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smhols02\ELBLAG_SHARE\WSPOLNY\2022\Biuletyn\2 kw_2022\"/>
    </mc:Choice>
  </mc:AlternateContent>
  <bookViews>
    <workbookView xWindow="30" yWindow="390" windowWidth="9630" windowHeight="6405" tabRatio="889"/>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62913"/>
</workbook>
</file>

<file path=xl/calcChain.xml><?xml version="1.0" encoding="utf-8"?>
<calcChain xmlns="http://schemas.openxmlformats.org/spreadsheetml/2006/main">
  <c r="M24" i="61" l="1"/>
  <c r="J32" i="69" l="1"/>
  <c r="J29" i="69"/>
  <c r="B30" i="69"/>
  <c r="B29" i="69"/>
  <c r="D40" i="123" l="1"/>
  <c r="E40" i="123"/>
  <c r="F40" i="123"/>
  <c r="C40" i="123"/>
  <c r="E23" i="123" l="1"/>
  <c r="G23" i="123"/>
  <c r="H23" i="123"/>
  <c r="C23" i="123"/>
  <c r="E43" i="46"/>
  <c r="G43" i="46"/>
  <c r="H43" i="46"/>
  <c r="C43" i="46"/>
  <c r="E25" i="46"/>
  <c r="G25" i="46"/>
  <c r="H25" i="46"/>
  <c r="C25" i="46"/>
  <c r="F20" i="111" l="1"/>
  <c r="I22" i="79"/>
  <c r="D20" i="111"/>
  <c r="E20" i="111"/>
  <c r="C20" i="111"/>
  <c r="D22" i="79"/>
  <c r="E22" i="79"/>
  <c r="F22" i="79"/>
  <c r="G22" i="79"/>
  <c r="H22" i="79"/>
  <c r="C22" i="79"/>
  <c r="D32" i="102" l="1"/>
  <c r="E32" i="102"/>
  <c r="F32" i="102"/>
  <c r="G32" i="102"/>
  <c r="H32" i="102"/>
  <c r="I32" i="102"/>
  <c r="J32" i="102"/>
  <c r="K32" i="102"/>
  <c r="L32" i="102"/>
  <c r="M32" i="102"/>
  <c r="N32" i="102"/>
  <c r="O32" i="102"/>
  <c r="C32" i="102"/>
  <c r="D31" i="102"/>
  <c r="E31" i="102"/>
  <c r="F31" i="102"/>
  <c r="G31" i="102"/>
  <c r="H31" i="102"/>
  <c r="I31" i="102"/>
  <c r="J31" i="102"/>
  <c r="K31" i="102"/>
  <c r="L31" i="102"/>
  <c r="M31" i="102"/>
  <c r="N31" i="102"/>
  <c r="O31" i="102"/>
  <c r="C31" i="102"/>
  <c r="D37" i="13"/>
  <c r="E37" i="13"/>
  <c r="F37" i="13"/>
  <c r="G37" i="13"/>
  <c r="H37" i="13"/>
  <c r="I37" i="13"/>
  <c r="J37" i="13"/>
  <c r="K37" i="13"/>
  <c r="L37" i="13"/>
  <c r="M37" i="13"/>
  <c r="C37" i="13"/>
  <c r="D36" i="13"/>
  <c r="E36" i="13"/>
  <c r="F36" i="13"/>
  <c r="G36" i="13"/>
  <c r="H36" i="13"/>
  <c r="I36" i="13"/>
  <c r="J36" i="13"/>
  <c r="K36" i="13"/>
  <c r="L36" i="13"/>
  <c r="M36" i="13"/>
  <c r="C36" i="13"/>
  <c r="D34" i="12"/>
  <c r="E34" i="12"/>
  <c r="F34" i="12"/>
  <c r="G34" i="12"/>
  <c r="H34" i="12"/>
  <c r="I34" i="12"/>
  <c r="J34" i="12"/>
  <c r="K34" i="12"/>
  <c r="C34" i="12"/>
  <c r="D33" i="12"/>
  <c r="E33" i="12"/>
  <c r="F33" i="12"/>
  <c r="G33" i="12"/>
  <c r="H33" i="12"/>
  <c r="I33" i="12"/>
  <c r="J33" i="12"/>
  <c r="K33" i="12"/>
  <c r="C33" i="12"/>
  <c r="E33" i="130"/>
  <c r="F33" i="130"/>
  <c r="G33" i="130"/>
  <c r="H33" i="130"/>
  <c r="I33" i="130"/>
  <c r="J33" i="130"/>
  <c r="D33" i="130"/>
  <c r="E32" i="130"/>
  <c r="F32" i="130"/>
  <c r="G32" i="130"/>
  <c r="H32" i="130"/>
  <c r="I32" i="130"/>
  <c r="J32" i="130"/>
  <c r="D32" i="130"/>
  <c r="C18" i="79" l="1"/>
  <c r="I18" i="79"/>
  <c r="D18" i="79"/>
  <c r="E18" i="79"/>
  <c r="F18" i="79"/>
  <c r="G18" i="79"/>
  <c r="H18" i="79"/>
  <c r="F16" i="111"/>
  <c r="D16" i="111"/>
  <c r="E16" i="111"/>
  <c r="C16" i="111"/>
  <c r="E25" i="38" l="1"/>
  <c r="D26" i="38" l="1"/>
  <c r="F26" i="38"/>
  <c r="G26" i="38"/>
  <c r="H26" i="38"/>
  <c r="I26" i="38"/>
  <c r="J26" i="38"/>
  <c r="K26" i="38"/>
  <c r="L26" i="38"/>
  <c r="D27" i="38"/>
  <c r="F27" i="38"/>
  <c r="G27" i="38"/>
  <c r="H27" i="38"/>
  <c r="I27" i="38"/>
  <c r="J27" i="38"/>
  <c r="K27" i="38"/>
  <c r="L27" i="38"/>
  <c r="C27" i="38"/>
  <c r="C26" i="38"/>
  <c r="E24" i="38" l="1"/>
  <c r="E27" i="38" s="1"/>
  <c r="E22" i="38" l="1"/>
  <c r="E26" i="38" s="1"/>
  <c r="L67" i="137"/>
  <c r="E21" i="38"/>
  <c r="E19" i="38"/>
  <c r="E18" i="38"/>
</calcChain>
</file>

<file path=xl/sharedStrings.xml><?xml version="1.0" encoding="utf-8"?>
<sst xmlns="http://schemas.openxmlformats.org/spreadsheetml/2006/main" count="5986" uniqueCount="2086">
  <si>
    <t xml:space="preserve"> Subregions: </t>
  </si>
  <si>
    <t>Powrót do spisu tablic</t>
  </si>
  <si>
    <t>Return to list tables</t>
  </si>
  <si>
    <t xml:space="preserve">A </t>
  </si>
  <si>
    <t xml:space="preserve">B </t>
  </si>
  <si>
    <t xml:space="preserve">LUDNOŚĆ </t>
  </si>
  <si>
    <t xml:space="preserve">POPULATION </t>
  </si>
  <si>
    <t xml:space="preserve">Ogółem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</si>
  <si>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</si>
  <si>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</si>
  <si>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</si>
  <si>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</si>
  <si>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</si>
  <si>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</si>
  <si>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</si>
  <si>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</si>
  <si>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</si>
  <si>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</si>
  <si>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</si>
  <si>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</si>
  <si>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</si>
  <si>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</si>
  <si>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</si>
  <si>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</si>
  <si>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</si>
  <si>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</si>
  <si>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</si>
  <si>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</si>
  <si>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</si>
  <si>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</si>
  <si>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</si>
  <si>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</si>
  <si>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</si>
  <si>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</si>
  <si>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</si>
  <si>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</si>
  <si>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</si>
  <si>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</si>
  <si>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</si>
  <si>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</si>
  <si>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</si>
  <si>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</si>
  <si>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</si>
  <si>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</si>
  <si>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</si>
  <si>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</si>
  <si>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</si>
  <si>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</si>
  <si>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</si>
  <si>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</si>
  <si>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</si>
  <si>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</si>
  <si>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</si>
  <si>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</si>
  <si>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</si>
  <si>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</si>
  <si>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</si>
  <si>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</si>
  <si>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</si>
  <si>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</si>
  <si>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</si>
  <si>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</si>
  <si>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</si>
  <si>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</si>
  <si>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</si>
  <si>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</si>
  <si>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</si>
  <si>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</si>
  <si>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</si>
  <si>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</si>
  <si>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</si>
  <si>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</si>
  <si>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</si>
  <si>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</si>
  <si>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</si>
  <si>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</si>
  <si>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</si>
  <si>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</si>
  <si>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</si>
  <si>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</si>
  <si>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</si>
  <si>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</si>
  <si>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</si>
  <si>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</si>
  <si>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</si>
  <si>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</si>
  <si>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</si>
  <si>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</si>
  <si>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</si>
  <si>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</si>
  <si>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</si>
  <si>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</si>
  <si>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</si>
  <si>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</si>
  <si>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</si>
  <si>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</si>
  <si>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</si>
  <si>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</si>
  <si>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</si>
  <si>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</si>
  <si>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</si>
  <si>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</si>
  <si>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</si>
  <si>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</si>
  <si>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</si>
  <si>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</si>
  <si>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</si>
  <si>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</si>
  <si>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</si>
  <si>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</si>
  <si>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</si>
  <si>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</si>
  <si>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</si>
  <si>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</si>
  <si>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</si>
  <si>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</si>
  <si>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</si>
  <si>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</si>
  <si>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</si>
  <si>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</si>
  <si>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</si>
  <si>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</si>
  <si>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</si>
  <si>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</si>
  <si>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</si>
  <si>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</si>
  <si>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</si>
  <si>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</si>
  <si>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</si>
  <si>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</si>
  <si>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</si>
  <si>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</si>
  <si>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</si>
  <si>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</si>
  <si>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</si>
  <si>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</si>
  <si>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</si>
  <si>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</si>
  <si>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</si>
  <si>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</si>
  <si>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</si>
  <si>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</si>
  <si>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</si>
  <si>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</si>
  <si>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</si>
  <si>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</si>
  <si>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</si>
  <si>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</si>
  <si>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</si>
  <si>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</si>
  <si>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</si>
  <si>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</si>
  <si>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U w a g a . Patrz uwagi ogólne pkt 9.3.</t>
  </si>
  <si>
    <t>N o t e. See general notes item 9.3.</t>
  </si>
  <si>
    <t xml:space="preserve">a The division by categories may indicate one person more than once; see methodological notes item 4.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</si>
  <si>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</si>
  <si>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</si>
  <si>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</si>
  <si>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</si>
  <si>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</si>
  <si>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</si>
  <si>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</si>
  <si>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</si>
  <si>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</si>
  <si>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</si>
  <si>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</si>
  <si>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</si>
  <si>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</si>
  <si>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</si>
  <si>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</si>
  <si>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</si>
  <si>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</si>
  <si>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</si>
  <si>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</si>
  <si>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</si>
  <si>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</si>
  <si>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</si>
  <si>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</si>
  <si>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</si>
  <si>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</si>
  <si>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</si>
  <si>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</si>
  <si>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</si>
  <si>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</si>
  <si>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</si>
  <si>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</si>
  <si>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</si>
  <si>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</si>
  <si>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</si>
  <si>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</si>
  <si>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</si>
  <si>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</si>
  <si>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</si>
  <si>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</si>
  <si>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</si>
  <si>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</si>
  <si>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</si>
  <si>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</si>
  <si>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</si>
  <si>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</si>
  <si>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</si>
  <si>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</si>
  <si>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</si>
  <si>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</si>
  <si>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</si>
  <si>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</si>
  <si>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</si>
  <si>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</si>
  <si>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</si>
  <si>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</si>
  <si>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</si>
  <si>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</si>
  <si>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</si>
  <si>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</si>
  <si>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</si>
  <si>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</si>
  <si>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</si>
  <si>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</si>
  <si>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</si>
  <si>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</si>
  <si>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</si>
  <si>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</si>
  <si>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</si>
  <si>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</si>
  <si>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</si>
  <si>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</si>
  <si>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</si>
  <si>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</si>
  <si>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</si>
  <si>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</si>
  <si>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</si>
  <si>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</si>
  <si>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</si>
  <si>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</si>
  <si>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</si>
  <si>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</si>
  <si>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</si>
  <si>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</si>
  <si>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</si>
  <si>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</si>
  <si>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</si>
  <si>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</si>
  <si>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</si>
  <si>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</si>
  <si>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</si>
  <si>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</si>
  <si>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</si>
  <si>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</si>
  <si>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</si>
  <si>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</si>
  <si>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</si>
  <si>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</si>
  <si>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</si>
  <si>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</si>
  <si>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</si>
  <si>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</si>
  <si>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</si>
  <si>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</si>
  <si>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</si>
  <si>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</si>
  <si>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</si>
  <si>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</si>
  <si>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</si>
  <si>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</si>
  <si>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</si>
  <si>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</si>
  <si>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</si>
  <si>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</si>
  <si>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</si>
  <si>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</si>
  <si>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</si>
  <si>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</si>
  <si>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</si>
  <si>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</si>
  <si>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</si>
  <si>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</si>
  <si>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</si>
  <si>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</si>
  <si>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</si>
  <si>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</si>
  <si>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</si>
  <si>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</si>
  <si>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</si>
  <si>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</si>
  <si>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</si>
  <si>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</si>
  <si>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</si>
  <si>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</si>
  <si>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</si>
  <si>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</si>
  <si>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</si>
  <si>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</si>
  <si>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</si>
  <si>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</si>
  <si>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</si>
  <si>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</si>
  <si>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</si>
  <si>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</si>
  <si>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</si>
  <si>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</si>
  <si>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</si>
  <si>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</si>
  <si>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</si>
  <si>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</si>
  <si>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Note. Index numbers (A,B) are calculated on the basis of data in constant  prices (average current prices in 2015). </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</si>
  <si>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</si>
  <si>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</si>
  <si>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</si>
  <si>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</si>
  <si>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</si>
  <si>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</si>
  <si>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</si>
  <si>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</si>
  <si>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</si>
  <si>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</si>
  <si>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</si>
  <si>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</si>
  <si>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</si>
  <si>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</si>
  <si>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</si>
  <si>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</si>
  <si>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</si>
  <si>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</si>
  <si>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</si>
  <si>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</si>
  <si>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</si>
  <si>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</si>
  <si>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</si>
  <si>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</si>
  <si>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</si>
  <si>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</si>
  <si>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</si>
  <si>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</si>
  <si>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</si>
  <si>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</si>
  <si>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</si>
  <si>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</si>
  <si>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</si>
  <si>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</si>
  <si>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</si>
  <si>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</si>
  <si>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</si>
  <si>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</si>
  <si>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</si>
  <si>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</si>
  <si>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</si>
  <si>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</si>
  <si>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</si>
  <si>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</si>
  <si>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</si>
  <si>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</si>
  <si>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</si>
  <si>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</si>
  <si>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</si>
  <si>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</si>
  <si>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</si>
  <si>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</si>
  <si>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</si>
  <si>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</si>
  <si>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</si>
  <si>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</si>
  <si>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</si>
  <si>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</si>
  <si>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</si>
  <si>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</si>
  <si>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</si>
  <si>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</si>
  <si>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</si>
  <si>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</si>
  <si>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</si>
  <si>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</si>
  <si>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</si>
  <si>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</si>
  <si>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</si>
  <si>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</si>
  <si>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</si>
  <si>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</si>
  <si>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</si>
  <si>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</si>
  <si>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</si>
  <si>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</si>
  <si>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</si>
  <si>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</si>
  <si>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</si>
  <si>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</si>
  <si>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</si>
  <si>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</si>
  <si>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</si>
  <si>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</si>
  <si>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</si>
  <si>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</si>
  <si>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</si>
  <si>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</si>
  <si>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</si>
  <si>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</si>
  <si>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</si>
  <si>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</si>
  <si>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</si>
  <si>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</si>
  <si>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</si>
  <si>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</si>
  <si>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</si>
  <si>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</si>
  <si>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</si>
  <si>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</si>
  <si>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</si>
  <si>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</si>
  <si>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</si>
  <si>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</si>
  <si>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</si>
  <si>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</si>
  <si>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</si>
  <si>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</si>
  <si>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</si>
  <si>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</si>
  <si>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</si>
  <si>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</si>
  <si>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</si>
  <si>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</si>
  <si>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</si>
  <si>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</si>
  <si>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</si>
  <si>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</si>
  <si>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</si>
  <si>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</si>
  <si>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</si>
  <si>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</si>
  <si>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</si>
  <si>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</si>
  <si>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</si>
  <si>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</si>
  <si>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</si>
  <si>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</si>
  <si>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</si>
  <si>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</si>
  <si>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</si>
  <si>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</si>
  <si>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</si>
  <si>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</si>
  <si>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</si>
  <si>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</si>
  <si>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</si>
  <si>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</si>
  <si>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</si>
  <si>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</si>
  <si>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</si>
  <si>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</si>
  <si>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</si>
  <si>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</si>
  <si>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</si>
  <si>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</si>
  <si>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</si>
  <si>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</si>
  <si>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</si>
  <si>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</si>
  <si>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</si>
  <si>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</si>
  <si>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</si>
  <si>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</si>
  <si>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</si>
  <si>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</si>
  <si>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</si>
  <si>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</si>
  <si>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</si>
  <si>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</si>
  <si>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</si>
  <si>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</si>
  <si>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</si>
  <si>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</si>
  <si>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</si>
  <si>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</si>
  <si>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</si>
  <si>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</si>
  <si>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</si>
  <si>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</si>
  <si>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</si>
  <si>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</si>
  <si>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</si>
  <si>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</si>
  <si>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</si>
  <si>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</si>
  <si>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</si>
  <si>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</si>
  <si>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</si>
  <si>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</si>
  <si>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</si>
  <si>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</si>
  <si>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</si>
  <si>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</si>
  <si>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</si>
  <si>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</si>
  <si>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</si>
  <si>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</si>
  <si>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</si>
  <si>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</si>
  <si>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</si>
  <si>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</si>
  <si>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</si>
  <si>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</si>
  <si>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</si>
  <si>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</si>
  <si>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</si>
  <si>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</si>
  <si>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</si>
  <si>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</si>
  <si>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</si>
  <si>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</si>
  <si>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</si>
  <si>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</si>
  <si>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</si>
  <si>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</si>
  <si>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</si>
  <si>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</si>
  <si>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</si>
  <si>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</si>
  <si>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</si>
  <si>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</si>
  <si>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</si>
  <si>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</si>
  <si>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</si>
  <si>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</si>
  <si>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</si>
  <si>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</si>
  <si>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</si>
  <si>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</si>
  <si>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</si>
  <si>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</si>
  <si>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</si>
  <si>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</si>
  <si>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</si>
  <si>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</si>
  <si>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</si>
  <si>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</si>
  <si>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</si>
  <si>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</si>
  <si>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</si>
  <si>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</si>
  <si>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</si>
  <si>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</si>
  <si>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</si>
  <si>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</si>
  <si>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</si>
  <si>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</si>
  <si>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</si>
  <si>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</si>
  <si>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</si>
  <si>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</si>
  <si>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</si>
  <si>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</si>
  <si>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</si>
  <si>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</si>
  <si>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</si>
  <si>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</si>
  <si>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</si>
  <si>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</si>
  <si>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</si>
  <si>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</si>
  <si>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</si>
  <si>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</si>
  <si>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</si>
  <si>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</si>
  <si>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</si>
  <si>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</si>
  <si>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</si>
  <si>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</si>
  <si>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</si>
  <si>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</si>
  <si>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</si>
  <si>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</si>
  <si>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</si>
  <si>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</si>
  <si>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</si>
  <si>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</si>
  <si>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</si>
  <si>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</si>
  <si>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</si>
  <si>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</si>
  <si>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</si>
  <si>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</si>
  <si>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</si>
  <si>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</si>
  <si>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</si>
  <si>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</si>
  <si>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</si>
  <si>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</si>
  <si>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</si>
  <si>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</si>
  <si>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</si>
  <si>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</si>
  <si>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</si>
  <si>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</si>
  <si>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</si>
  <si>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</si>
  <si>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</si>
  <si>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</si>
  <si>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</si>
  <si>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</si>
  <si>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</si>
  <si>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</si>
  <si>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</si>
  <si>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</si>
  <si>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</si>
  <si>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</si>
  <si>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</si>
  <si>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</si>
  <si>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</si>
  <si>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</si>
  <si>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</si>
  <si>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</si>
  <si>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</si>
  <si>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</si>
  <si>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</si>
  <si>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</si>
  <si>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</si>
  <si>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</si>
  <si>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</si>
  <si>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</si>
  <si>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</si>
  <si>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</si>
  <si>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</si>
  <si>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</si>
  <si>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</si>
  <si>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</si>
  <si>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</si>
  <si>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</si>
  <si>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</si>
  <si>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</si>
  <si>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</si>
  <si>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</si>
  <si>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</si>
  <si>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</si>
  <si>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</si>
  <si>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</si>
  <si>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</si>
  <si>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</si>
  <si>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</si>
  <si>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</si>
  <si>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</si>
  <si>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</si>
  <si>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</si>
  <si>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</si>
  <si>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</si>
  <si>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</si>
  <si>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</si>
  <si>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</si>
  <si>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</si>
  <si>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</si>
  <si>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</si>
  <si>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</si>
  <si>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</si>
  <si>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</si>
  <si>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</si>
  <si>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</si>
  <si>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</si>
  <si>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</si>
  <si>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</si>
  <si>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</si>
  <si>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</si>
  <si>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</si>
  <si>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</si>
  <si>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</si>
  <si>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</si>
  <si>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</si>
  <si>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</si>
  <si>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</si>
  <si>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</si>
  <si>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</si>
  <si>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</si>
  <si>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</si>
  <si>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</si>
  <si>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</si>
  <si>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</si>
  <si>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</si>
  <si>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</si>
  <si>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</si>
  <si>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</si>
  <si>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</si>
  <si>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</si>
  <si>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</si>
  <si>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</si>
  <si>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</si>
  <si>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</si>
  <si>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</si>
  <si>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</si>
  <si>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</si>
  <si>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</si>
  <si>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</si>
  <si>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</si>
  <si>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</si>
  <si>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</si>
  <si>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</si>
  <si>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</si>
  <si>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</si>
  <si>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</si>
  <si>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</si>
  <si>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</si>
  <si>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</si>
  <si>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</si>
  <si>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</si>
  <si>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</si>
  <si>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</si>
  <si>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</si>
  <si>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</si>
  <si>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</si>
  <si>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</si>
  <si>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</si>
  <si>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</si>
  <si>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</si>
  <si>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</si>
  <si>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</si>
  <si>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</si>
  <si>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</si>
  <si>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</si>
  <si>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</si>
  <si>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</si>
  <si>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</si>
  <si>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</si>
  <si>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</si>
  <si>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</si>
  <si>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</si>
  <si>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</si>
  <si>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</si>
  <si>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</si>
  <si>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</si>
  <si>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</si>
  <si>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</si>
  <si>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</si>
  <si>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</si>
  <si>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</si>
  <si>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</si>
  <si>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</si>
  <si>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</si>
  <si>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</si>
  <si>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</si>
  <si>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</si>
  <si>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</si>
  <si>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</si>
  <si>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</si>
  <si>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</si>
  <si>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</si>
  <si>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</si>
  <si>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</si>
  <si>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</si>
  <si>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</si>
  <si>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</si>
  <si>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</si>
  <si>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</si>
  <si>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</si>
  <si>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</si>
  <si>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</si>
  <si>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</si>
  <si>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</si>
  <si>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</si>
  <si>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</si>
  <si>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</si>
  <si>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</si>
  <si>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</si>
  <si>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</si>
  <si>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</si>
  <si>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</si>
  <si>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</si>
  <si>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</si>
  <si>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</si>
  <si>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</si>
  <si>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</si>
  <si>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</si>
  <si>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</si>
  <si>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</si>
  <si>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</si>
  <si>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</si>
  <si>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</si>
  <si>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</si>
  <si>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</si>
  <si>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</si>
  <si>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</si>
  <si>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</si>
  <si>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</si>
  <si>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</si>
  <si>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</si>
  <si>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</si>
  <si>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</si>
  <si>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</si>
  <si>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</si>
  <si>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</si>
  <si>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</si>
  <si>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</si>
  <si>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</si>
  <si>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</si>
  <si>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</si>
  <si>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</si>
  <si>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</si>
  <si>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</si>
  <si>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</si>
  <si>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</si>
  <si>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</si>
  <si>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See methodological notes item 29.                    </t>
  </si>
  <si>
    <t xml:space="preserve">a See methodological notes item 29.   </t>
  </si>
  <si>
    <t>a See methodological notes item 29. * Data revised in relation to the data already published.</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</si>
  <si>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</si>
  <si>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</si>
  <si>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</si>
  <si>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</si>
  <si>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</si>
  <si>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</si>
  <si>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</si>
  <si>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</si>
  <si>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</si>
  <si>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</si>
  <si>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</si>
  <si>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</si>
  <si>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</si>
  <si>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</si>
  <si>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</si>
  <si>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</si>
  <si>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</si>
  <si>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</si>
  <si>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</si>
  <si>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</si>
  <si>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</si>
  <si>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</si>
  <si>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</si>
  <si>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</si>
  <si>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</si>
  <si>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</si>
  <si>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</si>
  <si>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</si>
  <si>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</si>
  <si>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</si>
  <si>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</si>
  <si>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</si>
  <si>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</si>
  <si>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</si>
  <si>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</si>
  <si>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</si>
  <si>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</si>
  <si>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</si>
  <si>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</si>
  <si>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</si>
  <si>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</si>
  <si>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</si>
  <si>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</si>
  <si>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</si>
  <si>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</si>
  <si>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</si>
  <si>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</si>
  <si>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</si>
  <si>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</si>
  <si>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</si>
  <si>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</si>
  <si>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</si>
  <si>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</si>
  <si>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</si>
  <si>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</si>
  <si>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</si>
  <si>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</si>
  <si>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</si>
  <si>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</si>
  <si>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</si>
  <si>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</si>
  <si>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</si>
  <si>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</si>
  <si>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</si>
  <si>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</si>
  <si>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</si>
  <si>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</si>
  <si>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</si>
  <si>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</si>
  <si>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</si>
  <si>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</si>
  <si>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</si>
  <si>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</si>
  <si>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</si>
  <si>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</si>
  <si>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</si>
  <si>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</si>
  <si>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</si>
  <si>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</si>
  <si>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</si>
  <si>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</si>
  <si>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</si>
  <si>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</si>
  <si>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</si>
  <si>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</si>
  <si>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</si>
  <si>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</si>
  <si>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</si>
  <si>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</si>
  <si>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</si>
  <si>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</si>
  <si>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</si>
  <si>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</si>
  <si>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</si>
  <si>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</si>
  <si>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</si>
  <si>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</si>
  <si>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</si>
  <si>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</si>
  <si>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</si>
  <si>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</si>
  <si>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</si>
  <si>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</si>
  <si>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</si>
  <si>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</si>
  <si>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</si>
  <si>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</si>
  <si>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</si>
  <si>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</si>
  <si>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</si>
  <si>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</si>
  <si>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</si>
  <si>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</si>
  <si>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</si>
  <si>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</si>
  <si>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</si>
  <si>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</si>
  <si>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</si>
  <si>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</si>
  <si>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</si>
  <si>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</si>
  <si>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</si>
  <si>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</si>
  <si>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</si>
  <si>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</si>
  <si>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</si>
  <si>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</si>
  <si>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</si>
  <si>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</si>
  <si>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</si>
  <si>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</si>
  <si>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</si>
  <si>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</si>
  <si>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</si>
  <si>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</si>
  <si>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</si>
  <si>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</si>
  <si>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</si>
  <si>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</si>
  <si>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</si>
  <si>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</si>
  <si>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</si>
  <si>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</si>
  <si>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</si>
  <si>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</si>
  <si>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</si>
  <si>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</si>
  <si>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</si>
  <si>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</si>
  <si>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</si>
  <si>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</si>
  <si>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</si>
  <si>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</si>
  <si>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</si>
  <si>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</si>
  <si>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</si>
  <si>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</si>
  <si>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</si>
  <si>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</si>
  <si>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</si>
  <si>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</si>
  <si>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</si>
  <si>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</si>
  <si>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</si>
  <si>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</si>
  <si>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</si>
  <si>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</si>
  <si>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</si>
  <si>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</si>
  <si>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</si>
  <si>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</si>
  <si>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</si>
  <si>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</si>
  <si>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</si>
  <si>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</si>
  <si>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</si>
  <si>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</si>
  <si>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</si>
  <si>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</si>
  <si>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</si>
  <si>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</si>
  <si>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</si>
  <si>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</si>
  <si>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</si>
  <si>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</si>
  <si>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</si>
  <si>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</si>
  <si>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</si>
  <si>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</si>
  <si>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</si>
  <si>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</si>
  <si>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</si>
  <si>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</si>
  <si>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</si>
  <si>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</si>
  <si>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</si>
  <si>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</si>
  <si>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</si>
  <si>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</si>
  <si>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</si>
  <si>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</si>
  <si>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</si>
  <si>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</si>
  <si>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</si>
  <si>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</si>
  <si>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</si>
  <si>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</si>
  <si>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</si>
  <si>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</si>
  <si>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</si>
  <si>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</si>
  <si>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</si>
  <si>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</si>
  <si>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</si>
  <si>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</si>
  <si>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</si>
  <si>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</si>
  <si>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</si>
  <si>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</si>
  <si>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</si>
  <si>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</si>
  <si>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</si>
  <si>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</si>
  <si>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</si>
  <si>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</si>
  <si>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</si>
  <si>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</si>
  <si>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Utilisation of bed places in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</si>
  <si>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</si>
  <si>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</si>
  <si>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</si>
  <si>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</si>
  <si>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</si>
  <si>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</si>
  <si>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</si>
  <si>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</si>
  <si>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</si>
  <si>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</si>
  <si>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</si>
  <si>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</si>
  <si>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</si>
  <si>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</si>
  <si>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</si>
  <si>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</si>
  <si>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</si>
  <si>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</si>
  <si>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</si>
  <si>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</si>
  <si>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</si>
  <si>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</si>
  <si>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</si>
  <si>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</si>
  <si>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</si>
  <si>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</si>
  <si>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</si>
  <si>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</si>
  <si>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</si>
  <si>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</si>
  <si>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</si>
  <si>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</si>
  <si>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</si>
  <si>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</si>
  <si>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</si>
  <si>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</si>
  <si>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</si>
  <si>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</si>
  <si>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</si>
  <si>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</si>
  <si>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</si>
  <si>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</si>
  <si>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Stopa bezrobocia rejestro-wanego</t>
    </r>
    <r>
      <rPr>
        <vertAlign val="superscript"/>
        <sz val="8"/>
        <rFont val="Arial"/>
        <family val="2"/>
        <charset val="238"/>
      </rPr>
      <t xml:space="preserve">a 
</t>
    </r>
    <r>
      <rPr>
        <sz val="8"/>
        <rFont val="Arial"/>
        <family val="2"/>
        <charset val="238"/>
      </rPr>
      <t>w  %</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</si>
  <si>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</si>
  <si>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</si>
  <si>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</si>
  <si>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</si>
  <si>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</si>
  <si>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</si>
  <si>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</si>
  <si>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</si>
  <si>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</si>
  <si>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</si>
  <si>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</si>
  <si>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</si>
  <si>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</si>
  <si>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</si>
  <si>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</si>
  <si>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</si>
  <si>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</si>
  <si>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</si>
  <si>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</si>
  <si>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</si>
  <si>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</si>
  <si>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</si>
  <si>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</si>
  <si>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</si>
  <si>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</si>
  <si>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</si>
  <si>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</si>
  <si>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</si>
  <si>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</si>
  <si>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</si>
  <si>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</si>
  <si>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</si>
  <si>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</si>
  <si>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</si>
  <si>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</si>
  <si>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</si>
  <si>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</si>
  <si>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</si>
  <si>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</si>
  <si>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</si>
  <si>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</si>
  <si>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</si>
  <si>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</si>
  <si>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</si>
  <si>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</si>
  <si>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</si>
  <si>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</si>
  <si>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</si>
  <si>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</si>
  <si>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</si>
  <si>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</si>
  <si>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</si>
  <si>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</si>
  <si>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</si>
  <si>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</si>
  <si>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</si>
  <si>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</si>
  <si>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</si>
  <si>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</si>
  <si>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</si>
  <si>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</si>
  <si>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</si>
  <si>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</si>
  <si>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</si>
  <si>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</si>
  <si>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</si>
  <si>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</si>
  <si>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</si>
  <si>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</si>
  <si>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</si>
  <si>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</si>
  <si>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</si>
  <si>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</si>
  <si>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</si>
  <si>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</si>
  <si>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</si>
  <si>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</si>
  <si>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</si>
  <si>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</si>
  <si>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</si>
  <si>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</si>
  <si>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</si>
  <si>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</si>
  <si>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</si>
  <si>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</si>
  <si>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</si>
  <si>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</si>
  <si>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</si>
  <si>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</si>
  <si>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</si>
  <si>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</si>
  <si>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</si>
  <si>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</si>
  <si>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</si>
  <si>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</si>
  <si>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</si>
  <si>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</si>
  <si>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</si>
  <si>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</si>
  <si>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</si>
  <si>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</si>
  <si>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</si>
  <si>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</si>
  <si>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</si>
  <si>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</si>
  <si>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t xml:space="preserve">a  Patrz uwagi ogólne pkt 11.       a  See general notes item 11.
</t>
  </si>
  <si>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</si>
  <si>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</si>
  <si>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</si>
  <si>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</si>
  <si>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</si>
  <si>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</si>
  <si>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</si>
  <si>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</si>
  <si>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</si>
  <si>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</si>
  <si>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</si>
  <si>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</si>
  <si>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</si>
  <si>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</si>
  <si>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</si>
  <si>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</si>
  <si>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</si>
  <si>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</si>
  <si>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</si>
  <si>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</si>
  <si>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</si>
  <si>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</si>
  <si>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</si>
  <si>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</si>
  <si>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</si>
  <si>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</si>
  <si>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</si>
  <si>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</si>
  <si>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</si>
  <si>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</si>
  <si>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</si>
  <si>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</si>
  <si>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</si>
  <si>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</si>
  <si>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</si>
  <si>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</si>
  <si>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</si>
  <si>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</si>
  <si>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</si>
  <si>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</si>
  <si>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</si>
  <si>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</si>
  <si>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</si>
  <si>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</si>
  <si>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</si>
  <si>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</si>
  <si>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</si>
  <si>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</si>
  <si>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</si>
  <si>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</si>
  <si>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</si>
  <si>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</si>
  <si>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</si>
  <si>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</si>
  <si>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</si>
  <si>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</si>
  <si>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</si>
  <si>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</si>
  <si>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</si>
  <si>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</si>
  <si>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</si>
  <si>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</si>
  <si>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</si>
  <si>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</si>
  <si>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</si>
  <si>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</si>
  <si>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</si>
  <si>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</si>
  <si>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</si>
  <si>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</si>
  <si>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</si>
  <si>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</si>
  <si>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</si>
  <si>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</si>
  <si>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</si>
  <si>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</si>
  <si>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</si>
  <si>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</si>
  <si>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</si>
  <si>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</si>
  <si>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</si>
  <si>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</si>
  <si>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</si>
  <si>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</si>
  <si>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</si>
  <si>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</si>
  <si>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</si>
  <si>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</si>
  <si>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</si>
  <si>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</si>
  <si>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</si>
  <si>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</si>
  <si>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</si>
  <si>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</si>
  <si>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</si>
  <si>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</si>
  <si>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</si>
  <si>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</si>
  <si>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</si>
  <si>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</si>
  <si>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</si>
  <si>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</si>
  <si>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</si>
  <si>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</si>
  <si>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</si>
  <si>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</si>
  <si>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</si>
  <si>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</si>
  <si>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</si>
  <si>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</si>
  <si>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</si>
  <si>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</si>
  <si>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</si>
  <si>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</si>
  <si>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</si>
  <si>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</si>
  <si>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</si>
  <si>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</si>
  <si>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</si>
  <si>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</si>
  <si>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Utilisation of rooms in %</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</si>
  <si>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</si>
  <si>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</si>
  <si>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</si>
  <si>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</si>
  <si>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</si>
  <si>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</si>
  <si>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</si>
  <si>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</si>
  <si>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</si>
  <si>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</si>
  <si>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</si>
  <si>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</si>
  <si>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</si>
  <si>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</si>
  <si>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</si>
  <si>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</si>
  <si>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</si>
  <si>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</si>
  <si>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</si>
  <si>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</si>
  <si>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</si>
  <si>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</si>
  <si>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</si>
  <si>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</si>
  <si>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</si>
  <si>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</si>
  <si>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</si>
  <si>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</si>
  <si>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</si>
  <si>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</si>
  <si>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</si>
  <si>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</si>
  <si>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</si>
  <si>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</si>
  <si>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</si>
  <si>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</si>
  <si>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</si>
  <si>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</si>
  <si>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</si>
  <si>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</si>
  <si>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</si>
  <si>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</si>
  <si>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</si>
  <si>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</si>
  <si>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</si>
  <si>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</si>
  <si>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</si>
  <si>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</si>
  <si>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</si>
  <si>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</si>
  <si>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</si>
  <si>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</si>
  <si>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</si>
  <si>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</si>
  <si>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</si>
  <si>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</si>
  <si>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</si>
  <si>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</si>
  <si>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</si>
  <si>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</si>
  <si>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</si>
  <si>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</si>
  <si>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</si>
  <si>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</si>
  <si>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</si>
  <si>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</si>
  <si>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</si>
  <si>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</si>
  <si>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</si>
  <si>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</si>
  <si>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</si>
  <si>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</si>
  <si>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</si>
  <si>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</si>
  <si>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</si>
  <si>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</si>
  <si>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</si>
  <si>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</si>
  <si>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</si>
  <si>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</si>
  <si>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</si>
  <si>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</si>
  <si>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</si>
  <si>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</si>
  <si>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</si>
  <si>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</si>
  <si>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</si>
  <si>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</si>
  <si>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</si>
  <si>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</si>
  <si>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</si>
  <si>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</si>
  <si>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</si>
  <si>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</si>
  <si>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</si>
  <si>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</si>
  <si>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</si>
  <si>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</si>
  <si>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</si>
  <si>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</si>
  <si>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</si>
  <si>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</si>
  <si>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</si>
  <si>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</si>
  <si>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</si>
  <si>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</si>
  <si>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</si>
  <si>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</si>
  <si>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</si>
  <si>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</si>
  <si>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</si>
  <si>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</si>
  <si>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</si>
  <si>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</si>
  <si>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</si>
  <si>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</si>
  <si>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</si>
  <si>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</si>
  <si>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</si>
  <si>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</si>
  <si>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a Dotyczy obiektów posiadających 10 i więcej miejsc noclegowych. b Dane prezentowane są z uwzględnieniem imputacji dla jednostek, które odmówiły udziału w badaniu. c Dotyczy tylko obiektów hotelowych.</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</si>
  <si>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</si>
  <si>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</si>
  <si>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</si>
  <si>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</si>
  <si>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</si>
  <si>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</si>
  <si>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</si>
  <si>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</si>
  <si>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Wskaźniki dynamiki obliczono na podstawie wartości w cenach bieżących. b Bez podwykonawców. c Patrz uwagi metodologiczne pkt  25 i  26.</t>
  </si>
  <si>
    <r>
      <t xml:space="preserve">a Patrz uwagi metodologiczne pkt 29. </t>
    </r>
    <r>
      <rPr>
        <i/>
        <sz val="10"/>
        <rFont val="Arial CE"/>
        <family val="2"/>
        <charset val="238"/>
      </rPr>
      <t/>
    </r>
  </si>
  <si>
    <t>a Patrz uwagi metodologiczne pkt 29. * Dane zostały zmienione w stosunku do już opublikowanych.</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</si>
  <si>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</si>
  <si>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</si>
  <si>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</si>
  <si>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</si>
  <si>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</si>
  <si>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</si>
  <si>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</si>
  <si>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</si>
  <si>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</si>
  <si>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</si>
  <si>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</si>
  <si>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</si>
  <si>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</si>
  <si>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</si>
  <si>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</si>
  <si>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</si>
  <si>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</si>
  <si>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</si>
  <si>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</si>
  <si>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</si>
  <si>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</si>
  <si>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</si>
  <si>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</si>
  <si>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</si>
  <si>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</si>
  <si>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</si>
  <si>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</si>
  <si>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</si>
  <si>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</si>
  <si>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</si>
  <si>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</si>
  <si>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</si>
  <si>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</si>
  <si>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</si>
  <si>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</si>
  <si>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</si>
  <si>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</si>
  <si>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</si>
  <si>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</si>
  <si>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</si>
  <si>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</si>
  <si>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</si>
  <si>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</si>
  <si>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</si>
  <si>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</si>
  <si>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</si>
  <si>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</si>
  <si>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</si>
  <si>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</si>
  <si>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</si>
  <si>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</si>
  <si>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</si>
  <si>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</si>
  <si>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</si>
  <si>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</si>
  <si>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</si>
  <si>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</si>
  <si>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-12,3</t>
  </si>
  <si>
    <t>-1,1</t>
  </si>
  <si>
    <t>-7,2</t>
  </si>
  <si>
    <t>-12,6</t>
  </si>
  <si>
    <t>-4,9</t>
  </si>
  <si>
    <t>Olsztyński</t>
  </si>
  <si>
    <t>leit edible potatoes</t>
  </si>
  <si>
    <t xml:space="preserve">ziemniaki jadalne późne                        </t>
  </si>
  <si>
    <t xml:space="preserve">ziarno jęczmienia                        </t>
  </si>
  <si>
    <t>barley grain</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</si>
  <si>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</si>
  <si>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</si>
  <si>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</si>
  <si>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</si>
  <si>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</si>
  <si>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</si>
  <si>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a Na podstawie wyników NSP 2011. b Różnica między liczbą urodzeń żywych i liczbą zgonów w danym okresie. c Dzieci w wieku poniżej 1 roku. d Na 1000 urodzeń żywych.</t>
  </si>
  <si>
    <t>a On the basis of the NSP 2011 results. b Number of live births minus deaths in a given period. c Infants less than 1 year old. d Per 1000 live births.</t>
  </si>
  <si>
    <t>12,6*</t>
  </si>
  <si>
    <t>22,9*</t>
  </si>
  <si>
    <t>17,0*</t>
  </si>
  <si>
    <t xml:space="preserve">  przetwórstwa przemysłowe          </t>
  </si>
  <si>
    <t xml:space="preserve"> construction </t>
  </si>
  <si>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</si>
  <si>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</si>
  <si>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</si>
  <si>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 -   </t>
  </si>
  <si>
    <r>
      <t>93,04</t>
    </r>
    <r>
      <rPr>
        <vertAlign val="superscript"/>
        <sz val="8"/>
        <rFont val="Arial"/>
        <family val="2"/>
        <charset val="238"/>
      </rPr>
      <t>b</t>
    </r>
  </si>
  <si>
    <r>
      <t>72,84</t>
    </r>
    <r>
      <rPr>
        <vertAlign val="superscript"/>
        <sz val="8"/>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</si>
  <si>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</si>
  <si>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</si>
  <si>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</si>
  <si>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</si>
  <si>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</si>
  <si>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</si>
  <si>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</si>
  <si>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</si>
  <si>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</si>
  <si>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</si>
  <si>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</si>
  <si>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</si>
  <si>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</si>
  <si>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</si>
  <si>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</si>
  <si>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</si>
  <si>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</si>
  <si>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</si>
  <si>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</si>
  <si>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</si>
  <si>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</si>
  <si>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</si>
  <si>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</si>
  <si>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</si>
  <si>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</si>
  <si>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</si>
  <si>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</si>
  <si>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</si>
  <si>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</si>
  <si>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</si>
  <si>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</si>
  <si>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</si>
  <si>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</si>
  <si>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</si>
  <si>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</si>
  <si>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</si>
  <si>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</si>
  <si>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</si>
  <si>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</si>
  <si>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</si>
  <si>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</si>
  <si>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</si>
  <si>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</si>
  <si>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</si>
  <si>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</si>
  <si>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</si>
  <si>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</si>
  <si>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</si>
  <si>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</si>
  <si>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</si>
  <si>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</si>
  <si>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</si>
  <si>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</si>
  <si>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</si>
  <si>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</si>
  <si>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</si>
  <si>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</si>
  <si>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</si>
  <si>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</si>
  <si>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</si>
  <si>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</si>
  <si>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</si>
  <si>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</si>
  <si>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</si>
  <si>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</si>
  <si>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</si>
  <si>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</si>
  <si>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</si>
  <si>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</si>
  <si>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</si>
  <si>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</si>
  <si>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</si>
  <si>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</si>
  <si>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</si>
  <si>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</si>
  <si>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</si>
  <si>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</si>
  <si>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</si>
  <si>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</si>
  <si>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</si>
  <si>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</si>
  <si>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</si>
  <si>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</si>
  <si>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</si>
  <si>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</si>
  <si>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</si>
  <si>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</si>
  <si>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108.8</t>
  </si>
  <si>
    <r>
      <t>72,44</t>
    </r>
    <r>
      <rPr>
        <vertAlign val="superscript"/>
        <sz val="8"/>
        <rFont val="Arial"/>
        <family val="2"/>
        <charset val="238"/>
      </rPr>
      <t>c</t>
    </r>
  </si>
  <si>
    <r>
      <t>92,15</t>
    </r>
    <r>
      <rPr>
        <vertAlign val="superscript"/>
        <sz val="8"/>
        <rFont val="Arial"/>
        <family val="2"/>
        <charset val="238"/>
      </rPr>
      <t>c</t>
    </r>
  </si>
  <si>
    <t>-84 980,5</t>
  </si>
  <si>
    <t>LUDNOŚĆ W 2021 R.</t>
  </si>
  <si>
    <t>POPULATION IN  2021</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</si>
  <si>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</si>
  <si>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</si>
  <si>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</si>
  <si>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</si>
  <si>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</si>
  <si>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</si>
  <si>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</si>
  <si>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</si>
  <si>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</si>
  <si>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</si>
  <si>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</si>
  <si>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</si>
  <si>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</si>
  <si>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</si>
  <si>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</si>
  <si>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</si>
  <si>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</si>
  <si>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</si>
  <si>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</si>
  <si>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</si>
  <si>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</si>
  <si>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r>
      <rPr>
        <sz val="10"/>
        <rFont val="Arial"/>
        <family val="2"/>
        <charset val="238"/>
      </rPr>
      <t>TABL. 9.  </t>
    </r>
    <r>
      <rPr>
        <b/>
        <sz val="10"/>
        <rFont val="Arial"/>
        <family val="2"/>
        <charset val="238"/>
      </rPr>
      <t>BEZROBOCIE – na  podstawie BAEL</t>
    </r>
    <r>
      <rPr>
        <b/>
        <vertAlign val="superscript"/>
        <sz val="10"/>
        <rFont val="Arial"/>
        <family val="2"/>
        <charset val="238"/>
      </rPr>
      <t>a</t>
    </r>
  </si>
  <si>
    <r>
      <t>            UNEMPLOYMENT – on the LFS</t>
    </r>
    <r>
      <rPr>
        <vertAlign val="superscript"/>
        <sz val="10"/>
        <color rgb="FF4D4D4D"/>
        <rFont val="Arial"/>
        <family val="2"/>
        <charset val="238"/>
      </rPr>
      <t>a</t>
    </r>
    <r>
      <rPr>
        <sz val="10"/>
        <color rgb="FF4D4D4D"/>
        <rFont val="Arial"/>
        <family val="2"/>
        <charset val="238"/>
      </rPr>
      <t xml:space="preserve"> basis</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</si>
  <si>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</si>
  <si>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</si>
  <si>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</si>
  <si>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</si>
  <si>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</si>
  <si>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</si>
  <si>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</si>
  <si>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</si>
  <si>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</si>
  <si>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</si>
  <si>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</si>
  <si>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</si>
  <si>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</si>
  <si>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</si>
  <si>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</si>
  <si>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</si>
  <si>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</si>
  <si>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</si>
  <si>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</si>
  <si>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</si>
  <si>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</si>
  <si>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</si>
  <si>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</si>
  <si>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</si>
  <si>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</si>
  <si>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</si>
  <si>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</si>
  <si>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</si>
  <si>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</si>
  <si>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</si>
  <si>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</si>
  <si>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</si>
  <si>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</si>
  <si>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</si>
  <si>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</si>
  <si>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</si>
  <si>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</si>
  <si>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</si>
  <si>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</si>
  <si>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</si>
  <si>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</si>
  <si>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</si>
  <si>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</si>
  <si>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</si>
  <si>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</si>
  <si>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</si>
  <si>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</si>
  <si>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</si>
  <si>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</si>
  <si>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</si>
  <si>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</si>
  <si>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</si>
  <si>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</si>
  <si>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</si>
  <si>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</si>
  <si>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</si>
  <si>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2021 R. </t>
    </r>
  </si>
  <si>
    <r>
      <t xml:space="preserve">                POPULATION</t>
    </r>
    <r>
      <rPr>
        <vertAlign val="superscript"/>
        <sz val="10"/>
        <color indexed="63"/>
        <rFont val="Arial"/>
        <family val="2"/>
        <charset val="238"/>
      </rPr>
      <t>a</t>
    </r>
    <r>
      <rPr>
        <sz val="10"/>
        <color indexed="63"/>
        <rFont val="Arial"/>
        <family val="2"/>
        <charset val="238"/>
      </rPr>
      <t xml:space="preserve"> IN 2021</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</si>
  <si>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2021 R. (cd.)</t>
    </r>
  </si>
  <si>
    <r>
      <t xml:space="preserve">                POPULATION</t>
    </r>
    <r>
      <rPr>
        <vertAlign val="superscript"/>
        <sz val="10"/>
        <color indexed="63"/>
        <rFont val="Arial"/>
        <family val="2"/>
        <charset val="238"/>
      </rPr>
      <t>a</t>
    </r>
    <r>
      <rPr>
        <sz val="10"/>
        <color indexed="63"/>
        <rFont val="Arial"/>
        <family val="2"/>
        <charset val="238"/>
      </rPr>
      <t> IN 2021 (cont.)</t>
    </r>
  </si>
  <si>
    <r>
      <rPr>
        <sz val="10"/>
        <rFont val="Arial"/>
        <family val="2"/>
        <charset val="238"/>
      </rPr>
      <t xml:space="preserve">TABL. 34. </t>
    </r>
    <r>
      <rPr>
        <b/>
        <sz val="10"/>
        <rFont val="Arial"/>
        <family val="2"/>
        <charset val="238"/>
      </rPr>
      <t>LUDNOŚĆ W 2021 R. (dok.)</t>
    </r>
  </si>
  <si>
    <t xml:space="preserve">                POPULATION IN 2021 (cont.)</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</si>
  <si>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</si>
  <si>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</si>
  <si>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</si>
  <si>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</si>
  <si>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</si>
  <si>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</si>
  <si>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</si>
  <si>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</si>
  <si>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</si>
  <si>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</si>
  <si>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</si>
  <si>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</si>
  <si>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</si>
  <si>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</si>
  <si>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</si>
  <si>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</si>
  <si>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</si>
  <si>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</si>
  <si>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</si>
  <si>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</si>
  <si>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</si>
  <si>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</si>
  <si>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</si>
  <si>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</si>
  <si>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</si>
  <si>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</si>
  <si>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</si>
  <si>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</si>
  <si>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</si>
  <si>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</si>
  <si>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Łącznie z policealnym.</t>
  </si>
  <si>
    <t>b Od 3 kwartału 2020 r. łącznie z zasadniczym branżowym.</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</si>
  <si>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</si>
  <si>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</si>
  <si>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</si>
  <si>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</si>
  <si>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</si>
  <si>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</si>
  <si>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</si>
  <si>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</si>
  <si>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</si>
  <si>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</si>
  <si>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 a Constant  prices  (2015 average current prices); see general notes item 11.</t>
  </si>
  <si>
    <t xml:space="preserve">a Patrz uwagi metodologiczne pkt 26. b Wskaźniki dynamiki  obliczono na podstawie wartości w cenach bieżących.  </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</si>
  <si>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</si>
  <si>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</si>
  <si>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</si>
  <si>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</si>
  <si>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</si>
  <si>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</si>
  <si>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</si>
  <si>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</si>
  <si>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</si>
  <si>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</si>
  <si>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</si>
  <si>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</si>
  <si>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</si>
  <si>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</si>
  <si>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</si>
  <si>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</si>
  <si>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</si>
  <si>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</si>
  <si>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</si>
  <si>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</si>
  <si>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</si>
  <si>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</si>
  <si>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</si>
  <si>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</si>
  <si>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</si>
  <si>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</si>
  <si>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</si>
  <si>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</si>
  <si>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</si>
  <si>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</si>
  <si>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</si>
  <si>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</si>
  <si>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</si>
  <si>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</si>
  <si>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</si>
  <si>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</si>
  <si>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</si>
  <si>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</si>
  <si>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</si>
  <si>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</si>
  <si>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</si>
  <si>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</si>
  <si>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</si>
  <si>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</si>
  <si>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</si>
  <si>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</si>
  <si>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</si>
  <si>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</si>
  <si>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</si>
  <si>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</si>
  <si>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</si>
  <si>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</si>
  <si>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</si>
  <si>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</si>
  <si>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</si>
  <si>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</si>
  <si>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</si>
  <si>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</si>
  <si>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</si>
  <si>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</si>
  <si>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</si>
  <si>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</si>
  <si>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</si>
  <si>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</si>
  <si>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</si>
  <si>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</si>
  <si>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</si>
  <si>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</si>
  <si>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</si>
  <si>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</si>
  <si>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04-06</t>
  </si>
  <si>
    <t>07-09</t>
  </si>
  <si>
    <t>10-12</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</si>
  <si>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</si>
  <si>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</si>
  <si>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</si>
  <si>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</si>
  <si>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</si>
  <si>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</si>
  <si>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</si>
  <si>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</si>
  <si>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</si>
  <si>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</si>
  <si>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</si>
  <si>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</si>
  <si>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</si>
  <si>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</si>
  <si>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</si>
  <si>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</si>
  <si>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</si>
  <si>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</si>
  <si>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</si>
  <si>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</si>
  <si>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</si>
  <si>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</si>
  <si>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</si>
  <si>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</si>
  <si>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</si>
  <si>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</si>
  <si>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</si>
  <si>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</si>
  <si>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</si>
  <si>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</si>
  <si>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</si>
  <si>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</si>
  <si>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</si>
  <si>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</si>
  <si>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</si>
  <si>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</si>
  <si>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</si>
  <si>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</si>
  <si>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</si>
  <si>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</si>
  <si>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</si>
  <si>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</si>
  <si>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</si>
  <si>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</si>
  <si>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</si>
  <si>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</si>
  <si>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</si>
  <si>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</si>
  <si>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</si>
  <si>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</si>
  <si>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</si>
  <si>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</si>
  <si>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</si>
  <si>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</si>
  <si>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</si>
  <si>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</si>
  <si>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</si>
  <si>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</si>
  <si>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</si>
  <si>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</si>
  <si>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</si>
  <si>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</si>
  <si>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</si>
  <si>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t xml:space="preserve">12
2020=100 </t>
  </si>
  <si>
    <t>12 2021</t>
  </si>
  <si>
    <r>
      <t>75,43</t>
    </r>
    <r>
      <rPr>
        <vertAlign val="superscript"/>
        <sz val="8"/>
        <rFont val="Arial"/>
        <family val="2"/>
        <charset val="238"/>
      </rPr>
      <t>d</t>
    </r>
  </si>
  <si>
    <r>
      <t>96,88</t>
    </r>
    <r>
      <rPr>
        <vertAlign val="superscript"/>
        <sz val="8"/>
        <rFont val="Arial"/>
        <family val="2"/>
        <charset val="238"/>
      </rPr>
      <t>d</t>
    </r>
  </si>
  <si>
    <t>BEZROBOTNI ZAREJESTROWANI I OFERTY PRACY W 2022 R.</t>
  </si>
  <si>
    <t>REGISTERED UNEMPLOYED PERSONS AND JOB OFFERS IN 2022</t>
  </si>
  <si>
    <t>BEZROBOTNI ZAREJESTROWANI WEDŁUG WIEKU W 2022 R.</t>
  </si>
  <si>
    <t>REGISTERED UNEMPLOYED PERSONS BY AGE IN 2022</t>
  </si>
  <si>
    <t>BEZROBOTNI ZAREJESTROWANI WEDŁUG POZIOMU WYKSZTAŁCENIA W 2022 R.</t>
  </si>
  <si>
    <t>REGISTERED UNEMPLOYED PERSONS BY EDUCATIONAL LEVEL IN 2022</t>
  </si>
  <si>
    <t>ENTITIES OF THE NATIONAL ECONOMY IN THE REGON REGISTER IN 2022</t>
  </si>
  <si>
    <r>
      <rPr>
        <sz val="10"/>
        <rFont val="Arial"/>
        <family val="2"/>
        <charset val="238"/>
      </rPr>
      <t>TABL. 36.  </t>
    </r>
    <r>
      <rPr>
        <b/>
        <sz val="10"/>
        <rFont val="Arial"/>
        <family val="2"/>
        <charset val="238"/>
      </rPr>
      <t xml:space="preserve">BEZROBOTNI ZAREJESTROWANI I OFERTY PRACY W 2022 R. </t>
    </r>
  </si>
  <si>
    <t xml:space="preserve">                 REGISTERED UNEMPLOYED PERSONS AND JOB OFFERS IN 2022</t>
  </si>
  <si>
    <r>
      <rPr>
        <sz val="10"/>
        <rFont val="Arial"/>
        <family val="2"/>
        <charset val="238"/>
      </rPr>
      <t>TABL. 37.  </t>
    </r>
    <r>
      <rPr>
        <b/>
        <sz val="10"/>
        <rFont val="Arial"/>
        <family val="2"/>
        <charset val="238"/>
      </rPr>
      <t xml:space="preserve">BEZROBOTNI ZAREJESTROWANI WEDŁUG WIEKU W 2022 R. </t>
    </r>
  </si>
  <si>
    <t xml:space="preserve">                 REGISTERED UNEMPLOYED PERSONS BY AGE IN 2022</t>
  </si>
  <si>
    <r>
      <rPr>
        <sz val="10"/>
        <rFont val="Arial"/>
        <family val="2"/>
        <charset val="238"/>
      </rPr>
      <t xml:space="preserve">TABL. 38. </t>
    </r>
    <r>
      <rPr>
        <b/>
        <sz val="10"/>
        <rFont val="Arial"/>
        <family val="2"/>
        <charset val="238"/>
      </rPr>
      <t xml:space="preserve">BEZROBOTNI ZAREJESTROWANI WEDŁUG POZIOMU WYKSZTAŁCENIA W 2022 R. </t>
    </r>
  </si>
  <si>
    <t xml:space="preserve">               REGISTERED UNEMPLOYED PERSONS BY EDUCATIONAL LEVEL IN 2022</t>
  </si>
  <si>
    <r>
      <rPr>
        <b/>
        <sz val="8"/>
        <color indexed="8"/>
        <rFont val="Arial"/>
        <family val="2"/>
        <charset val="238"/>
      </rPr>
      <t>A</t>
    </r>
    <r>
      <rPr>
        <sz val="8"/>
        <color indexed="8"/>
        <rFont val="Arial"/>
        <family val="2"/>
        <charset val="238"/>
      </rPr>
      <t xml:space="preserve"> - stan w dniu 31 grudnia 2021 r.</t>
    </r>
  </si>
  <si>
    <t xml:space="preserve">         as of December 31, 2021</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</si>
  <si>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</si>
  <si>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</si>
  <si>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</si>
  <si>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</si>
  <si>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r>
      <t>505 271</t>
    </r>
    <r>
      <rPr>
        <vertAlign val="superscript"/>
        <sz val="8"/>
        <rFont val="Arial"/>
        <family val="2"/>
        <charset val="238"/>
      </rPr>
      <t>e</t>
    </r>
  </si>
  <si>
    <r>
      <t>317 943</t>
    </r>
    <r>
      <rPr>
        <vertAlign val="superscript"/>
        <sz val="8"/>
        <rFont val="Arial"/>
        <family val="2"/>
        <charset val="238"/>
      </rPr>
      <t>e</t>
    </r>
  </si>
  <si>
    <r>
      <t>47 474</t>
    </r>
    <r>
      <rPr>
        <vertAlign val="superscript"/>
        <sz val="8"/>
        <rFont val="Arial"/>
        <family val="2"/>
        <charset val="238"/>
      </rPr>
      <t>e</t>
    </r>
  </si>
  <si>
    <r>
      <t>635 946</t>
    </r>
    <r>
      <rPr>
        <vertAlign val="superscript"/>
        <sz val="8"/>
        <rFont val="Arial"/>
        <family val="2"/>
        <charset val="238"/>
      </rPr>
      <t>f</t>
    </r>
  </si>
  <si>
    <r>
      <t>407 626</t>
    </r>
    <r>
      <rPr>
        <vertAlign val="superscript"/>
        <sz val="8"/>
        <rFont val="Arial"/>
        <family val="2"/>
        <charset val="238"/>
      </rPr>
      <t>f</t>
    </r>
  </si>
  <si>
    <r>
      <t>59 493</t>
    </r>
    <r>
      <rPr>
        <vertAlign val="superscript"/>
        <sz val="8"/>
        <rFont val="Arial"/>
        <family val="2"/>
        <charset val="238"/>
      </rPr>
      <t>f</t>
    </r>
  </si>
  <si>
    <r>
      <t>753 676</t>
    </r>
    <r>
      <rPr>
        <vertAlign val="superscript"/>
        <sz val="8"/>
        <rFont val="Arial"/>
        <family val="2"/>
        <charset val="238"/>
      </rPr>
      <t>g</t>
    </r>
  </si>
  <si>
    <r>
      <t>477 976</t>
    </r>
    <r>
      <rPr>
        <vertAlign val="superscript"/>
        <sz val="8"/>
        <rFont val="Arial"/>
        <family val="2"/>
        <charset val="238"/>
      </rPr>
      <t>g</t>
    </r>
  </si>
  <si>
    <r>
      <t>68 874</t>
    </r>
    <r>
      <rPr>
        <vertAlign val="superscript"/>
        <sz val="8"/>
        <rFont val="Arial"/>
        <family val="2"/>
        <charset val="238"/>
      </rPr>
      <t>g</t>
    </r>
  </si>
  <si>
    <r>
      <t>224 448</t>
    </r>
    <r>
      <rPr>
        <vertAlign val="superscript"/>
        <sz val="8"/>
        <rFont val="Arial"/>
        <family val="2"/>
        <charset val="238"/>
      </rPr>
      <t>h</t>
    </r>
  </si>
  <si>
    <r>
      <t>141 399</t>
    </r>
    <r>
      <rPr>
        <vertAlign val="superscript"/>
        <sz val="8"/>
        <rFont val="Arial"/>
        <family val="2"/>
        <charset val="238"/>
      </rPr>
      <t>h</t>
    </r>
  </si>
  <si>
    <r>
      <t>17 698</t>
    </r>
    <r>
      <rPr>
        <vertAlign val="superscript"/>
        <sz val="8"/>
        <rFont val="Arial"/>
        <family val="2"/>
        <charset val="238"/>
      </rPr>
      <t>h</t>
    </r>
  </si>
  <si>
    <r>
      <t>477 557</t>
    </r>
    <r>
      <rPr>
        <vertAlign val="superscript"/>
        <sz val="8"/>
        <rFont val="Arial"/>
        <family val="2"/>
        <charset val="238"/>
      </rPr>
      <t>k</t>
    </r>
  </si>
  <si>
    <r>
      <t>319 047</t>
    </r>
    <r>
      <rPr>
        <vertAlign val="superscript"/>
        <sz val="8"/>
        <rFont val="Arial"/>
        <family val="2"/>
        <charset val="238"/>
      </rPr>
      <t>k</t>
    </r>
  </si>
  <si>
    <r>
      <t>31 398</t>
    </r>
    <r>
      <rPr>
        <vertAlign val="superscript"/>
        <sz val="8"/>
        <rFont val="Arial"/>
        <family val="2"/>
        <charset val="238"/>
      </rPr>
      <t>k</t>
    </r>
  </si>
  <si>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</si>
  <si>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</si>
  <si>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</si>
  <si>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</si>
  <si>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</si>
  <si>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</si>
  <si>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</si>
  <si>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</si>
  <si>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</si>
  <si>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t xml:space="preserve">a Patrz uwagi metodologiczne pkt 4. b Od 2021 r. dane zbierane są z częstotliwością miesięczną.   </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</si>
  <si>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</si>
  <si>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</si>
  <si>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</si>
  <si>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</si>
  <si>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</si>
  <si>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</si>
  <si>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b/>
        <sz val="8"/>
        <color rgb="FF4D4D4D"/>
        <rFont val="Arial"/>
        <family val="2"/>
        <charset val="238"/>
      </rPr>
      <t>a</t>
    </r>
    <r>
      <rPr>
        <sz val="8"/>
        <color rgb="FF4D4D4D"/>
        <rFont val="Arial"/>
        <family val="2"/>
        <charset val="238"/>
      </rPr>
      <t xml:space="preserve">  Since 2021 data have been collected with monthly frequency. </t>
    </r>
    <r>
      <rPr>
        <b/>
        <sz val="8"/>
        <color rgb="FF4D4D4D"/>
        <rFont val="Arial"/>
        <family val="2"/>
        <charset val="238"/>
      </rPr>
      <t>b</t>
    </r>
    <r>
      <rPr>
        <sz val="8"/>
        <color rgb="FF4D4D4D"/>
        <rFont val="Arial"/>
        <family val="2"/>
        <charset val="238"/>
      </rPr>
      <t xml:space="preserve"> Including post-secondary education. </t>
    </r>
    <r>
      <rPr>
        <b/>
        <sz val="8"/>
        <color rgb="FF4D4D4D"/>
        <rFont val="Arial"/>
        <family val="2"/>
        <charset val="238"/>
      </rPr>
      <t>c</t>
    </r>
    <r>
      <rPr>
        <sz val="8"/>
        <color rgb="FF4D4D4D"/>
        <rFont val="Arial"/>
        <family val="2"/>
        <charset val="238"/>
      </rPr>
      <t xml:space="preserve"> Since the third quarter of 2020 including basic sectoral vocational.</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</si>
  <si>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</si>
  <si>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</si>
  <si>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</si>
  <si>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</si>
  <si>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1 410.6</t>
  </si>
  <si>
    <t xml:space="preserve">                Stan w dniu 31 grudnia</t>
  </si>
  <si>
    <t xml:space="preserve">                As of 31 December</t>
  </si>
  <si>
    <t xml:space="preserve">                Stan w dniu 31 grudnia </t>
  </si>
  <si>
    <r>
      <rPr>
        <sz val="10"/>
        <rFont val="Arial"/>
        <family val="2"/>
        <charset val="238"/>
      </rPr>
      <t>TABL. 35.  </t>
    </r>
    <r>
      <rPr>
        <b/>
        <sz val="10"/>
        <rFont val="Arial"/>
        <family val="2"/>
        <charset val="238"/>
      </rPr>
      <t>RUCH NATURALNY LUDNOŚCI W 2021 R.</t>
    </r>
  </si>
  <si>
    <t xml:space="preserve">                 VITAL STATISTICS IN 2021</t>
  </si>
  <si>
    <t>4-krotnie</t>
  </si>
  <si>
    <t>a Dane dotyczą populacji w wieku 15-89 lat. Patrz uwagi metodologiczne pkt 5. b Osoby w wieku 15–74 lata.</t>
  </si>
  <si>
    <t xml:space="preserve">a The data concern population aged 15-89 years. See methodological notes item 5. b Persons aged 15–74. </t>
  </si>
  <si>
    <t>gimnazjalnym, podstawowym 
i niepełnym podstawowym</t>
  </si>
  <si>
    <r>
      <t xml:space="preserve">a Od 2021 r. dane zbierane są z częstotliwością miesięczną. b Łącznie z policealnym. </t>
    </r>
    <r>
      <rPr>
        <b/>
        <sz val="8"/>
        <rFont val="Arial"/>
        <family val="2"/>
        <charset val="238"/>
      </rPr>
      <t>c</t>
    </r>
    <r>
      <rPr>
        <sz val="8"/>
        <rFont val="Arial"/>
        <family val="2"/>
        <charset val="238"/>
      </rPr>
      <t xml:space="preserve"> Od III kw. 2020 r. łącznie z zasadniczym branżowym.</t>
    </r>
  </si>
  <si>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</si>
  <si>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</si>
  <si>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r>
      <t>Ludność</t>
    </r>
    <r>
      <rPr>
        <vertAlign val="superscript"/>
        <sz val="8"/>
        <rFont val="Arial"/>
        <family val="2"/>
        <charset val="238"/>
      </rPr>
      <t xml:space="preserve">a </t>
    </r>
    <r>
      <rPr>
        <sz val="8"/>
        <rFont val="Arial"/>
        <family val="2"/>
        <charset val="238"/>
      </rPr>
      <t>– stan w dniu 31 grudnia 2021 r.</t>
    </r>
    <r>
      <rPr>
        <i/>
        <sz val="9.5"/>
        <rFont val="Arial"/>
        <family val="2"/>
        <charset val="238"/>
      </rPr>
      <t/>
    </r>
  </si>
  <si>
    <t xml:space="preserve">Ruch naturalny ludności w okresie styczeń–grudzień 2021 r.                                                                                                                                                                                                        </t>
  </si>
  <si>
    <t>Vital statistics in the period January–December 2021</t>
  </si>
  <si>
    <t>Populationa – as of December 30, 2021</t>
  </si>
  <si>
    <t>RUCH NATURALNY LUDNOŚCI W 2021 R.</t>
  </si>
  <si>
    <t>VITAL STATISTICS IN 2021</t>
  </si>
  <si>
    <t>110,4*</t>
  </si>
  <si>
    <t>107.3</t>
  </si>
  <si>
    <t>116,3*</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</si>
  <si>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</si>
  <si>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</si>
  <si>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</si>
  <si>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</si>
  <si>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</si>
  <si>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</si>
  <si>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2022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</si>
  <si>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2022 (cont.)</t>
    </r>
  </si>
  <si>
    <t>Biuletyn statystyczny województwa warmińsko-mazurskiego – 2 kwartał 2022</t>
  </si>
  <si>
    <t>Statistical bulletin of Warmińsko-Mazurskie Voivodship – quarter 2/2022</t>
  </si>
  <si>
    <t>PRZESTĘPSTWA STWIERDZONE I WSKAŹNIKI WYKRYWALNOŚCI SPRAWCÓW PRZESTĘPSTW W OKRESIE STYCZEŃ–CZERWIEC 2022 R.</t>
  </si>
  <si>
    <t>ASCERTAINED CRIMES AND RATES OF DETECTABILITY OF DELINQUENTS IN CRIMES IN THE PERIOD JANUARY–JUNE 2022</t>
  </si>
  <si>
    <t>MIESZKANIA ODDANE DO UŻYTKOWANIA W OKRESIE STYCZEŃ–CZERWIEC 2022 R.</t>
  </si>
  <si>
    <t>DWELLINGS COMPLETED IN THE PERIOD JANUARY–JUNE 2022</t>
  </si>
  <si>
    <t>PRZESTĘPSTWA STWIERDZONE W OKRESIE STYCZEŃ–CZERWIEC 2022 R.</t>
  </si>
  <si>
    <t>ASCERTAINED CRIMES IN THE PERIOD JANUARY–JUNE 2022</t>
  </si>
  <si>
    <t>WSKAŹNIKI WYKRYWALNOŚCI SPRAWCÓW PRZESTĘPSTW W OKRESIE STYCZEŃ–CZERWIEC 2022 R.</t>
  </si>
  <si>
    <t>RATES OF DETECTABILITY OF DELINQUENTS IN CRIMES IN THE PERIOD JANUARY–JUNE 2022</t>
  </si>
  <si>
    <t>WYPADKI DROGOWE W OKRESIE STYCZEŃ–CZERWIEC 2022 R.</t>
  </si>
  <si>
    <t>ROAD TRAFFIC ACCIDENTS IN THE PERIOD JANUARY–JUNE 2022</t>
  </si>
  <si>
    <t>PODMIOTY GOSPODARKI NARODOWEJ W REJESTRZE REGON W 2022 R.</t>
  </si>
  <si>
    <t xml:space="preserve">                 Stan w dniu 30 czerwca</t>
  </si>
  <si>
    <t xml:space="preserve">                 As of 30 June</t>
  </si>
  <si>
    <t>WYBRANE WSKAŹNIKI OGÓLNOPOLSKIE</t>
  </si>
  <si>
    <t xml:space="preserve">     as of June 30, 2022</t>
  </si>
  <si>
    <r>
      <rPr>
        <b/>
        <sz val="8"/>
        <color indexed="8"/>
        <rFont val="Arial"/>
        <family val="2"/>
        <charset val="238"/>
      </rPr>
      <t>B</t>
    </r>
    <r>
      <rPr>
        <sz val="8"/>
        <color indexed="8"/>
        <rFont val="Arial"/>
        <family val="2"/>
        <charset val="238"/>
      </rPr>
      <t xml:space="preserve"> - stan w dniu 30 czerwca 2022 r.</t>
    </r>
  </si>
  <si>
    <t xml:space="preserve">                 DWELLINGS COMPLETED IN THE PERIOD JANUARY–JUNE 2022</t>
  </si>
  <si>
    <r>
      <rPr>
        <sz val="10"/>
        <rFont val="Arial"/>
        <family val="2"/>
        <charset val="238"/>
      </rPr>
      <t>TABL. 39.  </t>
    </r>
    <r>
      <rPr>
        <b/>
        <sz val="10"/>
        <rFont val="Arial"/>
        <family val="2"/>
        <charset val="238"/>
      </rPr>
      <t xml:space="preserve">MIESZKANIA ODDANE DO UŻYTKOWANIA W OKRESIE STYCZEŃ–CZERWIEC 2022 R. </t>
    </r>
  </si>
  <si>
    <t xml:space="preserve">               As of 30 June</t>
  </si>
  <si>
    <t xml:space="preserve">                Stan w dniu 30 czerwca</t>
  </si>
  <si>
    <t xml:space="preserve">                Stan w dniu 30 zcerwca</t>
  </si>
  <si>
    <t xml:space="preserve">                As of 30 June</t>
  </si>
  <si>
    <t xml:space="preserve">                 Stan w końcu czerwca 2022 r.</t>
  </si>
  <si>
    <t xml:space="preserve">    End of June 2022</t>
  </si>
  <si>
    <t xml:space="preserve">     End of June 2022</t>
  </si>
  <si>
    <t xml:space="preserve">                Stan w końcu czerwca 2022 r.</t>
  </si>
  <si>
    <r>
      <t>379 667</t>
    </r>
    <r>
      <rPr>
        <vertAlign val="superscript"/>
        <sz val="8"/>
        <rFont val="Arial"/>
        <family val="2"/>
        <charset val="238"/>
      </rPr>
      <t>i</t>
    </r>
  </si>
  <si>
    <r>
      <t>251 311</t>
    </r>
    <r>
      <rPr>
        <vertAlign val="superscript"/>
        <sz val="8"/>
        <rFont val="Arial"/>
        <family val="2"/>
        <charset val="238"/>
      </rPr>
      <t>i</t>
    </r>
  </si>
  <si>
    <r>
      <t>25 838</t>
    </r>
    <r>
      <rPr>
        <vertAlign val="superscript"/>
        <sz val="8"/>
        <rFont val="Arial"/>
        <family val="2"/>
        <charset val="238"/>
      </rPr>
      <t>i</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</si>
  <si>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07–12 2020 r.  f Okres 07 2020 r.–03 2021 r. g Okres 07 2020 r.–06 2021 r. h Okres 07–09 2021 r. i Okres 07–12 2021 r. k Okres 07 2021 r.–03 2022 r. m Okres 07 2021 r.–06 2022 r. </t>
  </si>
  <si>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2020. f The period of 07 2020–03 2021. g The period of 07 2020–06 2021. h The period of 07–09 2021. i The period of 07–12 2021.  k The period of 07 2021–03 2022. m The period of 07 2021–06 2022.</t>
  </si>
  <si>
    <r>
      <t>568 352</t>
    </r>
    <r>
      <rPr>
        <vertAlign val="superscript"/>
        <sz val="8"/>
        <rFont val="Arial"/>
        <family val="2"/>
        <charset val="238"/>
      </rPr>
      <t>m</t>
    </r>
  </si>
  <si>
    <r>
      <t>389 455</t>
    </r>
    <r>
      <rPr>
        <vertAlign val="superscript"/>
        <sz val="8"/>
        <rFont val="Arial"/>
        <family val="2"/>
        <charset val="238"/>
      </rPr>
      <t>m</t>
    </r>
  </si>
  <si>
    <r>
      <t>36 407</t>
    </r>
    <r>
      <rPr>
        <vertAlign val="superscript"/>
        <sz val="8"/>
        <rFont val="Arial"/>
        <family val="2"/>
        <charset val="238"/>
      </rPr>
      <t>m</t>
    </r>
  </si>
  <si>
    <t>3,5-krotnie</t>
  </si>
  <si>
    <t>4,5-krotnie</t>
  </si>
  <si>
    <r>
      <rPr>
        <sz val="10"/>
        <rFont val="Arial"/>
        <family val="2"/>
        <charset val="238"/>
      </rPr>
      <t xml:space="preserve">TABL. 31. </t>
    </r>
    <r>
      <rPr>
        <b/>
        <sz val="10"/>
        <rFont val="Arial"/>
        <family val="2"/>
        <charset val="238"/>
      </rPr>
      <t>PRZESTĘPSTWA STWIERDZONE I WSKAŹNIKI WYKRYWALNOŚCI
               SPRAWCÓW PRZESTĘPSTW W OKRESIE STYCZEŃ–CZERWIEC 2022 R.</t>
    </r>
    <r>
      <rPr>
        <b/>
        <vertAlign val="superscript"/>
        <sz val="10"/>
        <rFont val="Arial"/>
        <family val="2"/>
        <charset val="238"/>
      </rPr>
      <t>a</t>
    </r>
  </si>
  <si>
    <r>
      <t>ASCERTAINED CRIMES AND RATES OF DETECTABILITY
OF DELINQUENTS IN CRIMES IN THE PERIOD JANUARY–JUNE 2022</t>
    </r>
    <r>
      <rPr>
        <vertAlign val="superscript"/>
        <sz val="10"/>
        <color indexed="63"/>
        <rFont val="Arial"/>
        <family val="2"/>
        <charset val="238"/>
      </rPr>
      <t>a</t>
    </r>
  </si>
  <si>
    <t>99.8</t>
  </si>
  <si>
    <t>ponad 4-krotnie</t>
  </si>
  <si>
    <t>U w a g a. Dane pobrano z Krajowego Systemu Informacji Policji w dniu 25 lipiec 2022 r.</t>
  </si>
  <si>
    <t>N o t e. Data were extracted from the National Police Information System (KSIP) on 25 July 2022.</t>
  </si>
  <si>
    <r>
      <rPr>
        <sz val="10"/>
        <rFont val="Arial"/>
        <family val="2"/>
        <charset val="238"/>
      </rPr>
      <t xml:space="preserve">TABL. 40. </t>
    </r>
    <r>
      <rPr>
        <b/>
        <sz val="10"/>
        <rFont val="Arial"/>
        <family val="2"/>
        <charset val="238"/>
      </rPr>
      <t>PRZESTĘPSTWA STWIERDZONE W OKRESIE STYCZEŃ–CZERWIEC 2022 R.</t>
    </r>
    <r>
      <rPr>
        <b/>
        <vertAlign val="superscript"/>
        <sz val="10"/>
        <rFont val="Arial"/>
        <family val="2"/>
        <charset val="238"/>
      </rPr>
      <t>a</t>
    </r>
  </si>
  <si>
    <r>
      <t xml:space="preserve">                ASCERTAINED CRIMES IN THE PERIOD JANUARY–JUNE 2022</t>
    </r>
    <r>
      <rPr>
        <vertAlign val="superscript"/>
        <sz val="10"/>
        <color indexed="63"/>
        <rFont val="Arial"/>
        <family val="2"/>
        <charset val="238"/>
      </rPr>
      <t>a</t>
    </r>
  </si>
  <si>
    <r>
      <t xml:space="preserve">N o t e. Data were extracted from the National Police Information System (KSIP) </t>
    </r>
    <r>
      <rPr>
        <sz val="8"/>
        <rFont val="Arial"/>
        <family val="2"/>
        <charset val="238"/>
      </rPr>
      <t xml:space="preserve">on 25 July </t>
    </r>
    <r>
      <rPr>
        <sz val="8"/>
        <color indexed="63"/>
        <rFont val="Arial"/>
        <family val="2"/>
        <charset val="238"/>
      </rPr>
      <t>2022.</t>
    </r>
  </si>
  <si>
    <r>
      <rPr>
        <sz val="10"/>
        <rFont val="Arial"/>
        <family val="2"/>
        <charset val="238"/>
      </rPr>
      <t>TABL. 41.  </t>
    </r>
    <r>
      <rPr>
        <b/>
        <sz val="10"/>
        <rFont val="Arial"/>
        <family val="2"/>
        <charset val="238"/>
      </rPr>
      <t>WSKAŹNIKI WYKRYWALNOŚCI SPRAWCÓW PRZESTĘPSTW W OKRESIE STYCZEŃ–CZERWIEC 2022 R.</t>
    </r>
    <r>
      <rPr>
        <b/>
        <vertAlign val="superscript"/>
        <sz val="10"/>
        <rFont val="Arial"/>
        <family val="2"/>
        <charset val="238"/>
      </rPr>
      <t>a</t>
    </r>
  </si>
  <si>
    <r>
      <t xml:space="preserve">                 RATES OF DETECTABILITY OF DELINQUENTS CRIMES IN THE PERIOD JANUARY–JUNE 2022</t>
    </r>
    <r>
      <rPr>
        <vertAlign val="superscript"/>
        <sz val="10"/>
        <color indexed="63"/>
        <rFont val="Arial"/>
        <family val="2"/>
        <charset val="238"/>
      </rPr>
      <t>a</t>
    </r>
  </si>
  <si>
    <t>U w a g a. Dane pobrano z Krajowego Systemu Informacji Policji w dniu 25 czerwiec 2022 r.</t>
  </si>
  <si>
    <r>
      <t>N o t e. Data were extracted from the National Police Information System (KSI</t>
    </r>
    <r>
      <rPr>
        <sz val="8"/>
        <rFont val="Arial"/>
        <family val="2"/>
        <charset val="238"/>
      </rPr>
      <t xml:space="preserve">P) on 25 July </t>
    </r>
    <r>
      <rPr>
        <sz val="8"/>
        <color indexed="63"/>
        <rFont val="Arial"/>
        <family val="2"/>
        <charset val="238"/>
      </rPr>
      <t>2022.</t>
    </r>
  </si>
  <si>
    <r>
      <rPr>
        <sz val="10"/>
        <rFont val="Arial"/>
        <family val="2"/>
        <charset val="238"/>
      </rPr>
      <t xml:space="preserve">TABL. 42.  </t>
    </r>
    <r>
      <rPr>
        <b/>
        <sz val="10"/>
        <rFont val="Arial"/>
        <family val="2"/>
        <charset val="238"/>
      </rPr>
      <t xml:space="preserve">WYPADKI DROGOWE W OKRESIE STYCZEŃ–CZERWIEC 2022 R. </t>
    </r>
  </si>
  <si>
    <t xml:space="preserve">  ROAD TRAFFIC ACCIDENTS IN THE PERIOD JANUARY–JUNE 2022</t>
  </si>
  <si>
    <t>U w a g a. Dane pobrano z Systemu Ewidencji Wypadków i Kolizji w dniu 25 lipiec 2022 r.</t>
  </si>
  <si>
    <t>N o t e. Data were extracted from the Traffic Casualties and Clashes System (SEWIK) on 25 July 2022.</t>
  </si>
  <si>
    <t xml:space="preserve">Bezrobotni zarejestrowani – stan w końcuczerwca 2022 r.                                                                                        </t>
  </si>
  <si>
    <t>Registered unemployed persons – end of June 2022</t>
  </si>
  <si>
    <t>12 2020=1021</t>
  </si>
  <si>
    <t>Liczba zarejestrowanych bezrobotnych
na 1 ofertę pracy -
- w czerwcu 2022 r.</t>
  </si>
  <si>
    <t>Number
of unemployed persons, registered per 1 job advertisement -
- in June 2022</t>
  </si>
  <si>
    <t xml:space="preserve">Bezrobotni - w czerwcu 2022 r.                            </t>
  </si>
  <si>
    <t xml:space="preserve"> Unemployed persons - in June 2022</t>
  </si>
  <si>
    <t xml:space="preserve">06
2021=100 </t>
  </si>
  <si>
    <t xml:space="preserve">Ceny wybranych produktów rolnych uzyskiwane przez rolników na targowiskach - w czerwcu 2022 r.          </t>
  </si>
  <si>
    <t>Marketplace prices of selected agricultural products - in June 2022</t>
  </si>
  <si>
    <t xml:space="preserve">01–06
2021=100 </t>
  </si>
  <si>
    <t>01–06 2022</t>
  </si>
  <si>
    <t xml:space="preserve">Mieszkania oddane do użytkowania - w okresie styczeń–czerwiec 2022 r.                                                                                                                   </t>
  </si>
  <si>
    <t xml:space="preserve"> Dwellings completed - in the period January–June 2022</t>
  </si>
  <si>
    <r>
      <t>Podmioty gospodarki narodowej</t>
    </r>
    <r>
      <rPr>
        <vertAlign val="superscript"/>
        <sz val="8"/>
        <rFont val="Arial"/>
        <family val="2"/>
        <charset val="238"/>
      </rPr>
      <t xml:space="preserve">ab </t>
    </r>
    <r>
      <rPr>
        <sz val="8"/>
        <rFont val="Arial"/>
        <family val="2"/>
        <charset val="238"/>
      </rPr>
      <t xml:space="preserve">w rejestrze REGON – stan w dniu 30 czerwca 2022 r.                                                                                                                                    </t>
    </r>
    <r>
      <rPr>
        <i/>
        <sz val="9.5"/>
        <rFont val="Arial"/>
        <family val="2"/>
        <charset val="238"/>
      </rPr>
      <t/>
    </r>
  </si>
  <si>
    <r>
      <t>National economy entities</t>
    </r>
    <r>
      <rPr>
        <vertAlign val="superscript"/>
        <sz val="8"/>
        <color indexed="63"/>
        <rFont val="Arial"/>
        <family val="2"/>
        <charset val="238"/>
      </rPr>
      <t>ab</t>
    </r>
    <r>
      <rPr>
        <sz val="8"/>
        <color indexed="63"/>
        <rFont val="Arial"/>
        <family val="2"/>
        <charset val="238"/>
      </rPr>
      <t xml:space="preserve"> in the REGON register – as of June 30, 2022</t>
    </r>
  </si>
  <si>
    <t xml:space="preserve"> - </t>
  </si>
  <si>
    <t>106,2*</t>
  </si>
  <si>
    <t>5226,00*</t>
  </si>
  <si>
    <t>118,0*</t>
  </si>
  <si>
    <t>106,7*</t>
  </si>
  <si>
    <t>123,8*</t>
  </si>
  <si>
    <t>107,9*</t>
  </si>
  <si>
    <t>115,9*</t>
  </si>
  <si>
    <t>104,8*</t>
  </si>
  <si>
    <t>121,9*</t>
  </si>
  <si>
    <t>106,6*</t>
  </si>
  <si>
    <t>110,3*</t>
  </si>
  <si>
    <t>124,6*</t>
  </si>
  <si>
    <t>111,8*</t>
  </si>
  <si>
    <t>119,3*</t>
  </si>
  <si>
    <t>105,8*</t>
  </si>
  <si>
    <t>108,6*</t>
  </si>
  <si>
    <t>132,5*</t>
  </si>
  <si>
    <t>119,5*</t>
  </si>
  <si>
    <t>105,3*</t>
  </si>
  <si>
    <t>102,2*</t>
  </si>
  <si>
    <t>109,3*</t>
  </si>
  <si>
    <t>103,4*</t>
  </si>
  <si>
    <t>141,0*</t>
  </si>
  <si>
    <t>112,0*</t>
  </si>
  <si>
    <t>121,7*</t>
  </si>
  <si>
    <t>101,4*</t>
  </si>
  <si>
    <t>103,7*</t>
  </si>
  <si>
    <r>
      <t>124,60</t>
    </r>
    <r>
      <rPr>
        <vertAlign val="superscript"/>
        <sz val="8"/>
        <rFont val="Arial"/>
        <family val="2"/>
        <charset val="238"/>
      </rPr>
      <t>b</t>
    </r>
  </si>
  <si>
    <r>
      <t>153,70</t>
    </r>
    <r>
      <rPr>
        <vertAlign val="superscript"/>
        <sz val="8"/>
        <rFont val="Arial"/>
        <family val="2"/>
        <charset val="238"/>
      </rPr>
      <t>b</t>
    </r>
  </si>
  <si>
    <t>113,1*</t>
  </si>
  <si>
    <t>116,0*</t>
  </si>
  <si>
    <t>115,4*</t>
  </si>
  <si>
    <t>110,5*</t>
  </si>
  <si>
    <t>339*</t>
  </si>
  <si>
    <t>75,8*</t>
  </si>
  <si>
    <t>68,1*</t>
  </si>
  <si>
    <t>121,8*</t>
  </si>
  <si>
    <t>2 669*</t>
  </si>
  <si>
    <t>1 133*</t>
  </si>
  <si>
    <t>1 432*</t>
  </si>
  <si>
    <t>208,9*</t>
  </si>
  <si>
    <t>136,2*</t>
  </si>
  <si>
    <t>245,6*</t>
  </si>
  <si>
    <t>160,0*</t>
  </si>
  <si>
    <t>19 489*</t>
  </si>
  <si>
    <t>24 100*</t>
  </si>
  <si>
    <t>4 397 061,2*</t>
  </si>
  <si>
    <t>767 314,1*</t>
  </si>
  <si>
    <t>1 224 545,5*</t>
  </si>
  <si>
    <t>369 249,4*</t>
  </si>
  <si>
    <t>398 110,4*</t>
  </si>
  <si>
    <t>a Bez czynów karalnych popełnionych przez nieletnich. Patrz uwagi metodologiczne pkt 32.</t>
  </si>
  <si>
    <t>a Without punishable acts committed by juveniles. See methodological notes item 32.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</si>
</sst>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Red]0"/>
    <numFmt numFmtId="167" formatCode="#,##0_ ;\-#,##0\ "/>
  </numFmts>
  <fonts count="181">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i/>
      <sz val="10"/>
      <name val="Arial CE"/>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8"/>
      <name val="Arial"/>
      <family val="2"/>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9.5"/>
      <color theme="1"/>
      <name val="Arial"/>
      <family val="2"/>
      <charset val="238"/>
    </font>
    <font>
      <b/>
      <sz val="8"/>
      <color rgb="FFFF0000"/>
      <name val="Arial"/>
      <family val="2"/>
      <charset val="238"/>
    </font>
    <font>
      <b/>
      <sz val="10"/>
      <color rgb="FFFF0000"/>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127">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auto="1"/>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bottom style="thin">
        <color indexed="64"/>
      </bottom>
      <diagonal/>
    </border>
  </borders>
  <cellStyleXfs count="218">
    <xf numFmtId="0" fontId="0" fillId="0" borderId="0"/>
    <xf numFmtId="0" fontId="92" fillId="3" borderId="0" applyNumberFormat="0" applyBorder="0" applyAlignment="0" applyProtection="0"/>
    <xf numFmtId="0" fontId="92" fillId="4" borderId="0" applyNumberFormat="0" applyBorder="0" applyAlignment="0" applyProtection="0"/>
    <xf numFmtId="0" fontId="92" fillId="5" borderId="0" applyNumberFormat="0" applyBorder="0" applyAlignment="0" applyProtection="0"/>
    <xf numFmtId="0" fontId="92" fillId="6" borderId="0" applyNumberFormat="0" applyBorder="0" applyAlignment="0" applyProtection="0"/>
    <xf numFmtId="0" fontId="92" fillId="7" borderId="0" applyNumberFormat="0" applyBorder="0" applyAlignment="0" applyProtection="0"/>
    <xf numFmtId="0" fontId="92" fillId="8" borderId="0" applyNumberFormat="0" applyBorder="0" applyAlignment="0" applyProtection="0"/>
    <xf numFmtId="0" fontId="93" fillId="9" borderId="80" applyNumberFormat="0" applyAlignment="0" applyProtection="0"/>
    <xf numFmtId="0" fontId="94"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0" borderId="82" applyNumberFormat="0" applyFill="0" applyAlignment="0" applyProtection="0"/>
    <xf numFmtId="0" fontId="97" fillId="11" borderId="83" applyNumberFormat="0" applyAlignment="0" applyProtection="0"/>
    <xf numFmtId="0" fontId="98" fillId="0" borderId="84" applyNumberFormat="0" applyFill="0" applyAlignment="0" applyProtection="0"/>
    <xf numFmtId="0" fontId="99" fillId="0" borderId="85" applyNumberFormat="0" applyFill="0" applyAlignment="0" applyProtection="0"/>
    <xf numFmtId="0" fontId="100" fillId="0" borderId="86" applyNumberFormat="0" applyFill="0" applyAlignment="0" applyProtection="0"/>
    <xf numFmtId="0" fontId="100" fillId="0" borderId="0" applyNumberFormat="0" applyFill="0" applyBorder="0" applyAlignment="0" applyProtection="0"/>
    <xf numFmtId="0" fontId="10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6" fillId="0" borderId="0"/>
    <xf numFmtId="0" fontId="6" fillId="0" borderId="0"/>
    <xf numFmtId="0" fontId="14"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6" fillId="0" borderId="0"/>
    <xf numFmtId="0" fontId="1" fillId="0" borderId="0"/>
    <xf numFmtId="0" fontId="91" fillId="0" borderId="0"/>
    <xf numFmtId="0" fontId="91" fillId="0" borderId="0" applyNumberFormat="0" applyBorder="0" applyAlignment="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4" fillId="0" borderId="0"/>
    <xf numFmtId="0" fontId="6" fillId="0" borderId="0"/>
    <xf numFmtId="0" fontId="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21" fillId="0" borderId="0"/>
    <xf numFmtId="0" fontId="6" fillId="0" borderId="0"/>
    <xf numFmtId="0" fontId="6" fillId="0" borderId="0"/>
    <xf numFmtId="0" fontId="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91" fillId="0" borderId="0"/>
    <xf numFmtId="0" fontId="91" fillId="0" borderId="0"/>
    <xf numFmtId="0" fontId="91" fillId="0" borderId="0"/>
    <xf numFmtId="0" fontId="91" fillId="0" borderId="0"/>
    <xf numFmtId="0" fontId="91" fillId="0" borderId="0"/>
    <xf numFmtId="0" fontId="91" fillId="0" borderId="0"/>
    <xf numFmtId="0" fontId="46" fillId="0" borderId="0"/>
    <xf numFmtId="0" fontId="102" fillId="0" borderId="0"/>
    <xf numFmtId="0" fontId="41" fillId="0" borderId="0"/>
    <xf numFmtId="0" fontId="91" fillId="0" borderId="0"/>
    <xf numFmtId="0" fontId="91" fillId="0" borderId="0"/>
    <xf numFmtId="0" fontId="91" fillId="0" borderId="0"/>
    <xf numFmtId="0" fontId="1" fillId="0" borderId="0"/>
    <xf numFmtId="0" fontId="103" fillId="10" borderId="80" applyNumberFormat="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6" fillId="0" borderId="1"/>
    <xf numFmtId="0" fontId="105" fillId="0" borderId="87" applyNumberFormat="0" applyFill="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32"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870">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09" fillId="0" borderId="0" xfId="0" applyFont="1"/>
    <xf numFmtId="0" fontId="109" fillId="0" borderId="0" xfId="0" applyFont="1" applyBorder="1" applyAlignment="1">
      <alignment wrapText="1"/>
    </xf>
    <xf numFmtId="0" fontId="110"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11" fillId="0" borderId="0" xfId="0" applyFont="1"/>
    <xf numFmtId="0" fontId="107" fillId="0" borderId="0" xfId="0" applyFont="1"/>
    <xf numFmtId="0" fontId="6" fillId="0" borderId="0" xfId="0" applyFont="1"/>
    <xf numFmtId="0" fontId="112" fillId="0" borderId="0" xfId="0" applyFont="1"/>
    <xf numFmtId="0" fontId="6" fillId="0" borderId="0" xfId="0" applyFont="1" applyBorder="1"/>
    <xf numFmtId="0" fontId="6" fillId="0" borderId="0" xfId="0" applyFont="1" applyBorder="1" applyAlignment="1">
      <alignment vertical="center"/>
    </xf>
    <xf numFmtId="0" fontId="113"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4" fillId="0" borderId="0" xfId="0" applyFont="1" applyFill="1" applyAlignment="1">
      <alignment vertical="center"/>
    </xf>
    <xf numFmtId="0" fontId="42" fillId="0" borderId="9" xfId="20" applyFont="1" applyBorder="1" applyAlignment="1" applyProtection="1">
      <alignment vertical="center"/>
    </xf>
    <xf numFmtId="0" fontId="114" fillId="0" borderId="2" xfId="0" applyFont="1" applyBorder="1"/>
    <xf numFmtId="0" fontId="114" fillId="0" borderId="3" xfId="0" applyFont="1" applyBorder="1"/>
    <xf numFmtId="0" fontId="114" fillId="0" borderId="0" xfId="0" applyFont="1" applyBorder="1"/>
    <xf numFmtId="0" fontId="115" fillId="0" borderId="4" xfId="20" applyFont="1" applyBorder="1" applyAlignment="1" applyProtection="1">
      <alignment vertical="center"/>
    </xf>
    <xf numFmtId="0" fontId="116" fillId="0" borderId="7" xfId="0" applyFont="1" applyBorder="1"/>
    <xf numFmtId="0" fontId="116"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165"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09" fillId="0" borderId="0" xfId="0" applyFont="1" applyAlignment="1">
      <alignment vertical="top"/>
    </xf>
    <xf numFmtId="0" fontId="3" fillId="0" borderId="0" xfId="0" applyFont="1" applyAlignment="1"/>
    <xf numFmtId="0" fontId="25" fillId="0" borderId="0" xfId="56" applyFont="1" applyAlignment="1"/>
    <xf numFmtId="0" fontId="25" fillId="0" borderId="0" xfId="56" applyFont="1" applyAlignment="1">
      <alignment wrapText="1"/>
    </xf>
    <xf numFmtId="0" fontId="25" fillId="0" borderId="0" xfId="0" applyFont="1"/>
    <xf numFmtId="0" fontId="47" fillId="0" borderId="0" xfId="20" applyFont="1" applyAlignment="1" applyProtection="1">
      <alignment vertical="center"/>
    </xf>
    <xf numFmtId="0" fontId="47" fillId="0" borderId="0" xfId="20" applyFont="1" applyAlignment="1" applyProtection="1">
      <alignment horizontal="left" vertical="center"/>
    </xf>
    <xf numFmtId="0" fontId="48" fillId="0" borderId="0" xfId="0" applyFont="1" applyAlignment="1">
      <alignment vertical="center"/>
    </xf>
    <xf numFmtId="0" fontId="49" fillId="0" borderId="0" xfId="84" applyFont="1"/>
    <xf numFmtId="0" fontId="52" fillId="0" borderId="0" xfId="0" applyFont="1"/>
    <xf numFmtId="0" fontId="117" fillId="0" borderId="0" xfId="0" applyFont="1"/>
    <xf numFmtId="0" fontId="50" fillId="0" borderId="0" xfId="0" applyFont="1"/>
    <xf numFmtId="0" fontId="50" fillId="0" borderId="0" xfId="84" applyFont="1" applyBorder="1"/>
    <xf numFmtId="0" fontId="54" fillId="0" borderId="0" xfId="84" applyFont="1"/>
    <xf numFmtId="0" fontId="50" fillId="0" borderId="11" xfId="84" applyFont="1" applyBorder="1"/>
    <xf numFmtId="164" fontId="54" fillId="0" borderId="0" xfId="84" applyNumberFormat="1" applyFont="1"/>
    <xf numFmtId="0" fontId="50" fillId="0" borderId="0" xfId="84" applyFont="1"/>
    <xf numFmtId="0" fontId="50" fillId="0" borderId="0" xfId="55" applyFont="1" applyAlignment="1"/>
    <xf numFmtId="0" fontId="50" fillId="0" borderId="0" xfId="55" applyFont="1" applyBorder="1" applyAlignment="1"/>
    <xf numFmtId="165" fontId="50" fillId="0" borderId="0" xfId="55" applyNumberFormat="1" applyFont="1" applyBorder="1" applyAlignment="1"/>
    <xf numFmtId="3" fontId="50" fillId="0" borderId="0" xfId="55" applyNumberFormat="1" applyFont="1" applyBorder="1" applyAlignment="1"/>
    <xf numFmtId="1" fontId="50" fillId="0" borderId="0" xfId="55" applyNumberFormat="1" applyFont="1" applyBorder="1" applyAlignment="1"/>
    <xf numFmtId="0" fontId="50" fillId="0" borderId="0" xfId="0" applyFont="1" applyBorder="1"/>
    <xf numFmtId="0" fontId="54" fillId="0" borderId="0" xfId="84" applyFont="1" applyFill="1"/>
    <xf numFmtId="0" fontId="50" fillId="0" borderId="0" xfId="84" applyFont="1" applyFill="1"/>
    <xf numFmtId="164" fontId="50" fillId="0" borderId="0" xfId="84" applyNumberFormat="1" applyFont="1" applyFill="1"/>
    <xf numFmtId="0" fontId="51" fillId="0" borderId="0" xfId="84" applyFont="1" applyFill="1"/>
    <xf numFmtId="0" fontId="51" fillId="0" borderId="0" xfId="0" applyFont="1" applyBorder="1"/>
    <xf numFmtId="0" fontId="51" fillId="0" borderId="0" xfId="0" applyFont="1"/>
    <xf numFmtId="0" fontId="54" fillId="0" borderId="0" xfId="84" applyFont="1" applyFill="1" applyBorder="1"/>
    <xf numFmtId="0" fontId="54" fillId="0" borderId="0" xfId="84" applyFont="1" applyFill="1" applyAlignment="1">
      <alignment horizontal="center" vertical="center"/>
    </xf>
    <xf numFmtId="164" fontId="50" fillId="0" borderId="0" xfId="85" applyNumberFormat="1" applyFont="1" applyBorder="1"/>
    <xf numFmtId="164" fontId="50" fillId="0" borderId="0" xfId="71" applyNumberFormat="1" applyFont="1" applyFill="1" applyBorder="1" applyAlignment="1">
      <alignment horizontal="right" vertical="center"/>
    </xf>
    <xf numFmtId="0" fontId="118" fillId="0" borderId="0" xfId="0" applyFont="1"/>
    <xf numFmtId="3" fontId="50" fillId="0" borderId="0" xfId="0" applyNumberFormat="1" applyFont="1"/>
    <xf numFmtId="1" fontId="119" fillId="0" borderId="0" xfId="0" applyNumberFormat="1" applyFont="1"/>
    <xf numFmtId="2" fontId="50" fillId="0" borderId="0" xfId="0" applyNumberFormat="1" applyFont="1" applyAlignment="1">
      <alignment horizontal="right"/>
    </xf>
    <xf numFmtId="3" fontId="55" fillId="0" borderId="0" xfId="0" applyNumberFormat="1" applyFont="1"/>
    <xf numFmtId="0" fontId="120" fillId="0" borderId="0" xfId="0" applyFont="1"/>
    <xf numFmtId="0" fontId="121" fillId="0" borderId="0" xfId="0" applyFont="1" applyAlignment="1">
      <alignment vertical="center"/>
    </xf>
    <xf numFmtId="0" fontId="121" fillId="0" borderId="0" xfId="0" applyFont="1"/>
    <xf numFmtId="0" fontId="120" fillId="0" borderId="0" xfId="0" applyFont="1" applyAlignment="1">
      <alignment horizontal="left"/>
    </xf>
    <xf numFmtId="164" fontId="122" fillId="0" borderId="0" xfId="0" applyNumberFormat="1" applyFont="1" applyBorder="1" applyAlignment="1">
      <alignment horizontal="left"/>
    </xf>
    <xf numFmtId="0" fontId="121" fillId="0" borderId="0" xfId="0" applyFont="1" applyAlignment="1">
      <alignment horizontal="left"/>
    </xf>
    <xf numFmtId="0" fontId="123" fillId="0" borderId="0" xfId="30" applyFont="1" applyAlignment="1" applyProtection="1"/>
    <xf numFmtId="0" fontId="124" fillId="0" borderId="0" xfId="0" applyFont="1" applyAlignment="1">
      <alignment vertical="center"/>
    </xf>
    <xf numFmtId="0" fontId="57" fillId="0" borderId="0" xfId="0" applyFont="1" applyAlignment="1">
      <alignment horizontal="left" vertical="center" wrapText="1"/>
    </xf>
    <xf numFmtId="0" fontId="125" fillId="0" borderId="0" xfId="84" applyFont="1" applyAlignment="1">
      <alignment vertical="center"/>
    </xf>
    <xf numFmtId="0" fontId="126" fillId="0" borderId="0" xfId="0" applyFont="1" applyAlignment="1">
      <alignment vertical="center"/>
    </xf>
    <xf numFmtId="0" fontId="127" fillId="0" borderId="0" xfId="0" applyFont="1"/>
    <xf numFmtId="0" fontId="58" fillId="0" borderId="0" xfId="0" applyFont="1"/>
    <xf numFmtId="0" fontId="50" fillId="0" borderId="0" xfId="0" applyFont="1" applyBorder="1" applyAlignment="1">
      <alignment wrapText="1"/>
    </xf>
    <xf numFmtId="0" fontId="3" fillId="0" borderId="0" xfId="0" applyFont="1"/>
    <xf numFmtId="0" fontId="25" fillId="0" borderId="0" xfId="0" applyFont="1" applyBorder="1"/>
    <xf numFmtId="0" fontId="49" fillId="0" borderId="0" xfId="0" applyFont="1"/>
    <xf numFmtId="164" fontId="50"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50" fillId="0" borderId="0" xfId="0" applyNumberFormat="1" applyFont="1" applyBorder="1"/>
    <xf numFmtId="0" fontId="128" fillId="0" borderId="0" xfId="0" applyFont="1"/>
    <xf numFmtId="0" fontId="128" fillId="0" borderId="0" xfId="0" applyFont="1" applyBorder="1"/>
    <xf numFmtId="0" fontId="129" fillId="0" borderId="0" xfId="0" applyFont="1"/>
    <xf numFmtId="0" fontId="130" fillId="0" borderId="0" xfId="0" applyFont="1"/>
    <xf numFmtId="164" fontId="128" fillId="0" borderId="0" xfId="0" applyNumberFormat="1" applyFont="1"/>
    <xf numFmtId="0" fontId="130" fillId="0" borderId="0" xfId="0" applyFont="1" applyAlignment="1"/>
    <xf numFmtId="164" fontId="128" fillId="0" borderId="0" xfId="0" applyNumberFormat="1" applyFont="1" applyBorder="1"/>
    <xf numFmtId="0" fontId="131" fillId="0" borderId="0" xfId="0" applyFont="1" applyBorder="1" applyAlignment="1">
      <alignment vertical="center" wrapText="1"/>
    </xf>
    <xf numFmtId="164" fontId="130" fillId="0" borderId="0" xfId="0" applyNumberFormat="1" applyFont="1"/>
    <xf numFmtId="0" fontId="128" fillId="0" borderId="0" xfId="84" applyFont="1"/>
    <xf numFmtId="0" fontId="128" fillId="0" borderId="0" xfId="84" applyFont="1" applyBorder="1"/>
    <xf numFmtId="0" fontId="132" fillId="0" borderId="0" xfId="84" applyFont="1" applyBorder="1"/>
    <xf numFmtId="0" fontId="133"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1" fillId="0" borderId="0" xfId="0" applyFont="1" applyAlignment="1"/>
    <xf numFmtId="164" fontId="51" fillId="0" borderId="0" xfId="0" applyNumberFormat="1" applyFont="1"/>
    <xf numFmtId="165" fontId="50" fillId="0" borderId="0" xfId="0" applyNumberFormat="1" applyFont="1" applyBorder="1"/>
    <xf numFmtId="165" fontId="51" fillId="0" borderId="0" xfId="0" applyNumberFormat="1" applyFont="1" applyBorder="1"/>
    <xf numFmtId="0" fontId="58" fillId="0" borderId="0" xfId="0" applyFont="1" applyBorder="1"/>
    <xf numFmtId="0" fontId="61" fillId="0" borderId="0" xfId="0" applyFont="1"/>
    <xf numFmtId="164" fontId="51" fillId="0" borderId="0" xfId="0" applyNumberFormat="1" applyFont="1" applyBorder="1"/>
    <xf numFmtId="0" fontId="6" fillId="0" borderId="0" xfId="0" applyFont="1" applyAlignment="1">
      <alignment wrapText="1"/>
    </xf>
    <xf numFmtId="0" fontId="50" fillId="0" borderId="0" xfId="84" applyFont="1" applyFill="1" applyBorder="1" applyAlignment="1">
      <alignment horizontal="center" vertical="top" wrapText="1"/>
    </xf>
    <xf numFmtId="0" fontId="58" fillId="0" borderId="0" xfId="0" applyFont="1" applyBorder="1" applyAlignment="1">
      <alignment vertical="center"/>
    </xf>
    <xf numFmtId="0" fontId="58" fillId="0" borderId="0" xfId="0" applyFont="1" applyAlignment="1">
      <alignment vertical="center"/>
    </xf>
    <xf numFmtId="0" fontId="58" fillId="0" borderId="0" xfId="0" applyFont="1" applyAlignment="1"/>
    <xf numFmtId="164" fontId="50" fillId="0" borderId="0" xfId="0" applyNumberFormat="1" applyFont="1" applyBorder="1" applyAlignment="1">
      <alignment vertical="center"/>
    </xf>
    <xf numFmtId="0" fontId="36" fillId="0" borderId="0" xfId="0" applyFont="1"/>
    <xf numFmtId="0" fontId="50" fillId="0" borderId="0" xfId="0" applyFont="1" applyAlignment="1"/>
    <xf numFmtId="0" fontId="36" fillId="0" borderId="0" xfId="0" applyFont="1" applyAlignment="1"/>
    <xf numFmtId="0" fontId="134" fillId="0" borderId="0" xfId="84" applyFont="1" applyFill="1"/>
    <xf numFmtId="0" fontId="134" fillId="0" borderId="0" xfId="84" applyFont="1" applyFill="1" applyBorder="1"/>
    <xf numFmtId="165" fontId="135" fillId="0" borderId="0" xfId="84" applyNumberFormat="1" applyFont="1" applyFill="1" applyBorder="1" applyAlignment="1">
      <alignment horizontal="right"/>
    </xf>
    <xf numFmtId="0" fontId="50" fillId="0" borderId="0" xfId="0" applyFont="1" applyBorder="1" applyAlignment="1">
      <alignment horizontal="center" vertical="center" wrapText="1"/>
    </xf>
    <xf numFmtId="0" fontId="25" fillId="0" borderId="0" xfId="0" applyFont="1" applyAlignment="1"/>
    <xf numFmtId="0" fontId="136" fillId="0" borderId="0" xfId="84" applyFont="1" applyFill="1"/>
    <xf numFmtId="0" fontId="136" fillId="0" borderId="0" xfId="84" applyFont="1" applyFill="1" applyBorder="1"/>
    <xf numFmtId="165" fontId="137" fillId="0" borderId="0" xfId="84" applyNumberFormat="1" applyFont="1" applyFill="1" applyBorder="1" applyAlignment="1">
      <alignment horizontal="right"/>
    </xf>
    <xf numFmtId="0" fontId="138" fillId="0" borderId="0" xfId="0" applyFont="1" applyFill="1" applyBorder="1"/>
    <xf numFmtId="0" fontId="139" fillId="0" borderId="0" xfId="0" applyFont="1"/>
    <xf numFmtId="0" fontId="140" fillId="0" borderId="0" xfId="0" applyFont="1" applyFill="1" applyBorder="1" applyAlignment="1">
      <alignment horizontal="left"/>
    </xf>
    <xf numFmtId="0" fontId="138" fillId="0" borderId="0" xfId="0" applyFont="1" applyFill="1"/>
    <xf numFmtId="0" fontId="141" fillId="0" borderId="0" xfId="0" applyFont="1"/>
    <xf numFmtId="0" fontId="126" fillId="0" borderId="0" xfId="0" applyFont="1"/>
    <xf numFmtId="3" fontId="50" fillId="0" borderId="0" xfId="0" applyNumberFormat="1" applyFont="1" applyBorder="1"/>
    <xf numFmtId="3" fontId="51" fillId="0" borderId="0" xfId="0" applyNumberFormat="1" applyFont="1"/>
    <xf numFmtId="0" fontId="40" fillId="0" borderId="0" xfId="0" applyFont="1" applyBorder="1" applyAlignment="1">
      <alignment wrapText="1"/>
    </xf>
    <xf numFmtId="0" fontId="50" fillId="0" borderId="0" xfId="0" applyFont="1" applyBorder="1" applyAlignment="1">
      <alignment horizontal="right" wrapText="1"/>
    </xf>
    <xf numFmtId="3" fontId="58" fillId="0" borderId="0" xfId="0" applyNumberFormat="1" applyFont="1"/>
    <xf numFmtId="0" fontId="61" fillId="0" borderId="0" xfId="0" applyFont="1" applyAlignment="1"/>
    <xf numFmtId="0" fontId="142"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43" fillId="0" borderId="0" xfId="0" applyFont="1"/>
    <xf numFmtId="0" fontId="25" fillId="0" borderId="0" xfId="0" applyFont="1" applyAlignment="1">
      <alignment horizontal="left"/>
    </xf>
    <xf numFmtId="0" fontId="40" fillId="0" borderId="0" xfId="0" applyFont="1" applyBorder="1" applyAlignment="1">
      <alignment vertical="center"/>
    </xf>
    <xf numFmtId="0" fontId="127"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6" fillId="0" borderId="0" xfId="84" applyFont="1"/>
    <xf numFmtId="0" fontId="127" fillId="0" borderId="0" xfId="0" applyFont="1" applyAlignment="1"/>
    <xf numFmtId="0" fontId="50" fillId="0" borderId="0" xfId="0" applyFont="1" applyBorder="1" applyAlignment="1"/>
    <xf numFmtId="0" fontId="50" fillId="0" borderId="0" xfId="0" applyFont="1" applyBorder="1" applyAlignment="1">
      <alignment vertical="top"/>
    </xf>
    <xf numFmtId="0" fontId="58" fillId="0" borderId="0" xfId="0" applyFont="1" applyAlignment="1">
      <alignment horizontal="center" vertical="center"/>
    </xf>
    <xf numFmtId="0" fontId="50" fillId="0" borderId="0" xfId="84" applyFont="1" applyBorder="1" applyAlignment="1">
      <alignment vertical="top"/>
    </xf>
    <xf numFmtId="0" fontId="128" fillId="0" borderId="0" xfId="0" applyFont="1" applyAlignment="1">
      <alignment horizontal="center" vertical="center" wrapText="1"/>
    </xf>
    <xf numFmtId="0" fontId="50" fillId="0" borderId="0" xfId="0" applyFont="1" applyAlignment="1">
      <alignment vertical="top"/>
    </xf>
    <xf numFmtId="0" fontId="125" fillId="0" borderId="0" xfId="0" applyFont="1" applyFill="1"/>
    <xf numFmtId="0" fontId="144" fillId="0" borderId="0" xfId="0" applyFont="1"/>
    <xf numFmtId="0" fontId="142" fillId="0" borderId="0" xfId="0" applyFont="1" applyBorder="1" applyAlignment="1">
      <alignment horizontal="right" wrapText="1"/>
    </xf>
    <xf numFmtId="164" fontId="142" fillId="0" borderId="0" xfId="0" applyNumberFormat="1" applyFont="1" applyBorder="1" applyAlignment="1">
      <alignment horizontal="right" wrapText="1"/>
    </xf>
    <xf numFmtId="0" fontId="126" fillId="0" borderId="0" xfId="84" applyFont="1" applyAlignment="1"/>
    <xf numFmtId="0" fontId="136" fillId="0" borderId="0" xfId="84" applyFont="1"/>
    <xf numFmtId="0" fontId="125" fillId="0" borderId="12" xfId="84" applyFont="1" applyBorder="1" applyAlignment="1"/>
    <xf numFmtId="0" fontId="25" fillId="0" borderId="0" xfId="0" applyFont="1" applyBorder="1" applyAlignment="1">
      <alignment vertical="center"/>
    </xf>
    <xf numFmtId="0" fontId="145" fillId="0" borderId="0" xfId="0" applyFont="1" applyAlignment="1"/>
    <xf numFmtId="0" fontId="124" fillId="0" borderId="0" xfId="84" applyFont="1"/>
    <xf numFmtId="0" fontId="58" fillId="0" borderId="0" xfId="0" applyFont="1" applyFill="1"/>
    <xf numFmtId="0" fontId="6" fillId="0" borderId="0" xfId="0" applyFont="1" applyAlignment="1">
      <alignment vertical="center"/>
    </xf>
    <xf numFmtId="0" fontId="146" fillId="0" borderId="0" xfId="0" applyFont="1" applyAlignment="1">
      <alignment vertical="center"/>
    </xf>
    <xf numFmtId="0" fontId="126" fillId="2" borderId="0" xfId="55" applyFont="1" applyFill="1" applyAlignment="1">
      <alignment horizontal="left" indent="5"/>
    </xf>
    <xf numFmtId="0" fontId="126"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6" fillId="0" borderId="0" xfId="0" applyFont="1"/>
    <xf numFmtId="0" fontId="11" fillId="0" borderId="0" xfId="0" applyFont="1" applyAlignment="1">
      <alignment vertical="center"/>
    </xf>
    <xf numFmtId="0" fontId="11" fillId="0" borderId="0" xfId="0" applyFont="1" applyAlignment="1">
      <alignment horizontal="left"/>
    </xf>
    <xf numFmtId="0" fontId="11" fillId="0" borderId="0" xfId="85" applyFont="1" applyAlignment="1">
      <alignment vertical="center"/>
    </xf>
    <xf numFmtId="0" fontId="3" fillId="0" borderId="0" xfId="0" applyFont="1" applyAlignment="1">
      <alignment wrapText="1"/>
    </xf>
    <xf numFmtId="0" fontId="139" fillId="0" borderId="0" xfId="0" applyFont="1" applyAlignment="1">
      <alignment wrapText="1"/>
    </xf>
    <xf numFmtId="0" fontId="39" fillId="0" borderId="0" xfId="0" applyFont="1" applyAlignment="1">
      <alignment wrapText="1"/>
    </xf>
    <xf numFmtId="0" fontId="109" fillId="0" borderId="0" xfId="0" applyFont="1" applyAlignment="1">
      <alignment wrapText="1"/>
    </xf>
    <xf numFmtId="0" fontId="147" fillId="0" borderId="0" xfId="0" applyFont="1" applyAlignment="1">
      <alignment vertical="top"/>
    </xf>
    <xf numFmtId="0" fontId="15" fillId="0" borderId="0" xfId="84" applyFont="1" applyFill="1" applyAlignment="1">
      <alignment wrapText="1"/>
    </xf>
    <xf numFmtId="0" fontId="134" fillId="0" borderId="0" xfId="84" applyFont="1" applyFill="1" applyAlignment="1">
      <alignment wrapText="1"/>
    </xf>
    <xf numFmtId="0" fontId="40" fillId="0" borderId="0" xfId="0" applyFont="1" applyAlignment="1">
      <alignment wrapText="1"/>
    </xf>
    <xf numFmtId="0" fontId="127" fillId="0" borderId="0" xfId="0" applyFont="1" applyAlignment="1">
      <alignment vertical="top" wrapText="1"/>
    </xf>
    <xf numFmtId="0" fontId="25" fillId="0" borderId="0" xfId="0" applyFont="1" applyAlignment="1">
      <alignment vertical="center"/>
    </xf>
    <xf numFmtId="0" fontId="6" fillId="0" borderId="0" xfId="0" applyFont="1" applyAlignme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4" fillId="0" borderId="0" xfId="84" applyFont="1" applyAlignment="1">
      <alignment vertical="center"/>
    </xf>
    <xf numFmtId="0" fontId="34" fillId="0" borderId="13" xfId="0" applyFont="1" applyBorder="1" applyAlignment="1">
      <alignment horizontal="center" wrapText="1"/>
    </xf>
    <xf numFmtId="0" fontId="127" fillId="0" borderId="0" xfId="0" applyFont="1" applyAlignment="1">
      <alignment vertical="top"/>
    </xf>
    <xf numFmtId="0" fontId="47"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6" xfId="0" applyFont="1" applyBorder="1" applyAlignment="1">
      <alignment horizontal="center" vertical="center" wrapText="1"/>
    </xf>
    <xf numFmtId="0" fontId="25" fillId="0" borderId="16" xfId="0" applyFont="1" applyBorder="1" applyAlignment="1">
      <alignment horizontal="center" wrapText="1"/>
    </xf>
    <xf numFmtId="0" fontId="25" fillId="0" borderId="1" xfId="0" applyFont="1" applyBorder="1" applyAlignment="1">
      <alignment horizontal="left" wrapText="1"/>
    </xf>
    <xf numFmtId="0" fontId="25" fillId="0" borderId="17" xfId="0" applyNumberFormat="1" applyFont="1" applyBorder="1" applyAlignment="1">
      <alignment horizontal="left" wrapText="1"/>
    </xf>
    <xf numFmtId="164" fontId="25" fillId="0" borderId="17" xfId="0" applyNumberFormat="1" applyFont="1" applyBorder="1" applyAlignment="1">
      <alignment horizontal="right" wrapText="1"/>
    </xf>
    <xf numFmtId="0" fontId="25" fillId="0" borderId="17" xfId="0" applyFont="1" applyBorder="1" applyAlignment="1">
      <alignment horizontal="righ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0" xfId="0" applyFont="1" applyBorder="1"/>
    <xf numFmtId="0" fontId="25" fillId="0" borderId="1" xfId="0" applyFont="1" applyBorder="1" applyAlignment="1">
      <alignment horizontal="left"/>
    </xf>
    <xf numFmtId="164" fontId="25" fillId="0" borderId="0" xfId="84" applyNumberFormat="1" applyFont="1"/>
    <xf numFmtId="164" fontId="25" fillId="0" borderId="17" xfId="0" applyNumberFormat="1" applyFont="1" applyBorder="1" applyAlignment="1">
      <alignment horizontal="right"/>
    </xf>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0" fontId="25" fillId="0" borderId="27" xfId="0" applyFont="1" applyBorder="1" applyAlignment="1">
      <alignment wrapText="1"/>
    </xf>
    <xf numFmtId="164" fontId="25" fillId="0" borderId="27" xfId="0" applyNumberFormat="1" applyFont="1" applyBorder="1" applyAlignment="1">
      <alignment wrapText="1"/>
    </xf>
    <xf numFmtId="164" fontId="25" fillId="0" borderId="24" xfId="0" applyNumberFormat="1"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1" fontId="25" fillId="0" borderId="27" xfId="0" applyNumberFormat="1" applyFont="1" applyBorder="1" applyAlignment="1">
      <alignment horizontal="right" wrapText="1"/>
    </xf>
    <xf numFmtId="0" fontId="25" fillId="0" borderId="27" xfId="0" applyFont="1" applyBorder="1"/>
    <xf numFmtId="164" fontId="31" fillId="0" borderId="27" xfId="0" applyNumberFormat="1" applyFont="1" applyBorder="1"/>
    <xf numFmtId="0" fontId="31" fillId="0" borderId="27" xfId="0" applyFont="1" applyBorder="1"/>
    <xf numFmtId="1" fontId="25" fillId="0" borderId="17" xfId="0" applyNumberFormat="1" applyFont="1" applyBorder="1" applyAlignment="1">
      <alignment horizontal="right" wrapText="1"/>
    </xf>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23" xfId="0" applyFont="1" applyFill="1" applyBorder="1" applyAlignment="1">
      <alignment horizontal="left" wrapText="1"/>
    </xf>
    <xf numFmtId="3" fontId="25" fillId="0" borderId="27" xfId="0" applyNumberFormat="1" applyFont="1" applyBorder="1" applyAlignment="1">
      <alignment horizontal="right"/>
    </xf>
    <xf numFmtId="2" fontId="36" fillId="0" borderId="27" xfId="0" applyNumberFormat="1" applyFont="1" applyBorder="1" applyAlignment="1">
      <alignment horizontal="right"/>
    </xf>
    <xf numFmtId="2" fontId="36" fillId="0" borderId="24" xfId="0" applyNumberFormat="1" applyFont="1" applyBorder="1" applyAlignment="1">
      <alignment horizontal="right"/>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37" fillId="0" borderId="0" xfId="84" applyFont="1"/>
    <xf numFmtId="0" fontId="37" fillId="0" borderId="0" xfId="84" applyFont="1" applyAlignment="1">
      <alignment horizontal="left"/>
    </xf>
    <xf numFmtId="164" fontId="37" fillId="0" borderId="17" xfId="84" applyNumberFormat="1" applyFont="1" applyFill="1" applyBorder="1"/>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164" fontId="31" fillId="0" borderId="17" xfId="84" applyNumberFormat="1" applyFont="1" applyFill="1" applyBorder="1"/>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0" xfId="84" applyFont="1" applyAlignment="1">
      <alignment horizontal="left"/>
    </xf>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0" xfId="55" applyFont="1" applyBorder="1" applyAlignment="1">
      <alignment horizontal="center"/>
    </xf>
    <xf numFmtId="0" fontId="25" fillId="0" borderId="0" xfId="55" applyFont="1" applyBorder="1" applyAlignment="1"/>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0" fontId="25" fillId="0" borderId="0" xfId="0" applyFont="1" applyBorder="1" applyAlignment="1">
      <alignment horizontal="left" vertical="center" wrapText="1"/>
    </xf>
    <xf numFmtId="3" fontId="25" fillId="0" borderId="10" xfId="0" applyNumberFormat="1" applyFont="1" applyBorder="1"/>
    <xf numFmtId="164" fontId="25" fillId="0" borderId="0" xfId="0" applyNumberFormat="1" applyFont="1" applyBorder="1" applyAlignment="1">
      <alignmen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31" fillId="0" borderId="11" xfId="0" applyFont="1" applyBorder="1"/>
    <xf numFmtId="0" fontId="131" fillId="0" borderId="19" xfId="0" applyFont="1" applyBorder="1"/>
    <xf numFmtId="0" fontId="131" fillId="0" borderId="17" xfId="0" applyFont="1" applyBorder="1"/>
    <xf numFmtId="0" fontId="131" fillId="0" borderId="27" xfId="0" applyFont="1" applyBorder="1"/>
    <xf numFmtId="0" fontId="131" fillId="0" borderId="17" xfId="0" applyFont="1" applyBorder="1" applyAlignment="1">
      <alignment horizontal="center"/>
    </xf>
    <xf numFmtId="0" fontId="131" fillId="0" borderId="27" xfId="0" applyFont="1" applyBorder="1" applyAlignment="1">
      <alignment horizontal="center" vertical="center"/>
    </xf>
    <xf numFmtId="0" fontId="131" fillId="0" borderId="12" xfId="0" applyFont="1" applyBorder="1" applyAlignment="1">
      <alignment horizontal="center" vertical="center" wrapText="1"/>
    </xf>
    <xf numFmtId="0" fontId="131" fillId="0" borderId="1" xfId="0" applyFont="1" applyBorder="1" applyAlignment="1">
      <alignment horizontal="center" vertical="center" wrapText="1"/>
    </xf>
    <xf numFmtId="0" fontId="131" fillId="0" borderId="41" xfId="0" applyFont="1" applyBorder="1" applyAlignment="1">
      <alignment horizontal="center"/>
    </xf>
    <xf numFmtId="0" fontId="131" fillId="0" borderId="42" xfId="0" applyFont="1" applyBorder="1" applyAlignment="1">
      <alignment horizontal="center" vertical="center"/>
    </xf>
    <xf numFmtId="164" fontId="131" fillId="0" borderId="0" xfId="0" applyNumberFormat="1" applyFont="1" applyBorder="1" applyAlignment="1">
      <alignment wrapText="1"/>
    </xf>
    <xf numFmtId="0" fontId="131" fillId="0" borderId="11" xfId="0" applyFont="1" applyBorder="1" applyAlignment="1">
      <alignment horizontal="center" vertical="center" wrapText="1"/>
    </xf>
    <xf numFmtId="0" fontId="131" fillId="0" borderId="19" xfId="0" applyFont="1" applyBorder="1" applyAlignment="1">
      <alignment horizontal="center" vertical="center" wrapText="1"/>
    </xf>
    <xf numFmtId="0" fontId="131" fillId="0" borderId="36" xfId="0" applyFont="1" applyBorder="1" applyAlignment="1">
      <alignment horizontal="center" vertical="center" wrapText="1"/>
    </xf>
    <xf numFmtId="0" fontId="131" fillId="0" borderId="37" xfId="0" applyFont="1" applyBorder="1"/>
    <xf numFmtId="0" fontId="131" fillId="0" borderId="34" xfId="0" applyFont="1" applyBorder="1" applyAlignment="1">
      <alignment horizontal="center" vertical="center" wrapText="1"/>
    </xf>
    <xf numFmtId="0" fontId="131" fillId="0" borderId="34" xfId="0" applyFont="1" applyBorder="1" applyAlignment="1">
      <alignment horizontal="right" vertical="center" wrapText="1"/>
    </xf>
    <xf numFmtId="0" fontId="131" fillId="0" borderId="35" xfId="0" applyFont="1" applyBorder="1" applyAlignment="1">
      <alignment horizontal="center" vertical="center" wrapText="1"/>
    </xf>
    <xf numFmtId="0" fontId="131" fillId="0" borderId="37" xfId="0" applyFont="1" applyBorder="1" applyAlignment="1">
      <alignment horizontal="right" vertical="center" wrapText="1"/>
    </xf>
    <xf numFmtId="164" fontId="25" fillId="0" borderId="10" xfId="0" applyNumberFormat="1" applyFont="1" applyBorder="1" applyAlignment="1">
      <alignment horizontal="right"/>
    </xf>
    <xf numFmtId="0" fontId="131" fillId="0" borderId="0" xfId="0" applyFont="1" applyBorder="1" applyAlignment="1">
      <alignment horizontal="center" vertical="center" wrapText="1"/>
    </xf>
    <xf numFmtId="0" fontId="131" fillId="0" borderId="34" xfId="0" applyFont="1" applyBorder="1" applyAlignment="1">
      <alignment horizontal="centerContinuous" vertical="justify"/>
    </xf>
    <xf numFmtId="0" fontId="131" fillId="0" borderId="41" xfId="0" applyFont="1" applyBorder="1" applyAlignment="1">
      <alignment horizontal="center" vertical="center" wrapText="1"/>
    </xf>
    <xf numFmtId="0" fontId="131" fillId="0" borderId="34" xfId="0" applyFont="1" applyBorder="1"/>
    <xf numFmtId="0" fontId="18" fillId="0" borderId="17" xfId="0" applyFont="1" applyBorder="1"/>
    <xf numFmtId="0" fontId="37" fillId="0" borderId="34" xfId="84" applyFont="1" applyBorder="1"/>
    <xf numFmtId="0" fontId="131" fillId="0" borderId="0" xfId="84" applyFont="1" applyFill="1" applyBorder="1" applyAlignment="1">
      <alignment horizontal="center" vertical="center" wrapText="1"/>
    </xf>
    <xf numFmtId="0" fontId="131" fillId="0" borderId="1" xfId="84" applyFont="1" applyFill="1" applyBorder="1" applyAlignment="1">
      <alignment horizontal="center" vertical="center" wrapText="1"/>
    </xf>
    <xf numFmtId="0" fontId="131" fillId="0" borderId="37" xfId="84" applyFont="1" applyBorder="1"/>
    <xf numFmtId="0" fontId="131" fillId="0" borderId="34" xfId="84" applyFont="1" applyFill="1" applyBorder="1" applyAlignment="1">
      <alignment horizontal="right" vertical="center"/>
    </xf>
    <xf numFmtId="0" fontId="131" fillId="0" borderId="34" xfId="84" applyFont="1" applyFill="1" applyBorder="1" applyAlignment="1">
      <alignment horizontal="center" vertical="center" wrapText="1"/>
    </xf>
    <xf numFmtId="0" fontId="131" fillId="0" borderId="35" xfId="84" applyFont="1" applyFill="1" applyBorder="1" applyAlignment="1">
      <alignment horizontal="center" vertical="center" wrapText="1"/>
    </xf>
    <xf numFmtId="0" fontId="131" fillId="0" borderId="0" xfId="84" applyFont="1"/>
    <xf numFmtId="0" fontId="131" fillId="0" borderId="36" xfId="84" applyFont="1" applyFill="1" applyBorder="1" applyAlignment="1">
      <alignment horizontal="center" vertical="center" wrapText="1"/>
    </xf>
    <xf numFmtId="0" fontId="131" fillId="0" borderId="34" xfId="84" applyFont="1" applyFill="1" applyBorder="1" applyAlignment="1">
      <alignment horizontal="right" vertical="center" wrapText="1"/>
    </xf>
    <xf numFmtId="0" fontId="131" fillId="0" borderId="0" xfId="84" applyNumberFormat="1" applyFont="1" applyBorder="1" applyAlignment="1">
      <alignment horizontal="left"/>
    </xf>
    <xf numFmtId="0" fontId="36" fillId="0" borderId="43" xfId="0" applyFont="1" applyBorder="1"/>
    <xf numFmtId="165" fontId="31" fillId="0" borderId="17" xfId="0" applyNumberFormat="1" applyFont="1" applyBorder="1"/>
    <xf numFmtId="165" fontId="31" fillId="0" borderId="10" xfId="0" applyNumberFormat="1" applyFont="1" applyBorder="1"/>
    <xf numFmtId="0" fontId="25" fillId="0" borderId="15" xfId="0" applyFont="1" applyBorder="1"/>
    <xf numFmtId="0" fontId="25" fillId="0" borderId="17" xfId="0" applyFont="1" applyFill="1" applyBorder="1"/>
    <xf numFmtId="164" fontId="25" fillId="0" borderId="0" xfId="0" applyNumberFormat="1" applyFont="1" applyBorder="1" applyAlignment="1">
      <alignment wrapText="1"/>
    </xf>
    <xf numFmtId="0" fontId="31" fillId="0" borderId="17" xfId="0" applyNumberFormat="1" applyFont="1" applyBorder="1" applyAlignment="1">
      <alignment horizontal="righ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28" xfId="0" applyFont="1" applyBorder="1" applyAlignment="1">
      <alignment horizont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27" xfId="0" applyNumberFormat="1" applyFont="1" applyBorder="1" applyAlignment="1">
      <alignment wrapText="1"/>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164" fontId="25" fillId="0" borderId="17" xfId="84" applyNumberFormat="1" applyFont="1" applyFill="1" applyBorder="1"/>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6" fillId="0" borderId="17" xfId="0" applyNumberFormat="1" applyFont="1" applyBorder="1" applyAlignment="1">
      <alignment horizontal="right" vertical="center"/>
    </xf>
    <xf numFmtId="164" fontId="56" fillId="0" borderId="0" xfId="0" applyNumberFormat="1" applyFont="1" applyBorder="1" applyAlignment="1">
      <alignment horizontal="right" vertical="center"/>
    </xf>
    <xf numFmtId="164" fontId="56"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164" fontId="25" fillId="0" borderId="17" xfId="84" applyNumberFormat="1" applyFont="1" applyFill="1" applyBorder="1" applyAlignment="1">
      <alignment horizontal="right"/>
    </xf>
    <xf numFmtId="164" fontId="25" fillId="0" borderId="10" xfId="84" applyNumberFormat="1" applyFont="1" applyFill="1" applyBorder="1" applyAlignment="1">
      <alignment horizontal="right"/>
    </xf>
    <xf numFmtId="0" fontId="25" fillId="0" borderId="17" xfId="84" applyFont="1" applyFill="1" applyBorder="1"/>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23" xfId="0" applyFont="1" applyBorder="1" applyAlignment="1">
      <alignment vertical="top" wrapText="1"/>
    </xf>
    <xf numFmtId="0" fontId="25" fillId="0" borderId="27" xfId="0" applyNumberFormat="1" applyFont="1" applyBorder="1" applyAlignment="1">
      <alignment vertical="top"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43" fillId="0" borderId="0" xfId="0" applyFont="1" applyBorder="1" applyAlignment="1">
      <alignment vertical="center" wrapText="1"/>
    </xf>
    <xf numFmtId="0" fontId="143" fillId="0" borderId="1" xfId="0" applyFont="1" applyBorder="1" applyAlignment="1">
      <alignment vertical="center" wrapText="1"/>
    </xf>
    <xf numFmtId="164" fontId="31" fillId="0" borderId="17" xfId="0" applyNumberFormat="1" applyFont="1" applyBorder="1" applyAlignment="1">
      <alignment horizontal="right"/>
    </xf>
    <xf numFmtId="0" fontId="25" fillId="0" borderId="17" xfId="0" quotePrefix="1" applyFont="1" applyBorder="1" applyAlignment="1">
      <alignment horizontal="right"/>
    </xf>
    <xf numFmtId="0" fontId="25" fillId="0" borderId="10" xfId="0" quotePrefix="1" applyFont="1" applyBorder="1" applyAlignment="1">
      <alignment horizontal="right"/>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4" fontId="25" fillId="0" borderId="17" xfId="84" applyNumberFormat="1" applyFont="1" applyFill="1" applyBorder="1" applyAlignment="1">
      <alignment horizontal="right"/>
    </xf>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31" fillId="0" borderId="17" xfId="84" applyNumberFormat="1" applyFont="1" applyFill="1" applyBorder="1"/>
    <xf numFmtId="164" fontId="31" fillId="0" borderId="0" xfId="84" applyNumberFormat="1" applyFont="1" applyFill="1"/>
    <xf numFmtId="0" fontId="31" fillId="0" borderId="17" xfId="84" applyFont="1" applyFill="1" applyBorder="1"/>
    <xf numFmtId="165" fontId="25" fillId="0" borderId="17" xfId="0" applyNumberFormat="1" applyFont="1" applyBorder="1" applyAlignment="1">
      <alignment horizontal="right" wrapText="1"/>
    </xf>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164" fontId="31" fillId="0" borderId="10" xfId="84" applyNumberFormat="1" applyFont="1" applyFill="1" applyBorder="1"/>
    <xf numFmtId="0" fontId="31" fillId="0" borderId="10" xfId="84" applyFont="1" applyFill="1" applyBorder="1"/>
    <xf numFmtId="0" fontId="31" fillId="0" borderId="0" xfId="84" applyFont="1" applyFill="1"/>
    <xf numFmtId="0" fontId="31" fillId="0" borderId="17" xfId="0" applyFont="1" applyBorder="1" applyAlignment="1"/>
    <xf numFmtId="165" fontId="31" fillId="0" borderId="10" xfId="0" applyNumberFormat="1" applyFont="1" applyBorder="1" applyAlignment="1">
      <alignment vertical="center" wrapText="1"/>
    </xf>
    <xf numFmtId="165" fontId="25" fillId="0" borderId="17" xfId="0" applyNumberFormat="1" applyFont="1" applyBorder="1" applyAlignment="1">
      <alignment wrapText="1"/>
    </xf>
    <xf numFmtId="165" fontId="25" fillId="0" borderId="10" xfId="0" applyNumberFormat="1" applyFont="1" applyBorder="1" applyAlignment="1">
      <alignment wrapText="1"/>
    </xf>
    <xf numFmtId="0" fontId="36" fillId="0" borderId="18" xfId="0" applyFont="1" applyBorder="1" applyAlignment="1">
      <alignment horizontal="center" wrapText="1"/>
    </xf>
    <xf numFmtId="3" fontId="25" fillId="0" borderId="10" xfId="0" applyNumberFormat="1" applyFont="1" applyBorder="1" applyAlignment="1">
      <alignment horizontal="right"/>
    </xf>
    <xf numFmtId="0" fontId="25" fillId="0" borderId="12" xfId="84" applyFont="1" applyFill="1" applyBorder="1" applyAlignment="1">
      <alignment horizontal="center" vertical="top" wrapText="1"/>
    </xf>
    <xf numFmtId="0" fontId="25" fillId="0" borderId="36" xfId="84" applyFont="1" applyFill="1" applyBorder="1" applyAlignment="1">
      <alignment horizontal="center" vertical="top" wrapText="1"/>
    </xf>
    <xf numFmtId="0" fontId="25" fillId="0" borderId="14" xfId="0" applyFont="1" applyBorder="1" applyAlignment="1">
      <alignment wrapText="1"/>
    </xf>
    <xf numFmtId="165" fontId="25" fillId="0" borderId="10" xfId="0" applyNumberFormat="1" applyFont="1" applyBorder="1" applyAlignment="1">
      <alignment horizontal="right" wrapText="1"/>
    </xf>
    <xf numFmtId="165" fontId="25" fillId="0" borderId="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164" fontId="31" fillId="0" borderId="17" xfId="0" applyNumberFormat="1" applyFont="1" applyBorder="1" applyAlignment="1"/>
    <xf numFmtId="0" fontId="25" fillId="0" borderId="35" xfId="84" applyFont="1" applyFill="1" applyBorder="1" applyAlignment="1">
      <alignment vertical="center" wrapText="1"/>
    </xf>
    <xf numFmtId="0" fontId="31" fillId="0" borderId="0" xfId="84" applyFont="1" applyFill="1" applyBorder="1" applyAlignment="1">
      <alignment horizontal="right"/>
    </xf>
    <xf numFmtId="165" fontId="25" fillId="0" borderId="0" xfId="84" applyNumberFormat="1" applyFont="1" applyFill="1" applyBorder="1" applyAlignment="1">
      <alignment horizontal="right"/>
    </xf>
    <xf numFmtId="3" fontId="25" fillId="0" borderId="17" xfId="0" applyNumberFormat="1" applyFont="1" applyFill="1" applyBorder="1"/>
    <xf numFmtId="165" fontId="25" fillId="0" borderId="17" xfId="0" applyNumberFormat="1" applyFont="1" applyFill="1" applyBorder="1" applyAlignment="1">
      <alignment horizontal="right"/>
    </xf>
    <xf numFmtId="165" fontId="25" fillId="0" borderId="10" xfId="0" applyNumberFormat="1" applyFont="1" applyFill="1" applyBorder="1" applyAlignment="1">
      <alignment horizontal="right"/>
    </xf>
    <xf numFmtId="3" fontId="25" fillId="0" borderId="17" xfId="0" applyNumberFormat="1" applyFont="1" applyFill="1" applyBorder="1" applyAlignment="1">
      <alignment horizontal="right"/>
    </xf>
    <xf numFmtId="164" fontId="25" fillId="0" borderId="17" xfId="0" applyNumberFormat="1" applyFont="1" applyFill="1" applyBorder="1" applyAlignment="1">
      <alignment horizontal="right"/>
    </xf>
    <xf numFmtId="3" fontId="25" fillId="0" borderId="17" xfId="0" applyNumberFormat="1" applyFont="1" applyBorder="1" applyAlignment="1">
      <alignment horizontal="right" wrapText="1"/>
    </xf>
    <xf numFmtId="0" fontId="25" fillId="0" borderId="17" xfId="0" applyFont="1" applyFill="1" applyBorder="1" applyAlignment="1">
      <alignment horizontal="right" wrapText="1"/>
    </xf>
    <xf numFmtId="0" fontId="25" fillId="0" borderId="10" xfId="0" applyFont="1" applyFill="1" applyBorder="1" applyAlignment="1">
      <alignment horizontal="right" wrapText="1"/>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10" fillId="0" borderId="0" xfId="55" quotePrefix="1" applyNumberFormat="1" applyFont="1" applyAlignment="1">
      <alignment horizontal="right"/>
    </xf>
    <xf numFmtId="164" fontId="25" fillId="0" borderId="0" xfId="55" quotePrefix="1" applyNumberFormat="1" applyFont="1" applyAlignment="1">
      <alignment horizontal="right"/>
    </xf>
    <xf numFmtId="0" fontId="131" fillId="0" borderId="17" xfId="0" applyFont="1" applyBorder="1" applyAlignment="1">
      <alignment horizontal="right" vertical="center"/>
    </xf>
    <xf numFmtId="164" fontId="110" fillId="0" borderId="0" xfId="0" quotePrefix="1" applyNumberFormat="1" applyFont="1" applyAlignment="1">
      <alignment horizontal="right"/>
    </xf>
    <xf numFmtId="0" fontId="25" fillId="0" borderId="28" xfId="0" applyFont="1" applyBorder="1"/>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49"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1" fillId="0" borderId="10" xfId="0" applyNumberFormat="1" applyFont="1" applyBorder="1" applyAlignment="1">
      <alignment vertical="center"/>
    </xf>
    <xf numFmtId="0" fontId="18" fillId="0" borderId="11" xfId="0" applyFont="1" applyBorder="1" applyAlignment="1">
      <alignment horizontal="center"/>
    </xf>
    <xf numFmtId="0" fontId="56" fillId="0" borderId="46" xfId="0" applyFont="1" applyBorder="1" applyAlignment="1">
      <alignment horizontal="center" vertical="center" wrapText="1"/>
    </xf>
    <xf numFmtId="0" fontId="18" fillId="0" borderId="0" xfId="0" applyFont="1" applyBorder="1" applyAlignment="1">
      <alignment horizontal="center"/>
    </xf>
    <xf numFmtId="0" fontId="56"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31" fillId="0" borderId="11" xfId="0" applyNumberFormat="1" applyFont="1" applyBorder="1" applyAlignment="1">
      <alignment horizontal="left"/>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3" fontId="25" fillId="0" borderId="10" xfId="0" applyNumberFormat="1" applyFont="1" applyBorder="1" applyAlignment="1"/>
    <xf numFmtId="0" fontId="25" fillId="0" borderId="1" xfId="0" applyFont="1" applyBorder="1" applyAlignment="1">
      <alignment horizontal="right" vertical="top"/>
    </xf>
    <xf numFmtId="0" fontId="110" fillId="0" borderId="47" xfId="0" applyFont="1" applyBorder="1"/>
    <xf numFmtId="1" fontId="25" fillId="0" borderId="48" xfId="118" applyNumberFormat="1" applyFont="1" applyBorder="1" applyAlignment="1">
      <alignment horizontal="right" wrapText="1"/>
    </xf>
    <xf numFmtId="1" fontId="25" fillId="0" borderId="1" xfId="118" applyNumberFormat="1" applyFont="1" applyBorder="1" applyAlignment="1">
      <alignment horizontal="right" wrapText="1"/>
    </xf>
    <xf numFmtId="1" fontId="25" fillId="0" borderId="10" xfId="118" applyNumberFormat="1" applyFont="1" applyBorder="1" applyAlignment="1">
      <alignment horizontal="right" wrapText="1"/>
    </xf>
    <xf numFmtId="0" fontId="56" fillId="0" borderId="49" xfId="0" applyFont="1" applyBorder="1" applyAlignment="1">
      <alignment vertical="center" wrapText="1"/>
    </xf>
    <xf numFmtId="0" fontId="56" fillId="0" borderId="50" xfId="0" applyFont="1" applyBorder="1" applyAlignment="1">
      <alignment vertical="center" wrapText="1"/>
    </xf>
    <xf numFmtId="0" fontId="56" fillId="0" borderId="51" xfId="0" applyFont="1" applyBorder="1" applyAlignment="1">
      <alignment vertical="center"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31" fillId="0" borderId="18"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31" fillId="0" borderId="10"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3" fillId="0" borderId="15" xfId="0" applyNumberFormat="1" applyFont="1" applyBorder="1" applyAlignment="1">
      <alignment horizontal="right"/>
    </xf>
    <xf numFmtId="2" fontId="73"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3" fillId="0" borderId="17" xfId="0" applyNumberFormat="1" applyFont="1" applyBorder="1" applyAlignment="1">
      <alignment horizontal="right"/>
    </xf>
    <xf numFmtId="2" fontId="73"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0" fontId="18" fillId="0" borderId="28" xfId="0" applyFont="1" applyBorder="1"/>
    <xf numFmtId="165" fontId="31" fillId="0" borderId="17" xfId="0" applyNumberFormat="1" applyFont="1" applyFill="1" applyBorder="1" applyAlignment="1">
      <alignment horizontal="right"/>
    </xf>
    <xf numFmtId="164" fontId="31" fillId="0" borderId="17" xfId="0" applyNumberFormat="1" applyFont="1" applyFill="1" applyBorder="1" applyAlignment="1">
      <alignment horizontal="right"/>
    </xf>
    <xf numFmtId="164" fontId="25" fillId="0" borderId="10" xfId="0" applyNumberFormat="1" applyFont="1" applyFill="1" applyBorder="1" applyAlignment="1">
      <alignment horizontal="right"/>
    </xf>
    <xf numFmtId="0" fontId="25" fillId="0" borderId="35" xfId="0" applyFont="1" applyBorder="1" applyAlignment="1">
      <alignment vertical="center"/>
    </xf>
    <xf numFmtId="0" fontId="25" fillId="0" borderId="17" xfId="0" applyFont="1" applyFill="1" applyBorder="1" applyAlignment="1">
      <alignment horizontal="right"/>
    </xf>
    <xf numFmtId="0" fontId="36" fillId="0" borderId="15" xfId="0" applyFont="1" applyBorder="1"/>
    <xf numFmtId="0" fontId="25" fillId="0" borderId="54" xfId="0" applyFont="1" applyBorder="1" applyAlignment="1">
      <alignment horizontal="center" vertical="center" wrapText="1"/>
    </xf>
    <xf numFmtId="0" fontId="25" fillId="0" borderId="17" xfId="0" applyNumberFormat="1" applyFont="1" applyBorder="1"/>
    <xf numFmtId="164" fontId="31" fillId="0" borderId="10" xfId="0" applyNumberFormat="1" applyFont="1" applyFill="1" applyBorder="1" applyAlignment="1">
      <alignment horizontal="right"/>
    </xf>
    <xf numFmtId="0" fontId="31" fillId="0" borderId="17" xfId="0" applyFont="1" applyFill="1" applyBorder="1" applyAlignment="1">
      <alignment horizontal="right"/>
    </xf>
    <xf numFmtId="4" fontId="25" fillId="0" borderId="0" xfId="0" applyNumberFormat="1" applyFont="1" applyFill="1" applyAlignment="1">
      <alignment horizontal="right"/>
    </xf>
    <xf numFmtId="0" fontId="25" fillId="0" borderId="0" xfId="0" applyFont="1" applyFill="1" applyAlignment="1">
      <alignment horizontal="left"/>
    </xf>
    <xf numFmtId="4" fontId="37" fillId="0" borderId="17" xfId="0" applyNumberFormat="1" applyFont="1" applyFill="1" applyBorder="1" applyAlignment="1">
      <alignment horizontal="right"/>
    </xf>
    <xf numFmtId="164" fontId="69" fillId="0" borderId="17" xfId="0" applyNumberFormat="1" applyFont="1" applyFill="1" applyBorder="1" applyAlignment="1">
      <alignment horizontal="right"/>
    </xf>
    <xf numFmtId="164" fontId="69" fillId="0" borderId="0" xfId="0" applyNumberFormat="1" applyFont="1" applyAlignment="1">
      <alignment horizontal="right"/>
    </xf>
    <xf numFmtId="0" fontId="36" fillId="0" borderId="13" xfId="0" applyFont="1" applyBorder="1"/>
    <xf numFmtId="0" fontId="36" fillId="0" borderId="29" xfId="0" applyFont="1" applyBorder="1"/>
    <xf numFmtId="164" fontId="31" fillId="0" borderId="1" xfId="0" applyNumberFormat="1" applyFont="1" applyFill="1" applyBorder="1" applyAlignment="1">
      <alignment horizontal="right"/>
    </xf>
    <xf numFmtId="164" fontId="31" fillId="0" borderId="48" xfId="0" applyNumberFormat="1" applyFont="1" applyBorder="1" applyAlignment="1">
      <alignment wrapText="1"/>
    </xf>
    <xf numFmtId="0" fontId="25" fillId="0" borderId="23" xfId="0" applyFont="1" applyBorder="1" applyAlignment="1">
      <alignment horizontal="left" vertical="center"/>
    </xf>
    <xf numFmtId="164" fontId="31" fillId="0" borderId="27" xfId="0" applyNumberFormat="1" applyFont="1" applyBorder="1" applyAlignment="1">
      <alignment horizontal="right"/>
    </xf>
    <xf numFmtId="2" fontId="25" fillId="0" borderId="27" xfId="0" applyNumberFormat="1" applyFont="1" applyFill="1" applyBorder="1" applyAlignment="1">
      <alignment horizontal="right" vertical="center"/>
    </xf>
    <xf numFmtId="2" fontId="25" fillId="0" borderId="24" xfId="0" applyNumberFormat="1" applyFont="1" applyFill="1" applyBorder="1" applyAlignment="1">
      <alignment horizontal="right" vertical="center"/>
    </xf>
    <xf numFmtId="0" fontId="25" fillId="0" borderId="23" xfId="0" applyFont="1" applyBorder="1" applyAlignment="1">
      <alignment vertical="center"/>
    </xf>
    <xf numFmtId="0" fontId="25" fillId="0" borderId="27" xfId="0" applyNumberFormat="1" applyFont="1" applyBorder="1" applyAlignment="1">
      <alignment vertical="center"/>
    </xf>
    <xf numFmtId="164" fontId="31" fillId="0" borderId="27" xfId="0" applyNumberFormat="1" applyFont="1" applyBorder="1" applyAlignment="1">
      <alignment vertical="center"/>
    </xf>
    <xf numFmtId="2" fontId="25" fillId="0" borderId="27" xfId="0" applyNumberFormat="1" applyFont="1" applyBorder="1" applyAlignment="1">
      <alignment vertical="center"/>
    </xf>
    <xf numFmtId="2" fontId="25" fillId="0" borderId="24" xfId="0" applyNumberFormat="1" applyFont="1" applyBorder="1" applyAlignment="1">
      <alignment vertical="center"/>
    </xf>
    <xf numFmtId="0" fontId="25" fillId="0" borderId="17" xfId="0" applyNumberFormat="1" applyFont="1" applyBorder="1" applyAlignment="1">
      <alignment horizontal="left" vertical="center"/>
    </xf>
    <xf numFmtId="2" fontId="25" fillId="0" borderId="17" xfId="0" applyNumberFormat="1" applyFont="1" applyFill="1" applyBorder="1" applyAlignment="1">
      <alignment horizontal="right"/>
    </xf>
    <xf numFmtId="2" fontId="25" fillId="0" borderId="10" xfId="0" applyNumberFormat="1" applyFont="1" applyFill="1" applyBorder="1" applyAlignment="1">
      <alignment horizontal="right"/>
    </xf>
    <xf numFmtId="0" fontId="31" fillId="0" borderId="55" xfId="0" applyFont="1" applyBorder="1" applyAlignment="1">
      <alignment horizontal="center" vertical="center"/>
    </xf>
    <xf numFmtId="0" fontId="25" fillId="0" borderId="27" xfId="0" applyNumberFormat="1" applyFont="1" applyBorder="1" applyAlignment="1">
      <alignment horizontal="left" vertical="center" wrapText="1"/>
    </xf>
    <xf numFmtId="165" fontId="25" fillId="0" borderId="24" xfId="0" applyNumberFormat="1" applyFont="1" applyFill="1" applyBorder="1" applyAlignment="1">
      <alignment horizontal="right" wrapText="1"/>
    </xf>
    <xf numFmtId="0" fontId="25" fillId="0" borderId="36" xfId="0" applyFont="1" applyBorder="1" applyAlignment="1">
      <alignment horizontal="center" vertical="top" wrapText="1"/>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 fontId="31" fillId="0" borderId="17" xfId="0" applyNumberFormat="1" applyFont="1" applyBorder="1" applyAlignment="1"/>
    <xf numFmtId="165" fontId="25" fillId="0" borderId="10" xfId="0" applyNumberFormat="1" applyFont="1" applyBorder="1" applyAlignment="1">
      <alignment horizontal="right"/>
    </xf>
    <xf numFmtId="165" fontId="31" fillId="0" borderId="10"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0" fontId="25" fillId="0" borderId="53" xfId="0" applyFont="1" applyBorder="1" applyAlignment="1">
      <alignment horizontal="center" vertical="center" wrapText="1"/>
    </xf>
    <xf numFmtId="0" fontId="31" fillId="0" borderId="19" xfId="0" applyNumberFormat="1" applyFont="1" applyBorder="1" applyAlignment="1">
      <alignment horizontal="left"/>
    </xf>
    <xf numFmtId="3" fontId="69" fillId="0" borderId="15" xfId="0" applyNumberFormat="1" applyFont="1" applyBorder="1" applyAlignment="1">
      <alignment horizontal="right"/>
    </xf>
    <xf numFmtId="165" fontId="69" fillId="0" borderId="15" xfId="0" applyNumberFormat="1" applyFont="1" applyBorder="1" applyAlignment="1">
      <alignment horizontal="right"/>
    </xf>
    <xf numFmtId="3" fontId="37" fillId="0" borderId="17" xfId="0" applyNumberFormat="1" applyFont="1" applyBorder="1" applyAlignment="1">
      <alignment horizontal="right"/>
    </xf>
    <xf numFmtId="165" fontId="37" fillId="0" borderId="17" xfId="0" applyNumberFormat="1" applyFont="1" applyBorder="1" applyAlignment="1">
      <alignment horizontal="right"/>
    </xf>
    <xf numFmtId="0" fontId="31" fillId="0" borderId="1" xfId="0" applyNumberFormat="1" applyFont="1" applyBorder="1" applyAlignment="1">
      <alignment horizontal="left"/>
    </xf>
    <xf numFmtId="3" fontId="69" fillId="0" borderId="17" xfId="0" applyNumberFormat="1" applyFont="1" applyBorder="1" applyAlignment="1">
      <alignment horizontal="right"/>
    </xf>
    <xf numFmtId="165" fontId="69" fillId="0" borderId="17" xfId="0" applyNumberFormat="1" applyFont="1" applyBorder="1" applyAlignment="1">
      <alignment horizontal="right"/>
    </xf>
    <xf numFmtId="3" fontId="31" fillId="0" borderId="18" xfId="0" applyNumberFormat="1" applyFont="1" applyBorder="1" applyAlignment="1">
      <alignment horizontal="right"/>
    </xf>
    <xf numFmtId="3" fontId="31" fillId="0" borderId="10" xfId="0" applyNumberFormat="1" applyFont="1" applyBorder="1" applyAlignment="1">
      <alignment horizontal="right"/>
    </xf>
    <xf numFmtId="0" fontId="151" fillId="0" borderId="0" xfId="0" applyFont="1" applyAlignment="1">
      <alignment vertical="top"/>
    </xf>
    <xf numFmtId="0" fontId="152" fillId="0" borderId="0" xfId="84" applyFont="1" applyAlignment="1">
      <alignment vertical="center"/>
    </xf>
    <xf numFmtId="0" fontId="139" fillId="0" borderId="0" xfId="0" applyFont="1" applyAlignment="1">
      <alignment vertical="top"/>
    </xf>
    <xf numFmtId="0" fontId="6" fillId="0" borderId="0" xfId="0" applyFont="1" applyAlignment="1">
      <alignment horizontal="left" vertical="center"/>
    </xf>
    <xf numFmtId="0" fontId="151" fillId="0" borderId="0" xfId="0" applyFont="1" applyBorder="1" applyAlignment="1">
      <alignment horizontal="left" vertical="center"/>
    </xf>
    <xf numFmtId="0" fontId="153" fillId="0" borderId="1" xfId="0" applyNumberFormat="1" applyFont="1" applyBorder="1" applyAlignment="1">
      <alignment horizontal="left" vertical="center"/>
    </xf>
    <xf numFmtId="0" fontId="153"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9"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9" fillId="0" borderId="0" xfId="0" applyFont="1" applyAlignment="1">
      <alignment horizontal="left"/>
    </xf>
    <xf numFmtId="0" fontId="49" fillId="2" borderId="0" xfId="69" applyFont="1" applyFill="1" applyBorder="1" applyAlignment="1">
      <alignment horizontal="left"/>
    </xf>
    <xf numFmtId="0" fontId="49" fillId="0" borderId="0" xfId="84" applyFont="1" applyAlignment="1">
      <alignment horizontal="left"/>
    </xf>
    <xf numFmtId="0" fontId="49" fillId="0" borderId="0" xfId="0" applyNumberFormat="1" applyFont="1" applyAlignment="1">
      <alignment horizontal="left"/>
    </xf>
    <xf numFmtId="0" fontId="49" fillId="0" borderId="0" xfId="84" applyFont="1" applyAlignment="1"/>
    <xf numFmtId="0" fontId="49" fillId="0" borderId="0" xfId="85" applyFont="1" applyAlignment="1"/>
    <xf numFmtId="0" fontId="6" fillId="0" borderId="0" xfId="20" applyFont="1" applyAlignment="1" applyProtection="1">
      <alignment horizontal="center" vertical="center"/>
    </xf>
    <xf numFmtId="0" fontId="47" fillId="0" borderId="0" xfId="20" applyFont="1" applyAlignment="1" applyProtection="1">
      <alignment horizontal="left"/>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0" xfId="0" applyFont="1" applyBorder="1" applyAlignment="1"/>
    <xf numFmtId="0" fontId="25" fillId="0" borderId="1" xfId="0" applyNumberFormat="1" applyFont="1" applyBorder="1" applyAlignment="1"/>
    <xf numFmtId="0" fontId="18" fillId="0" borderId="0" xfId="0" applyNumberFormat="1" applyFont="1" applyBorder="1" applyAlignment="1"/>
    <xf numFmtId="164" fontId="110" fillId="0" borderId="10" xfId="0" applyNumberFormat="1" applyFont="1" applyBorder="1"/>
    <xf numFmtId="164" fontId="110" fillId="0" borderId="17" xfId="0" applyNumberFormat="1" applyFont="1" applyBorder="1"/>
    <xf numFmtId="164" fontId="31" fillId="0" borderId="0" xfId="0" applyNumberFormat="1" applyFont="1" applyBorder="1" applyAlignment="1">
      <alignment wrapText="1"/>
    </xf>
    <xf numFmtId="164" fontId="150" fillId="0" borderId="17" xfId="0" applyNumberFormat="1" applyFont="1" applyBorder="1"/>
    <xf numFmtId="164" fontId="150" fillId="0" borderId="10" xfId="0" applyNumberFormat="1" applyFont="1" applyBorder="1"/>
    <xf numFmtId="0" fontId="31" fillId="0" borderId="1" xfId="0" applyFont="1" applyBorder="1" applyAlignment="1">
      <alignment horizontal="right" vertical="top"/>
    </xf>
    <xf numFmtId="165" fontId="31" fillId="0" borderId="17" xfId="0" applyNumberFormat="1" applyFont="1" applyBorder="1" applyAlignment="1"/>
    <xf numFmtId="0" fontId="50" fillId="0" borderId="17" xfId="0" applyFont="1" applyBorder="1"/>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165" fontId="25" fillId="0" borderId="17" xfId="0" applyNumberFormat="1" applyFont="1" applyBorder="1" applyAlignment="1"/>
    <xf numFmtId="165" fontId="25" fillId="0" borderId="17" xfId="84" applyNumberFormat="1" applyFont="1" applyFill="1" applyBorder="1" applyAlignment="1"/>
    <xf numFmtId="0" fontId="50"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31" fillId="0" borderId="0" xfId="84" applyFont="1" applyAlignment="1">
      <alignment horizontal="left"/>
    </xf>
    <xf numFmtId="0" fontId="131" fillId="0" borderId="0" xfId="0" applyFont="1" applyAlignment="1">
      <alignment horizontal="left"/>
    </xf>
    <xf numFmtId="0" fontId="154" fillId="0" borderId="0" xfId="0" applyFont="1"/>
    <xf numFmtId="0" fontId="50" fillId="0" borderId="11" xfId="0" applyFont="1" applyBorder="1"/>
    <xf numFmtId="0" fontId="151" fillId="0" borderId="43" xfId="84" applyFont="1" applyFill="1" applyBorder="1" applyAlignment="1">
      <alignment horizontal="center" vertical="top" wrapText="1"/>
    </xf>
    <xf numFmtId="0" fontId="129" fillId="0" borderId="0" xfId="0" applyFont="1" applyAlignment="1">
      <alignment horizontal="left" vertical="center"/>
    </xf>
    <xf numFmtId="0" fontId="151" fillId="0" borderId="12" xfId="0" applyFont="1" applyBorder="1" applyAlignment="1">
      <alignment horizontal="center" vertical="top"/>
    </xf>
    <xf numFmtId="0" fontId="131" fillId="0" borderId="37" xfId="0" applyFont="1" applyBorder="1" applyAlignment="1">
      <alignment horizontal="right" vertical="center"/>
    </xf>
    <xf numFmtId="0" fontId="151" fillId="0" borderId="0" xfId="84" applyFont="1" applyFill="1" applyBorder="1" applyAlignment="1">
      <alignment horizontal="center" vertical="top" wrapText="1"/>
    </xf>
    <xf numFmtId="0" fontId="155" fillId="0" borderId="0" xfId="0" applyFont="1"/>
    <xf numFmtId="0" fontId="152" fillId="0" borderId="0" xfId="84" applyFont="1"/>
    <xf numFmtId="0" fontId="151" fillId="0" borderId="41" xfId="84" applyFont="1" applyFill="1" applyBorder="1" applyAlignment="1">
      <alignment horizontal="center" vertical="top" wrapText="1"/>
    </xf>
    <xf numFmtId="0" fontId="156" fillId="0" borderId="0" xfId="0" applyFont="1" applyAlignment="1">
      <alignment vertical="top"/>
    </xf>
    <xf numFmtId="0" fontId="151" fillId="0" borderId="33" xfId="0" applyFont="1" applyBorder="1" applyAlignment="1">
      <alignment horizontal="center" vertical="top" wrapText="1"/>
    </xf>
    <xf numFmtId="0" fontId="151" fillId="0" borderId="17" xfId="0" applyFont="1" applyBorder="1" applyAlignment="1">
      <alignment horizontal="center" vertical="top" wrapText="1"/>
    </xf>
    <xf numFmtId="0" fontId="157" fillId="0" borderId="0" xfId="0" applyFont="1" applyAlignment="1">
      <alignment vertical="top"/>
    </xf>
    <xf numFmtId="0" fontId="156" fillId="0" borderId="0" xfId="0" applyFont="1" applyAlignment="1">
      <alignment horizontal="left" vertical="top"/>
    </xf>
    <xf numFmtId="0" fontId="152" fillId="0" borderId="0" xfId="0" applyFont="1" applyAlignment="1">
      <alignment vertical="top"/>
    </xf>
    <xf numFmtId="0" fontId="6" fillId="0" borderId="0" xfId="20" applyFont="1" applyAlignment="1" applyProtection="1">
      <alignment vertical="top"/>
    </xf>
    <xf numFmtId="0" fontId="156" fillId="2" borderId="0" xfId="69" applyFont="1" applyFill="1" applyAlignment="1">
      <alignment horizontal="left" vertical="top"/>
    </xf>
    <xf numFmtId="0" fontId="0" fillId="0" borderId="0" xfId="0" applyFont="1"/>
    <xf numFmtId="0" fontId="77" fillId="0" borderId="0" xfId="0" applyFont="1" applyAlignment="1">
      <alignment horizontal="left" vertical="center"/>
    </xf>
    <xf numFmtId="0" fontId="151"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43" fillId="0" borderId="10" xfId="0" applyFont="1" applyBorder="1" applyAlignment="1">
      <alignment horizontal="center" vertical="center"/>
    </xf>
    <xf numFmtId="0" fontId="143" fillId="0" borderId="0" xfId="0" applyFont="1" applyBorder="1" applyAlignment="1">
      <alignment horizontal="center" vertical="center"/>
    </xf>
    <xf numFmtId="0" fontId="143"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51" fillId="0" borderId="42" xfId="0" applyFont="1" applyBorder="1" applyAlignment="1">
      <alignment horizontal="center" vertical="top" wrapText="1"/>
    </xf>
    <xf numFmtId="0" fontId="151" fillId="0" borderId="41" xfId="0" applyFont="1" applyBorder="1" applyAlignment="1">
      <alignment horizontal="center" vertical="center" wrapText="1"/>
    </xf>
    <xf numFmtId="164" fontId="31" fillId="0" borderId="0" xfId="0" applyNumberFormat="1" applyFont="1" applyBorder="1" applyAlignment="1">
      <alignment horizontal="right" wrapText="1"/>
    </xf>
    <xf numFmtId="0" fontId="0" fillId="0" borderId="0" xfId="0" applyFont="1" applyAlignment="1">
      <alignment vertical="center"/>
    </xf>
    <xf numFmtId="0" fontId="151" fillId="0" borderId="40" xfId="0" applyFont="1" applyBorder="1" applyAlignment="1">
      <alignment horizontal="center" vertical="top" wrapText="1"/>
    </xf>
    <xf numFmtId="0" fontId="151"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7" fillId="0" borderId="0" xfId="20" applyFont="1" applyBorder="1" applyAlignment="1" applyProtection="1">
      <alignment horizontal="left" vertical="center"/>
    </xf>
    <xf numFmtId="0" fontId="124" fillId="0" borderId="0" xfId="84" applyFont="1" applyBorder="1"/>
    <xf numFmtId="0" fontId="151"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3" fillId="0" borderId="0" xfId="84" applyFont="1" applyFill="1" applyBorder="1" applyAlignment="1">
      <alignment horizontal="center" vertical="top" wrapText="1"/>
    </xf>
    <xf numFmtId="0" fontId="143" fillId="0" borderId="1" xfId="84" applyFont="1" applyFill="1" applyBorder="1" applyAlignment="1">
      <alignment horizontal="center" vertical="top" wrapText="1"/>
    </xf>
    <xf numFmtId="0" fontId="151" fillId="0" borderId="34" xfId="84" applyFont="1" applyFill="1" applyBorder="1" applyAlignment="1">
      <alignment horizontal="left" vertical="center" wrapText="1"/>
    </xf>
    <xf numFmtId="0" fontId="0" fillId="0" borderId="0" xfId="0" applyFont="1" applyBorder="1"/>
    <xf numFmtId="0" fontId="80" fillId="0" borderId="0" xfId="20" applyFont="1" applyBorder="1" applyAlignment="1" applyProtection="1">
      <alignment horizontal="left" vertical="center"/>
    </xf>
    <xf numFmtId="0" fontId="151" fillId="2" borderId="34" xfId="55" applyFont="1" applyFill="1" applyBorder="1" applyAlignment="1">
      <alignment horizontal="left" vertical="center"/>
    </xf>
    <xf numFmtId="0" fontId="151" fillId="2" borderId="0" xfId="55" applyFont="1" applyFill="1" applyBorder="1" applyAlignment="1">
      <alignment vertical="center"/>
    </xf>
    <xf numFmtId="0" fontId="152" fillId="2" borderId="0" xfId="55" applyFont="1" applyFill="1" applyBorder="1" applyAlignment="1">
      <alignment horizontal="left" indent="5"/>
    </xf>
    <xf numFmtId="0" fontId="126" fillId="2" borderId="0" xfId="55" applyFont="1" applyFill="1" applyBorder="1" applyAlignment="1">
      <alignment horizontal="left" indent="5"/>
    </xf>
    <xf numFmtId="0" fontId="152" fillId="0" borderId="0" xfId="0" applyFont="1" applyAlignment="1">
      <alignment horizontal="left" vertical="center" indent="5"/>
    </xf>
    <xf numFmtId="0" fontId="126" fillId="0" borderId="0" xfId="0" applyFont="1" applyAlignment="1">
      <alignment horizontal="left" vertical="center" indent="5"/>
    </xf>
    <xf numFmtId="0" fontId="126" fillId="0" borderId="0" xfId="0" applyFont="1" applyAlignment="1">
      <alignment horizontal="left" vertical="center"/>
    </xf>
    <xf numFmtId="3" fontId="0" fillId="0" borderId="0" xfId="0" applyNumberFormat="1" applyFont="1"/>
    <xf numFmtId="0" fontId="151" fillId="0" borderId="34" xfId="0" applyFont="1" applyBorder="1" applyAlignment="1">
      <alignment horizontal="left" vertical="center" wrapText="1"/>
    </xf>
    <xf numFmtId="0" fontId="143" fillId="0" borderId="34" xfId="0" applyFont="1" applyBorder="1" applyAlignment="1">
      <alignment horizontal="left" vertical="center" wrapText="1"/>
    </xf>
    <xf numFmtId="0" fontId="151" fillId="0" borderId="34" xfId="0" applyFont="1" applyBorder="1" applyAlignment="1">
      <alignment horizontal="left" vertical="center"/>
    </xf>
    <xf numFmtId="0" fontId="143" fillId="0" borderId="11" xfId="84" applyFont="1" applyBorder="1" applyAlignment="1">
      <alignment horizontal="left" vertical="center" indent="6"/>
    </xf>
    <xf numFmtId="0" fontId="143" fillId="0" borderId="18" xfId="84" applyFont="1" applyBorder="1" applyAlignment="1">
      <alignment horizontal="left" vertical="center" indent="6"/>
    </xf>
    <xf numFmtId="0" fontId="143" fillId="0" borderId="12" xfId="84" applyFont="1" applyBorder="1" applyAlignment="1">
      <alignment horizontal="left" vertical="center" indent="6"/>
    </xf>
    <xf numFmtId="0" fontId="143" fillId="0" borderId="0" xfId="84" applyFont="1" applyBorder="1" applyAlignment="1">
      <alignment horizontal="left" vertical="center" indent="6"/>
    </xf>
    <xf numFmtId="0" fontId="151" fillId="0" borderId="11" xfId="84" applyFont="1" applyFill="1" applyBorder="1" applyAlignment="1">
      <alignment horizontal="left" vertical="center" wrapText="1"/>
    </xf>
    <xf numFmtId="0" fontId="50" fillId="0" borderId="0" xfId="84" applyFont="1" applyAlignment="1">
      <alignment vertical="center"/>
    </xf>
    <xf numFmtId="0" fontId="80" fillId="0" borderId="0" xfId="20" applyFont="1" applyAlignment="1" applyProtection="1">
      <alignment horizontal="left" vertical="center"/>
    </xf>
    <xf numFmtId="0" fontId="18" fillId="0" borderId="0" xfId="0" applyFont="1" applyAlignment="1">
      <alignment horizontal="left" vertical="center" wrapText="1"/>
    </xf>
    <xf numFmtId="0" fontId="151" fillId="0" borderId="36" xfId="84" applyFont="1" applyFill="1" applyBorder="1" applyAlignment="1">
      <alignment horizontal="center" vertical="top" wrapText="1"/>
    </xf>
    <xf numFmtId="0" fontId="152" fillId="0" borderId="0" xfId="84" applyFont="1" applyAlignment="1">
      <alignment horizontal="left" indent="6"/>
    </xf>
    <xf numFmtId="0" fontId="152" fillId="0" borderId="12" xfId="84" applyFont="1" applyBorder="1" applyAlignment="1">
      <alignment horizontal="left" indent="6"/>
    </xf>
    <xf numFmtId="0" fontId="152" fillId="0" borderId="0" xfId="84" applyFont="1" applyBorder="1" applyAlignment="1">
      <alignment horizontal="left" indent="5"/>
    </xf>
    <xf numFmtId="0" fontId="2" fillId="0" borderId="0" xfId="20" applyFont="1" applyAlignment="1" applyProtection="1"/>
    <xf numFmtId="0" fontId="158" fillId="0" borderId="0" xfId="0" applyFont="1" applyBorder="1" applyAlignment="1">
      <alignment horizontal="left" indent="5"/>
    </xf>
    <xf numFmtId="0" fontId="152" fillId="0" borderId="0" xfId="0" applyFont="1" applyAlignment="1">
      <alignment horizontal="left" vertical="center"/>
    </xf>
    <xf numFmtId="0" fontId="124" fillId="0" borderId="0" xfId="0" applyFont="1" applyAlignment="1">
      <alignment horizontal="left" vertical="center"/>
    </xf>
    <xf numFmtId="0" fontId="151" fillId="0" borderId="1" xfId="0" applyFont="1" applyBorder="1" applyAlignment="1">
      <alignment horizontal="center" vertical="top" wrapText="1"/>
    </xf>
    <xf numFmtId="0" fontId="151" fillId="0" borderId="24" xfId="0" applyFont="1" applyBorder="1" applyAlignment="1">
      <alignment horizontal="center" vertical="top" wrapText="1"/>
    </xf>
    <xf numFmtId="0" fontId="151" fillId="0" borderId="23" xfId="0" applyFont="1" applyBorder="1" applyAlignment="1">
      <alignment horizontal="center" vertical="top" wrapText="1"/>
    </xf>
    <xf numFmtId="0" fontId="153" fillId="0" borderId="1" xfId="0" applyNumberFormat="1" applyFont="1" applyBorder="1" applyAlignment="1">
      <alignment horizontal="left" vertical="top"/>
    </xf>
    <xf numFmtId="0" fontId="151" fillId="0" borderId="1" xfId="0" applyNumberFormat="1" applyFont="1" applyBorder="1" applyAlignment="1">
      <alignment horizontal="left" vertical="top"/>
    </xf>
    <xf numFmtId="0" fontId="151" fillId="0" borderId="1" xfId="0" applyNumberFormat="1" applyFont="1" applyBorder="1" applyAlignment="1">
      <alignment horizontal="left" vertical="top" wrapText="1"/>
    </xf>
    <xf numFmtId="0" fontId="2" fillId="0" borderId="0" xfId="20" applyFont="1" applyAlignment="1" applyProtection="1">
      <alignment vertical="center"/>
    </xf>
    <xf numFmtId="0" fontId="151" fillId="0" borderId="10" xfId="84" applyFont="1" applyFill="1" applyBorder="1" applyAlignment="1">
      <alignment horizontal="center" vertical="top" wrapText="1"/>
    </xf>
    <xf numFmtId="0" fontId="151"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43" fillId="0" borderId="0" xfId="0" applyFont="1" applyBorder="1"/>
    <xf numFmtId="0" fontId="151" fillId="0" borderId="10" xfId="0" applyFont="1" applyBorder="1" applyAlignment="1">
      <alignment horizontal="center" vertical="top" wrapText="1"/>
    </xf>
    <xf numFmtId="0" fontId="56" fillId="0" borderId="0" xfId="0" applyFont="1" applyAlignment="1">
      <alignment horizontal="left" vertical="center"/>
    </xf>
    <xf numFmtId="164" fontId="56" fillId="0" borderId="0" xfId="0" applyNumberFormat="1" applyFont="1" applyAlignment="1">
      <alignment horizontal="left" vertical="center"/>
    </xf>
    <xf numFmtId="0" fontId="159" fillId="0" borderId="41" xfId="84" applyFont="1" applyFill="1" applyBorder="1" applyAlignment="1">
      <alignment horizontal="center" vertical="top"/>
    </xf>
    <xf numFmtId="0" fontId="159" fillId="0" borderId="41" xfId="84" applyFont="1" applyFill="1" applyBorder="1" applyAlignment="1">
      <alignment horizontal="center" vertical="top" wrapText="1"/>
    </xf>
    <xf numFmtId="0" fontId="159" fillId="0" borderId="43" xfId="84" applyFont="1" applyFill="1" applyBorder="1" applyAlignment="1">
      <alignment horizontal="center" vertical="top"/>
    </xf>
    <xf numFmtId="0" fontId="151" fillId="0" borderId="17" xfId="0" applyFont="1" applyBorder="1" applyAlignment="1">
      <alignment horizontal="center" vertical="top"/>
    </xf>
    <xf numFmtId="0" fontId="143" fillId="0" borderId="10" xfId="84" applyFont="1" applyFill="1" applyBorder="1" applyAlignment="1">
      <alignment horizontal="center" vertical="top" wrapText="1"/>
    </xf>
    <xf numFmtId="0" fontId="143" fillId="0" borderId="10" xfId="84" applyFont="1" applyFill="1" applyBorder="1" applyAlignment="1">
      <alignment vertical="top" wrapText="1"/>
    </xf>
    <xf numFmtId="0" fontId="160" fillId="0" borderId="0" xfId="84" applyFont="1" applyAlignment="1">
      <alignment vertical="center"/>
    </xf>
    <xf numFmtId="165" fontId="31" fillId="0" borderId="17" xfId="0" applyNumberFormat="1" applyFont="1" applyBorder="1" applyAlignment="1">
      <alignment vertical="center" wrapText="1"/>
    </xf>
    <xf numFmtId="0" fontId="31" fillId="0" borderId="0" xfId="84" applyFont="1" applyFill="1" applyBorder="1" applyAlignment="1">
      <alignment horizontal="left"/>
    </xf>
    <xf numFmtId="165" fontId="31" fillId="0" borderId="0" xfId="0" applyNumberFormat="1" applyFont="1" applyBorder="1"/>
    <xf numFmtId="0" fontId="151" fillId="0" borderId="0" xfId="0" applyFont="1" applyFill="1" applyAlignment="1">
      <alignment horizontal="left" vertical="center"/>
    </xf>
    <xf numFmtId="0" fontId="161" fillId="0" borderId="0" xfId="0" applyFont="1" applyFill="1" applyAlignment="1">
      <alignment horizontal="left" vertical="center"/>
    </xf>
    <xf numFmtId="165" fontId="31" fillId="0" borderId="17" xfId="84" applyNumberFormat="1" applyFont="1" applyFill="1" applyBorder="1" applyAlignment="1"/>
    <xf numFmtId="164" fontId="31" fillId="0" borderId="10" xfId="84" applyNumberFormat="1" applyFont="1" applyFill="1" applyBorder="1" applyAlignment="1"/>
    <xf numFmtId="0" fontId="51" fillId="0" borderId="0" xfId="84" applyFont="1" applyFill="1" applyAlignment="1"/>
    <xf numFmtId="0" fontId="151" fillId="0" borderId="0" xfId="0" applyFont="1" applyFill="1" applyAlignment="1">
      <alignment horizontal="left" vertical="top"/>
    </xf>
    <xf numFmtId="0" fontId="0" fillId="0" borderId="0" xfId="0" applyFont="1" applyFill="1"/>
    <xf numFmtId="0" fontId="147" fillId="0" borderId="0" xfId="0" applyFont="1" applyBorder="1" applyAlignment="1">
      <alignment horizontal="center" vertical="top" wrapText="1"/>
    </xf>
    <xf numFmtId="0" fontId="152" fillId="0" borderId="0" xfId="84" applyFont="1" applyBorder="1"/>
    <xf numFmtId="0" fontId="126" fillId="0" borderId="0" xfId="84" applyFont="1" applyBorder="1"/>
    <xf numFmtId="0" fontId="143" fillId="0" borderId="0" xfId="84" applyFont="1" applyFill="1" applyBorder="1" applyAlignment="1">
      <alignment horizontal="center" wrapText="1"/>
    </xf>
    <xf numFmtId="0" fontId="147" fillId="0" borderId="0" xfId="0" applyFont="1" applyBorder="1" applyAlignment="1">
      <alignment horizontal="center" wrapText="1"/>
    </xf>
    <xf numFmtId="0" fontId="162" fillId="0" borderId="0" xfId="0" applyFont="1" applyBorder="1" applyAlignment="1">
      <alignment horizontal="center" vertical="top" wrapText="1"/>
    </xf>
    <xf numFmtId="0" fontId="152" fillId="0" borderId="0" xfId="84" applyFont="1" applyAlignment="1"/>
    <xf numFmtId="0" fontId="126" fillId="0" borderId="0" xfId="84" applyFont="1" applyAlignment="1">
      <alignment vertical="center"/>
    </xf>
    <xf numFmtId="0" fontId="151" fillId="0" borderId="41" xfId="0" applyFont="1" applyBorder="1" applyAlignment="1">
      <alignment horizontal="center" vertical="top" wrapText="1"/>
    </xf>
    <xf numFmtId="0" fontId="163" fillId="0" borderId="0" xfId="84" applyFont="1" applyFill="1"/>
    <xf numFmtId="0" fontId="4" fillId="0" borderId="0" xfId="20" applyFont="1" applyBorder="1" applyAlignment="1" applyProtection="1">
      <alignment horizontal="left" vertical="center"/>
    </xf>
    <xf numFmtId="0" fontId="164" fillId="0" borderId="0" xfId="84" applyFont="1" applyFill="1"/>
    <xf numFmtId="0" fontId="165" fillId="0" borderId="0" xfId="85" applyFont="1" applyAlignment="1">
      <alignment vertical="center"/>
    </xf>
    <xf numFmtId="0" fontId="16" fillId="0" borderId="0" xfId="30" applyFont="1" applyFill="1" applyAlignment="1" applyProtection="1">
      <alignment vertical="center"/>
    </xf>
    <xf numFmtId="0" fontId="166" fillId="0" borderId="0" xfId="0" applyFont="1" applyFill="1" applyAlignment="1">
      <alignment vertical="top"/>
    </xf>
    <xf numFmtId="0" fontId="151" fillId="0" borderId="41" xfId="0" applyFont="1" applyFill="1" applyBorder="1" applyAlignment="1">
      <alignment horizontal="center" vertical="top" wrapText="1"/>
    </xf>
    <xf numFmtId="0" fontId="151" fillId="0" borderId="12" xfId="0" applyFont="1" applyFill="1" applyBorder="1" applyAlignment="1">
      <alignment horizontal="center" vertical="top" wrapText="1"/>
    </xf>
    <xf numFmtId="0" fontId="151" fillId="0" borderId="36" xfId="0" applyFont="1" applyFill="1" applyBorder="1" applyAlignment="1">
      <alignment horizontal="left" vertical="center"/>
    </xf>
    <xf numFmtId="0" fontId="151" fillId="0" borderId="43" xfId="0" applyFont="1" applyBorder="1" applyAlignment="1">
      <alignment horizontal="center" vertical="top" wrapText="1"/>
    </xf>
    <xf numFmtId="0" fontId="151" fillId="0" borderId="43" xfId="0" applyFont="1" applyFill="1" applyBorder="1" applyAlignment="1">
      <alignment horizontal="center" vertical="top" wrapText="1"/>
    </xf>
    <xf numFmtId="0" fontId="166" fillId="0" borderId="0" xfId="0" applyFont="1" applyFill="1"/>
    <xf numFmtId="0" fontId="0" fillId="0" borderId="0" xfId="0" applyFont="1" applyFill="1" applyAlignment="1">
      <alignment vertical="center"/>
    </xf>
    <xf numFmtId="0" fontId="165" fillId="0" borderId="0" xfId="0" applyFont="1" applyAlignment="1">
      <alignment horizontal="left" vertical="center"/>
    </xf>
    <xf numFmtId="0" fontId="151" fillId="0" borderId="1" xfId="0" applyNumberFormat="1" applyFont="1" applyBorder="1" applyAlignment="1">
      <alignment horizontal="left" vertical="top" indent="1"/>
    </xf>
    <xf numFmtId="0" fontId="25" fillId="0" borderId="0" xfId="56" applyFont="1" applyAlignment="1">
      <alignment vertical="top"/>
    </xf>
    <xf numFmtId="0" fontId="152" fillId="0" borderId="13" xfId="0" applyFont="1" applyBorder="1" applyAlignment="1">
      <alignment vertical="center"/>
    </xf>
    <xf numFmtId="0" fontId="9" fillId="0" borderId="13" xfId="0" applyFont="1" applyBorder="1" applyAlignment="1">
      <alignment vertical="center"/>
    </xf>
    <xf numFmtId="0" fontId="151" fillId="0" borderId="0" xfId="0" applyFont="1" applyBorder="1" applyAlignment="1">
      <alignment horizontal="center" vertical="top"/>
    </xf>
    <xf numFmtId="0" fontId="153" fillId="0" borderId="0" xfId="0" applyFont="1" applyBorder="1" applyAlignment="1">
      <alignment horizontal="left" vertical="top"/>
    </xf>
    <xf numFmtId="0" fontId="151" fillId="0" borderId="0" xfId="0" applyFont="1" applyBorder="1" applyAlignment="1">
      <alignment horizontal="left" vertical="top"/>
    </xf>
    <xf numFmtId="0" fontId="9" fillId="0" borderId="0" xfId="0" applyFont="1" applyBorder="1" applyAlignment="1">
      <alignment horizontal="left" vertical="center"/>
    </xf>
    <xf numFmtId="0" fontId="151" fillId="0" borderId="0" xfId="0" applyFont="1" applyAlignment="1">
      <alignment horizontal="center" vertical="top"/>
    </xf>
    <xf numFmtId="0" fontId="152" fillId="0" borderId="0" xfId="0" applyFont="1" applyAlignment="1">
      <alignment vertical="center"/>
    </xf>
    <xf numFmtId="0" fontId="143" fillId="0" borderId="12" xfId="0" applyFont="1" applyBorder="1" applyAlignment="1">
      <alignment horizontal="center" vertical="top" wrapText="1"/>
    </xf>
    <xf numFmtId="0" fontId="167" fillId="0" borderId="12" xfId="0" applyFont="1" applyBorder="1" applyAlignment="1">
      <alignment horizontal="center" vertical="top" wrapText="1"/>
    </xf>
    <xf numFmtId="0" fontId="87" fillId="0" borderId="0" xfId="0" applyFont="1" applyBorder="1" applyAlignment="1">
      <alignment horizontal="left" vertical="center"/>
    </xf>
    <xf numFmtId="0" fontId="168" fillId="0" borderId="0" xfId="0" applyFont="1" applyBorder="1" applyAlignment="1">
      <alignment horizontal="left" vertical="center"/>
    </xf>
    <xf numFmtId="0" fontId="152" fillId="0" borderId="0" xfId="0" applyFont="1" applyBorder="1" applyAlignment="1">
      <alignment horizontal="left" vertical="center"/>
    </xf>
    <xf numFmtId="0" fontId="169" fillId="0" borderId="56" xfId="0" applyFont="1" applyBorder="1"/>
    <xf numFmtId="0" fontId="169" fillId="0" borderId="2" xfId="0" applyFont="1" applyBorder="1"/>
    <xf numFmtId="0" fontId="169" fillId="0" borderId="5" xfId="0" applyFont="1" applyBorder="1"/>
    <xf numFmtId="0" fontId="152" fillId="0" borderId="13" xfId="0" applyFont="1" applyBorder="1" applyAlignment="1">
      <alignment horizontal="left" vertical="center"/>
    </xf>
    <xf numFmtId="0" fontId="127" fillId="0" borderId="57" xfId="0" applyFont="1" applyBorder="1"/>
    <xf numFmtId="0" fontId="127" fillId="0" borderId="2" xfId="0" applyFont="1" applyBorder="1"/>
    <xf numFmtId="0" fontId="127" fillId="0" borderId="6" xfId="0" applyFont="1" applyBorder="1"/>
    <xf numFmtId="0" fontId="127" fillId="0" borderId="7" xfId="0" applyFont="1" applyBorder="1"/>
    <xf numFmtId="0" fontId="143" fillId="0" borderId="1" xfId="0" applyFont="1" applyBorder="1" applyAlignment="1">
      <alignment horizontal="center" vertical="center" wrapText="1"/>
    </xf>
    <xf numFmtId="0" fontId="6" fillId="0" borderId="0" xfId="0" applyFont="1" applyBorder="1" applyAlignment="1">
      <alignment horizontal="center"/>
    </xf>
    <xf numFmtId="0" fontId="151" fillId="0" borderId="23" xfId="0" applyFont="1" applyBorder="1" applyAlignment="1">
      <alignment horizontal="center" vertical="center" wrapText="1"/>
    </xf>
    <xf numFmtId="0" fontId="56" fillId="0" borderId="0" xfId="56" applyFont="1" applyAlignment="1">
      <alignment vertical="center"/>
    </xf>
    <xf numFmtId="0" fontId="143" fillId="0" borderId="0" xfId="56" applyFont="1" applyAlignment="1">
      <alignment wrapText="1"/>
    </xf>
    <xf numFmtId="0" fontId="152" fillId="0" borderId="0" xfId="0" applyFont="1" applyAlignment="1">
      <alignment horizontal="left"/>
    </xf>
    <xf numFmtId="0" fontId="143" fillId="0" borderId="14" xfId="0" applyFont="1" applyBorder="1" applyAlignment="1">
      <alignment horizontal="left"/>
    </xf>
    <xf numFmtId="0" fontId="143" fillId="0" borderId="0" xfId="0" applyFont="1" applyBorder="1" applyAlignment="1">
      <alignment horizontal="center" vertical="center" wrapText="1"/>
    </xf>
    <xf numFmtId="0" fontId="151" fillId="0" borderId="0" xfId="0" applyFont="1" applyBorder="1" applyAlignment="1">
      <alignment horizontal="center" vertical="top" wrapText="1"/>
    </xf>
    <xf numFmtId="0" fontId="56" fillId="0" borderId="0" xfId="56" applyFont="1" applyAlignment="1"/>
    <xf numFmtId="0" fontId="152" fillId="0" borderId="0" xfId="0" applyFont="1" applyAlignment="1"/>
    <xf numFmtId="0" fontId="9" fillId="0" borderId="0" xfId="0" applyFont="1" applyAlignment="1"/>
    <xf numFmtId="0" fontId="151" fillId="0" borderId="0" xfId="0" applyFont="1" applyAlignment="1">
      <alignment horizontal="center" vertical="top" wrapText="1"/>
    </xf>
    <xf numFmtId="0" fontId="151" fillId="0" borderId="47" xfId="0" applyFont="1" applyBorder="1" applyAlignment="1">
      <alignment horizontal="center" vertical="top" wrapText="1"/>
    </xf>
    <xf numFmtId="0" fontId="25" fillId="0" borderId="31" xfId="0" applyFont="1" applyBorder="1" applyAlignment="1">
      <alignment horizontal="center" vertical="center"/>
    </xf>
    <xf numFmtId="0" fontId="25" fillId="0" borderId="55" xfId="0" applyFont="1" applyBorder="1" applyAlignment="1">
      <alignment horizontal="center" vertical="center"/>
    </xf>
    <xf numFmtId="164" fontId="25" fillId="0" borderId="17" xfId="0" applyNumberFormat="1" applyFont="1" applyBorder="1" applyAlignment="1">
      <alignment wrapText="1"/>
    </xf>
    <xf numFmtId="164" fontId="25" fillId="0" borderId="10" xfId="0" applyNumberFormat="1" applyFont="1" applyBorder="1" applyAlignment="1">
      <alignment wrapText="1"/>
    </xf>
    <xf numFmtId="0" fontId="151" fillId="0" borderId="58" xfId="0" applyFont="1" applyBorder="1" applyAlignment="1">
      <alignment horizontal="center" vertical="top" wrapText="1"/>
    </xf>
    <xf numFmtId="164" fontId="25" fillId="0" borderId="27" xfId="0" applyNumberFormat="1" applyFont="1" applyBorder="1" applyAlignment="1">
      <alignment horizontal="right"/>
    </xf>
    <xf numFmtId="164" fontId="25" fillId="0" borderId="27" xfId="0" applyNumberFormat="1" applyFont="1" applyBorder="1" applyAlignment="1">
      <alignment vertical="center"/>
    </xf>
    <xf numFmtId="0" fontId="143" fillId="0" borderId="0" xfId="0" applyFont="1" applyBorder="1" applyAlignment="1">
      <alignment vertical="top"/>
    </xf>
    <xf numFmtId="0" fontId="141" fillId="0" borderId="0" xfId="0" applyFont="1" applyAlignment="1">
      <alignment vertical="top"/>
    </xf>
    <xf numFmtId="0" fontId="153" fillId="0" borderId="0" xfId="0" applyNumberFormat="1" applyFont="1" applyBorder="1" applyAlignment="1">
      <alignment horizontal="left" vertical="top"/>
    </xf>
    <xf numFmtId="0" fontId="143" fillId="0" borderId="0" xfId="0" applyFont="1" applyAlignment="1"/>
    <xf numFmtId="0" fontId="151" fillId="0" borderId="0" xfId="0" applyFont="1" applyAlignment="1">
      <alignment horizontal="left" vertical="top"/>
    </xf>
    <xf numFmtId="0" fontId="151" fillId="0" borderId="24" xfId="0" applyFont="1" applyBorder="1" applyAlignment="1">
      <alignment horizontal="center" wrapText="1"/>
    </xf>
    <xf numFmtId="0" fontId="56" fillId="0" borderId="0" xfId="0" applyFont="1" applyAlignment="1"/>
    <xf numFmtId="0" fontId="151" fillId="0" borderId="48" xfId="0" applyFont="1" applyBorder="1" applyAlignment="1">
      <alignment horizontal="center" vertical="top" wrapText="1"/>
    </xf>
    <xf numFmtId="0" fontId="88" fillId="0" borderId="0" xfId="0" applyFont="1" applyAlignment="1">
      <alignment horizontal="left" vertical="center"/>
    </xf>
    <xf numFmtId="0" fontId="18" fillId="0" borderId="0" xfId="0" applyFont="1" applyAlignment="1">
      <alignment horizontal="left"/>
    </xf>
    <xf numFmtId="164" fontId="110" fillId="0" borderId="17" xfId="0" applyNumberFormat="1" applyFont="1" applyBorder="1"/>
    <xf numFmtId="164" fontId="110" fillId="0" borderId="10" xfId="0" applyNumberFormat="1" applyFont="1" applyBorder="1"/>
    <xf numFmtId="164" fontId="110" fillId="0" borderId="17" xfId="0" applyNumberFormat="1" applyFont="1" applyBorder="1" applyAlignment="1">
      <alignment vertical="center"/>
    </xf>
    <xf numFmtId="0" fontId="151" fillId="0" borderId="27" xfId="0" applyFont="1" applyBorder="1" applyAlignment="1">
      <alignment horizontal="center" vertical="top" wrapText="1"/>
    </xf>
    <xf numFmtId="0" fontId="151"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51" fillId="0" borderId="23" xfId="0" applyFont="1" applyBorder="1" applyAlignment="1">
      <alignment vertical="top"/>
    </xf>
    <xf numFmtId="0" fontId="151" fillId="0" borderId="54" xfId="0" applyFont="1" applyBorder="1" applyAlignment="1">
      <alignment horizontal="center" vertical="top"/>
    </xf>
    <xf numFmtId="165" fontId="67" fillId="0" borderId="17" xfId="0" applyNumberFormat="1" applyFont="1" applyFill="1" applyBorder="1" applyAlignment="1">
      <alignment horizontal="right"/>
    </xf>
    <xf numFmtId="165" fontId="67" fillId="0" borderId="0" xfId="0" applyNumberFormat="1" applyFont="1" applyFill="1" applyBorder="1" applyAlignment="1">
      <alignment horizontal="right"/>
    </xf>
    <xf numFmtId="165" fontId="67"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164" fontId="31" fillId="0" borderId="15" xfId="0" applyNumberFormat="1" applyFont="1" applyBorder="1" applyAlignment="1">
      <alignment horizontal="right"/>
    </xf>
    <xf numFmtId="3" fontId="25" fillId="0" borderId="0" xfId="55" applyNumberFormat="1" applyFont="1" applyBorder="1" applyAlignment="1"/>
    <xf numFmtId="0" fontId="110" fillId="0" borderId="0" xfId="0" quotePrefix="1" applyNumberFormat="1" applyFont="1" applyAlignment="1">
      <alignment horizontal="right"/>
    </xf>
    <xf numFmtId="164" fontId="110"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0" fontId="31" fillId="0" borderId="17" xfId="0" applyNumberFormat="1" applyFont="1" applyBorder="1" applyAlignment="1">
      <alignment horizontal="right" vertical="top" wrapText="1"/>
    </xf>
    <xf numFmtId="164" fontId="31" fillId="0" borderId="0" xfId="0" applyNumberFormat="1" applyFont="1" applyBorder="1" applyAlignment="1">
      <alignment vertical="top" wrapText="1"/>
    </xf>
    <xf numFmtId="164" fontId="51" fillId="0" borderId="0" xfId="0" applyNumberFormat="1" applyFont="1" applyBorder="1" applyAlignment="1">
      <alignment vertical="top"/>
    </xf>
    <xf numFmtId="164" fontId="51" fillId="0" borderId="0" xfId="0" applyNumberFormat="1" applyFont="1" applyAlignment="1">
      <alignment vertical="top"/>
    </xf>
    <xf numFmtId="164" fontId="37" fillId="0" borderId="0" xfId="0" applyNumberFormat="1" applyFont="1" applyBorder="1"/>
    <xf numFmtId="2" fontId="15" fillId="0" borderId="0" xfId="0" applyNumberFormat="1" applyFont="1" applyBorder="1" applyAlignment="1">
      <alignment horizontal="right"/>
    </xf>
    <xf numFmtId="0" fontId="110" fillId="0" borderId="0" xfId="0" applyFont="1" applyAlignment="1">
      <alignment horizontal="left"/>
    </xf>
    <xf numFmtId="0" fontId="31" fillId="0" borderId="17" xfId="0" applyFont="1" applyBorder="1" applyAlignment="1">
      <alignment horizontal="right" vertical="center"/>
    </xf>
    <xf numFmtId="0" fontId="151" fillId="0" borderId="1" xfId="0" applyFont="1" applyBorder="1" applyAlignment="1">
      <alignment horizontal="center" vertical="top" wrapText="1"/>
    </xf>
    <xf numFmtId="0" fontId="128" fillId="0" borderId="0" xfId="0" applyFont="1" applyAlignment="1"/>
    <xf numFmtId="0" fontId="151" fillId="0" borderId="34" xfId="84" applyFont="1" applyFill="1" applyBorder="1" applyAlignment="1">
      <alignment horizontal="left" vertical="center" wrapText="1"/>
    </xf>
    <xf numFmtId="0" fontId="36" fillId="0" borderId="37" xfId="0" applyFont="1" applyBorder="1"/>
    <xf numFmtId="0" fontId="143" fillId="0" borderId="34" xfId="84" applyFont="1" applyFill="1" applyBorder="1" applyAlignment="1">
      <alignment horizontal="center" vertical="top" wrapText="1"/>
    </xf>
    <xf numFmtId="0" fontId="151" fillId="0" borderId="42" xfId="0" applyFont="1" applyBorder="1" applyAlignment="1">
      <alignment horizontal="center" vertical="center" wrapText="1"/>
    </xf>
    <xf numFmtId="0" fontId="25" fillId="0" borderId="0" xfId="84" applyFont="1" applyAlignment="1">
      <alignment vertical="center"/>
    </xf>
    <xf numFmtId="0" fontId="151" fillId="0" borderId="0" xfId="0" applyFont="1" applyFill="1" applyAlignment="1">
      <alignment horizontal="left" vertical="center"/>
    </xf>
    <xf numFmtId="166" fontId="31" fillId="0" borderId="10" xfId="0" applyNumberFormat="1" applyFont="1" applyBorder="1" applyAlignment="1">
      <alignment horizontal="right" wrapText="1"/>
    </xf>
    <xf numFmtId="3" fontId="90" fillId="0" borderId="0" xfId="0" applyNumberFormat="1" applyFont="1"/>
    <xf numFmtId="3" fontId="61" fillId="0" borderId="0" xfId="0" applyNumberFormat="1" applyFont="1"/>
    <xf numFmtId="0" fontId="31" fillId="0" borderId="10" xfId="0" quotePrefix="1" applyFont="1" applyBorder="1" applyAlignment="1">
      <alignment horizontal="right" wrapText="1"/>
    </xf>
    <xf numFmtId="165" fontId="31" fillId="0" borderId="0" xfId="0" applyNumberFormat="1" applyFont="1" applyBorder="1" applyAlignment="1">
      <alignment horizontal="right" wrapText="1"/>
    </xf>
    <xf numFmtId="164" fontId="110" fillId="0" borderId="17" xfId="0" applyNumberFormat="1" applyFont="1" applyBorder="1"/>
    <xf numFmtId="164" fontId="110" fillId="0" borderId="10" xfId="0" applyNumberFormat="1" applyFont="1" applyBorder="1"/>
    <xf numFmtId="0" fontId="152" fillId="0" borderId="12" xfId="84" applyFont="1" applyBorder="1" applyAlignment="1"/>
    <xf numFmtId="164" fontId="8" fillId="0" borderId="0" xfId="0" applyNumberFormat="1" applyFont="1"/>
    <xf numFmtId="0" fontId="40" fillId="0" borderId="0" xfId="84" applyFont="1" applyAlignment="1">
      <alignment horizontal="left" vertical="top"/>
    </xf>
    <xf numFmtId="0" fontId="6" fillId="0" borderId="0" xfId="0" applyFont="1" applyAlignment="1">
      <alignment vertical="top"/>
    </xf>
    <xf numFmtId="0" fontId="6" fillId="0" borderId="0" xfId="20" applyFont="1" applyAlignment="1" applyProtection="1"/>
    <xf numFmtId="0" fontId="40" fillId="0" borderId="0" xfId="0" applyNumberFormat="1" applyFont="1" applyAlignment="1">
      <alignment horizontal="left" vertical="top"/>
    </xf>
    <xf numFmtId="0" fontId="40" fillId="0" borderId="0" xfId="84" applyFont="1" applyAlignment="1">
      <alignment vertical="top"/>
    </xf>
    <xf numFmtId="0" fontId="40" fillId="0" borderId="0" xfId="85" applyFont="1" applyAlignment="1">
      <alignment vertical="top"/>
    </xf>
    <xf numFmtId="0" fontId="40" fillId="0" borderId="0" xfId="0" applyFont="1" applyAlignment="1">
      <alignment horizontal="left" vertical="top"/>
    </xf>
    <xf numFmtId="0" fontId="47" fillId="0" borderId="12" xfId="20" applyFont="1" applyBorder="1" applyAlignment="1" applyProtection="1">
      <alignment horizontal="left" vertical="center"/>
    </xf>
    <xf numFmtId="0" fontId="47" fillId="0" borderId="0" xfId="20" applyFont="1" applyAlignment="1" applyProtection="1">
      <alignment horizontal="left" vertical="top"/>
    </xf>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164" fontId="31" fillId="0" borderId="0" xfId="84" applyNumberFormat="1" applyFont="1" applyFill="1" applyBorder="1"/>
    <xf numFmtId="0" fontId="25" fillId="0" borderId="11" xfId="0" applyFont="1" applyBorder="1" applyAlignment="1">
      <alignment horizontal="center" wrapText="1"/>
    </xf>
    <xf numFmtId="0" fontId="151" fillId="0" borderId="12" xfId="0" applyFont="1" applyBorder="1" applyAlignment="1">
      <alignment horizontal="center" vertical="top" wrapText="1"/>
    </xf>
    <xf numFmtId="0" fontId="50" fillId="0" borderId="0" xfId="0" applyFont="1" applyAlignment="1">
      <alignment wrapText="1"/>
    </xf>
    <xf numFmtId="0" fontId="170" fillId="0" borderId="0" xfId="0" applyFont="1" applyBorder="1"/>
    <xf numFmtId="0" fontId="110" fillId="0" borderId="0" xfId="0" applyFont="1" applyBorder="1"/>
    <xf numFmtId="164" fontId="25" fillId="0" borderId="17" xfId="55" applyNumberFormat="1" applyFont="1" applyBorder="1" applyAlignment="1">
      <alignment vertical="top"/>
    </xf>
    <xf numFmtId="164" fontId="25" fillId="0" borderId="1" xfId="55" applyNumberFormat="1" applyFont="1" applyBorder="1"/>
    <xf numFmtId="0" fontId="22" fillId="0" borderId="0" xfId="0" applyFont="1" applyBorder="1"/>
    <xf numFmtId="165" fontId="110" fillId="0" borderId="0" xfId="0" applyNumberFormat="1" applyFont="1"/>
    <xf numFmtId="165" fontId="110" fillId="0" borderId="0" xfId="0" applyNumberFormat="1" applyFont="1" applyAlignment="1"/>
    <xf numFmtId="165" fontId="110" fillId="0" borderId="17" xfId="0" applyNumberFormat="1" applyFont="1" applyBorder="1"/>
    <xf numFmtId="165" fontId="110" fillId="0" borderId="17" xfId="0" applyNumberFormat="1" applyFont="1" applyBorder="1" applyAlignment="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5" fontId="25" fillId="0" borderId="17" xfId="55" applyNumberFormat="1" applyFont="1" applyBorder="1"/>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165" fontId="110" fillId="0" borderId="0" xfId="0" applyNumberFormat="1" applyFont="1" applyBorder="1"/>
    <xf numFmtId="0" fontId="110" fillId="0" borderId="0" xfId="0" applyFont="1" applyAlignment="1">
      <alignment horizontal="right" vertical="center"/>
    </xf>
    <xf numFmtId="164" fontId="150" fillId="0" borderId="17" xfId="0" applyNumberFormat="1" applyFont="1" applyBorder="1" applyAlignment="1">
      <alignment horizontal="right" vertical="center" wrapText="1"/>
    </xf>
    <xf numFmtId="0" fontId="40" fillId="0" borderId="0" xfId="0" applyFont="1" applyFill="1"/>
    <xf numFmtId="165" fontId="110" fillId="0" borderId="10" xfId="0" applyNumberFormat="1" applyFont="1" applyBorder="1"/>
    <xf numFmtId="164" fontId="31" fillId="0" borderId="18" xfId="0" applyNumberFormat="1" applyFont="1" applyBorder="1" applyAlignment="1">
      <alignment horizontal="right"/>
    </xf>
    <xf numFmtId="0" fontId="0" fillId="0" borderId="0" xfId="0" applyFont="1"/>
    <xf numFmtId="0" fontId="31" fillId="0" borderId="10" xfId="55" applyNumberFormat="1" applyFont="1" applyBorder="1" applyAlignment="1">
      <alignment horizontal="right"/>
    </xf>
    <xf numFmtId="0" fontId="31" fillId="0" borderId="10" xfId="55" applyFont="1" applyBorder="1" applyAlignment="1">
      <alignment horizontal="right"/>
    </xf>
    <xf numFmtId="0" fontId="31" fillId="0" borderId="15" xfId="0" applyNumberFormat="1" applyFont="1" applyBorder="1" applyAlignment="1">
      <alignment horizontal="left" vertical="center"/>
    </xf>
    <xf numFmtId="0" fontId="153"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10" fillId="0" borderId="17" xfId="0" applyNumberFormat="1" applyFont="1" applyBorder="1"/>
    <xf numFmtId="0" fontId="151" fillId="0" borderId="0" xfId="0" applyFont="1" applyBorder="1" applyAlignment="1">
      <alignment horizontal="left" vertical="top"/>
    </xf>
    <xf numFmtId="164" fontId="25" fillId="0" borderId="0" xfId="85" applyNumberFormat="1" applyFont="1" applyFill="1" applyAlignment="1">
      <alignment horizontal="right"/>
    </xf>
    <xf numFmtId="3" fontId="50" fillId="0" borderId="0" xfId="0" applyNumberFormat="1" applyFont="1" applyBorder="1" applyAlignment="1">
      <alignment vertical="top"/>
    </xf>
    <xf numFmtId="0" fontId="50" fillId="0" borderId="0" xfId="0" applyFont="1" applyBorder="1" applyAlignment="1">
      <alignment vertical="top" wrapText="1"/>
    </xf>
    <xf numFmtId="3" fontId="56" fillId="0" borderId="17" xfId="44" applyNumberFormat="1" applyFont="1" applyBorder="1" applyAlignment="1">
      <alignment horizontal="right" wrapText="1"/>
    </xf>
    <xf numFmtId="164" fontId="25" fillId="0" borderId="0" xfId="0" applyNumberFormat="1" applyFont="1" applyBorder="1" applyAlignment="1">
      <alignment vertical="top" wrapText="1"/>
    </xf>
    <xf numFmtId="3" fontId="56" fillId="0" borderId="10" xfId="44" applyNumberFormat="1" applyFont="1" applyBorder="1" applyAlignment="1">
      <alignment horizontal="right" wrapText="1"/>
    </xf>
    <xf numFmtId="164" fontId="25" fillId="0" borderId="1" xfId="85" applyNumberFormat="1" applyFont="1" applyFill="1" applyBorder="1"/>
    <xf numFmtId="164" fontId="25" fillId="0" borderId="17" xfId="85" applyNumberFormat="1" applyFont="1" applyFill="1" applyBorder="1" applyAlignment="1">
      <alignment horizontal="right"/>
    </xf>
    <xf numFmtId="164" fontId="31" fillId="0" borderId="0" xfId="0" applyNumberFormat="1" applyFont="1" applyAlignment="1">
      <alignment horizontal="right"/>
    </xf>
    <xf numFmtId="165" fontId="148" fillId="0" borderId="17" xfId="0" applyNumberFormat="1" applyFont="1" applyBorder="1" applyAlignment="1">
      <alignment horizontal="right" wrapText="1"/>
    </xf>
    <xf numFmtId="164" fontId="148" fillId="0" borderId="10" xfId="0" applyNumberFormat="1" applyFont="1" applyBorder="1" applyAlignment="1">
      <alignment horizontal="right" wrapText="1"/>
    </xf>
    <xf numFmtId="0" fontId="110" fillId="0" borderId="1" xfId="0" applyFont="1" applyBorder="1" applyAlignment="1">
      <alignment horizontal="left"/>
    </xf>
    <xf numFmtId="0" fontId="150" fillId="0" borderId="17" xfId="0" applyFont="1" applyBorder="1" applyAlignment="1">
      <alignment horizontal="right"/>
    </xf>
    <xf numFmtId="0" fontId="150" fillId="0" borderId="10" xfId="0" applyFont="1" applyBorder="1" applyAlignment="1">
      <alignment horizontal="right"/>
    </xf>
    <xf numFmtId="0" fontId="31" fillId="0" borderId="10" xfId="0" applyFont="1" applyBorder="1" applyAlignment="1">
      <alignment horizontal="right"/>
    </xf>
    <xf numFmtId="0" fontId="171"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9" fillId="0" borderId="18" xfId="0" applyNumberFormat="1" applyFont="1" applyBorder="1" applyAlignment="1">
      <alignment horizontal="right"/>
    </xf>
    <xf numFmtId="165" fontId="31" fillId="0" borderId="10" xfId="0" applyNumberFormat="1" applyFont="1" applyBorder="1" applyAlignment="1"/>
    <xf numFmtId="165" fontId="37" fillId="0" borderId="10" xfId="0" applyNumberFormat="1" applyFont="1" applyBorder="1" applyAlignment="1">
      <alignment horizontal="right"/>
    </xf>
    <xf numFmtId="165" fontId="69" fillId="0" borderId="10" xfId="0" applyNumberFormat="1" applyFont="1" applyBorder="1" applyAlignment="1">
      <alignment horizontal="right"/>
    </xf>
    <xf numFmtId="2" fontId="25" fillId="0" borderId="27" xfId="0" applyNumberFormat="1" applyFont="1" applyBorder="1" applyAlignment="1">
      <alignment horizontal="right"/>
    </xf>
    <xf numFmtId="2" fontId="25" fillId="0" borderId="24" xfId="0" applyNumberFormat="1" applyFont="1" applyBorder="1" applyAlignment="1">
      <alignment horizontal="right"/>
    </xf>
    <xf numFmtId="0" fontId="25" fillId="0" borderId="0" xfId="0" applyFont="1" applyBorder="1" applyAlignment="1">
      <alignment horizontal="left"/>
    </xf>
    <xf numFmtId="0" fontId="25" fillId="0" borderId="0" xfId="0" applyFont="1" applyAlignment="1">
      <alignment horizontal="left"/>
    </xf>
    <xf numFmtId="0" fontId="0" fillId="0" borderId="0" xfId="0" applyFont="1"/>
    <xf numFmtId="0" fontId="25" fillId="0" borderId="0" xfId="0" applyFont="1" applyAlignment="1">
      <alignment horizontal="left"/>
    </xf>
    <xf numFmtId="0" fontId="0" fillId="0" borderId="10" xfId="0" applyFont="1" applyBorder="1"/>
    <xf numFmtId="4" fontId="25" fillId="0" borderId="0" xfId="0" applyNumberFormat="1" applyFont="1"/>
    <xf numFmtId="0" fontId="25" fillId="0" borderId="0" xfId="0" applyFont="1" applyBorder="1" applyAlignment="1">
      <alignment horizontal="left" wrapText="1"/>
    </xf>
    <xf numFmtId="0" fontId="25" fillId="0" borderId="89" xfId="0" applyFont="1" applyBorder="1" applyAlignment="1">
      <alignment horizontal="left" wrapText="1"/>
    </xf>
    <xf numFmtId="0" fontId="25" fillId="0" borderId="90" xfId="0" applyNumberFormat="1" applyFont="1" applyBorder="1" applyAlignment="1">
      <alignment horizontal="left" wrapText="1"/>
    </xf>
    <xf numFmtId="164" fontId="31" fillId="0" borderId="90" xfId="0" applyNumberFormat="1" applyFont="1" applyBorder="1" applyAlignment="1">
      <alignment horizontal="right" wrapText="1"/>
    </xf>
    <xf numFmtId="164" fontId="31" fillId="0" borderId="91" xfId="0" applyNumberFormat="1" applyFont="1" applyBorder="1" applyAlignment="1">
      <alignment horizontal="right" wrapText="1"/>
    </xf>
    <xf numFmtId="164" fontId="31" fillId="0" borderId="90" xfId="0" applyNumberFormat="1" applyFont="1" applyBorder="1"/>
    <xf numFmtId="1" fontId="25" fillId="0" borderId="90" xfId="0" applyNumberFormat="1" applyFont="1" applyBorder="1" applyAlignment="1">
      <alignment horizontal="right" wrapText="1"/>
    </xf>
    <xf numFmtId="164" fontId="31" fillId="0" borderId="0" xfId="0" applyNumberFormat="1" applyFont="1" applyBorder="1" applyAlignment="1">
      <alignment horizontal="right"/>
    </xf>
    <xf numFmtId="0" fontId="31" fillId="0" borderId="89" xfId="0" applyFont="1" applyBorder="1"/>
    <xf numFmtId="0" fontId="31" fillId="0" borderId="90" xfId="0" applyFont="1" applyBorder="1" applyAlignment="1">
      <alignment horizontal="right"/>
    </xf>
    <xf numFmtId="164" fontId="31" fillId="0" borderId="90" xfId="0" applyNumberFormat="1" applyFont="1" applyBorder="1" applyAlignment="1">
      <alignment horizontal="right"/>
    </xf>
    <xf numFmtId="0" fontId="31" fillId="0" borderId="91" xfId="0" quotePrefix="1" applyFont="1" applyBorder="1" applyAlignment="1">
      <alignment horizontal="right" wrapText="1"/>
    </xf>
    <xf numFmtId="0" fontId="25" fillId="0" borderId="89" xfId="0" applyFont="1" applyBorder="1" applyAlignment="1">
      <alignment horizontal="left"/>
    </xf>
    <xf numFmtId="164" fontId="25" fillId="0" borderId="90" xfId="0" applyNumberFormat="1" applyFont="1" applyBorder="1" applyAlignment="1">
      <alignment horizontal="right"/>
    </xf>
    <xf numFmtId="0" fontId="25" fillId="0" borderId="91" xfId="0" quotePrefix="1" applyFont="1" applyBorder="1" applyAlignment="1">
      <alignment horizontal="right"/>
    </xf>
    <xf numFmtId="0" fontId="25" fillId="0" borderId="90" xfId="84" applyFont="1" applyFill="1" applyBorder="1"/>
    <xf numFmtId="165" fontId="110" fillId="0" borderId="90" xfId="0" applyNumberFormat="1" applyFont="1" applyBorder="1"/>
    <xf numFmtId="165" fontId="110" fillId="0" borderId="91" xfId="0" applyNumberFormat="1" applyFont="1" applyBorder="1"/>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90" xfId="84" applyFont="1" applyFill="1" applyBorder="1" applyAlignment="1">
      <alignment horizontal="left"/>
    </xf>
    <xf numFmtId="0" fontId="25" fillId="0" borderId="89" xfId="0" applyFont="1" applyFill="1" applyBorder="1" applyAlignment="1">
      <alignment horizontal="left" wrapText="1"/>
    </xf>
    <xf numFmtId="0" fontId="25" fillId="0" borderId="90" xfId="0" applyNumberFormat="1"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0" fontId="31" fillId="0" borderId="0" xfId="0" applyNumberFormat="1" applyFont="1" applyBorder="1" applyAlignment="1">
      <alignment horizontal="right" vertical="top" wrapText="1"/>
    </xf>
    <xf numFmtId="164" fontId="150" fillId="0" borderId="0" xfId="0" applyNumberFormat="1" applyFont="1" applyBorder="1" applyAlignment="1">
      <alignment vertical="top"/>
    </xf>
    <xf numFmtId="164" fontId="150" fillId="0" borderId="0" xfId="0" applyNumberFormat="1" applyFont="1" applyBorder="1"/>
    <xf numFmtId="0" fontId="25" fillId="0" borderId="17" xfId="0" applyNumberFormat="1" applyFont="1" applyBorder="1" applyAlignment="1">
      <alignment horizontal="right" wrapText="1"/>
    </xf>
    <xf numFmtId="164" fontId="25" fillId="0" borderId="48" xfId="0" applyNumberFormat="1" applyFont="1" applyBorder="1"/>
    <xf numFmtId="0" fontId="25" fillId="0" borderId="17" xfId="0" applyNumberFormat="1" applyFont="1" applyBorder="1" applyAlignment="1">
      <alignment horizontal="right" vertical="top" wrapText="1"/>
    </xf>
    <xf numFmtId="164" fontId="110" fillId="0" borderId="17" xfId="0" applyNumberFormat="1" applyFont="1" applyBorder="1" applyAlignment="1">
      <alignment vertical="top"/>
    </xf>
    <xf numFmtId="164" fontId="110" fillId="0" borderId="10" xfId="0" applyNumberFormat="1" applyFont="1" applyBorder="1" applyAlignment="1">
      <alignment vertical="top"/>
    </xf>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10" fillId="0" borderId="90" xfId="0" applyNumberFormat="1" applyFont="1" applyBorder="1"/>
    <xf numFmtId="164" fontId="110" fillId="0" borderId="91" xfId="0" applyNumberFormat="1" applyFont="1" applyBorder="1"/>
    <xf numFmtId="0" fontId="151" fillId="0" borderId="0" xfId="0" applyFont="1"/>
    <xf numFmtId="0" fontId="25" fillId="0" borderId="0" xfId="0" applyFont="1" applyBorder="1" applyAlignment="1">
      <alignment horizontal="left" wrapText="1"/>
    </xf>
    <xf numFmtId="0" fontId="151" fillId="0" borderId="27" xfId="0" applyFont="1" applyBorder="1" applyAlignment="1">
      <alignment horizontal="center" vertical="top" wrapText="1"/>
    </xf>
    <xf numFmtId="0" fontId="151" fillId="0" borderId="0" xfId="0" applyFont="1" applyBorder="1" applyAlignment="1">
      <alignment horizontal="center" vertical="top"/>
    </xf>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0" xfId="0" applyFont="1" applyBorder="1" applyAlignment="1">
      <alignment horizontal="center" vertical="center" wrapText="1"/>
    </xf>
    <xf numFmtId="165" fontId="25" fillId="0" borderId="0" xfId="0" applyNumberFormat="1" applyFont="1" applyBorder="1" applyAlignment="1">
      <alignment wrapText="1"/>
    </xf>
    <xf numFmtId="165" fontId="25" fillId="0" borderId="0" xfId="0" applyNumberFormat="1" applyFont="1" applyBorder="1" applyAlignment="1"/>
    <xf numFmtId="164" fontId="31" fillId="0" borderId="0" xfId="84" applyNumberFormat="1" applyFont="1" applyFill="1" applyAlignment="1"/>
    <xf numFmtId="0" fontId="31" fillId="0" borderId="17" xfId="84" applyFont="1" applyFill="1" applyBorder="1" applyAlignment="1"/>
    <xf numFmtId="164" fontId="31" fillId="0" borderId="17" xfId="84" applyNumberFormat="1" applyFont="1" applyFill="1" applyBorder="1" applyAlignment="1"/>
    <xf numFmtId="165" fontId="25" fillId="0" borderId="10" xfId="0" applyNumberFormat="1" applyFont="1" applyBorder="1" applyAlignment="1"/>
    <xf numFmtId="165" fontId="110" fillId="0" borderId="0" xfId="0" applyNumberFormat="1" applyFont="1" applyBorder="1" applyAlignment="1"/>
    <xf numFmtId="165" fontId="31" fillId="0" borderId="17" xfId="0" applyNumberFormat="1" applyFont="1" applyBorder="1" applyAlignment="1">
      <alignment wrapText="1"/>
    </xf>
    <xf numFmtId="165" fontId="110" fillId="0" borderId="90" xfId="0" applyNumberFormat="1" applyFont="1" applyBorder="1" applyAlignment="1"/>
    <xf numFmtId="164" fontId="25" fillId="0" borderId="17" xfId="84" applyNumberFormat="1" applyFont="1" applyFill="1" applyBorder="1" applyAlignment="1"/>
    <xf numFmtId="165" fontId="25" fillId="0" borderId="90" xfId="0" applyNumberFormat="1" applyFont="1" applyBorder="1" applyAlignment="1">
      <alignment wrapText="1"/>
    </xf>
    <xf numFmtId="165" fontId="25" fillId="0" borderId="90" xfId="84" applyNumberFormat="1" applyFont="1" applyFill="1" applyBorder="1" applyAlignment="1"/>
    <xf numFmtId="165" fontId="25" fillId="0" borderId="91" xfId="0" applyNumberFormat="1" applyFont="1" applyBorder="1" applyAlignment="1"/>
    <xf numFmtId="165" fontId="25" fillId="0" borderId="90" xfId="0" applyNumberFormat="1" applyFont="1" applyBorder="1" applyAlignment="1"/>
    <xf numFmtId="164" fontId="25" fillId="0" borderId="91" xfId="84" applyNumberFormat="1" applyFont="1" applyFill="1" applyBorder="1" applyAlignment="1"/>
    <xf numFmtId="164" fontId="25" fillId="0" borderId="90" xfId="84" applyNumberFormat="1" applyFont="1" applyFill="1" applyBorder="1" applyAlignment="1"/>
    <xf numFmtId="165" fontId="25" fillId="0" borderId="91" xfId="0" applyNumberFormat="1" applyFont="1" applyBorder="1" applyAlignment="1">
      <alignment wrapText="1"/>
    </xf>
    <xf numFmtId="165" fontId="25" fillId="0" borderId="90" xfId="0" applyNumberFormat="1" applyFont="1" applyBorder="1" applyAlignment="1">
      <alignment horizontal="right" wrapText="1"/>
    </xf>
    <xf numFmtId="165" fontId="25" fillId="0" borderId="91" xfId="0" applyNumberFormat="1" applyFont="1" applyBorder="1" applyAlignment="1">
      <alignment horizontal="right" wrapText="1"/>
    </xf>
    <xf numFmtId="0" fontId="31" fillId="0" borderId="90" xfId="0"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51" fillId="0" borderId="94" xfId="0" applyFont="1" applyBorder="1" applyAlignment="1">
      <alignment horizontal="center" vertical="top" wrapText="1"/>
    </xf>
    <xf numFmtId="0" fontId="50" fillId="0" borderId="92" xfId="0" applyFont="1" applyBorder="1"/>
    <xf numFmtId="3" fontId="25" fillId="0" borderId="90" xfId="84" applyNumberFormat="1" applyFont="1" applyFill="1" applyBorder="1" applyAlignment="1">
      <alignment horizontal="right"/>
    </xf>
    <xf numFmtId="165" fontId="25" fillId="0" borderId="90" xfId="84" applyNumberFormat="1" applyFont="1" applyFill="1" applyBorder="1" applyAlignment="1">
      <alignment horizontal="right"/>
    </xf>
    <xf numFmtId="165" fontId="25" fillId="0" borderId="91" xfId="84" applyNumberFormat="1" applyFont="1" applyFill="1" applyBorder="1" applyAlignment="1">
      <alignment horizontal="right"/>
    </xf>
    <xf numFmtId="165" fontId="31" fillId="0" borderId="90" xfId="84" applyNumberFormat="1" applyFont="1" applyFill="1" applyBorder="1" applyAlignment="1">
      <alignment horizontal="right"/>
    </xf>
    <xf numFmtId="165" fontId="31" fillId="0" borderId="91" xfId="84" applyNumberFormat="1" applyFont="1" applyFill="1" applyBorder="1" applyAlignment="1">
      <alignment horizontal="right"/>
    </xf>
    <xf numFmtId="164" fontId="31" fillId="0" borderId="91" xfId="84" applyNumberFormat="1" applyFont="1" applyFill="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90" xfId="0" applyNumberFormat="1" applyFont="1" applyBorder="1"/>
    <xf numFmtId="0" fontId="31" fillId="0" borderId="90" xfId="0" applyFont="1" applyFill="1" applyBorder="1" applyAlignment="1">
      <alignment horizontal="right"/>
    </xf>
    <xf numFmtId="164" fontId="25" fillId="0" borderId="90" xfId="0" applyNumberFormat="1" applyFont="1" applyFill="1" applyBorder="1" applyAlignment="1">
      <alignment horizontal="right"/>
    </xf>
    <xf numFmtId="4" fontId="25" fillId="0" borderId="90" xfId="0" applyNumberFormat="1" applyFont="1" applyFill="1" applyBorder="1" applyAlignment="1">
      <alignment horizontal="right"/>
    </xf>
    <xf numFmtId="165" fontId="31" fillId="0" borderId="90" xfId="0" applyNumberFormat="1" applyFont="1" applyFill="1" applyBorder="1" applyAlignment="1">
      <alignment horizontal="right"/>
    </xf>
    <xf numFmtId="165" fontId="31" fillId="0" borderId="91" xfId="0" applyNumberFormat="1" applyFont="1" applyFill="1" applyBorder="1" applyAlignment="1">
      <alignment horizontal="right"/>
    </xf>
    <xf numFmtId="164" fontId="37" fillId="0" borderId="90" xfId="0" applyNumberFormat="1" applyFont="1" applyBorder="1"/>
    <xf numFmtId="4" fontId="25" fillId="0" borderId="90" xfId="0" applyNumberFormat="1" applyFont="1" applyFill="1" applyBorder="1"/>
    <xf numFmtId="164" fontId="69" fillId="0" borderId="90" xfId="0" applyNumberFormat="1" applyFont="1" applyBorder="1" applyAlignment="1">
      <alignment horizontal="right"/>
    </xf>
    <xf numFmtId="164" fontId="31" fillId="0" borderId="91" xfId="0" applyNumberFormat="1" applyFont="1" applyFill="1" applyBorder="1"/>
    <xf numFmtId="164" fontId="25" fillId="0" borderId="91" xfId="0" applyNumberFormat="1" applyFont="1" applyBorder="1" applyAlignment="1">
      <alignment horizontal="right"/>
    </xf>
    <xf numFmtId="0" fontId="25" fillId="0" borderId="27" xfId="0" applyFont="1" applyBorder="1" applyAlignment="1">
      <alignment horizontal="right"/>
    </xf>
    <xf numFmtId="2" fontId="25" fillId="0" borderId="27" xfId="0" applyNumberFormat="1" applyFont="1" applyFill="1" applyBorder="1" applyAlignment="1">
      <alignment horizontal="right"/>
    </xf>
    <xf numFmtId="2" fontId="25" fillId="0" borderId="24" xfId="0" applyNumberFormat="1" applyFont="1" applyFill="1" applyBorder="1" applyAlignment="1">
      <alignment horizontal="right"/>
    </xf>
    <xf numFmtId="0" fontId="25" fillId="0" borderId="90" xfId="0" applyNumberFormat="1" applyFont="1" applyBorder="1" applyAlignment="1">
      <alignment horizontal="left" vertical="center"/>
    </xf>
    <xf numFmtId="2" fontId="25" fillId="0" borderId="90" xfId="0" applyNumberFormat="1" applyFont="1" applyBorder="1"/>
    <xf numFmtId="2" fontId="25" fillId="0" borderId="91" xfId="0" applyNumberFormat="1" applyFont="1" applyBorder="1"/>
    <xf numFmtId="0" fontId="25" fillId="0" borderId="90" xfId="0" applyNumberFormat="1" applyFont="1" applyBorder="1" applyAlignment="1">
      <alignment horizontal="left" vertical="center" wrapText="1"/>
    </xf>
    <xf numFmtId="164" fontId="31" fillId="0" borderId="90" xfId="0" applyNumberFormat="1" applyFont="1" applyFill="1" applyBorder="1"/>
    <xf numFmtId="164" fontId="31" fillId="0" borderId="90" xfId="0" applyNumberFormat="1" applyFont="1" applyFill="1" applyBorder="1" applyAlignment="1">
      <alignment horizontal="right"/>
    </xf>
    <xf numFmtId="165" fontId="25" fillId="0" borderId="91" xfId="0" applyNumberFormat="1" applyFont="1" applyFill="1" applyBorder="1" applyAlignment="1">
      <alignment horizontal="right"/>
    </xf>
    <xf numFmtId="0" fontId="51" fillId="0" borderId="0" xfId="84" applyFont="1" applyFill="1" applyAlignment="1">
      <alignment vertical="top"/>
    </xf>
    <xf numFmtId="3" fontId="56" fillId="0" borderId="90" xfId="44" applyNumberFormat="1" applyFont="1" applyBorder="1" applyAlignment="1">
      <alignment horizontal="right" wrapText="1"/>
    </xf>
    <xf numFmtId="3" fontId="56" fillId="0" borderId="91" xfId="44" applyNumberFormat="1" applyFont="1" applyBorder="1" applyAlignment="1">
      <alignment horizontal="right" wrapText="1"/>
    </xf>
    <xf numFmtId="164" fontId="150" fillId="0" borderId="91" xfId="0" applyNumberFormat="1" applyFont="1" applyBorder="1"/>
    <xf numFmtId="0" fontId="25" fillId="0" borderId="0" xfId="0" applyFont="1" applyBorder="1" applyAlignment="1">
      <alignment horizontal="left" wrapText="1"/>
    </xf>
    <xf numFmtId="0" fontId="0" fillId="0" borderId="0" xfId="0" applyFont="1"/>
    <xf numFmtId="0" fontId="25" fillId="0" borderId="0" xfId="84" applyFont="1"/>
    <xf numFmtId="0" fontId="50" fillId="0" borderId="91" xfId="0" applyFont="1" applyBorder="1"/>
    <xf numFmtId="0" fontId="128" fillId="0" borderId="91" xfId="0" applyFont="1" applyBorder="1" applyAlignment="1"/>
    <xf numFmtId="0" fontId="128" fillId="0" borderId="91" xfId="0" applyFont="1" applyBorder="1"/>
    <xf numFmtId="0" fontId="25" fillId="0" borderId="0" xfId="0" applyFont="1" applyBorder="1" applyAlignment="1">
      <alignment horizontal="left" wrapText="1"/>
    </xf>
    <xf numFmtId="0" fontId="25" fillId="0" borderId="0" xfId="0" applyFont="1" applyBorder="1" applyAlignment="1">
      <alignment horizontal="left" wrapText="1"/>
    </xf>
    <xf numFmtId="0" fontId="25" fillId="0" borderId="0" xfId="0" applyFont="1" applyBorder="1" applyAlignment="1">
      <alignment horizontal="center" wrapText="1"/>
    </xf>
    <xf numFmtId="0" fontId="151" fillId="0" borderId="0" xfId="0" applyFont="1" applyBorder="1" applyAlignment="1">
      <alignment horizontal="center" vertical="top" wrapText="1"/>
    </xf>
    <xf numFmtId="0" fontId="31" fillId="0" borderId="17" xfId="0" applyFont="1" applyBorder="1" applyAlignment="1">
      <alignment horizontal="center" vertical="center"/>
    </xf>
    <xf numFmtId="0" fontId="151" fillId="0" borderId="27" xfId="0" applyFont="1" applyBorder="1" applyAlignment="1">
      <alignment horizontal="center" vertical="top" wrapText="1"/>
    </xf>
    <xf numFmtId="0" fontId="25" fillId="0" borderId="17" xfId="0" applyFont="1" applyBorder="1" applyAlignment="1">
      <alignment horizontal="center" wrapText="1"/>
    </xf>
    <xf numFmtId="0" fontId="151" fillId="0" borderId="0" xfId="0" applyFont="1" applyBorder="1" applyAlignment="1">
      <alignment horizontal="center" vertical="top"/>
    </xf>
    <xf numFmtId="0" fontId="25" fillId="0" borderId="0" xfId="0" applyFont="1" applyBorder="1"/>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1" fontId="56" fillId="0" borderId="48" xfId="118" applyNumberFormat="1" applyFont="1" applyBorder="1" applyAlignment="1">
      <alignment horizontal="right" wrapText="1"/>
    </xf>
    <xf numFmtId="1" fontId="56" fillId="0" borderId="89" xfId="118" applyNumberFormat="1" applyFont="1" applyBorder="1" applyAlignment="1">
      <alignment horizontal="right" wrapText="1"/>
    </xf>
    <xf numFmtId="1" fontId="56" fillId="0" borderId="90" xfId="118" applyNumberFormat="1" applyFont="1" applyBorder="1" applyAlignment="1">
      <alignment horizontal="right" wrapText="1"/>
    </xf>
    <xf numFmtId="1" fontId="56" fillId="0" borderId="90" xfId="118" quotePrefix="1" applyNumberFormat="1" applyFont="1" applyBorder="1" applyAlignment="1">
      <alignment horizontal="right" wrapText="1"/>
    </xf>
    <xf numFmtId="1" fontId="56" fillId="0" borderId="91" xfId="118" applyNumberFormat="1" applyFont="1" applyBorder="1" applyAlignment="1">
      <alignment horizontal="right"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6" fillId="0" borderId="94" xfId="0" applyFont="1" applyBorder="1" applyAlignment="1">
      <alignment horizontal="center" vertical="top" wrapText="1"/>
    </xf>
    <xf numFmtId="0" fontId="50" fillId="0" borderId="92" xfId="0" applyFont="1" applyBorder="1" applyAlignment="1">
      <alignment vertical="top"/>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0" fontId="25" fillId="0" borderId="92" xfId="0" applyFont="1" applyBorder="1" applyAlignment="1">
      <alignment horizontal="center" vertical="center"/>
    </xf>
    <xf numFmtId="0" fontId="25" fillId="0" borderId="100" xfId="0" applyFont="1" applyBorder="1" applyAlignment="1">
      <alignment horizontal="center" vertical="center" wrapText="1"/>
    </xf>
    <xf numFmtId="164" fontId="148" fillId="0" borderId="91" xfId="0" applyNumberFormat="1" applyFont="1" applyBorder="1" applyAlignment="1">
      <alignment horizontal="right" wrapText="1"/>
    </xf>
    <xf numFmtId="0" fontId="17" fillId="0" borderId="91" xfId="0" applyFont="1" applyBorder="1" applyAlignment="1">
      <alignment horizontal="right"/>
    </xf>
    <xf numFmtId="0" fontId="25" fillId="0" borderId="0" xfId="0" applyFont="1" applyAlignment="1">
      <alignment horizontal="lef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Border="1" applyAlignment="1">
      <alignment horizontal="left" vertical="center"/>
    </xf>
    <xf numFmtId="0" fontId="151" fillId="0" borderId="0" xfId="0" applyFont="1" applyBorder="1" applyAlignment="1">
      <alignment horizontal="justify" vertical="top"/>
    </xf>
    <xf numFmtId="0" fontId="25" fillId="0" borderId="0" xfId="0" applyFont="1" applyBorder="1"/>
    <xf numFmtId="0" fontId="25" fillId="0" borderId="22" xfId="0" applyFont="1" applyBorder="1" applyAlignment="1">
      <alignment horizontal="center" wrapText="1"/>
    </xf>
    <xf numFmtId="0" fontId="25" fillId="0" borderId="26" xfId="0" applyFont="1" applyBorder="1" applyAlignment="1">
      <alignment horizontal="center" wrapText="1"/>
    </xf>
    <xf numFmtId="0" fontId="6" fillId="0" borderId="0" xfId="0" applyFont="1" applyAlignment="1">
      <alignment vertical="center"/>
    </xf>
    <xf numFmtId="0" fontId="25" fillId="0" borderId="0" xfId="84" applyFont="1"/>
    <xf numFmtId="164" fontId="25" fillId="0" borderId="90" xfId="84" applyNumberFormat="1" applyFont="1" applyFill="1" applyBorder="1"/>
    <xf numFmtId="165" fontId="25" fillId="0" borderId="90" xfId="84" applyNumberFormat="1" applyFont="1" applyFill="1" applyBorder="1"/>
    <xf numFmtId="165" fontId="25" fillId="0" borderId="91" xfId="84" applyNumberFormat="1" applyFont="1" applyFill="1" applyBorder="1"/>
    <xf numFmtId="3" fontId="25" fillId="0" borderId="90" xfId="84" applyNumberFormat="1" applyFont="1" applyFill="1" applyBorder="1"/>
    <xf numFmtId="3" fontId="25" fillId="0" borderId="91" xfId="84" applyNumberFormat="1" applyFont="1" applyFill="1" applyBorder="1"/>
    <xf numFmtId="164" fontId="25" fillId="0" borderId="91" xfId="84" applyNumberFormat="1" applyFont="1" applyFill="1" applyBorder="1"/>
    <xf numFmtId="0" fontId="25" fillId="0" borderId="101" xfId="0" applyFont="1" applyBorder="1"/>
    <xf numFmtId="0" fontId="25" fillId="0" borderId="0" xfId="0" applyFont="1" applyBorder="1" applyAlignment="1">
      <alignment horizontal="left" wrapText="1"/>
    </xf>
    <xf numFmtId="0" fontId="25" fillId="0" borderId="91" xfId="84" applyFont="1" applyBorder="1"/>
    <xf numFmtId="164" fontId="110" fillId="0" borderId="17" xfId="0" applyNumberFormat="1" applyFont="1" applyBorder="1" applyAlignment="1">
      <alignment horizontal="right" vertical="center"/>
    </xf>
    <xf numFmtId="164" fontId="148" fillId="0" borderId="17" xfId="0" applyNumberFormat="1" applyFont="1" applyBorder="1" applyAlignment="1">
      <alignment horizontal="right" vertical="center"/>
    </xf>
    <xf numFmtId="0" fontId="25" fillId="0" borderId="95" xfId="84" applyFont="1" applyBorder="1"/>
    <xf numFmtId="0" fontId="25" fillId="0" borderId="99" xfId="84" applyFont="1" applyFill="1" applyBorder="1" applyAlignment="1">
      <alignment horizontal="center" vertical="center" wrapText="1"/>
    </xf>
    <xf numFmtId="0" fontId="25" fillId="0" borderId="99" xfId="84" applyFont="1" applyFill="1" applyBorder="1" applyAlignment="1">
      <alignment horizontal="right" vertical="center" wrapText="1"/>
    </xf>
    <xf numFmtId="0" fontId="151" fillId="0" borderId="99" xfId="84" applyFont="1" applyBorder="1" applyAlignment="1">
      <alignment horizontal="left" vertical="center"/>
    </xf>
    <xf numFmtId="0" fontId="110" fillId="0" borderId="17" xfId="0" applyFont="1" applyBorder="1" applyAlignment="1">
      <alignment horizontal="right" vertical="center"/>
    </xf>
    <xf numFmtId="0" fontId="25" fillId="0" borderId="95" xfId="0" applyFont="1" applyBorder="1"/>
    <xf numFmtId="0" fontId="151" fillId="0" borderId="99" xfId="84" applyFont="1" applyFill="1" applyBorder="1" applyAlignment="1">
      <alignment horizontal="left" vertical="center" wrapText="1"/>
    </xf>
    <xf numFmtId="0" fontId="25" fillId="0" borderId="99" xfId="84" applyFont="1" applyFill="1" applyBorder="1" applyAlignment="1">
      <alignment horizontal="center" wrapText="1"/>
    </xf>
    <xf numFmtId="0" fontId="25" fillId="0" borderId="99" xfId="84" applyFont="1" applyFill="1" applyBorder="1" applyAlignment="1">
      <alignment horizontal="right" wrapText="1"/>
    </xf>
    <xf numFmtId="0" fontId="151" fillId="0" borderId="99" xfId="84" applyFont="1" applyFill="1" applyBorder="1" applyAlignment="1">
      <alignment horizontal="left" wrapText="1"/>
    </xf>
    <xf numFmtId="0" fontId="148" fillId="0" borderId="17" xfId="0" applyFont="1" applyBorder="1" applyAlignment="1">
      <alignment horizontal="right" vertical="center" wrapText="1"/>
    </xf>
    <xf numFmtId="0" fontId="50" fillId="0" borderId="91" xfId="84" applyFont="1" applyBorder="1"/>
    <xf numFmtId="164" fontId="148" fillId="0" borderId="91" xfId="84" applyNumberFormat="1" applyFont="1" applyFill="1" applyBorder="1" applyAlignment="1">
      <alignment horizontal="right"/>
    </xf>
    <xf numFmtId="0" fontId="25" fillId="0" borderId="0" xfId="0" applyFont="1" applyBorder="1" applyAlignment="1">
      <alignment horizontal="left" wrapText="1"/>
    </xf>
    <xf numFmtId="0" fontId="31" fillId="0" borderId="0" xfId="0" applyFont="1" applyBorder="1"/>
    <xf numFmtId="0" fontId="31" fillId="0" borderId="91" xfId="0" applyFont="1" applyBorder="1" applyAlignment="1">
      <alignment horizontal="right"/>
    </xf>
    <xf numFmtId="0" fontId="31" fillId="0" borderId="89" xfId="84" applyFont="1" applyFill="1" applyBorder="1" applyAlignment="1">
      <alignment horizontal="left"/>
    </xf>
    <xf numFmtId="0" fontId="25" fillId="0" borderId="90" xfId="84" applyFont="1" applyFill="1" applyBorder="1" applyAlignment="1">
      <alignment vertical="center"/>
    </xf>
    <xf numFmtId="0" fontId="110" fillId="0" borderId="89" xfId="0" applyFont="1" applyBorder="1"/>
    <xf numFmtId="0" fontId="0" fillId="0" borderId="90" xfId="0" applyFont="1" applyBorder="1" applyAlignment="1"/>
    <xf numFmtId="164" fontId="25" fillId="0" borderId="90" xfId="85" applyNumberFormat="1" applyFont="1" applyFill="1" applyBorder="1" applyAlignment="1"/>
    <xf numFmtId="164" fontId="25" fillId="0" borderId="91" xfId="85" applyNumberFormat="1" applyFont="1" applyFill="1" applyBorder="1" applyAlignment="1"/>
    <xf numFmtId="164" fontId="51" fillId="0" borderId="0" xfId="0" applyNumberFormat="1" applyFont="1" applyBorder="1" applyAlignment="1"/>
    <xf numFmtId="164" fontId="51" fillId="0" borderId="0" xfId="0" applyNumberFormat="1" applyFont="1" applyAlignment="1"/>
    <xf numFmtId="0" fontId="51" fillId="0" borderId="0" xfId="0" applyFont="1" applyBorder="1" applyAlignment="1"/>
    <xf numFmtId="0" fontId="51" fillId="0" borderId="0" xfId="0" applyFont="1" applyBorder="1" applyAlignment="1">
      <alignment vertical="top"/>
    </xf>
    <xf numFmtId="0" fontId="51" fillId="0" borderId="0" xfId="0" applyFont="1" applyAlignment="1">
      <alignment vertical="top"/>
    </xf>
    <xf numFmtId="165" fontId="110" fillId="0" borderId="10" xfId="0" applyNumberFormat="1" applyFont="1" applyBorder="1" applyAlignment="1"/>
    <xf numFmtId="165" fontId="110" fillId="0" borderId="10" xfId="0" applyNumberFormat="1" applyFont="1" applyBorder="1" applyAlignment="1">
      <alignment horizontal="right"/>
    </xf>
    <xf numFmtId="3" fontId="25" fillId="0" borderId="90" xfId="0" applyNumberFormat="1" applyFont="1" applyFill="1" applyBorder="1" applyAlignment="1">
      <alignment horizontal="right"/>
    </xf>
    <xf numFmtId="0" fontId="31" fillId="0" borderId="27" xfId="0" applyFont="1" applyBorder="1" applyAlignment="1">
      <alignment horizontal="right"/>
    </xf>
    <xf numFmtId="3" fontId="25" fillId="0" borderId="0" xfId="0" applyNumberFormat="1" applyFont="1" applyFill="1"/>
    <xf numFmtId="3" fontId="25" fillId="0" borderId="104" xfId="0" applyNumberFormat="1" applyFont="1" applyBorder="1" applyAlignment="1">
      <alignment horizontal="right"/>
    </xf>
    <xf numFmtId="0" fontId="25" fillId="0" borderId="104" xfId="0" quotePrefix="1" applyFont="1" applyBorder="1" applyAlignment="1">
      <alignment horizontal="right"/>
    </xf>
    <xf numFmtId="0" fontId="31" fillId="0" borderId="104" xfId="0" applyFont="1" applyBorder="1"/>
    <xf numFmtId="164" fontId="31" fillId="0" borderId="104" xfId="0" applyNumberFormat="1" applyFont="1" applyBorder="1" applyAlignment="1">
      <alignment horizontal="right"/>
    </xf>
    <xf numFmtId="0" fontId="31" fillId="0" borderId="104" xfId="0" applyFont="1" applyBorder="1" applyAlignment="1">
      <alignment horizontal="right"/>
    </xf>
    <xf numFmtId="164" fontId="25" fillId="0" borderId="104" xfId="0" applyNumberFormat="1" applyFont="1" applyBorder="1" applyAlignment="1">
      <alignment horizontal="right"/>
    </xf>
    <xf numFmtId="3" fontId="25" fillId="0" borderId="104" xfId="0" applyNumberFormat="1" applyFont="1" applyFill="1" applyBorder="1" applyAlignment="1">
      <alignment horizontal="right"/>
    </xf>
    <xf numFmtId="0" fontId="25" fillId="0" borderId="104" xfId="0" applyFont="1" applyBorder="1" applyAlignment="1">
      <alignment horizontal="right" vertical="center"/>
    </xf>
    <xf numFmtId="3" fontId="25" fillId="0" borderId="90" xfId="0" applyNumberFormat="1" applyFont="1" applyFill="1" applyBorder="1"/>
    <xf numFmtId="0" fontId="25" fillId="0" borderId="91" xfId="0" applyNumberFormat="1" applyFont="1" applyBorder="1" applyAlignment="1">
      <alignment horizontal="left" wrapText="1"/>
    </xf>
    <xf numFmtId="0" fontId="31" fillId="0" borderId="91" xfId="0" applyNumberFormat="1" applyFont="1" applyBorder="1" applyAlignment="1">
      <alignment horizontal="right" wrapText="1"/>
    </xf>
    <xf numFmtId="164" fontId="31" fillId="0" borderId="104" xfId="0" applyNumberFormat="1" applyFont="1" applyBorder="1"/>
    <xf numFmtId="0" fontId="152" fillId="0" borderId="0" xfId="0" applyFont="1" applyAlignment="1">
      <alignment horizontal="left" vertical="center" wrapText="1" indent="4"/>
    </xf>
    <xf numFmtId="0" fontId="25" fillId="0" borderId="0" xfId="0" applyFont="1" applyAlignment="1">
      <alignment horizontal="left"/>
    </xf>
    <xf numFmtId="0" fontId="40" fillId="0" borderId="0" xfId="0" applyFont="1" applyAlignment="1"/>
    <xf numFmtId="0" fontId="151" fillId="0" borderId="0" xfId="0" applyFont="1" applyAlignment="1">
      <alignment horizontal="left"/>
    </xf>
    <xf numFmtId="0" fontId="151" fillId="0" borderId="0" xfId="0" applyFont="1" applyAlignment="1">
      <alignment vertical="center"/>
    </xf>
    <xf numFmtId="0" fontId="25" fillId="0" borderId="0" xfId="0" applyFont="1" applyAlignment="1">
      <alignment vertical="center"/>
    </xf>
    <xf numFmtId="0" fontId="40" fillId="0" borderId="0" xfId="0" applyFont="1" applyAlignment="1">
      <alignment vertical="top"/>
    </xf>
    <xf numFmtId="0" fontId="109" fillId="0" borderId="0" xfId="0" applyFont="1" applyAlignment="1"/>
    <xf numFmtId="0" fontId="0" fillId="0" borderId="0" xfId="0" applyFont="1" applyAlignment="1">
      <alignment vertical="top"/>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104" xfId="0" applyFont="1" applyBorder="1" applyAlignment="1">
      <alignment horizontal="right"/>
    </xf>
    <xf numFmtId="2" fontId="25" fillId="0" borderId="104" xfId="0" applyNumberFormat="1" applyFont="1" applyBorder="1" applyAlignment="1">
      <alignment horizontal="right" vertical="center"/>
    </xf>
    <xf numFmtId="2" fontId="25" fillId="0" borderId="91" xfId="0" applyNumberFormat="1" applyFont="1" applyBorder="1" applyAlignment="1">
      <alignment horizontal="right" vertical="center"/>
    </xf>
    <xf numFmtId="3" fontId="25" fillId="0" borderId="104" xfId="84" applyNumberFormat="1" applyFont="1" applyFill="1" applyBorder="1" applyAlignment="1">
      <alignment horizontal="right"/>
    </xf>
    <xf numFmtId="165" fontId="25" fillId="0" borderId="104" xfId="84" applyNumberFormat="1" applyFont="1" applyFill="1" applyBorder="1" applyAlignment="1">
      <alignment horizontal="right"/>
    </xf>
    <xf numFmtId="165" fontId="25" fillId="0" borderId="106" xfId="84" applyNumberFormat="1" applyFont="1" applyFill="1" applyBorder="1" applyAlignment="1">
      <alignment horizontal="right"/>
    </xf>
    <xf numFmtId="0" fontId="31" fillId="0" borderId="106" xfId="0" applyFont="1" applyBorder="1" applyAlignment="1">
      <alignment horizontal="right"/>
    </xf>
    <xf numFmtId="0" fontId="31" fillId="0" borderId="104" xfId="0" applyFont="1" applyFill="1" applyBorder="1" applyAlignment="1">
      <alignment horizontal="right"/>
    </xf>
    <xf numFmtId="164" fontId="25" fillId="0" borderId="104" xfId="0" applyNumberFormat="1" applyFont="1" applyFill="1" applyBorder="1" applyAlignment="1">
      <alignment horizontal="right"/>
    </xf>
    <xf numFmtId="4" fontId="25" fillId="0" borderId="104" xfId="0" applyNumberFormat="1" applyFont="1" applyFill="1" applyBorder="1" applyAlignment="1">
      <alignment horizontal="right"/>
    </xf>
    <xf numFmtId="165" fontId="31" fillId="0" borderId="104" xfId="0" applyNumberFormat="1" applyFont="1" applyFill="1" applyBorder="1" applyAlignment="1">
      <alignment horizontal="right"/>
    </xf>
    <xf numFmtId="165" fontId="31" fillId="0" borderId="106" xfId="0" applyNumberFormat="1" applyFont="1" applyFill="1" applyBorder="1" applyAlignment="1">
      <alignment horizontal="right"/>
    </xf>
    <xf numFmtId="164" fontId="37" fillId="0" borderId="104" xfId="0" applyNumberFormat="1" applyFont="1" applyBorder="1"/>
    <xf numFmtId="4" fontId="25" fillId="0" borderId="104" xfId="0" applyNumberFormat="1" applyFont="1" applyFill="1" applyBorder="1"/>
    <xf numFmtId="164" fontId="69" fillId="0" borderId="104" xfId="0" applyNumberFormat="1" applyFont="1" applyBorder="1" applyAlignment="1">
      <alignment horizontal="right"/>
    </xf>
    <xf numFmtId="164" fontId="31" fillId="0" borderId="106" xfId="0" applyNumberFormat="1" applyFont="1" applyFill="1" applyBorder="1"/>
    <xf numFmtId="164" fontId="37" fillId="0" borderId="90" xfId="0" applyNumberFormat="1" applyFont="1" applyBorder="1" applyAlignment="1">
      <alignment horizontal="right"/>
    </xf>
    <xf numFmtId="164" fontId="31" fillId="0" borderId="106" xfId="0" applyNumberFormat="1" applyFont="1" applyFill="1" applyBorder="1" applyAlignment="1">
      <alignment horizontal="right"/>
    </xf>
    <xf numFmtId="164" fontId="25" fillId="0" borderId="106" xfId="0" applyNumberFormat="1" applyFont="1" applyBorder="1" applyAlignment="1">
      <alignment horizontal="right"/>
    </xf>
    <xf numFmtId="164" fontId="25" fillId="0" borderId="104" xfId="0" applyNumberFormat="1" applyFont="1" applyBorder="1"/>
    <xf numFmtId="0" fontId="31" fillId="0" borderId="107" xfId="0" applyFont="1" applyBorder="1"/>
    <xf numFmtId="0" fontId="25" fillId="0" borderId="107" xfId="0" applyFont="1" applyBorder="1" applyAlignment="1">
      <alignment horizontal="right"/>
    </xf>
    <xf numFmtId="164" fontId="31" fillId="0" borderId="107" xfId="0" applyNumberFormat="1" applyFont="1" applyBorder="1"/>
    <xf numFmtId="2" fontId="25" fillId="0" borderId="0" xfId="0" applyNumberFormat="1" applyFont="1" applyFill="1" applyBorder="1" applyAlignment="1">
      <alignment horizontal="right"/>
    </xf>
    <xf numFmtId="164" fontId="31" fillId="0" borderId="107" xfId="0" applyNumberFormat="1" applyFont="1" applyBorder="1" applyAlignment="1">
      <alignment horizontal="right"/>
    </xf>
    <xf numFmtId="164" fontId="25" fillId="0" borderId="107" xfId="0" applyNumberFormat="1" applyFont="1" applyBorder="1" applyAlignment="1">
      <alignment horizontal="right"/>
    </xf>
    <xf numFmtId="2" fontId="25" fillId="0" borderId="107" xfId="0" applyNumberFormat="1" applyFont="1" applyFill="1" applyBorder="1" applyAlignment="1">
      <alignment horizontal="right"/>
    </xf>
    <xf numFmtId="2" fontId="25" fillId="0" borderId="107" xfId="0" applyNumberFormat="1" applyFont="1" applyBorder="1"/>
    <xf numFmtId="2" fontId="25" fillId="0" borderId="105" xfId="0" applyNumberFormat="1" applyFont="1" applyBorder="1"/>
    <xf numFmtId="164" fontId="31" fillId="0" borderId="104" xfId="0" applyNumberFormat="1" applyFont="1" applyFill="1" applyBorder="1"/>
    <xf numFmtId="164" fontId="31" fillId="0" borderId="104" xfId="0" applyNumberFormat="1" applyFont="1" applyFill="1" applyBorder="1" applyAlignment="1">
      <alignment horizontal="right"/>
    </xf>
    <xf numFmtId="164" fontId="31" fillId="0" borderId="105"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17" xfId="84" applyNumberFormat="1" applyFont="1" applyFill="1" applyBorder="1" applyAlignment="1">
      <alignment horizontal="left"/>
    </xf>
    <xf numFmtId="49" fontId="37" fillId="0" borderId="17" xfId="84" applyNumberFormat="1" applyFont="1" applyFill="1" applyBorder="1"/>
    <xf numFmtId="49" fontId="25" fillId="0" borderId="17" xfId="84" applyNumberFormat="1" applyFont="1" applyFill="1" applyBorder="1"/>
    <xf numFmtId="49" fontId="25" fillId="0" borderId="27" xfId="0" applyNumberFormat="1" applyFont="1" applyBorder="1" applyAlignment="1">
      <alignment horizontal="left" wrapText="1"/>
    </xf>
    <xf numFmtId="49" fontId="25" fillId="0" borderId="17" xfId="0" applyNumberFormat="1" applyFont="1" applyBorder="1"/>
    <xf numFmtId="0" fontId="37" fillId="0" borderId="91" xfId="84" quotePrefix="1" applyFont="1" applyBorder="1" applyAlignment="1">
      <alignment horizontal="left"/>
    </xf>
    <xf numFmtId="0" fontId="25" fillId="0" borderId="91" xfId="84" quotePrefix="1" applyFont="1" applyFill="1" applyBorder="1" applyAlignment="1">
      <alignment horizontal="left"/>
    </xf>
    <xf numFmtId="0" fontId="37" fillId="0" borderId="106" xfId="84" applyFont="1" applyBorder="1" applyAlignment="1">
      <alignment horizontal="left"/>
    </xf>
    <xf numFmtId="164" fontId="25" fillId="0" borderId="91" xfId="84" quotePrefix="1" applyNumberFormat="1" applyFont="1" applyFill="1" applyBorder="1" applyAlignment="1">
      <alignment horizontal="left"/>
    </xf>
    <xf numFmtId="0" fontId="25" fillId="0" borderId="91" xfId="84" quotePrefix="1" applyFont="1" applyFill="1" applyBorder="1"/>
    <xf numFmtId="0" fontId="25" fillId="0" borderId="106" xfId="84" quotePrefix="1" applyFont="1" applyFill="1" applyBorder="1" applyAlignment="1">
      <alignment horizontal="left"/>
    </xf>
    <xf numFmtId="0" fontId="25" fillId="0" borderId="10" xfId="0" quotePrefix="1" applyNumberFormat="1" applyFont="1" applyBorder="1" applyAlignment="1">
      <alignment horizontal="left" wrapText="1"/>
    </xf>
    <xf numFmtId="0" fontId="25" fillId="0" borderId="106" xfId="0" applyNumberFormat="1" applyFont="1" applyBorder="1" applyAlignment="1">
      <alignment horizontal="left" wrapText="1"/>
    </xf>
    <xf numFmtId="0" fontId="131" fillId="0" borderId="10" xfId="0" quotePrefix="1" applyNumberFormat="1" applyFont="1" applyBorder="1" applyAlignment="1">
      <alignment horizontal="left" wrapText="1"/>
    </xf>
    <xf numFmtId="16" fontId="131" fillId="0" borderId="10" xfId="0" quotePrefix="1" applyNumberFormat="1" applyFont="1" applyBorder="1" applyAlignment="1">
      <alignment horizontal="left" wrapText="1"/>
    </xf>
    <xf numFmtId="4" fontId="110" fillId="0" borderId="106" xfId="0" applyNumberFormat="1" applyFont="1" applyBorder="1"/>
    <xf numFmtId="0" fontId="25" fillId="0" borderId="91" xfId="0" quotePrefix="1" applyNumberFormat="1" applyFont="1" applyBorder="1" applyAlignment="1">
      <alignment horizontal="left" wrapText="1"/>
    </xf>
    <xf numFmtId="164" fontId="25" fillId="0" borderId="106" xfId="0" applyNumberFormat="1" applyFont="1" applyBorder="1"/>
    <xf numFmtId="0" fontId="25" fillId="0" borderId="106" xfId="0" applyFont="1" applyBorder="1"/>
    <xf numFmtId="164" fontId="110" fillId="0" borderId="106" xfId="0" applyNumberFormat="1" applyFont="1" applyBorder="1" applyAlignment="1">
      <alignment horizontal="right" vertical="center"/>
    </xf>
    <xf numFmtId="164" fontId="148" fillId="0" borderId="106" xfId="0" applyNumberFormat="1" applyFont="1" applyBorder="1" applyAlignment="1">
      <alignment horizontal="right" vertical="center"/>
    </xf>
    <xf numFmtId="0" fontId="148" fillId="0" borderId="106" xfId="0" applyFont="1" applyBorder="1" applyAlignment="1">
      <alignment horizontal="right" vertical="center" wrapText="1"/>
    </xf>
    <xf numFmtId="164" fontId="131" fillId="0" borderId="106" xfId="0" applyNumberFormat="1" applyFont="1" applyBorder="1" applyAlignment="1">
      <alignment horizontal="right" vertical="center"/>
    </xf>
    <xf numFmtId="164" fontId="131" fillId="0" borderId="17" xfId="0" applyNumberFormat="1" applyFont="1" applyBorder="1" applyAlignment="1">
      <alignment horizontal="right" vertical="center"/>
    </xf>
    <xf numFmtId="0" fontId="37" fillId="0" borderId="106" xfId="84" quotePrefix="1" applyFont="1" applyBorder="1" applyAlignment="1">
      <alignment horizontal="left"/>
    </xf>
    <xf numFmtId="0" fontId="31" fillId="0" borderId="106" xfId="55" applyNumberFormat="1" applyFont="1" applyBorder="1" applyAlignment="1">
      <alignment horizontal="right"/>
    </xf>
    <xf numFmtId="0" fontId="31" fillId="0" borderId="106" xfId="55" applyFont="1" applyBorder="1" applyAlignment="1">
      <alignment horizontal="right"/>
    </xf>
    <xf numFmtId="0" fontId="25" fillId="0" borderId="106" xfId="0" quotePrefix="1" applyNumberFormat="1" applyFont="1" applyBorder="1" applyAlignment="1">
      <alignment horizontal="left" wrapText="1"/>
    </xf>
    <xf numFmtId="0" fontId="25" fillId="0" borderId="15" xfId="0" applyNumberFormat="1" applyFont="1" applyBorder="1" applyAlignment="1">
      <alignment horizontal="left" wrapText="1"/>
    </xf>
    <xf numFmtId="165" fontId="110" fillId="0" borderId="15" xfId="0" applyNumberFormat="1" applyFont="1" applyBorder="1" applyAlignment="1">
      <alignment horizontal="right"/>
    </xf>
    <xf numFmtId="164" fontId="31" fillId="0" borderId="106" xfId="0" applyNumberFormat="1" applyFont="1" applyBorder="1"/>
    <xf numFmtId="0" fontId="150" fillId="0" borderId="17" xfId="0" applyFont="1" applyBorder="1"/>
    <xf numFmtId="0" fontId="31" fillId="0" borderId="17" xfId="0" applyFont="1" applyFill="1" applyBorder="1"/>
    <xf numFmtId="0" fontId="50" fillId="0" borderId="106" xfId="0" applyFont="1" applyBorder="1"/>
    <xf numFmtId="0" fontId="25" fillId="0" borderId="0" xfId="0" applyFont="1" applyBorder="1" applyAlignment="1">
      <alignment horizontal="left" wrapText="1"/>
    </xf>
    <xf numFmtId="0" fontId="25" fillId="0" borderId="11" xfId="84" applyFont="1" applyFill="1" applyBorder="1" applyAlignment="1">
      <alignment horizontal="center" vertical="center" wrapText="1"/>
    </xf>
    <xf numFmtId="0" fontId="0" fillId="0" borderId="0" xfId="0" applyFont="1"/>
    <xf numFmtId="0" fontId="25" fillId="0" borderId="12" xfId="84" applyFont="1" applyFill="1" applyBorder="1" applyAlignment="1">
      <alignment horizontal="center" vertical="center" wrapText="1"/>
    </xf>
    <xf numFmtId="0" fontId="162" fillId="0" borderId="43" xfId="0" applyFont="1" applyBorder="1" applyAlignment="1">
      <alignment horizontal="center" vertical="top" wrapText="1"/>
    </xf>
    <xf numFmtId="3" fontId="25" fillId="0" borderId="108" xfId="0" applyNumberFormat="1" applyFont="1" applyFill="1" applyBorder="1"/>
    <xf numFmtId="3" fontId="25" fillId="0" borderId="108" xfId="0" applyNumberFormat="1" applyFont="1" applyFill="1" applyBorder="1" applyAlignment="1">
      <alignment horizontal="right"/>
    </xf>
    <xf numFmtId="0" fontId="25" fillId="0" borderId="108" xfId="0" quotePrefix="1" applyFont="1" applyBorder="1" applyAlignment="1">
      <alignment horizontal="right"/>
    </xf>
    <xf numFmtId="0" fontId="25" fillId="0" borderId="108" xfId="0" applyFont="1" applyBorder="1" applyAlignment="1">
      <alignment horizontal="right" vertical="center"/>
    </xf>
    <xf numFmtId="165" fontId="110" fillId="0" borderId="108" xfId="0" applyNumberFormat="1" applyFont="1" applyBorder="1" applyAlignment="1"/>
    <xf numFmtId="165" fontId="110" fillId="0" borderId="91" xfId="0" applyNumberFormat="1" applyFont="1" applyBorder="1" applyAlignment="1"/>
    <xf numFmtId="165" fontId="110" fillId="0" borderId="89" xfId="0" applyNumberFormat="1" applyFont="1" applyBorder="1" applyAlignment="1"/>
    <xf numFmtId="165" fontId="25" fillId="0" borderId="89" xfId="0" applyNumberFormat="1" applyFont="1" applyBorder="1" applyAlignment="1">
      <alignment wrapText="1"/>
    </xf>
    <xf numFmtId="164" fontId="25" fillId="0" borderId="104" xfId="84" quotePrefix="1" applyNumberFormat="1" applyFont="1" applyFill="1" applyBorder="1" applyAlignment="1">
      <alignment horizontal="left"/>
    </xf>
    <xf numFmtId="0" fontId="31" fillId="0" borderId="104" xfId="84" applyFont="1" applyFill="1" applyBorder="1" applyAlignment="1">
      <alignment horizontal="right"/>
    </xf>
    <xf numFmtId="0" fontId="25" fillId="0" borderId="104" xfId="84" quotePrefix="1" applyFont="1" applyFill="1" applyBorder="1"/>
    <xf numFmtId="0" fontId="51" fillId="0" borderId="104" xfId="84" applyFont="1" applyFill="1" applyBorder="1"/>
    <xf numFmtId="0" fontId="37" fillId="0" borderId="104" xfId="84" quotePrefix="1" applyFont="1" applyBorder="1" applyAlignment="1">
      <alignment horizontal="left"/>
    </xf>
    <xf numFmtId="0" fontId="25" fillId="0" borderId="104" xfId="84" quotePrefix="1" applyFont="1" applyFill="1" applyBorder="1" applyAlignment="1">
      <alignment horizontal="left"/>
    </xf>
    <xf numFmtId="0" fontId="37" fillId="0" borderId="104" xfId="84" applyFont="1" applyBorder="1" applyAlignment="1">
      <alignment horizontal="left"/>
    </xf>
    <xf numFmtId="165" fontId="110" fillId="0" borderId="104" xfId="0" applyNumberFormat="1" applyFont="1" applyBorder="1" applyAlignment="1"/>
    <xf numFmtId="165" fontId="110" fillId="0" borderId="106" xfId="0" applyNumberFormat="1" applyFont="1" applyBorder="1" applyAlignment="1"/>
    <xf numFmtId="165" fontId="25" fillId="0" borderId="104" xfId="0" applyNumberFormat="1" applyFont="1" applyBorder="1"/>
    <xf numFmtId="165" fontId="25" fillId="0" borderId="104" xfId="0" applyNumberFormat="1" applyFont="1" applyBorder="1" applyAlignment="1">
      <alignment horizontal="right" wrapText="1"/>
    </xf>
    <xf numFmtId="165" fontId="25" fillId="0" borderId="106" xfId="0" applyNumberFormat="1" applyFont="1" applyBorder="1" applyAlignment="1">
      <alignment horizontal="right" wrapText="1"/>
    </xf>
    <xf numFmtId="0" fontId="25" fillId="0" borderId="90" xfId="84" quotePrefix="1" applyFont="1" applyFill="1" applyBorder="1" applyAlignment="1">
      <alignment horizontal="left" vertical="center"/>
    </xf>
    <xf numFmtId="0" fontId="25" fillId="0" borderId="90" xfId="84" quotePrefix="1" applyFont="1" applyFill="1" applyBorder="1" applyAlignment="1"/>
    <xf numFmtId="0" fontId="110" fillId="0" borderId="90" xfId="0" quotePrefix="1" applyFont="1" applyBorder="1" applyAlignment="1"/>
    <xf numFmtId="0" fontId="25" fillId="0" borderId="17" xfId="0" quotePrefix="1" applyNumberFormat="1" applyFont="1" applyBorder="1" applyAlignment="1">
      <alignment horizontal="left" wrapText="1"/>
    </xf>
    <xf numFmtId="1" fontId="56" fillId="0" borderId="89" xfId="118" quotePrefix="1" applyNumberFormat="1" applyFont="1" applyBorder="1" applyAlignment="1">
      <alignment horizontal="right" wrapText="1"/>
    </xf>
    <xf numFmtId="164" fontId="25" fillId="0" borderId="109" xfId="85" applyNumberFormat="1" applyFont="1" applyFill="1" applyBorder="1"/>
    <xf numFmtId="164" fontId="25" fillId="0" borderId="109" xfId="0" applyNumberFormat="1" applyFont="1" applyBorder="1"/>
    <xf numFmtId="164" fontId="25" fillId="0" borderId="109" xfId="55" applyNumberFormat="1" applyFont="1" applyBorder="1"/>
    <xf numFmtId="164" fontId="110" fillId="0" borderId="109" xfId="0" applyNumberFormat="1" applyFont="1" applyBorder="1"/>
    <xf numFmtId="0" fontId="31" fillId="0" borderId="109" xfId="0" applyFont="1" applyBorder="1" applyAlignment="1">
      <alignment horizontal="right"/>
    </xf>
    <xf numFmtId="164" fontId="31" fillId="0" borderId="109" xfId="0" applyNumberFormat="1" applyFont="1" applyBorder="1" applyAlignment="1">
      <alignment horizontal="right"/>
    </xf>
    <xf numFmtId="165" fontId="31" fillId="0" borderId="89" xfId="0" applyNumberFormat="1" applyFont="1" applyBorder="1" applyAlignment="1">
      <alignment wrapText="1"/>
    </xf>
    <xf numFmtId="0" fontId="25" fillId="0" borderId="104" xfId="84" quotePrefix="1" applyFont="1" applyFill="1" applyBorder="1" applyAlignment="1"/>
    <xf numFmtId="164" fontId="31" fillId="0" borderId="17" xfId="0" applyNumberFormat="1" applyFont="1" applyBorder="1" applyAlignment="1">
      <alignment vertical="center"/>
    </xf>
    <xf numFmtId="164" fontId="31" fillId="0" borderId="17" xfId="0" applyNumberFormat="1" applyFont="1" applyBorder="1" applyAlignment="1">
      <alignment horizontal="right" vertical="center"/>
    </xf>
    <xf numFmtId="164" fontId="31" fillId="0" borderId="10" xfId="0" applyNumberFormat="1" applyFont="1" applyBorder="1" applyAlignment="1">
      <alignment vertical="center"/>
    </xf>
    <xf numFmtId="0" fontId="31" fillId="0" borderId="17" xfId="0" applyFont="1" applyBorder="1" applyAlignment="1">
      <alignment vertical="center"/>
    </xf>
    <xf numFmtId="0" fontId="150" fillId="0" borderId="10" xfId="0" applyFont="1" applyBorder="1"/>
    <xf numFmtId="164" fontId="150" fillId="0" borderId="17" xfId="0" applyNumberFormat="1" applyFont="1" applyBorder="1" applyAlignment="1"/>
    <xf numFmtId="164" fontId="150" fillId="0" borderId="10" xfId="0" applyNumberFormat="1" applyFont="1" applyBorder="1" applyAlignment="1"/>
    <xf numFmtId="0" fontId="150" fillId="0" borderId="10" xfId="0" applyFont="1" applyBorder="1" applyAlignment="1"/>
    <xf numFmtId="0" fontId="31" fillId="0" borderId="10" xfId="0" applyFont="1" applyBorder="1" applyAlignment="1"/>
    <xf numFmtId="0" fontId="25" fillId="0" borderId="0" xfId="0" applyFont="1" applyBorder="1" applyAlignment="1">
      <alignment horizontal="left"/>
    </xf>
    <xf numFmtId="165" fontId="31" fillId="0" borderId="109" xfId="0" applyNumberFormat="1" applyFont="1" applyBorder="1" applyAlignment="1">
      <alignment horizontal="right" wrapText="1"/>
    </xf>
    <xf numFmtId="164" fontId="31" fillId="0" borderId="109" xfId="0" applyNumberFormat="1" applyFont="1" applyBorder="1" applyAlignment="1"/>
    <xf numFmtId="164" fontId="31" fillId="0" borderId="106" xfId="0" applyNumberFormat="1" applyFont="1" applyBorder="1" applyAlignment="1">
      <alignment wrapText="1"/>
    </xf>
    <xf numFmtId="164" fontId="31" fillId="0" borderId="106" xfId="0" applyNumberFormat="1" applyFont="1" applyBorder="1" applyAlignment="1">
      <alignment horizontal="right" wrapText="1"/>
    </xf>
    <xf numFmtId="165" fontId="31" fillId="0" borderId="106" xfId="0" applyNumberFormat="1" applyFont="1" applyBorder="1" applyAlignment="1">
      <alignment horizontal="right" wrapText="1"/>
    </xf>
    <xf numFmtId="164" fontId="31" fillId="0" borderId="109" xfId="0" applyNumberFormat="1" applyFont="1" applyBorder="1" applyAlignment="1">
      <alignment horizontal="right" wrapText="1"/>
    </xf>
    <xf numFmtId="1" fontId="56" fillId="0" borderId="110" xfId="118" applyNumberFormat="1" applyFont="1" applyBorder="1" applyAlignment="1">
      <alignment horizontal="right" wrapText="1"/>
    </xf>
    <xf numFmtId="3" fontId="25" fillId="0" borderId="111" xfId="44" applyNumberFormat="1" applyFont="1" applyBorder="1" applyAlignment="1">
      <alignment horizontal="right" wrapText="1"/>
    </xf>
    <xf numFmtId="164" fontId="31" fillId="0" borderId="111" xfId="0" applyNumberFormat="1" applyFont="1" applyBorder="1"/>
    <xf numFmtId="3" fontId="25" fillId="0" borderId="91" xfId="44" applyNumberFormat="1" applyFont="1" applyBorder="1" applyAlignment="1">
      <alignment horizontal="right" wrapText="1"/>
    </xf>
    <xf numFmtId="0" fontId="151" fillId="0" borderId="39" xfId="0" applyFont="1" applyBorder="1" applyAlignment="1">
      <alignment horizontal="center" vertical="top" wrapText="1"/>
    </xf>
    <xf numFmtId="0" fontId="58" fillId="0" borderId="111" xfId="0" applyFont="1" applyBorder="1"/>
    <xf numFmtId="0" fontId="58" fillId="0" borderId="106" xfId="0" applyFont="1" applyBorder="1"/>
    <xf numFmtId="164" fontId="110" fillId="0" borderId="0" xfId="0" applyNumberFormat="1" applyFont="1"/>
    <xf numFmtId="4" fontId="25" fillId="0" borderId="106" xfId="0" applyNumberFormat="1" applyFont="1" applyBorder="1" applyAlignment="1">
      <alignment horizontal="right" vertical="center"/>
    </xf>
    <xf numFmtId="0" fontId="110" fillId="0" borderId="95" xfId="0" applyFont="1" applyBorder="1"/>
    <xf numFmtId="0" fontId="110" fillId="0" borderId="106" xfId="0" applyFont="1" applyBorder="1"/>
    <xf numFmtId="164" fontId="25" fillId="0" borderId="106" xfId="0" applyNumberFormat="1" applyFont="1" applyBorder="1" applyAlignment="1">
      <alignment horizontal="right" wrapText="1"/>
    </xf>
    <xf numFmtId="0" fontId="131" fillId="0" borderId="96" xfId="0" applyFont="1" applyBorder="1" applyAlignment="1">
      <alignment horizontal="right" vertical="center"/>
    </xf>
    <xf numFmtId="0" fontId="148" fillId="0" borderId="96" xfId="0" applyFont="1" applyBorder="1" applyAlignment="1">
      <alignment horizontal="right" vertical="center" wrapText="1"/>
    </xf>
    <xf numFmtId="0" fontId="131" fillId="0" borderId="96" xfId="0" applyFont="1" applyBorder="1" applyAlignment="1">
      <alignment horizontal="right" vertical="center" wrapText="1"/>
    </xf>
    <xf numFmtId="0" fontId="148" fillId="0" borderId="95" xfId="0" applyFont="1" applyBorder="1" applyAlignment="1">
      <alignment horizontal="right" vertical="center"/>
    </xf>
    <xf numFmtId="0" fontId="131" fillId="0" borderId="17" xfId="0" applyFont="1" applyBorder="1" applyAlignment="1">
      <alignment horizontal="right" vertical="center" wrapText="1"/>
    </xf>
    <xf numFmtId="0" fontId="148" fillId="0" borderId="106" xfId="0" applyFont="1" applyBorder="1" applyAlignment="1">
      <alignment horizontal="right" vertical="center"/>
    </xf>
    <xf numFmtId="3" fontId="110" fillId="0" borderId="17" xfId="0" applyNumberFormat="1" applyFont="1" applyBorder="1" applyAlignment="1">
      <alignment horizontal="right" vertical="center"/>
    </xf>
    <xf numFmtId="164" fontId="150" fillId="0" borderId="17" xfId="0" applyNumberFormat="1" applyFont="1" applyBorder="1" applyAlignment="1">
      <alignment horizontal="right" vertical="center"/>
    </xf>
    <xf numFmtId="164" fontId="150" fillId="0" borderId="106" xfId="0" applyNumberFormat="1" applyFont="1" applyBorder="1" applyAlignment="1">
      <alignment horizontal="right" vertical="center" wrapText="1"/>
    </xf>
    <xf numFmtId="164" fontId="131" fillId="0" borderId="96" xfId="0" applyNumberFormat="1" applyFont="1" applyBorder="1" applyAlignment="1">
      <alignment horizontal="right" vertical="center"/>
    </xf>
    <xf numFmtId="164" fontId="148" fillId="0" borderId="96" xfId="0" applyNumberFormat="1" applyFont="1" applyBorder="1" applyAlignment="1">
      <alignment horizontal="right" vertical="center"/>
    </xf>
    <xf numFmtId="0" fontId="25" fillId="0" borderId="0" xfId="0" applyFont="1" applyBorder="1" applyAlignment="1">
      <alignment wrapText="1"/>
    </xf>
    <xf numFmtId="0" fontId="25" fillId="0" borderId="0" xfId="0" applyFont="1" applyBorder="1" applyAlignment="1">
      <alignment horizontal="left"/>
    </xf>
    <xf numFmtId="0" fontId="25" fillId="0" borderId="0" xfId="0" applyFont="1" applyAlignment="1"/>
    <xf numFmtId="164" fontId="150" fillId="0" borderId="109" xfId="0" applyNumberFormat="1" applyFont="1" applyFill="1" applyBorder="1" applyAlignment="1">
      <alignment horizontal="right"/>
    </xf>
    <xf numFmtId="164" fontId="150" fillId="0" borderId="17" xfId="0" applyNumberFormat="1" applyFont="1" applyFill="1" applyBorder="1" applyAlignment="1">
      <alignment horizontal="right"/>
    </xf>
    <xf numFmtId="164" fontId="150" fillId="0" borderId="10" xfId="0" applyNumberFormat="1" applyFont="1" applyFill="1" applyBorder="1" applyAlignment="1">
      <alignment horizontal="right"/>
    </xf>
    <xf numFmtId="0" fontId="25" fillId="0" borderId="27" xfId="0" applyFont="1" applyFill="1" applyBorder="1" applyAlignment="1">
      <alignment wrapText="1"/>
    </xf>
    <xf numFmtId="164" fontId="31" fillId="0" borderId="27" xfId="0" applyNumberFormat="1" applyFont="1" applyFill="1" applyBorder="1" applyAlignment="1">
      <alignment wrapText="1"/>
    </xf>
    <xf numFmtId="164" fontId="31" fillId="0" borderId="24" xfId="0" applyNumberFormat="1" applyFont="1" applyFill="1" applyBorder="1" applyAlignment="1">
      <alignment wrapText="1"/>
    </xf>
    <xf numFmtId="49" fontId="25" fillId="0" borderId="17" xfId="0" applyNumberFormat="1" applyFont="1" applyFill="1" applyBorder="1" applyAlignment="1">
      <alignment horizontal="left" wrapText="1"/>
    </xf>
    <xf numFmtId="164" fontId="31" fillId="0" borderId="24" xfId="0" applyNumberFormat="1" applyFont="1" applyFill="1" applyBorder="1" applyAlignment="1">
      <alignment horizontal="right" wrapText="1"/>
    </xf>
    <xf numFmtId="164" fontId="31" fillId="0" borderId="90" xfId="0" applyNumberFormat="1" applyFont="1" applyFill="1" applyBorder="1" applyAlignment="1">
      <alignment horizontal="right" wrapText="1"/>
    </xf>
    <xf numFmtId="164" fontId="31" fillId="0" borderId="91" xfId="0" applyNumberFormat="1" applyFont="1" applyFill="1" applyBorder="1" applyAlignment="1">
      <alignment horizontal="right" wrapText="1"/>
    </xf>
    <xf numFmtId="164" fontId="31" fillId="0" borderId="10" xfId="0" applyNumberFormat="1" applyFont="1" applyFill="1" applyBorder="1" applyAlignment="1">
      <alignment horizontal="right" wrapText="1"/>
    </xf>
    <xf numFmtId="164" fontId="31" fillId="0" borderId="108" xfId="0" applyNumberFormat="1" applyFont="1" applyFill="1" applyBorder="1" applyAlignment="1">
      <alignment horizontal="right" wrapText="1"/>
    </xf>
    <xf numFmtId="165" fontId="31" fillId="0" borderId="90" xfId="0" applyNumberFormat="1" applyFont="1" applyFill="1" applyBorder="1" applyAlignment="1">
      <alignment wrapText="1"/>
    </xf>
    <xf numFmtId="165" fontId="31" fillId="0" borderId="90" xfId="0" applyNumberFormat="1" applyFont="1" applyFill="1" applyBorder="1" applyAlignment="1"/>
    <xf numFmtId="165" fontId="31" fillId="0" borderId="91" xfId="0" applyNumberFormat="1" applyFont="1" applyFill="1" applyBorder="1" applyAlignment="1"/>
    <xf numFmtId="165" fontId="31" fillId="0" borderId="17" xfId="0" applyNumberFormat="1" applyFont="1" applyFill="1" applyBorder="1" applyAlignment="1"/>
    <xf numFmtId="165" fontId="31" fillId="0" borderId="17" xfId="0" applyNumberFormat="1" applyFont="1" applyFill="1" applyBorder="1" applyAlignment="1">
      <alignment vertical="center" wrapText="1"/>
    </xf>
    <xf numFmtId="165" fontId="25" fillId="0" borderId="0" xfId="0" applyNumberFormat="1" applyFont="1" applyFill="1" applyBorder="1"/>
    <xf numFmtId="0" fontId="31" fillId="0" borderId="27" xfId="0" applyFont="1" applyBorder="1" applyAlignment="1"/>
    <xf numFmtId="3" fontId="31" fillId="0" borderId="109" xfId="0" applyNumberFormat="1" applyFont="1" applyFill="1" applyBorder="1" applyAlignment="1">
      <alignment horizontal="right"/>
    </xf>
    <xf numFmtId="0" fontId="31" fillId="0" borderId="109" xfId="0" applyFont="1" applyFill="1" applyBorder="1" applyAlignment="1">
      <alignment horizontal="right"/>
    </xf>
    <xf numFmtId="0" fontId="25" fillId="0" borderId="0" xfId="0" applyFont="1" applyBorder="1" applyAlignment="1"/>
    <xf numFmtId="164" fontId="31" fillId="0" borderId="27" xfId="0" applyNumberFormat="1" applyFont="1" applyBorder="1" applyAlignment="1"/>
    <xf numFmtId="164" fontId="31" fillId="0" borderId="90" xfId="0" applyNumberFormat="1" applyFont="1" applyBorder="1" applyAlignment="1"/>
    <xf numFmtId="0" fontId="25" fillId="0" borderId="0" xfId="0" applyFont="1" applyFill="1" applyBorder="1" applyAlignment="1">
      <alignment wrapText="1"/>
    </xf>
    <xf numFmtId="164" fontId="31" fillId="0" borderId="27" xfId="0" applyNumberFormat="1" applyFont="1" applyFill="1" applyBorder="1" applyAlignment="1"/>
    <xf numFmtId="1" fontId="25" fillId="0" borderId="27" xfId="0" applyNumberFormat="1" applyFont="1" applyFill="1" applyBorder="1" applyAlignment="1">
      <alignment horizontal="right" wrapText="1"/>
    </xf>
    <xf numFmtId="0" fontId="50" fillId="0" borderId="0" xfId="0" applyFont="1" applyFill="1" applyBorder="1" applyAlignment="1"/>
    <xf numFmtId="0" fontId="25" fillId="0" borderId="0" xfId="0" applyFont="1" applyFill="1" applyBorder="1" applyAlignment="1"/>
    <xf numFmtId="49" fontId="25" fillId="0" borderId="108" xfId="0" applyNumberFormat="1" applyFont="1" applyFill="1" applyBorder="1" applyAlignment="1">
      <alignment horizontal="left" wrapText="1"/>
    </xf>
    <xf numFmtId="164" fontId="31" fillId="0" borderId="108" xfId="0" applyNumberFormat="1" applyFont="1" applyFill="1" applyBorder="1" applyAlignment="1"/>
    <xf numFmtId="1" fontId="25" fillId="0" borderId="108" xfId="0" applyNumberFormat="1" applyFont="1" applyFill="1" applyBorder="1" applyAlignment="1">
      <alignment horizontal="right" wrapText="1"/>
    </xf>
    <xf numFmtId="164" fontId="25" fillId="0" borderId="108" xfId="0" applyNumberFormat="1" applyFont="1" applyBorder="1" applyAlignment="1">
      <alignment horizontal="right" vertical="center"/>
    </xf>
    <xf numFmtId="0" fontId="47" fillId="0" borderId="0" xfId="20" applyFont="1" applyAlignment="1" applyProtection="1">
      <alignment horizontal="left" vertical="center"/>
    </xf>
    <xf numFmtId="0" fontId="47" fillId="0" borderId="12" xfId="20" applyFont="1" applyBorder="1" applyAlignment="1" applyProtection="1">
      <alignment horizontal="left" vertical="center"/>
    </xf>
    <xf numFmtId="0" fontId="47" fillId="0" borderId="13" xfId="20" applyFont="1" applyBorder="1" applyAlignment="1" applyProtection="1">
      <alignment horizontal="left" vertical="center"/>
    </xf>
    <xf numFmtId="0" fontId="47" fillId="0" borderId="0" xfId="20" applyFont="1" applyAlignment="1" applyProtection="1">
      <alignment horizontal="left"/>
    </xf>
    <xf numFmtId="0" fontId="47" fillId="0" borderId="0" xfId="20" applyFont="1" applyAlignment="1" applyProtection="1"/>
    <xf numFmtId="3" fontId="25" fillId="0" borderId="111" xfId="84" applyNumberFormat="1" applyFont="1" applyFill="1" applyBorder="1" applyAlignment="1">
      <alignment horizontal="right"/>
    </xf>
    <xf numFmtId="165" fontId="25" fillId="0" borderId="111" xfId="84" applyNumberFormat="1" applyFont="1" applyFill="1" applyBorder="1" applyAlignment="1">
      <alignment horizontal="right"/>
    </xf>
    <xf numFmtId="165" fontId="31" fillId="0" borderId="106" xfId="84" applyNumberFormat="1" applyFont="1" applyFill="1" applyBorder="1" applyAlignment="1">
      <alignment horizontal="right"/>
    </xf>
    <xf numFmtId="0" fontId="31" fillId="0" borderId="111" xfId="0" applyFont="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164" fontId="31" fillId="0" borderId="111" xfId="0" applyNumberFormat="1" applyFont="1" applyFill="1" applyBorder="1" applyAlignment="1">
      <alignment horizontal="right"/>
    </xf>
    <xf numFmtId="164" fontId="25" fillId="0" borderId="111" xfId="0" applyNumberFormat="1" applyFont="1" applyFill="1" applyBorder="1" applyAlignment="1">
      <alignment horizontal="right"/>
    </xf>
    <xf numFmtId="165" fontId="31" fillId="0" borderId="111" xfId="0" applyNumberFormat="1" applyFont="1" applyFill="1" applyBorder="1" applyAlignment="1">
      <alignment horizontal="right"/>
    </xf>
    <xf numFmtId="4" fontId="25" fillId="0" borderId="111" xfId="0" applyNumberFormat="1" applyFont="1" applyFill="1" applyBorder="1" applyAlignment="1">
      <alignment horizontal="right"/>
    </xf>
    <xf numFmtId="0" fontId="31" fillId="0" borderId="111" xfId="0" applyFont="1" applyFill="1" applyBorder="1" applyAlignment="1">
      <alignment horizontal="right"/>
    </xf>
    <xf numFmtId="164" fontId="37" fillId="0" borderId="111" xfId="0" applyNumberFormat="1" applyFont="1" applyBorder="1"/>
    <xf numFmtId="4" fontId="25" fillId="0" borderId="111" xfId="0" applyNumberFormat="1" applyFont="1" applyFill="1" applyBorder="1"/>
    <xf numFmtId="164" fontId="69" fillId="0" borderId="111" xfId="0" applyNumberFormat="1" applyFont="1" applyBorder="1" applyAlignment="1">
      <alignment horizontal="right"/>
    </xf>
    <xf numFmtId="164" fontId="31" fillId="0" borderId="89" xfId="0" applyNumberFormat="1" applyFont="1" applyFill="1" applyBorder="1" applyAlignment="1">
      <alignment horizontal="right"/>
    </xf>
    <xf numFmtId="164" fontId="25" fillId="0" borderId="106" xfId="0" applyNumberFormat="1" applyFont="1" applyFill="1" applyBorder="1" applyAlignment="1">
      <alignment horizontal="right"/>
    </xf>
    <xf numFmtId="164" fontId="31" fillId="0" borderId="111" xfId="0" applyNumberFormat="1" applyFont="1" applyBorder="1" applyAlignment="1">
      <alignment horizontal="right"/>
    </xf>
    <xf numFmtId="164" fontId="25" fillId="0" borderId="111" xfId="0" applyNumberFormat="1" applyFont="1" applyBorder="1" applyAlignment="1">
      <alignment horizontal="right"/>
    </xf>
    <xf numFmtId="164" fontId="25" fillId="0" borderId="111" xfId="0" applyNumberFormat="1" applyFont="1" applyBorder="1"/>
    <xf numFmtId="2" fontId="25" fillId="0" borderId="107" xfId="0" applyNumberFormat="1" applyFont="1" applyFill="1" applyBorder="1" applyAlignment="1">
      <alignment horizontal="right" vertical="center"/>
    </xf>
    <xf numFmtId="2" fontId="25" fillId="0" borderId="105" xfId="0" applyNumberFormat="1" applyFont="1" applyFill="1" applyBorder="1" applyAlignment="1">
      <alignment horizontal="right" vertical="center"/>
    </xf>
    <xf numFmtId="2" fontId="25" fillId="0" borderId="111" xfId="0" applyNumberFormat="1" applyFont="1" applyBorder="1"/>
    <xf numFmtId="2" fontId="25" fillId="0" borderId="106" xfId="0" applyNumberFormat="1" applyFont="1" applyBorder="1"/>
    <xf numFmtId="0" fontId="31" fillId="0" borderId="107" xfId="0" applyFont="1" applyBorder="1" applyAlignment="1">
      <alignment horizontal="right"/>
    </xf>
    <xf numFmtId="164" fontId="31" fillId="0" borderId="107" xfId="0" applyNumberFormat="1" applyFont="1" applyFill="1" applyBorder="1" applyAlignment="1">
      <alignment horizontal="right" wrapText="1"/>
    </xf>
    <xf numFmtId="164" fontId="31" fillId="0" borderId="107" xfId="0" applyNumberFormat="1" applyFont="1" applyBorder="1" applyAlignment="1">
      <alignment horizontal="right" wrapText="1"/>
    </xf>
    <xf numFmtId="165" fontId="25" fillId="0" borderId="106" xfId="0" applyNumberFormat="1" applyFont="1" applyFill="1" applyBorder="1" applyAlignment="1">
      <alignment horizontal="right"/>
    </xf>
    <xf numFmtId="3" fontId="25" fillId="0" borderId="111" xfId="0" applyNumberFormat="1" applyFont="1" applyBorder="1" applyAlignment="1">
      <alignment horizontal="right"/>
    </xf>
    <xf numFmtId="165" fontId="25" fillId="0" borderId="111" xfId="0" applyNumberFormat="1" applyFont="1" applyFill="1" applyBorder="1" applyAlignment="1">
      <alignment horizontal="right"/>
    </xf>
    <xf numFmtId="165" fontId="25" fillId="0" borderId="111" xfId="0" applyNumberFormat="1" applyFont="1" applyBorder="1" applyAlignment="1">
      <alignment horizontal="right"/>
    </xf>
    <xf numFmtId="165" fontId="25" fillId="0" borderId="106" xfId="0" applyNumberFormat="1" applyFont="1" applyBorder="1" applyAlignment="1">
      <alignment horizontal="right"/>
    </xf>
    <xf numFmtId="3" fontId="25" fillId="0" borderId="111" xfId="0" applyNumberFormat="1" applyFont="1" applyBorder="1"/>
    <xf numFmtId="3" fontId="25" fillId="0" borderId="111" xfId="0" applyNumberFormat="1" applyFont="1" applyFill="1" applyBorder="1"/>
    <xf numFmtId="3" fontId="25" fillId="0" borderId="111" xfId="0" applyNumberFormat="1" applyFont="1" applyFill="1" applyBorder="1" applyAlignment="1">
      <alignment horizontal="right"/>
    </xf>
    <xf numFmtId="164" fontId="110" fillId="0" borderId="0" xfId="0" applyNumberFormat="1" applyFont="1" applyBorder="1" applyAlignment="1">
      <alignment horizontal="right" vertical="center"/>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applyAlignment="1">
      <alignment horizontal="left"/>
    </xf>
    <xf numFmtId="0" fontId="25" fillId="0" borderId="0" xfId="0" applyFont="1" applyAlignment="1">
      <alignment horizontal="left"/>
    </xf>
    <xf numFmtId="0" fontId="25" fillId="0" borderId="0" xfId="0" applyFont="1" applyBorder="1"/>
    <xf numFmtId="0" fontId="54" fillId="0" borderId="106" xfId="84" applyFont="1" applyBorder="1"/>
    <xf numFmtId="0" fontId="50" fillId="0" borderId="91" xfId="55" applyFont="1" applyBorder="1" applyAlignment="1"/>
    <xf numFmtId="0" fontId="15" fillId="0" borderId="10" xfId="84" applyFont="1" applyBorder="1"/>
    <xf numFmtId="49" fontId="25" fillId="0" borderId="111" xfId="0" applyNumberFormat="1" applyFont="1" applyBorder="1" applyAlignment="1">
      <alignment horizontal="left" wrapText="1"/>
    </xf>
    <xf numFmtId="0" fontId="3" fillId="0" borderId="111" xfId="0" applyFont="1" applyBorder="1"/>
    <xf numFmtId="0" fontId="50" fillId="0" borderId="111" xfId="0" applyFont="1" applyBorder="1"/>
    <xf numFmtId="0" fontId="25" fillId="0" borderId="99" xfId="84" applyFont="1" applyFill="1" applyBorder="1" applyAlignment="1">
      <alignment horizontal="right" vertical="center" wrapText="1"/>
    </xf>
    <xf numFmtId="0" fontId="151" fillId="0" borderId="99" xfId="84" applyFont="1" applyFill="1" applyBorder="1" applyAlignment="1">
      <alignment horizontal="left" vertical="center" wrapText="1"/>
    </xf>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25" fillId="0" borderId="0" xfId="0" applyFont="1" applyAlignment="1">
      <alignment horizontal="left"/>
    </xf>
    <xf numFmtId="164" fontId="31" fillId="0" borderId="91" xfId="0" applyNumberFormat="1" applyFont="1" applyBorder="1" applyAlignment="1">
      <alignment horizontal="right" vertical="center" wrapText="1"/>
    </xf>
    <xf numFmtId="0" fontId="25" fillId="0" borderId="99" xfId="84" applyFont="1" applyBorder="1"/>
    <xf numFmtId="0" fontId="143" fillId="0" borderId="99" xfId="0" applyFont="1" applyBorder="1" applyAlignment="1">
      <alignment horizontal="center" vertical="top" wrapText="1"/>
    </xf>
    <xf numFmtId="0" fontId="37" fillId="0" borderId="91" xfId="84" applyFont="1" applyBorder="1" applyAlignment="1">
      <alignment horizontal="left"/>
    </xf>
    <xf numFmtId="164" fontId="110" fillId="0" borderId="111" xfId="0" applyNumberFormat="1" applyFont="1" applyBorder="1"/>
    <xf numFmtId="49" fontId="25" fillId="0" borderId="111" xfId="0" applyNumberFormat="1" applyFont="1" applyFill="1" applyBorder="1" applyAlignment="1">
      <alignment horizontal="left" wrapText="1"/>
    </xf>
    <xf numFmtId="164" fontId="31" fillId="0" borderId="111" xfId="0" applyNumberFormat="1" applyFont="1" applyFill="1" applyBorder="1" applyAlignment="1">
      <alignment horizontal="right" wrapText="1"/>
    </xf>
    <xf numFmtId="0" fontId="25" fillId="0" borderId="89" xfId="0" applyFont="1" applyFill="1" applyBorder="1" applyAlignment="1">
      <alignment wrapText="1"/>
    </xf>
    <xf numFmtId="164" fontId="31" fillId="0" borderId="111" xfId="0" applyNumberFormat="1" applyFont="1" applyFill="1" applyBorder="1" applyAlignment="1"/>
    <xf numFmtId="1" fontId="25" fillId="0" borderId="111" xfId="0" applyNumberFormat="1" applyFont="1" applyFill="1" applyBorder="1" applyAlignment="1">
      <alignment horizontal="right" wrapText="1"/>
    </xf>
    <xf numFmtId="0" fontId="25" fillId="0" borderId="17" xfId="84" applyFont="1" applyFill="1" applyBorder="1" applyAlignment="1">
      <alignment horizontal="right"/>
    </xf>
    <xf numFmtId="165" fontId="25" fillId="0" borderId="90" xfId="0" applyNumberFormat="1" applyFont="1" applyFill="1" applyBorder="1" applyAlignment="1">
      <alignment wrapText="1"/>
    </xf>
    <xf numFmtId="165" fontId="25" fillId="0" borderId="90" xfId="0" applyNumberFormat="1" applyFont="1" applyFill="1" applyBorder="1" applyAlignment="1"/>
    <xf numFmtId="165" fontId="25" fillId="0" borderId="91" xfId="0" applyNumberFormat="1" applyFont="1" applyFill="1" applyBorder="1" applyAlignment="1"/>
    <xf numFmtId="0" fontId="31" fillId="0" borderId="111" xfId="84" applyFont="1" applyFill="1" applyBorder="1" applyAlignment="1">
      <alignment horizontal="right"/>
    </xf>
    <xf numFmtId="165" fontId="31" fillId="0" borderId="111" xfId="0" applyNumberFormat="1" applyFont="1" applyFill="1" applyBorder="1" applyAlignment="1">
      <alignment wrapText="1"/>
    </xf>
    <xf numFmtId="165" fontId="31" fillId="0" borderId="111" xfId="0" applyNumberFormat="1" applyFont="1" applyFill="1" applyBorder="1" applyAlignment="1"/>
    <xf numFmtId="164" fontId="31" fillId="0" borderId="111" xfId="84" applyNumberFormat="1" applyFont="1" applyFill="1" applyBorder="1" applyAlignment="1"/>
    <xf numFmtId="165" fontId="25" fillId="0" borderId="90" xfId="0" applyNumberFormat="1" applyFont="1" applyFill="1" applyBorder="1" applyAlignment="1">
      <alignment vertical="center" wrapText="1"/>
    </xf>
    <xf numFmtId="165" fontId="25" fillId="0" borderId="91" xfId="0" applyNumberFormat="1" applyFont="1" applyFill="1" applyBorder="1"/>
    <xf numFmtId="165" fontId="31" fillId="0" borderId="0" xfId="0" applyNumberFormat="1" applyFont="1" applyFill="1" applyBorder="1" applyAlignment="1"/>
    <xf numFmtId="165" fontId="31" fillId="0" borderId="91" xfId="0" applyNumberFormat="1" applyFont="1" applyFill="1" applyBorder="1" applyAlignment="1">
      <alignment wrapText="1"/>
    </xf>
    <xf numFmtId="165" fontId="25" fillId="0" borderId="90" xfId="0" applyNumberFormat="1" applyFont="1" applyFill="1" applyBorder="1"/>
    <xf numFmtId="165" fontId="25" fillId="0" borderId="91" xfId="0" applyNumberFormat="1" applyFont="1" applyFill="1" applyBorder="1" applyAlignment="1">
      <alignment vertical="center" wrapText="1"/>
    </xf>
    <xf numFmtId="165" fontId="50" fillId="0" borderId="0" xfId="0" applyNumberFormat="1" applyFont="1" applyFill="1" applyBorder="1"/>
    <xf numFmtId="0" fontId="25" fillId="0" borderId="10" xfId="84" applyFont="1" applyFill="1" applyBorder="1" applyAlignment="1">
      <alignment horizontal="right"/>
    </xf>
    <xf numFmtId="0" fontId="25" fillId="0" borderId="17" xfId="84" quotePrefix="1" applyFont="1" applyFill="1" applyBorder="1" applyAlignment="1">
      <alignment horizontal="left" vertical="center"/>
    </xf>
    <xf numFmtId="164" fontId="25" fillId="0" borderId="111" xfId="55" applyNumberFormat="1" applyFont="1" applyBorder="1"/>
    <xf numFmtId="164" fontId="31" fillId="0" borderId="91" xfId="84" applyNumberFormat="1" applyFont="1" applyFill="1" applyBorder="1" applyAlignment="1"/>
    <xf numFmtId="165" fontId="5" fillId="0" borderId="0" xfId="0" applyNumberFormat="1" applyFont="1" applyBorder="1" applyAlignment="1">
      <alignment horizontal="right" wrapText="1"/>
    </xf>
    <xf numFmtId="164" fontId="31" fillId="0" borderId="91" xfId="0" applyNumberFormat="1" applyFont="1" applyBorder="1" applyAlignment="1">
      <alignment wrapText="1"/>
    </xf>
    <xf numFmtId="165" fontId="31" fillId="0" borderId="111" xfId="0" applyNumberFormat="1" applyFont="1" applyBorder="1" applyAlignment="1">
      <alignment horizontal="right" wrapText="1"/>
    </xf>
    <xf numFmtId="164" fontId="31" fillId="0" borderId="111" xfId="0" applyNumberFormat="1" applyFont="1" applyBorder="1" applyAlignment="1"/>
    <xf numFmtId="0" fontId="31" fillId="0" borderId="111" xfId="0" applyFont="1" applyBorder="1" applyAlignment="1"/>
    <xf numFmtId="165" fontId="31" fillId="0" borderId="91" xfId="0" applyNumberFormat="1" applyFont="1" applyBorder="1" applyAlignment="1">
      <alignment horizontal="right" wrapText="1"/>
    </xf>
    <xf numFmtId="164" fontId="150" fillId="0" borderId="111" xfId="0" applyNumberFormat="1" applyFont="1" applyBorder="1" applyAlignment="1">
      <alignment horizontal="right"/>
    </xf>
    <xf numFmtId="164" fontId="31" fillId="0" borderId="91" xfId="0" applyNumberFormat="1" applyFont="1" applyBorder="1" applyAlignment="1"/>
    <xf numFmtId="164" fontId="150" fillId="0" borderId="91" xfId="0" applyNumberFormat="1" applyFont="1" applyBorder="1" applyAlignment="1"/>
    <xf numFmtId="3" fontId="25" fillId="0" borderId="91" xfId="0" applyNumberFormat="1" applyFont="1" applyBorder="1" applyAlignment="1"/>
    <xf numFmtId="3" fontId="25" fillId="0" borderId="91" xfId="0" applyNumberFormat="1" applyFont="1" applyFill="1" applyBorder="1" applyAlignment="1"/>
    <xf numFmtId="1" fontId="56" fillId="0" borderId="104" xfId="118" applyNumberFormat="1" applyFont="1" applyBorder="1" applyAlignment="1">
      <alignment horizontal="right" wrapText="1"/>
    </xf>
    <xf numFmtId="1" fontId="56" fillId="0" borderId="104" xfId="118" quotePrefix="1" applyNumberFormat="1" applyFont="1" applyBorder="1" applyAlignment="1">
      <alignment horizontal="right" wrapText="1"/>
    </xf>
    <xf numFmtId="1" fontId="56" fillId="0" borderId="106" xfId="118" applyNumberFormat="1" applyFont="1" applyBorder="1" applyAlignment="1">
      <alignment horizontal="right" wrapText="1"/>
    </xf>
    <xf numFmtId="3" fontId="56" fillId="0" borderId="111" xfId="118" applyNumberFormat="1" applyFont="1" applyBorder="1" applyAlignment="1">
      <alignment horizontal="right" wrapText="1"/>
    </xf>
    <xf numFmtId="3" fontId="56" fillId="0" borderId="91" xfId="118" applyNumberFormat="1" applyFont="1" applyBorder="1" applyAlignment="1">
      <alignment horizontal="right" wrapText="1"/>
    </xf>
    <xf numFmtId="164" fontId="150" fillId="0" borderId="91" xfId="0" applyNumberFormat="1" applyFont="1" applyBorder="1" applyAlignment="1">
      <alignment vertical="top"/>
    </xf>
    <xf numFmtId="0" fontId="25" fillId="0" borderId="0" xfId="0" applyFont="1" applyAlignment="1">
      <alignment horizontal="left"/>
    </xf>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0" fontId="25" fillId="0" borderId="89" xfId="84" applyNumberFormat="1" applyFont="1" applyFill="1" applyBorder="1" applyAlignment="1">
      <alignment horizontal="left"/>
    </xf>
    <xf numFmtId="164" fontId="31" fillId="0" borderId="111" xfId="84" applyNumberFormat="1" applyFont="1" applyFill="1" applyBorder="1" applyAlignment="1">
      <alignment horizontal="right"/>
    </xf>
    <xf numFmtId="0" fontId="58" fillId="0" borderId="113" xfId="0" applyFont="1" applyBorder="1"/>
    <xf numFmtId="3" fontId="25" fillId="0" borderId="101" xfId="0" applyNumberFormat="1" applyFont="1" applyFill="1" applyBorder="1" applyAlignment="1"/>
    <xf numFmtId="165" fontId="25" fillId="0" borderId="101" xfId="0" applyNumberFormat="1" applyFont="1" applyFill="1" applyBorder="1" applyAlignment="1"/>
    <xf numFmtId="164" fontId="25" fillId="0" borderId="105" xfId="0" applyNumberFormat="1" applyFont="1" applyFill="1" applyBorder="1" applyAlignment="1"/>
    <xf numFmtId="3" fontId="25" fillId="0" borderId="105" xfId="0" applyNumberFormat="1" applyFont="1" applyFill="1" applyBorder="1" applyAlignment="1"/>
    <xf numFmtId="165" fontId="25" fillId="0" borderId="105" xfId="0" applyNumberFormat="1" applyFont="1" applyFill="1" applyBorder="1" applyAlignment="1"/>
    <xf numFmtId="0" fontId="25" fillId="0" borderId="105" xfId="0" applyNumberFormat="1" applyFont="1" applyFill="1" applyBorder="1" applyAlignment="1"/>
    <xf numFmtId="0" fontId="31" fillId="0" borderId="17" xfId="0" applyFont="1" applyBorder="1" applyAlignment="1">
      <alignment horizontal="center" vertical="center"/>
    </xf>
    <xf numFmtId="0" fontId="25" fillId="0" borderId="17" xfId="0" applyFont="1" applyBorder="1" applyAlignment="1">
      <alignment horizontal="center" vertical="center" wrapText="1"/>
    </xf>
    <xf numFmtId="0" fontId="25" fillId="0" borderId="114" xfId="84" applyFont="1" applyFill="1" applyBorder="1" applyAlignment="1">
      <alignment horizontal="center" vertical="center" wrapText="1"/>
    </xf>
    <xf numFmtId="0" fontId="58" fillId="0" borderId="115" xfId="0" applyFont="1" applyBorder="1"/>
    <xf numFmtId="0" fontId="25" fillId="0" borderId="111" xfId="0" applyFont="1" applyBorder="1" applyAlignment="1">
      <alignment horizontal="center"/>
    </xf>
    <xf numFmtId="0" fontId="151" fillId="0" borderId="111" xfId="0" applyFont="1" applyBorder="1" applyAlignment="1">
      <alignment horizontal="center" vertical="top"/>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151" fillId="0" borderId="0" xfId="0" applyFont="1" applyAlignment="1">
      <alignment vertical="top"/>
    </xf>
    <xf numFmtId="0" fontId="50" fillId="0" borderId="17" xfId="0" applyFont="1" applyBorder="1" applyAlignment="1"/>
    <xf numFmtId="164" fontId="31" fillId="0" borderId="17" xfId="0" quotePrefix="1" applyNumberFormat="1" applyFont="1" applyFill="1" applyBorder="1" applyAlignment="1">
      <alignment readingOrder="1"/>
    </xf>
    <xf numFmtId="3" fontId="25" fillId="0" borderId="17" xfId="43" applyNumberFormat="1" applyFont="1" applyFill="1" applyBorder="1" applyAlignment="1">
      <alignment wrapText="1" readingOrder="1"/>
    </xf>
    <xf numFmtId="0" fontId="117" fillId="0" borderId="17" xfId="0" applyFont="1" applyBorder="1" applyAlignment="1"/>
    <xf numFmtId="3" fontId="150" fillId="0" borderId="17" xfId="0" applyNumberFormat="1" applyFont="1" applyBorder="1" applyAlignment="1">
      <alignment horizontal="right"/>
    </xf>
    <xf numFmtId="3" fontId="31" fillId="0" borderId="17" xfId="0" applyNumberFormat="1" applyFont="1" applyFill="1" applyBorder="1" applyAlignment="1"/>
    <xf numFmtId="0" fontId="110" fillId="0" borderId="17" xfId="0" applyFont="1" applyBorder="1" applyAlignment="1">
      <alignment horizontal="right"/>
    </xf>
    <xf numFmtId="3" fontId="25" fillId="0" borderId="17" xfId="0" applyNumberFormat="1" applyFont="1" applyFill="1" applyBorder="1" applyAlignment="1"/>
    <xf numFmtId="164" fontId="25" fillId="0" borderId="104" xfId="0" applyNumberFormat="1" applyFont="1" applyBorder="1" applyAlignment="1">
      <alignment horizontal="right" vertical="center"/>
    </xf>
    <xf numFmtId="0" fontId="25" fillId="2" borderId="0" xfId="55" applyFont="1" applyFill="1" applyAlignment="1">
      <alignment horizontal="justify"/>
    </xf>
    <xf numFmtId="0" fontId="151" fillId="0" borderId="0" xfId="0" applyFont="1" applyBorder="1" applyAlignment="1">
      <alignment horizontal="left" vertical="top"/>
    </xf>
    <xf numFmtId="0" fontId="25" fillId="0" borderId="0" xfId="0" applyFont="1" applyBorder="1" applyAlignment="1">
      <alignment horizontal="left" vertical="center"/>
    </xf>
    <xf numFmtId="0" fontId="6" fillId="0" borderId="0" xfId="55" applyFont="1"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3" fontId="110" fillId="0" borderId="27" xfId="0" applyNumberFormat="1" applyFont="1" applyBorder="1"/>
    <xf numFmtId="3" fontId="18" fillId="0" borderId="24" xfId="0" applyNumberFormat="1" applyFont="1" applyBorder="1"/>
    <xf numFmtId="0" fontId="170" fillId="0" borderId="106" xfId="0" quotePrefix="1" applyFont="1" applyBorder="1"/>
    <xf numFmtId="0" fontId="25" fillId="0" borderId="106" xfId="0" quotePrefix="1" applyNumberFormat="1" applyFont="1" applyFill="1" applyBorder="1" applyAlignment="1">
      <alignment horizontal="left" wrapText="1"/>
    </xf>
    <xf numFmtId="0" fontId="170" fillId="0" borderId="91" xfId="0" quotePrefix="1" applyFont="1" applyBorder="1"/>
    <xf numFmtId="0" fontId="162" fillId="0" borderId="0" xfId="0" applyFont="1"/>
    <xf numFmtId="0" fontId="110" fillId="0" borderId="10" xfId="0" applyFont="1" applyBorder="1"/>
    <xf numFmtId="0" fontId="110" fillId="0" borderId="91" xfId="0" quotePrefix="1" applyFont="1" applyBorder="1"/>
    <xf numFmtId="3" fontId="18" fillId="0" borderId="0" xfId="0" applyNumberFormat="1" applyFont="1"/>
    <xf numFmtId="3" fontId="110" fillId="0" borderId="24" xfId="0" applyNumberFormat="1" applyFont="1" applyBorder="1"/>
    <xf numFmtId="3" fontId="25" fillId="0" borderId="24" xfId="0" applyNumberFormat="1" applyFont="1" applyBorder="1" applyAlignment="1">
      <alignment horizontal="right" wrapText="1"/>
    </xf>
    <xf numFmtId="4" fontId="110" fillId="0" borderId="17" xfId="0" applyNumberFormat="1" applyFont="1" applyBorder="1" applyAlignment="1">
      <alignment horizontal="right"/>
    </xf>
    <xf numFmtId="3" fontId="25" fillId="0" borderId="118" xfId="84" applyNumberFormat="1" applyFont="1" applyFill="1" applyBorder="1" applyAlignment="1">
      <alignment horizontal="right"/>
    </xf>
    <xf numFmtId="165" fontId="25" fillId="0" borderId="118" xfId="84" applyNumberFormat="1" applyFont="1" applyFill="1" applyBorder="1" applyAlignment="1">
      <alignment horizontal="right"/>
    </xf>
    <xf numFmtId="0" fontId="25" fillId="0" borderId="118" xfId="0" applyNumberFormat="1" applyFont="1" applyBorder="1" applyAlignment="1">
      <alignment horizontal="left" wrapText="1"/>
    </xf>
    <xf numFmtId="0" fontId="31" fillId="0" borderId="118" xfId="0" applyFont="1" applyBorder="1" applyAlignment="1">
      <alignment horizontal="right"/>
    </xf>
    <xf numFmtId="0" fontId="151" fillId="0" borderId="0" xfId="0" applyFont="1" applyBorder="1" applyAlignment="1">
      <alignment horizontal="justify" vertical="top"/>
    </xf>
    <xf numFmtId="0" fontId="18" fillId="0" borderId="0" xfId="0" applyFont="1" applyBorder="1" applyAlignment="1">
      <alignment horizontal="justify"/>
    </xf>
    <xf numFmtId="164" fontId="25" fillId="0" borderId="118" xfId="0" applyNumberFormat="1" applyFont="1" applyBorder="1" applyAlignment="1">
      <alignment horizontal="right"/>
    </xf>
    <xf numFmtId="0" fontId="0" fillId="0" borderId="106" xfId="0" applyFont="1" applyBorder="1"/>
    <xf numFmtId="4" fontId="131" fillId="0" borderId="106" xfId="0" applyNumberFormat="1" applyFont="1" applyFill="1" applyBorder="1" applyAlignment="1">
      <alignment horizontal="right" vertical="center"/>
    </xf>
    <xf numFmtId="164" fontId="148" fillId="0" borderId="106" xfId="0" applyNumberFormat="1" applyFont="1" applyFill="1" applyBorder="1" applyAlignment="1">
      <alignment horizontal="right" vertical="center"/>
    </xf>
    <xf numFmtId="4" fontId="131" fillId="0" borderId="106" xfId="0" applyNumberFormat="1" applyFont="1" applyBorder="1" applyAlignment="1">
      <alignment horizontal="right" vertical="center"/>
    </xf>
    <xf numFmtId="164" fontId="31" fillId="0" borderId="118" xfId="0" applyNumberFormat="1" applyFont="1" applyBorder="1"/>
    <xf numFmtId="0" fontId="25" fillId="0" borderId="106" xfId="0" quotePrefix="1" applyFont="1" applyBorder="1" applyAlignment="1">
      <alignment horizontal="right"/>
    </xf>
    <xf numFmtId="0" fontId="25" fillId="0" borderId="0" xfId="0" applyFont="1" applyAlignment="1">
      <alignment vertical="center"/>
    </xf>
    <xf numFmtId="0" fontId="151" fillId="0" borderId="0" xfId="55" applyFont="1" applyAlignment="1">
      <alignment vertical="top"/>
    </xf>
    <xf numFmtId="165" fontId="110" fillId="0" borderId="111" xfId="0" applyNumberFormat="1" applyFont="1" applyBorder="1" applyAlignment="1"/>
    <xf numFmtId="165" fontId="31" fillId="0" borderId="95" xfId="84" applyNumberFormat="1" applyFont="1" applyFill="1" applyBorder="1" applyAlignment="1">
      <alignment horizontal="right"/>
    </xf>
    <xf numFmtId="0" fontId="180" fillId="0" borderId="0" xfId="0" applyFont="1" applyAlignment="1">
      <alignment horizontal="left"/>
    </xf>
    <xf numFmtId="0" fontId="149" fillId="0" borderId="0" xfId="56" applyFont="1" applyAlignment="1">
      <alignment wrapText="1"/>
    </xf>
    <xf numFmtId="0" fontId="171" fillId="0" borderId="0" xfId="0" applyFont="1" applyAlignment="1"/>
    <xf numFmtId="0" fontId="111" fillId="0" borderId="0" xfId="0" applyFont="1" applyAlignment="1">
      <alignment horizontal="left" vertical="center"/>
    </xf>
    <xf numFmtId="0" fontId="179" fillId="0" borderId="14" xfId="0" applyFont="1" applyBorder="1" applyAlignment="1">
      <alignment horizontal="left"/>
    </xf>
    <xf numFmtId="0" fontId="149" fillId="0" borderId="14" xfId="0" applyFont="1" applyBorder="1" applyAlignment="1">
      <alignment horizontal="left" vertical="center"/>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Fill="1" applyAlignment="1">
      <alignment vertical="center"/>
    </xf>
    <xf numFmtId="0" fontId="25" fillId="0" borderId="0" xfId="0" applyFont="1" applyBorder="1" applyAlignment="1">
      <alignment horizontal="left" vertical="center"/>
    </xf>
    <xf numFmtId="0" fontId="25" fillId="0" borderId="0" xfId="0" applyFont="1" applyAlignment="1">
      <alignment vertical="center"/>
    </xf>
    <xf numFmtId="164" fontId="25" fillId="0" borderId="118" xfId="0" applyNumberFormat="1" applyFont="1" applyFill="1" applyBorder="1" applyAlignment="1">
      <alignment horizontal="right"/>
    </xf>
    <xf numFmtId="165" fontId="31" fillId="0" borderId="118" xfId="0" applyNumberFormat="1" applyFont="1" applyFill="1" applyBorder="1" applyAlignment="1">
      <alignment horizontal="right"/>
    </xf>
    <xf numFmtId="4" fontId="25" fillId="0" borderId="118" xfId="0" applyNumberFormat="1" applyFont="1" applyFill="1" applyBorder="1" applyAlignment="1">
      <alignment horizontal="right"/>
    </xf>
    <xf numFmtId="0" fontId="31" fillId="0" borderId="118" xfId="0" applyFont="1" applyFill="1" applyBorder="1" applyAlignment="1">
      <alignment horizontal="right"/>
    </xf>
    <xf numFmtId="164" fontId="37" fillId="0" borderId="118" xfId="0" applyNumberFormat="1" applyFont="1" applyBorder="1"/>
    <xf numFmtId="4" fontId="25" fillId="0" borderId="118" xfId="0" applyNumberFormat="1" applyFont="1" applyFill="1" applyBorder="1"/>
    <xf numFmtId="164" fontId="69" fillId="0" borderId="118" xfId="0" applyNumberFormat="1" applyFont="1" applyBorder="1" applyAlignment="1">
      <alignment horizontal="right"/>
    </xf>
    <xf numFmtId="0" fontId="25" fillId="0" borderId="118" xfId="0" applyNumberFormat="1" applyFont="1" applyBorder="1" applyAlignment="1">
      <alignment horizontal="left"/>
    </xf>
    <xf numFmtId="164" fontId="31" fillId="0" borderId="118" xfId="0" applyNumberFormat="1" applyFont="1" applyBorder="1" applyAlignment="1">
      <alignment horizontal="right"/>
    </xf>
    <xf numFmtId="164" fontId="31" fillId="0" borderId="89" xfId="0" applyNumberFormat="1" applyFont="1" applyBorder="1" applyAlignment="1">
      <alignment horizontal="right"/>
    </xf>
    <xf numFmtId="164" fontId="25" fillId="0" borderId="118" xfId="0" applyNumberFormat="1" applyFont="1" applyBorder="1"/>
    <xf numFmtId="0" fontId="25" fillId="0" borderId="10" xfId="0" applyNumberFormat="1" applyFont="1" applyBorder="1" applyAlignment="1">
      <alignment horizontal="left"/>
    </xf>
    <xf numFmtId="2" fontId="25" fillId="0" borderId="17" xfId="0" applyNumberFormat="1" applyFont="1" applyBorder="1"/>
    <xf numFmtId="2" fontId="25" fillId="0" borderId="10" xfId="0" applyNumberFormat="1" applyFont="1" applyBorder="1"/>
    <xf numFmtId="165" fontId="25" fillId="0" borderId="0" xfId="0" applyNumberFormat="1" applyFont="1" applyFill="1" applyBorder="1" applyAlignment="1">
      <alignment horizontal="right"/>
    </xf>
    <xf numFmtId="3" fontId="31" fillId="0" borderId="15" xfId="44" applyNumberFormat="1" applyFont="1" applyFill="1" applyBorder="1" applyAlignment="1">
      <alignment horizontal="right" vertical="center" wrapText="1"/>
    </xf>
    <xf numFmtId="164" fontId="31" fillId="0" borderId="18" xfId="44" applyNumberFormat="1" applyFont="1" applyFill="1" applyBorder="1" applyAlignment="1">
      <alignment horizontal="right" vertical="center" wrapText="1"/>
    </xf>
    <xf numFmtId="0" fontId="71" fillId="0" borderId="91" xfId="0" applyFont="1" applyBorder="1" applyAlignment="1">
      <alignment horizontal="right"/>
    </xf>
    <xf numFmtId="0" fontId="25" fillId="0" borderId="91" xfId="0" applyNumberFormat="1" applyFont="1" applyBorder="1" applyAlignment="1">
      <alignment horizontal="right"/>
    </xf>
    <xf numFmtId="0" fontId="0" fillId="0" borderId="91" xfId="0" applyFont="1" applyBorder="1"/>
    <xf numFmtId="164" fontId="25" fillId="0" borderId="91" xfId="0" applyNumberFormat="1" applyFont="1" applyFill="1" applyBorder="1" applyAlignment="1">
      <alignment horizontal="right" vertical="top"/>
    </xf>
    <xf numFmtId="0" fontId="25" fillId="0" borderId="0" xfId="0" applyFont="1" applyBorder="1" applyAlignment="1">
      <alignment horizontal="left"/>
    </xf>
    <xf numFmtId="0" fontId="151" fillId="0" borderId="0" xfId="0" applyFont="1" applyBorder="1" applyAlignment="1">
      <alignment horizontal="left" vertical="center"/>
    </xf>
    <xf numFmtId="0" fontId="0" fillId="0" borderId="0" xfId="0" applyFont="1"/>
    <xf numFmtId="0" fontId="6" fillId="0" borderId="0" xfId="84" applyFont="1"/>
    <xf numFmtId="0" fontId="25" fillId="0" borderId="0" xfId="0" applyFont="1" applyBorder="1" applyAlignment="1">
      <alignment horizontal="left" vertical="center"/>
    </xf>
    <xf numFmtId="164" fontId="110" fillId="0" borderId="119" xfId="0" applyNumberFormat="1" applyFont="1" applyBorder="1"/>
    <xf numFmtId="164" fontId="110" fillId="0" borderId="119" xfId="0" applyNumberFormat="1" applyFont="1" applyBorder="1" applyAlignment="1">
      <alignment horizontal="right" vertical="center"/>
    </xf>
    <xf numFmtId="164" fontId="110" fillId="0" borderId="119" xfId="0" applyNumberFormat="1" applyFont="1" applyBorder="1" applyAlignment="1">
      <alignment vertical="center"/>
    </xf>
    <xf numFmtId="0" fontId="0" fillId="0" borderId="0" xfId="0" applyFont="1"/>
    <xf numFmtId="4" fontId="110" fillId="0" borderId="119" xfId="0" applyNumberFormat="1" applyFont="1" applyBorder="1"/>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42" fillId="0" borderId="0" xfId="20" applyFont="1" applyAlignment="1" applyProtection="1"/>
    <xf numFmtId="0" fontId="42" fillId="0" borderId="10" xfId="0" applyFont="1" applyBorder="1" applyAlignment="1">
      <alignment vertical="center"/>
    </xf>
    <xf numFmtId="0" fontId="6" fillId="0" borderId="0" xfId="20" applyFont="1" applyAlignment="1" applyProtection="1">
      <alignment vertical="center"/>
    </xf>
    <xf numFmtId="0" fontId="42" fillId="0" borderId="10" xfId="0" applyFont="1" applyBorder="1" applyAlignment="1">
      <alignment vertical="center" wrapText="1"/>
    </xf>
    <xf numFmtId="164" fontId="131" fillId="0" borderId="119" xfId="0" applyNumberFormat="1" applyFont="1" applyBorder="1" applyAlignment="1">
      <alignment horizontal="right" vertical="center"/>
    </xf>
    <xf numFmtId="164" fontId="110" fillId="0" borderId="106" xfId="0" applyNumberFormat="1" applyFont="1" applyBorder="1"/>
    <xf numFmtId="164" fontId="25" fillId="0" borderId="119" xfId="84" applyNumberFormat="1" applyFont="1" applyBorder="1"/>
    <xf numFmtId="164" fontId="148" fillId="0" borderId="119" xfId="0" applyNumberFormat="1" applyFont="1" applyBorder="1" applyAlignment="1">
      <alignment horizontal="right" vertical="center"/>
    </xf>
    <xf numFmtId="164" fontId="148" fillId="0" borderId="119" xfId="0" applyNumberFormat="1" applyFont="1" applyFill="1" applyBorder="1" applyAlignment="1">
      <alignment horizontal="right" vertical="center"/>
    </xf>
    <xf numFmtId="164" fontId="25" fillId="0" borderId="106" xfId="84" applyNumberFormat="1" applyFont="1" applyBorder="1"/>
    <xf numFmtId="164" fontId="25" fillId="0" borderId="119" xfId="84" applyNumberFormat="1" applyFont="1" applyFill="1" applyBorder="1"/>
    <xf numFmtId="164" fontId="25" fillId="0" borderId="119" xfId="0" applyNumberFormat="1" applyFont="1" applyBorder="1"/>
    <xf numFmtId="164" fontId="148" fillId="0" borderId="119" xfId="0" applyNumberFormat="1" applyFont="1" applyBorder="1" applyAlignment="1">
      <alignment horizontal="right" vertical="center" wrapText="1"/>
    </xf>
    <xf numFmtId="164" fontId="148" fillId="0" borderId="106" xfId="0" applyNumberFormat="1" applyFont="1" applyBorder="1" applyAlignment="1">
      <alignment horizontal="right" vertical="center" wrapText="1"/>
    </xf>
    <xf numFmtId="164" fontId="148" fillId="0" borderId="119" xfId="0" applyNumberFormat="1" applyFont="1" applyBorder="1" applyAlignment="1">
      <alignment vertical="center" wrapText="1"/>
    </xf>
    <xf numFmtId="164" fontId="148" fillId="0" borderId="106" xfId="0" applyNumberFormat="1" applyFont="1" applyBorder="1" applyAlignment="1">
      <alignment vertical="center" wrapText="1"/>
    </xf>
    <xf numFmtId="164" fontId="110" fillId="0" borderId="106" xfId="0" applyNumberFormat="1" applyFont="1" applyBorder="1" applyAlignment="1">
      <alignment vertical="center"/>
    </xf>
    <xf numFmtId="164" fontId="131" fillId="0" borderId="119" xfId="0" applyNumberFormat="1" applyFont="1" applyBorder="1" applyAlignment="1">
      <alignment vertical="center"/>
    </xf>
    <xf numFmtId="164" fontId="131" fillId="0" borderId="106" xfId="0" applyNumberFormat="1" applyFont="1" applyBorder="1" applyAlignment="1">
      <alignment vertical="center"/>
    </xf>
    <xf numFmtId="164" fontId="150" fillId="0" borderId="119" xfId="0" applyNumberFormat="1" applyFont="1" applyBorder="1" applyAlignment="1">
      <alignment horizontal="right" vertical="center" wrapText="1"/>
    </xf>
    <xf numFmtId="0" fontId="50" fillId="0" borderId="119" xfId="84" applyFont="1" applyBorder="1"/>
    <xf numFmtId="0" fontId="6" fillId="0" borderId="119" xfId="84" applyFont="1" applyBorder="1"/>
    <xf numFmtId="164" fontId="25" fillId="0" borderId="106" xfId="84" quotePrefix="1" applyNumberFormat="1" applyFont="1" applyFill="1" applyBorder="1" applyAlignment="1">
      <alignment horizontal="left"/>
    </xf>
    <xf numFmtId="164" fontId="31" fillId="0" borderId="106" xfId="84" applyNumberFormat="1" applyFont="1" applyFill="1" applyBorder="1" applyAlignment="1">
      <alignment horizontal="right"/>
    </xf>
    <xf numFmtId="0" fontId="50" fillId="0" borderId="106" xfId="84" applyFont="1" applyBorder="1"/>
    <xf numFmtId="0" fontId="25" fillId="0" borderId="106" xfId="84" quotePrefix="1" applyFont="1" applyFill="1" applyBorder="1"/>
    <xf numFmtId="164" fontId="110" fillId="0" borderId="121" xfId="0" applyNumberFormat="1" applyFont="1" applyBorder="1" applyAlignment="1">
      <alignment horizontal="right" vertical="center"/>
    </xf>
    <xf numFmtId="164" fontId="110" fillId="0" borderId="120" xfId="0" applyNumberFormat="1" applyFont="1" applyBorder="1" applyAlignment="1">
      <alignment horizontal="right" vertical="center"/>
    </xf>
    <xf numFmtId="4" fontId="25" fillId="0" borderId="121" xfId="84" applyNumberFormat="1" applyFont="1" applyBorder="1"/>
    <xf numFmtId="4" fontId="25" fillId="0" borderId="120" xfId="84" applyNumberFormat="1" applyFont="1" applyBorder="1"/>
    <xf numFmtId="165" fontId="150" fillId="0" borderId="119" xfId="0" applyNumberFormat="1" applyFont="1" applyBorder="1" applyAlignment="1">
      <alignment wrapText="1"/>
    </xf>
    <xf numFmtId="165" fontId="150" fillId="0" borderId="106" xfId="0" applyNumberFormat="1" applyFont="1" applyBorder="1" applyAlignment="1">
      <alignment wrapText="1"/>
    </xf>
    <xf numFmtId="4" fontId="25" fillId="0" borderId="119" xfId="84" applyNumberFormat="1" applyFont="1" applyBorder="1"/>
    <xf numFmtId="4" fontId="25" fillId="0" borderId="106" xfId="84" applyNumberFormat="1" applyFont="1" applyBorder="1"/>
    <xf numFmtId="165" fontId="148" fillId="0" borderId="119" xfId="84" applyNumberFormat="1" applyFont="1" applyBorder="1"/>
    <xf numFmtId="165" fontId="148" fillId="0" borderId="106" xfId="84" applyNumberFormat="1" applyFont="1" applyBorder="1"/>
    <xf numFmtId="165" fontId="148" fillId="0" borderId="119" xfId="0" applyNumberFormat="1" applyFont="1" applyBorder="1"/>
    <xf numFmtId="165" fontId="148" fillId="0" borderId="106" xfId="0" applyNumberFormat="1" applyFont="1" applyBorder="1"/>
    <xf numFmtId="4" fontId="110" fillId="0" borderId="121" xfId="0" applyNumberFormat="1" applyFont="1" applyBorder="1"/>
    <xf numFmtId="4" fontId="110" fillId="0" borderId="120" xfId="0" applyNumberFormat="1" applyFont="1" applyBorder="1"/>
    <xf numFmtId="4" fontId="31" fillId="0" borderId="119" xfId="0" applyNumberFormat="1" applyFont="1" applyBorder="1"/>
    <xf numFmtId="4" fontId="31" fillId="0" borderId="106" xfId="0" applyNumberFormat="1" applyFont="1" applyBorder="1"/>
    <xf numFmtId="165" fontId="31" fillId="0" borderId="119" xfId="0" applyNumberFormat="1" applyFont="1" applyBorder="1"/>
    <xf numFmtId="165" fontId="31" fillId="0" borderId="106" xfId="0" applyNumberFormat="1" applyFont="1" applyBorder="1"/>
    <xf numFmtId="165" fontId="31" fillId="0" borderId="119" xfId="0" applyNumberFormat="1" applyFont="1" applyBorder="1" applyAlignment="1">
      <alignment horizontal="right" vertical="center" wrapText="1"/>
    </xf>
    <xf numFmtId="165" fontId="31" fillId="0" borderId="106" xfId="0" applyNumberFormat="1" applyFont="1" applyBorder="1" applyAlignment="1">
      <alignment horizontal="right" vertical="center" wrapText="1"/>
    </xf>
    <xf numFmtId="0" fontId="25" fillId="0" borderId="0" xfId="0" applyFont="1" applyBorder="1" applyAlignment="1">
      <alignment horizontal="left" wrapText="1"/>
    </xf>
    <xf numFmtId="0" fontId="25" fillId="0" borderId="0" xfId="0" applyFont="1" applyBorder="1" applyAlignment="1">
      <alignment wrapText="1"/>
    </xf>
    <xf numFmtId="3" fontId="25" fillId="0" borderId="121" xfId="55" applyNumberFormat="1" applyFont="1" applyBorder="1" applyAlignment="1"/>
    <xf numFmtId="3" fontId="25" fillId="0" borderId="120" xfId="55" applyNumberFormat="1" applyFont="1" applyBorder="1" applyAlignment="1">
      <alignment horizontal="right"/>
    </xf>
    <xf numFmtId="3" fontId="25" fillId="0" borderId="119" xfId="55" applyNumberFormat="1" applyFont="1" applyBorder="1" applyAlignment="1"/>
    <xf numFmtId="3" fontId="25" fillId="0" borderId="106" xfId="55" applyNumberFormat="1" applyFont="1" applyFill="1" applyBorder="1" applyAlignment="1">
      <alignment horizontal="right"/>
    </xf>
    <xf numFmtId="3" fontId="25" fillId="0" borderId="106" xfId="55" applyNumberFormat="1" applyFont="1" applyBorder="1" applyAlignment="1"/>
    <xf numFmtId="3" fontId="25" fillId="0" borderId="106" xfId="0" applyNumberFormat="1" applyFont="1" applyFill="1" applyBorder="1" applyAlignment="1" applyProtection="1">
      <alignment horizontal="right" wrapText="1"/>
    </xf>
    <xf numFmtId="3" fontId="25" fillId="0" borderId="119" xfId="55" applyNumberFormat="1" applyFont="1" applyBorder="1"/>
    <xf numFmtId="3" fontId="25" fillId="0" borderId="106" xfId="55" applyNumberFormat="1" applyFont="1" applyBorder="1"/>
    <xf numFmtId="164" fontId="31" fillId="0" borderId="119" xfId="55" applyNumberFormat="1" applyFont="1" applyBorder="1" applyAlignment="1"/>
    <xf numFmtId="164" fontId="31" fillId="0" borderId="106" xfId="55" applyNumberFormat="1" applyFont="1" applyBorder="1" applyAlignment="1"/>
    <xf numFmtId="164" fontId="25" fillId="0" borderId="121" xfId="55" applyNumberFormat="1" applyFont="1" applyFill="1" applyBorder="1" applyAlignment="1">
      <alignment horizontal="right"/>
    </xf>
    <xf numFmtId="3" fontId="25" fillId="0" borderId="120" xfId="55" applyNumberFormat="1" applyFont="1" applyBorder="1" applyAlignment="1"/>
    <xf numFmtId="164" fontId="25" fillId="0" borderId="119" xfId="55" applyNumberFormat="1" applyFont="1" applyFill="1" applyBorder="1" applyAlignment="1">
      <alignment horizontal="right"/>
    </xf>
    <xf numFmtId="165" fontId="25" fillId="0" borderId="119" xfId="55" applyNumberFormat="1" applyFont="1" applyFill="1" applyBorder="1" applyAlignment="1">
      <alignment horizontal="right"/>
    </xf>
    <xf numFmtId="164" fontId="25" fillId="0" borderId="119" xfId="55" applyNumberFormat="1" applyFont="1" applyBorder="1" applyAlignment="1"/>
    <xf numFmtId="0" fontId="25" fillId="0" borderId="119" xfId="55" applyFont="1" applyBorder="1" applyAlignment="1"/>
    <xf numFmtId="0" fontId="25" fillId="0" borderId="106" xfId="55" applyFont="1" applyBorder="1" applyAlignment="1"/>
    <xf numFmtId="0" fontId="25" fillId="0" borderId="119" xfId="55" applyFont="1" applyBorder="1"/>
    <xf numFmtId="3" fontId="31" fillId="0" borderId="119" xfId="55" applyNumberFormat="1" applyFont="1" applyBorder="1" applyAlignment="1">
      <alignment horizontal="right" wrapText="1"/>
    </xf>
    <xf numFmtId="165" fontId="31" fillId="0" borderId="119" xfId="55" applyNumberFormat="1" applyFont="1" applyFill="1" applyBorder="1" applyAlignment="1">
      <alignment horizontal="right" wrapText="1"/>
    </xf>
    <xf numFmtId="165" fontId="31" fillId="0" borderId="106" xfId="55" applyNumberFormat="1" applyFont="1" applyFill="1" applyBorder="1" applyAlignment="1">
      <alignment horizontal="right" wrapText="1"/>
    </xf>
    <xf numFmtId="3" fontId="25" fillId="0" borderId="121" xfId="0" applyNumberFormat="1" applyFont="1" applyBorder="1"/>
    <xf numFmtId="3" fontId="25" fillId="0" borderId="120" xfId="0" applyNumberFormat="1" applyFont="1" applyBorder="1"/>
    <xf numFmtId="3" fontId="25" fillId="0" borderId="119" xfId="0" applyNumberFormat="1" applyFont="1" applyBorder="1"/>
    <xf numFmtId="3" fontId="25" fillId="0" borderId="106" xfId="0" applyNumberFormat="1" applyFont="1" applyBorder="1"/>
    <xf numFmtId="3" fontId="18" fillId="0" borderId="119" xfId="0" applyNumberFormat="1" applyFont="1" applyBorder="1"/>
    <xf numFmtId="3" fontId="18" fillId="0" borderId="106" xfId="0" applyNumberFormat="1" applyFont="1" applyBorder="1"/>
    <xf numFmtId="0" fontId="25" fillId="0" borderId="119" xfId="0" applyFont="1" applyBorder="1"/>
    <xf numFmtId="3" fontId="110" fillId="0" borderId="117" xfId="0" applyNumberFormat="1" applyFont="1" applyBorder="1"/>
    <xf numFmtId="3" fontId="18" fillId="0" borderId="116" xfId="0" applyNumberFormat="1" applyFont="1" applyBorder="1"/>
    <xf numFmtId="165" fontId="31" fillId="0" borderId="24" xfId="0" applyNumberFormat="1" applyFont="1" applyBorder="1" applyAlignment="1">
      <alignment horizontal="right" wrapText="1"/>
    </xf>
    <xf numFmtId="3" fontId="110" fillId="0" borderId="113" xfId="0" applyNumberFormat="1" applyFont="1" applyBorder="1"/>
    <xf numFmtId="3" fontId="110" fillId="0" borderId="112" xfId="0" applyNumberFormat="1" applyFont="1" applyBorder="1"/>
    <xf numFmtId="3" fontId="110" fillId="0" borderId="10" xfId="0" applyNumberFormat="1" applyFont="1" applyBorder="1"/>
    <xf numFmtId="0" fontId="110" fillId="0" borderId="17" xfId="0" applyFont="1" applyBorder="1"/>
    <xf numFmtId="165" fontId="148" fillId="0" borderId="10" xfId="0" applyNumberFormat="1" applyFont="1" applyBorder="1" applyAlignment="1">
      <alignment horizontal="right" wrapText="1"/>
    </xf>
    <xf numFmtId="0" fontId="110" fillId="0" borderId="17" xfId="0" applyFont="1" applyFill="1" applyBorder="1"/>
    <xf numFmtId="0" fontId="6" fillId="0" borderId="0" xfId="55" applyFont="1" applyBorder="1"/>
    <xf numFmtId="3" fontId="25" fillId="0" borderId="0" xfId="55" applyNumberFormat="1" applyFont="1" applyBorder="1"/>
    <xf numFmtId="1" fontId="6" fillId="0" borderId="0" xfId="55" applyNumberFormat="1" applyFont="1" applyBorder="1"/>
    <xf numFmtId="164" fontId="150" fillId="0" borderId="10" xfId="0" applyNumberFormat="1" applyFont="1" applyBorder="1" applyAlignment="1">
      <alignment horizontal="right" vertical="center"/>
    </xf>
    <xf numFmtId="164" fontId="150" fillId="0" borderId="10" xfId="0" applyNumberFormat="1" applyFont="1" applyBorder="1" applyAlignment="1">
      <alignment horizontal="right" vertical="center" wrapText="1"/>
    </xf>
    <xf numFmtId="164" fontId="148" fillId="0" borderId="10" xfId="0" applyNumberFormat="1" applyFont="1" applyBorder="1" applyAlignment="1">
      <alignment horizontal="right" vertical="center"/>
    </xf>
    <xf numFmtId="4" fontId="25" fillId="0" borderId="113" xfId="0" applyNumberFormat="1" applyFont="1" applyBorder="1" applyAlignment="1">
      <alignment horizontal="right" wrapText="1"/>
    </xf>
    <xf numFmtId="164" fontId="150" fillId="0" borderId="113" xfId="0" applyNumberFormat="1" applyFont="1" applyBorder="1" applyAlignment="1">
      <alignment horizontal="right" vertical="center" wrapText="1"/>
    </xf>
    <xf numFmtId="4" fontId="25" fillId="0" borderId="113" xfId="0" applyNumberFormat="1" applyFont="1" applyFill="1" applyBorder="1"/>
    <xf numFmtId="164" fontId="31" fillId="0" borderId="113" xfId="0" applyNumberFormat="1" applyFont="1" applyFill="1" applyBorder="1"/>
    <xf numFmtId="164" fontId="31" fillId="0" borderId="113" xfId="0" applyNumberFormat="1" applyFont="1" applyFill="1" applyBorder="1" applyAlignment="1">
      <alignment horizontal="right" wrapText="1"/>
    </xf>
    <xf numFmtId="164" fontId="31" fillId="0" borderId="113" xfId="0" applyNumberFormat="1" applyFont="1" applyBorder="1" applyAlignment="1">
      <alignment horizontal="right" wrapText="1"/>
    </xf>
    <xf numFmtId="164" fontId="31" fillId="0" borderId="112" xfId="0" applyNumberFormat="1" applyFont="1" applyBorder="1" applyAlignment="1">
      <alignment horizontal="right" wrapText="1"/>
    </xf>
    <xf numFmtId="4" fontId="25" fillId="0" borderId="17" xfId="84" applyNumberFormat="1" applyFont="1" applyBorder="1"/>
    <xf numFmtId="4" fontId="110" fillId="0" borderId="17" xfId="0" applyNumberFormat="1" applyFont="1" applyBorder="1"/>
    <xf numFmtId="4" fontId="110" fillId="0" borderId="17" xfId="0" applyNumberFormat="1" applyFont="1" applyFill="1" applyBorder="1"/>
    <xf numFmtId="164" fontId="110" fillId="0" borderId="17" xfId="0" applyNumberFormat="1" applyFont="1" applyFill="1" applyBorder="1"/>
    <xf numFmtId="165" fontId="25" fillId="0" borderId="122" xfId="0" applyNumberFormat="1" applyFont="1" applyBorder="1" applyAlignment="1"/>
    <xf numFmtId="165" fontId="25" fillId="0" borderId="122" xfId="0" applyNumberFormat="1" applyFont="1" applyBorder="1" applyAlignment="1">
      <alignment wrapText="1"/>
    </xf>
    <xf numFmtId="165" fontId="25" fillId="0" borderId="119" xfId="0" applyNumberFormat="1" applyFont="1" applyBorder="1"/>
    <xf numFmtId="165" fontId="25" fillId="0" borderId="119" xfId="0" applyNumberFormat="1" applyFont="1" applyBorder="1" applyAlignment="1">
      <alignment horizontal="right" wrapText="1"/>
    </xf>
    <xf numFmtId="165" fontId="110" fillId="0" borderId="122" xfId="0" applyNumberFormat="1" applyFont="1" applyBorder="1" applyAlignment="1"/>
    <xf numFmtId="165" fontId="25" fillId="0" borderId="0" xfId="84" applyNumberFormat="1" applyFont="1" applyFill="1"/>
    <xf numFmtId="165" fontId="25" fillId="0" borderId="106" xfId="0" applyNumberFormat="1" applyFont="1" applyBorder="1" applyAlignment="1">
      <alignment wrapText="1"/>
    </xf>
    <xf numFmtId="0" fontId="25" fillId="0" borderId="0" xfId="0" applyFont="1" applyBorder="1" applyAlignment="1">
      <alignment horizontal="left" wrapText="1"/>
    </xf>
    <xf numFmtId="0" fontId="150" fillId="0" borderId="17" xfId="0" applyFont="1" applyFill="1" applyBorder="1"/>
    <xf numFmtId="164" fontId="131" fillId="0" borderId="122" xfId="0" applyNumberFormat="1" applyFont="1" applyFill="1" applyBorder="1" applyAlignment="1">
      <alignment horizontal="right" vertical="center"/>
    </xf>
    <xf numFmtId="4" fontId="131" fillId="0" borderId="122" xfId="0" applyNumberFormat="1" applyFont="1" applyFill="1" applyBorder="1" applyAlignment="1">
      <alignment horizontal="right" vertical="center"/>
    </xf>
    <xf numFmtId="164" fontId="148" fillId="0" borderId="122" xfId="0" applyNumberFormat="1" applyFont="1" applyFill="1" applyBorder="1" applyAlignment="1">
      <alignment horizontal="right" vertical="center"/>
    </xf>
    <xf numFmtId="164" fontId="131" fillId="0" borderId="122" xfId="0" applyNumberFormat="1" applyFont="1" applyBorder="1" applyAlignment="1">
      <alignment horizontal="right" vertical="center"/>
    </xf>
    <xf numFmtId="4" fontId="131" fillId="0" borderId="122" xfId="0" applyNumberFormat="1" applyFont="1" applyBorder="1" applyAlignment="1">
      <alignment horizontal="right" vertical="center"/>
    </xf>
    <xf numFmtId="164" fontId="110" fillId="0" borderId="122" xfId="0" applyNumberFormat="1" applyFont="1" applyBorder="1"/>
    <xf numFmtId="4" fontId="110" fillId="0" borderId="122" xfId="0" applyNumberFormat="1" applyFont="1" applyBorder="1"/>
    <xf numFmtId="0" fontId="110" fillId="0" borderId="122" xfId="0" applyFont="1" applyBorder="1"/>
    <xf numFmtId="0" fontId="0" fillId="0" borderId="122" xfId="0" applyFont="1" applyBorder="1"/>
    <xf numFmtId="164" fontId="150" fillId="0" borderId="122" xfId="0" applyNumberFormat="1" applyFont="1" applyBorder="1"/>
    <xf numFmtId="164" fontId="31" fillId="0" borderId="122" xfId="0" applyNumberFormat="1" applyFont="1" applyBorder="1"/>
    <xf numFmtId="164" fontId="150" fillId="0" borderId="121" xfId="0" applyNumberFormat="1" applyFont="1" applyBorder="1"/>
    <xf numFmtId="0" fontId="50" fillId="0" borderId="122" xfId="0" applyFont="1" applyBorder="1"/>
    <xf numFmtId="3" fontId="25" fillId="0" borderId="122" xfId="0" applyNumberFormat="1" applyFont="1" applyFill="1" applyBorder="1" applyAlignment="1" applyProtection="1">
      <alignment horizontal="right" wrapText="1"/>
    </xf>
    <xf numFmtId="0" fontId="25" fillId="0" borderId="122" xfId="0" applyFont="1" applyBorder="1"/>
    <xf numFmtId="3" fontId="31" fillId="0" borderId="122" xfId="0" applyNumberFormat="1" applyFont="1" applyFill="1" applyBorder="1" applyAlignment="1" applyProtection="1">
      <alignment horizontal="right" wrapText="1"/>
    </xf>
    <xf numFmtId="3" fontId="31" fillId="0" borderId="106" xfId="0" applyNumberFormat="1" applyFont="1" applyFill="1" applyBorder="1" applyAlignment="1" applyProtection="1">
      <alignment horizontal="right" wrapText="1"/>
    </xf>
    <xf numFmtId="3" fontId="31" fillId="0" borderId="121" xfId="0" applyNumberFormat="1" applyFont="1" applyFill="1" applyBorder="1" applyAlignment="1" applyProtection="1">
      <alignment horizontal="right" wrapText="1"/>
    </xf>
    <xf numFmtId="3" fontId="31" fillId="0" borderId="120" xfId="0" applyNumberFormat="1" applyFont="1" applyFill="1" applyBorder="1" applyAlignment="1" applyProtection="1">
      <alignment horizontal="right" wrapText="1"/>
    </xf>
    <xf numFmtId="0" fontId="51" fillId="0" borderId="122" xfId="0" applyFont="1" applyBorder="1"/>
    <xf numFmtId="0" fontId="51" fillId="0" borderId="106" xfId="0" applyFont="1" applyBorder="1"/>
    <xf numFmtId="167" fontId="150" fillId="0" borderId="124" xfId="0" applyNumberFormat="1" applyFont="1" applyFill="1" applyBorder="1" applyProtection="1"/>
    <xf numFmtId="167" fontId="150" fillId="0" borderId="123" xfId="0" applyNumberFormat="1" applyFont="1" applyFill="1" applyBorder="1" applyProtection="1"/>
    <xf numFmtId="167" fontId="150" fillId="0" borderId="122" xfId="0" applyNumberFormat="1" applyFont="1" applyFill="1" applyBorder="1" applyProtection="1"/>
    <xf numFmtId="167" fontId="150" fillId="0" borderId="106" xfId="0" applyNumberFormat="1" applyFont="1" applyFill="1" applyBorder="1" applyProtection="1"/>
    <xf numFmtId="167" fontId="110" fillId="0" borderId="122" xfId="0" applyNumberFormat="1" applyFont="1" applyFill="1" applyBorder="1" applyProtection="1"/>
    <xf numFmtId="167" fontId="110" fillId="0" borderId="106" xfId="0" applyNumberFormat="1" applyFont="1" applyFill="1" applyBorder="1" applyProtection="1"/>
    <xf numFmtId="3" fontId="25" fillId="0" borderId="122" xfId="0" applyNumberFormat="1" applyFont="1" applyBorder="1"/>
    <xf numFmtId="167" fontId="150" fillId="0" borderId="113" xfId="0" applyNumberFormat="1" applyFont="1" applyFill="1" applyBorder="1" applyProtection="1"/>
    <xf numFmtId="167" fontId="150" fillId="0" borderId="112" xfId="0" applyNumberFormat="1" applyFont="1" applyFill="1" applyBorder="1" applyProtection="1"/>
    <xf numFmtId="3" fontId="25" fillId="0" borderId="122" xfId="84" applyNumberFormat="1" applyFont="1" applyFill="1" applyBorder="1" applyAlignment="1">
      <alignment horizontal="right"/>
    </xf>
    <xf numFmtId="165" fontId="25" fillId="0" borderId="122" xfId="84" applyNumberFormat="1" applyFont="1" applyFill="1" applyBorder="1" applyAlignment="1">
      <alignment horizontal="right"/>
    </xf>
    <xf numFmtId="0" fontId="31" fillId="0" borderId="122" xfId="0" applyFont="1" applyBorder="1" applyAlignment="1">
      <alignment horizontal="right"/>
    </xf>
    <xf numFmtId="0" fontId="149" fillId="0" borderId="11" xfId="0" applyFont="1" applyBorder="1" applyAlignment="1">
      <alignment horizontal="center" vertical="center" wrapText="1"/>
    </xf>
    <xf numFmtId="0" fontId="25" fillId="0" borderId="17" xfId="0" applyFont="1" applyBorder="1" applyAlignment="1">
      <alignment horizontal="center" wrapText="1"/>
    </xf>
    <xf numFmtId="0" fontId="25" fillId="0" borderId="95" xfId="0" applyFont="1" applyBorder="1" applyAlignment="1">
      <alignment horizontal="center" wrapText="1"/>
    </xf>
    <xf numFmtId="165" fontId="3" fillId="0" borderId="0" xfId="0" applyNumberFormat="1" applyFont="1" applyBorder="1" applyAlignment="1">
      <alignment horizontal="right" wrapText="1"/>
    </xf>
    <xf numFmtId="164" fontId="110" fillId="0" borderId="91" xfId="0" applyNumberFormat="1" applyFont="1" applyBorder="1" applyAlignment="1"/>
    <xf numFmtId="165" fontId="31" fillId="0" borderId="122" xfId="0" applyNumberFormat="1" applyFont="1" applyBorder="1" applyAlignment="1">
      <alignment horizontal="right" wrapText="1"/>
    </xf>
    <xf numFmtId="164" fontId="150" fillId="0" borderId="122" xfId="0" applyNumberFormat="1" applyFont="1" applyBorder="1" applyAlignment="1"/>
    <xf numFmtId="0" fontId="150" fillId="0" borderId="122" xfId="0" applyFont="1" applyBorder="1"/>
    <xf numFmtId="164" fontId="31" fillId="0" borderId="122" xfId="0" applyNumberFormat="1" applyFont="1" applyBorder="1" applyAlignment="1">
      <alignment vertical="center"/>
    </xf>
    <xf numFmtId="0" fontId="31" fillId="0" borderId="122" xfId="0" applyFont="1" applyBorder="1" applyAlignment="1">
      <alignment vertical="center"/>
    </xf>
    <xf numFmtId="164" fontId="25" fillId="0" borderId="91" xfId="0" applyNumberFormat="1" applyFont="1" applyBorder="1" applyAlignment="1"/>
    <xf numFmtId="164" fontId="31" fillId="0" borderId="122" xfId="0" applyNumberFormat="1" applyFont="1" applyBorder="1" applyAlignment="1"/>
    <xf numFmtId="0" fontId="31" fillId="0" borderId="122" xfId="0" applyFont="1" applyBorder="1" applyAlignment="1"/>
    <xf numFmtId="164" fontId="25" fillId="0" borderId="122" xfId="85" applyNumberFormat="1" applyFont="1" applyFill="1" applyBorder="1" applyAlignment="1"/>
    <xf numFmtId="164" fontId="25" fillId="0" borderId="122" xfId="0" applyNumberFormat="1" applyFont="1" applyBorder="1" applyAlignment="1"/>
    <xf numFmtId="164" fontId="25" fillId="0" borderId="122" xfId="55" applyNumberFormat="1" applyFont="1" applyBorder="1" applyAlignment="1"/>
    <xf numFmtId="164" fontId="25" fillId="0" borderId="91" xfId="55" applyNumberFormat="1" applyFont="1" applyBorder="1" applyAlignment="1"/>
    <xf numFmtId="164" fontId="110" fillId="0" borderId="122" xfId="0" applyNumberFormat="1" applyFont="1" applyBorder="1" applyAlignment="1"/>
    <xf numFmtId="3" fontId="110" fillId="0" borderId="0" xfId="0" applyNumberFormat="1" applyFont="1"/>
    <xf numFmtId="3" fontId="31" fillId="0" borderId="91" xfId="0" applyNumberFormat="1" applyFont="1" applyBorder="1" applyAlignment="1"/>
    <xf numFmtId="3" fontId="31" fillId="0" borderId="121" xfId="0" applyNumberFormat="1" applyFont="1" applyFill="1" applyBorder="1" applyAlignment="1"/>
    <xf numFmtId="3" fontId="31" fillId="0" borderId="120" xfId="0" applyNumberFormat="1" applyFont="1" applyFill="1" applyBorder="1" applyAlignment="1"/>
    <xf numFmtId="3" fontId="31" fillId="0" borderId="122" xfId="0" applyNumberFormat="1" applyFont="1" applyBorder="1" applyAlignment="1"/>
    <xf numFmtId="3" fontId="25" fillId="0" borderId="122" xfId="0" applyNumberFormat="1" applyFont="1" applyBorder="1" applyAlignment="1"/>
    <xf numFmtId="3" fontId="25" fillId="0" borderId="122" xfId="0" applyNumberFormat="1" applyFont="1" applyFill="1" applyBorder="1" applyAlignment="1"/>
    <xf numFmtId="3" fontId="25" fillId="0" borderId="122" xfId="0" quotePrefix="1" applyNumberFormat="1" applyFont="1" applyFill="1" applyBorder="1" applyAlignment="1">
      <alignment horizontal="right"/>
    </xf>
    <xf numFmtId="3" fontId="25" fillId="0" borderId="121" xfId="0" applyNumberFormat="1" applyFont="1" applyFill="1" applyBorder="1" applyAlignment="1"/>
    <xf numFmtId="3" fontId="25" fillId="0" borderId="120" xfId="0" applyNumberFormat="1" applyFont="1" applyFill="1" applyBorder="1" applyAlignment="1"/>
    <xf numFmtId="164" fontId="150" fillId="0" borderId="48" xfId="0" applyNumberFormat="1" applyFont="1" applyBorder="1"/>
    <xf numFmtId="164" fontId="150" fillId="0" borderId="48" xfId="0" applyNumberFormat="1" applyFont="1" applyBorder="1" applyAlignment="1">
      <alignment horizontal="right"/>
    </xf>
    <xf numFmtId="3" fontId="56" fillId="0" borderId="122" xfId="118" applyNumberFormat="1" applyFont="1" applyBorder="1" applyAlignment="1">
      <alignment horizontal="right" wrapText="1"/>
    </xf>
    <xf numFmtId="164" fontId="150" fillId="0" borderId="122" xfId="0" applyNumberFormat="1" applyFont="1" applyBorder="1" applyAlignment="1">
      <alignment vertical="top"/>
    </xf>
    <xf numFmtId="164" fontId="150" fillId="0" borderId="48" xfId="0" applyNumberFormat="1" applyFont="1" applyBorder="1" applyAlignment="1">
      <alignment vertical="top"/>
    </xf>
    <xf numFmtId="164" fontId="150" fillId="0" borderId="48" xfId="0" applyNumberFormat="1" applyFont="1" applyBorder="1" applyAlignment="1">
      <alignment horizontal="right" vertical="top"/>
    </xf>
    <xf numFmtId="3" fontId="25" fillId="0" borderId="17" xfId="43" quotePrefix="1" applyNumberFormat="1" applyFont="1" applyFill="1" applyBorder="1" applyAlignment="1">
      <alignment horizontal="right" wrapText="1" readingOrder="1"/>
    </xf>
    <xf numFmtId="3" fontId="31" fillId="0" borderId="17" xfId="43" quotePrefix="1" applyNumberFormat="1" applyFont="1" applyFill="1" applyBorder="1" applyAlignment="1">
      <alignment horizontal="right" wrapText="1" readingOrder="1"/>
    </xf>
    <xf numFmtId="164" fontId="31" fillId="0" borderId="121" xfId="0" quotePrefix="1" applyNumberFormat="1" applyFont="1" applyFill="1" applyBorder="1" applyAlignment="1">
      <alignment readingOrder="1"/>
    </xf>
    <xf numFmtId="3" fontId="31" fillId="0" borderId="121" xfId="43" applyNumberFormat="1" applyFont="1" applyFill="1" applyBorder="1" applyAlignment="1">
      <alignment wrapText="1" readingOrder="1"/>
    </xf>
    <xf numFmtId="0" fontId="153" fillId="0" borderId="0" xfId="0" applyNumberFormat="1" applyFont="1" applyBorder="1" applyAlignment="1">
      <alignment horizontal="left"/>
    </xf>
    <xf numFmtId="164" fontId="117" fillId="0" borderId="17" xfId="0" applyNumberFormat="1" applyFont="1" applyBorder="1" applyAlignment="1"/>
    <xf numFmtId="0" fontId="50" fillId="0" borderId="17" xfId="0" applyFont="1" applyBorder="1" applyAlignment="1">
      <alignment horizontal="right"/>
    </xf>
    <xf numFmtId="164" fontId="178" fillId="0" borderId="17" xfId="0" applyNumberFormat="1" applyFont="1" applyBorder="1" applyAlignment="1">
      <alignment horizontal="right"/>
    </xf>
    <xf numFmtId="0" fontId="50" fillId="0" borderId="91" xfId="0" applyFont="1" applyBorder="1" applyAlignment="1"/>
    <xf numFmtId="3" fontId="31" fillId="0" borderId="17" xfId="43" applyNumberFormat="1" applyFont="1" applyFill="1" applyBorder="1" applyAlignment="1">
      <alignment wrapText="1" readingOrder="1"/>
    </xf>
    <xf numFmtId="3" fontId="31" fillId="0" borderId="91" xfId="0" applyNumberFormat="1" applyFont="1" applyFill="1" applyBorder="1" applyAlignment="1"/>
    <xf numFmtId="3" fontId="50" fillId="0" borderId="91" xfId="0" applyNumberFormat="1" applyFont="1" applyBorder="1" applyAlignment="1">
      <alignment horizontal="right"/>
    </xf>
    <xf numFmtId="0" fontId="31" fillId="0" borderId="11" xfId="0" applyNumberFormat="1" applyFont="1" applyBorder="1" applyAlignment="1">
      <alignment horizontal="left" wrapText="1"/>
    </xf>
    <xf numFmtId="0" fontId="25" fillId="0" borderId="96" xfId="0" applyFont="1" applyBorder="1" applyAlignment="1">
      <alignment horizontal="center" wrapText="1"/>
    </xf>
    <xf numFmtId="0" fontId="31" fillId="0" borderId="96" xfId="0" applyFont="1" applyBorder="1" applyAlignment="1">
      <alignment horizontal="center"/>
    </xf>
    <xf numFmtId="0" fontId="31" fillId="0" borderId="96" xfId="0" applyFont="1" applyBorder="1" applyAlignment="1">
      <alignment horizontal="center" wrapText="1"/>
    </xf>
    <xf numFmtId="0" fontId="25" fillId="0" borderId="111" xfId="0" applyFont="1" applyBorder="1" applyAlignment="1">
      <alignment horizontal="center" wrapText="1"/>
    </xf>
    <xf numFmtId="0" fontId="31" fillId="0" borderId="111" xfId="0" applyFont="1" applyBorder="1" applyAlignment="1">
      <alignment horizontal="center"/>
    </xf>
    <xf numFmtId="0" fontId="31" fillId="0" borderId="111" xfId="0" applyFont="1" applyBorder="1" applyAlignment="1">
      <alignment horizontal="center" wrapText="1"/>
    </xf>
    <xf numFmtId="0" fontId="25" fillId="0" borderId="106" xfId="0" applyFont="1" applyBorder="1" applyAlignment="1">
      <alignment horizontal="center" wrapText="1"/>
    </xf>
    <xf numFmtId="0" fontId="58" fillId="0" borderId="17" xfId="0" applyFont="1" applyBorder="1" applyAlignment="1"/>
    <xf numFmtId="0" fontId="58" fillId="0" borderId="91" xfId="0" applyFont="1" applyBorder="1" applyAlignment="1"/>
    <xf numFmtId="3" fontId="110" fillId="0" borderId="17" xfId="0" applyNumberFormat="1" applyFont="1" applyBorder="1" applyAlignment="1">
      <alignment horizontal="right"/>
    </xf>
    <xf numFmtId="0" fontId="31" fillId="0" borderId="0" xfId="0" applyNumberFormat="1" applyFont="1" applyBorder="1" applyAlignment="1">
      <alignment horizontal="left" wrapText="1"/>
    </xf>
    <xf numFmtId="0" fontId="25" fillId="0" borderId="15" xfId="0" applyFont="1" applyBorder="1" applyAlignment="1"/>
    <xf numFmtId="0" fontId="25" fillId="0" borderId="18" xfId="0" applyFont="1" applyBorder="1" applyAlignment="1"/>
    <xf numFmtId="0" fontId="25" fillId="0" borderId="91" xfId="0" applyFont="1" applyBorder="1" applyAlignment="1">
      <alignment horizontal="center" wrapText="1"/>
    </xf>
    <xf numFmtId="0" fontId="117" fillId="0" borderId="0" xfId="0" applyFont="1" applyAlignment="1"/>
    <xf numFmtId="3" fontId="150" fillId="0" borderId="121" xfId="0" applyNumberFormat="1" applyFont="1" applyBorder="1" applyAlignment="1">
      <alignment horizontal="right"/>
    </xf>
    <xf numFmtId="0" fontId="117" fillId="0" borderId="91" xfId="0" applyFont="1" applyBorder="1" applyAlignment="1"/>
    <xf numFmtId="3" fontId="25" fillId="0" borderId="91" xfId="0" applyNumberFormat="1" applyFont="1" applyBorder="1" applyAlignment="1">
      <alignment horizontal="right"/>
    </xf>
    <xf numFmtId="3" fontId="150" fillId="0" borderId="125" xfId="0" applyNumberFormat="1" applyFont="1" applyFill="1" applyBorder="1" applyAlignment="1" applyProtection="1">
      <alignment horizontal="right"/>
    </xf>
    <xf numFmtId="164" fontId="150" fillId="0" borderId="125" xfId="0" applyNumberFormat="1" applyFont="1" applyFill="1" applyBorder="1" applyAlignment="1" applyProtection="1">
      <alignment horizontal="right"/>
    </xf>
    <xf numFmtId="3" fontId="150" fillId="0" borderId="125" xfId="0" applyNumberFormat="1" applyFont="1" applyFill="1" applyBorder="1" applyAlignment="1" applyProtection="1"/>
    <xf numFmtId="3" fontId="150" fillId="0" borderId="101" xfId="0" applyNumberFormat="1" applyFont="1" applyFill="1" applyBorder="1" applyAlignment="1" applyProtection="1"/>
    <xf numFmtId="0" fontId="58" fillId="0" borderId="27" xfId="0" applyFont="1" applyBorder="1" applyAlignment="1"/>
    <xf numFmtId="0" fontId="58" fillId="0" borderId="24" xfId="0" applyFont="1" applyBorder="1" applyAlignment="1"/>
    <xf numFmtId="0" fontId="25" fillId="0" borderId="27" xfId="0" applyFont="1" applyBorder="1" applyAlignment="1"/>
    <xf numFmtId="0" fontId="25" fillId="0" borderId="24" xfId="0" applyFont="1" applyBorder="1" applyAlignment="1"/>
    <xf numFmtId="3" fontId="150" fillId="0" borderId="27" xfId="0" applyNumberFormat="1" applyFont="1" applyFill="1" applyBorder="1" applyAlignment="1" applyProtection="1">
      <alignment horizontal="right"/>
    </xf>
    <xf numFmtId="164" fontId="150" fillId="0" borderId="27" xfId="0" applyNumberFormat="1" applyFont="1" applyFill="1" applyBorder="1" applyAlignment="1" applyProtection="1">
      <alignment horizontal="right"/>
    </xf>
    <xf numFmtId="3" fontId="150" fillId="0" borderId="27" xfId="0" applyNumberFormat="1" applyFont="1" applyBorder="1" applyAlignment="1"/>
    <xf numFmtId="3" fontId="150" fillId="0" borderId="24" xfId="0" applyNumberFormat="1" applyFont="1" applyFill="1" applyBorder="1" applyAlignment="1" applyProtection="1"/>
    <xf numFmtId="3" fontId="110" fillId="0" borderId="27" xfId="0" applyNumberFormat="1" applyFont="1" applyFill="1" applyBorder="1" applyAlignment="1" applyProtection="1">
      <alignment horizontal="right"/>
    </xf>
    <xf numFmtId="3" fontId="110" fillId="0" borderId="27" xfId="0" applyNumberFormat="1" applyFont="1" applyFill="1" applyBorder="1" applyAlignment="1" applyProtection="1"/>
    <xf numFmtId="3" fontId="110" fillId="0" borderId="24" xfId="0" applyNumberFormat="1" applyFont="1" applyFill="1" applyBorder="1" applyAlignment="1" applyProtection="1"/>
    <xf numFmtId="3" fontId="31" fillId="0" borderId="27" xfId="0" applyNumberFormat="1" applyFont="1" applyBorder="1" applyAlignment="1">
      <alignment horizontal="right"/>
    </xf>
    <xf numFmtId="3" fontId="31" fillId="0" borderId="24" xfId="0" applyNumberFormat="1" applyFont="1" applyBorder="1" applyAlignment="1">
      <alignment horizontal="right"/>
    </xf>
    <xf numFmtId="3" fontId="25" fillId="0" borderId="24" xfId="0" applyNumberFormat="1" applyFont="1" applyFill="1" applyBorder="1" applyAlignment="1"/>
    <xf numFmtId="164" fontId="25" fillId="0" borderId="24" xfId="0" applyNumberFormat="1" applyFont="1" applyFill="1" applyBorder="1" applyAlignment="1"/>
    <xf numFmtId="0" fontId="25" fillId="0" borderId="24" xfId="0" applyNumberFormat="1" applyFont="1" applyFill="1" applyBorder="1" applyAlignment="1"/>
    <xf numFmtId="0" fontId="110" fillId="0" borderId="0" xfId="0" applyFont="1" applyAlignment="1"/>
    <xf numFmtId="165" fontId="25" fillId="0" borderId="24" xfId="0" applyNumberFormat="1" applyFont="1" applyFill="1" applyBorder="1" applyAlignment="1"/>
    <xf numFmtId="165" fontId="148" fillId="0" borderId="91" xfId="0" applyNumberFormat="1" applyFont="1" applyFill="1" applyBorder="1" applyAlignment="1">
      <alignment horizontal="right" wrapText="1"/>
    </xf>
    <xf numFmtId="0" fontId="18" fillId="0" borderId="121" xfId="0" applyFont="1" applyBorder="1"/>
    <xf numFmtId="0" fontId="128" fillId="0" borderId="122" xfId="0" applyFont="1" applyBorder="1"/>
    <xf numFmtId="0" fontId="131" fillId="0" borderId="111" xfId="0" applyFont="1" applyBorder="1"/>
    <xf numFmtId="164" fontId="148" fillId="0" borderId="111" xfId="0" applyNumberFormat="1" applyFont="1" applyBorder="1" applyAlignment="1">
      <alignment horizontal="right" wrapText="1"/>
    </xf>
    <xf numFmtId="0" fontId="18" fillId="0" borderId="111" xfId="0" applyFont="1" applyBorder="1"/>
    <xf numFmtId="0" fontId="71" fillId="0" borderId="111" xfId="0" applyFont="1" applyBorder="1" applyAlignment="1">
      <alignment horizontal="right"/>
    </xf>
    <xf numFmtId="164" fontId="18" fillId="0" borderId="111" xfId="0" applyNumberFormat="1" applyFont="1" applyBorder="1"/>
    <xf numFmtId="1" fontId="131" fillId="0" borderId="111" xfId="0" applyNumberFormat="1" applyFont="1" applyBorder="1" applyAlignment="1">
      <alignment horizontal="right" wrapText="1"/>
    </xf>
    <xf numFmtId="164" fontId="131" fillId="0" borderId="111" xfId="0" applyNumberFormat="1" applyFont="1" applyBorder="1" applyAlignment="1">
      <alignment horizontal="right" wrapText="1"/>
    </xf>
    <xf numFmtId="0" fontId="18" fillId="0" borderId="111" xfId="0" applyFont="1" applyBorder="1" applyAlignment="1"/>
    <xf numFmtId="164" fontId="18" fillId="0" borderId="111" xfId="0" applyNumberFormat="1" applyFont="1" applyBorder="1" applyAlignment="1"/>
    <xf numFmtId="0" fontId="0" fillId="0" borderId="111" xfId="0" applyFont="1" applyBorder="1"/>
    <xf numFmtId="0" fontId="25" fillId="0" borderId="111" xfId="0" applyFont="1" applyFill="1" applyBorder="1" applyAlignment="1">
      <alignment horizontal="right"/>
    </xf>
    <xf numFmtId="0" fontId="18" fillId="0" borderId="111" xfId="0" applyFont="1" applyFill="1" applyBorder="1" applyAlignment="1">
      <alignment horizontal="right"/>
    </xf>
    <xf numFmtId="0" fontId="18" fillId="0" borderId="111" xfId="0" applyFont="1" applyBorder="1" applyAlignment="1">
      <alignment horizontal="right"/>
    </xf>
    <xf numFmtId="164" fontId="148" fillId="0" borderId="111" xfId="0" applyNumberFormat="1" applyFont="1" applyFill="1" applyBorder="1" applyAlignment="1">
      <alignment horizontal="right" wrapText="1"/>
    </xf>
    <xf numFmtId="0" fontId="71" fillId="0" borderId="120" xfId="0" applyFont="1" applyBorder="1" applyAlignment="1">
      <alignment horizontal="right"/>
    </xf>
    <xf numFmtId="165" fontId="8" fillId="0" borderId="0" xfId="0" applyNumberFormat="1" applyFont="1"/>
    <xf numFmtId="16" fontId="131" fillId="0" borderId="91" xfId="0" quotePrefix="1" applyNumberFormat="1" applyFont="1" applyBorder="1" applyAlignment="1">
      <alignment horizontal="left" wrapText="1"/>
    </xf>
    <xf numFmtId="0" fontId="131" fillId="0" borderId="91" xfId="0" quotePrefix="1" applyNumberFormat="1" applyFont="1" applyBorder="1" applyAlignment="1">
      <alignment horizontal="left" wrapText="1"/>
    </xf>
    <xf numFmtId="3" fontId="25" fillId="0" borderId="121" xfId="0" applyNumberFormat="1" applyFont="1" applyBorder="1" applyAlignment="1">
      <alignment vertical="top"/>
    </xf>
    <xf numFmtId="0" fontId="25" fillId="0" borderId="121" xfId="0" applyNumberFormat="1" applyFont="1" applyBorder="1" applyAlignment="1">
      <alignment horizontal="right" vertical="top"/>
    </xf>
    <xf numFmtId="0" fontId="25" fillId="0" borderId="120" xfId="0" applyNumberFormat="1" applyFont="1" applyBorder="1" applyAlignment="1">
      <alignment horizontal="right" vertical="top"/>
    </xf>
    <xf numFmtId="0" fontId="131" fillId="0" borderId="122" xfId="0" applyFont="1" applyBorder="1" applyAlignment="1"/>
    <xf numFmtId="0" fontId="131" fillId="0" borderId="91" xfId="0" applyFont="1" applyBorder="1" applyAlignment="1"/>
    <xf numFmtId="3" fontId="25" fillId="0" borderId="122" xfId="0" applyNumberFormat="1" applyFont="1" applyBorder="1" applyAlignment="1">
      <alignment horizontal="right"/>
    </xf>
    <xf numFmtId="164" fontId="25" fillId="0" borderId="122" xfId="0" applyNumberFormat="1" applyFont="1" applyBorder="1" applyAlignment="1">
      <alignment horizontal="right"/>
    </xf>
    <xf numFmtId="0" fontId="25" fillId="0" borderId="122" xfId="0" applyNumberFormat="1" applyFont="1" applyBorder="1" applyAlignment="1">
      <alignment horizontal="right"/>
    </xf>
    <xf numFmtId="3" fontId="131" fillId="0" borderId="122" xfId="0" applyNumberFormat="1" applyFont="1" applyBorder="1" applyAlignment="1">
      <alignment horizontal="right" wrapText="1"/>
    </xf>
    <xf numFmtId="165" fontId="131" fillId="0" borderId="122" xfId="0" applyNumberFormat="1" applyFont="1" applyBorder="1" applyAlignment="1">
      <alignment horizontal="right" wrapText="1"/>
    </xf>
    <xf numFmtId="165" fontId="131" fillId="0" borderId="91" xfId="0" applyNumberFormat="1" applyFont="1" applyBorder="1" applyAlignment="1">
      <alignment horizontal="right" wrapText="1"/>
    </xf>
    <xf numFmtId="3" fontId="18" fillId="0" borderId="122" xfId="0" applyNumberFormat="1" applyFont="1" applyBorder="1"/>
    <xf numFmtId="0" fontId="18" fillId="0" borderId="122" xfId="0" applyFont="1" applyBorder="1"/>
    <xf numFmtId="0" fontId="18" fillId="0" borderId="91" xfId="0" applyFont="1" applyBorder="1"/>
    <xf numFmtId="0" fontId="110" fillId="0" borderId="91" xfId="0" applyFont="1" applyBorder="1"/>
    <xf numFmtId="3" fontId="110" fillId="0" borderId="122" xfId="0" applyNumberFormat="1" applyFont="1" applyFill="1" applyBorder="1"/>
    <xf numFmtId="0" fontId="110" fillId="0" borderId="122" xfId="0" applyFont="1" applyFill="1" applyBorder="1"/>
    <xf numFmtId="0" fontId="110" fillId="0" borderId="91" xfId="0" applyFont="1" applyFill="1" applyBorder="1"/>
    <xf numFmtId="3" fontId="18" fillId="0" borderId="122" xfId="0" applyNumberFormat="1" applyFont="1" applyFill="1" applyBorder="1"/>
    <xf numFmtId="0" fontId="18" fillId="0" borderId="122" xfId="0" applyFont="1" applyFill="1" applyBorder="1"/>
    <xf numFmtId="0" fontId="18" fillId="0" borderId="91" xfId="0" applyFont="1" applyFill="1" applyBorder="1"/>
    <xf numFmtId="165" fontId="148" fillId="0" borderId="122" xfId="0" applyNumberFormat="1" applyFont="1" applyFill="1" applyBorder="1" applyAlignment="1">
      <alignment horizontal="righ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3" fontId="31" fillId="0" borderId="113" xfId="0" applyNumberFormat="1" applyFont="1" applyFill="1" applyBorder="1" applyAlignment="1">
      <alignment horizontal="right"/>
    </xf>
    <xf numFmtId="3" fontId="31" fillId="0" borderId="112" xfId="0" applyNumberFormat="1" applyFont="1" applyFill="1" applyBorder="1" applyAlignment="1">
      <alignment horizontal="right" wrapText="1"/>
    </xf>
    <xf numFmtId="3" fontId="149" fillId="0" borderId="122" xfId="0" applyNumberFormat="1" applyFont="1" applyFill="1" applyBorder="1" applyAlignment="1">
      <alignment horizontal="right"/>
    </xf>
    <xf numFmtId="3" fontId="149" fillId="0" borderId="91" xfId="0" applyNumberFormat="1" applyFont="1" applyFill="1" applyBorder="1" applyAlignment="1">
      <alignment horizontal="right"/>
    </xf>
    <xf numFmtId="3" fontId="149" fillId="0" borderId="111" xfId="0" applyNumberFormat="1" applyFont="1" applyFill="1" applyBorder="1" applyAlignment="1">
      <alignment horizontal="right"/>
    </xf>
    <xf numFmtId="0" fontId="149" fillId="0" borderId="111" xfId="0" applyFont="1" applyFill="1" applyBorder="1"/>
    <xf numFmtId="0" fontId="25" fillId="0" borderId="111" xfId="0" applyFont="1" applyFill="1" applyBorder="1"/>
    <xf numFmtId="3" fontId="25" fillId="0" borderId="91" xfId="0" applyNumberFormat="1" applyFont="1" applyFill="1" applyBorder="1" applyAlignment="1">
      <alignment horizontal="right"/>
    </xf>
    <xf numFmtId="3" fontId="31" fillId="0" borderId="111" xfId="0" applyNumberFormat="1" applyFont="1" applyFill="1" applyBorder="1" applyAlignment="1">
      <alignment horizontal="right" wrapText="1"/>
    </xf>
    <xf numFmtId="3" fontId="31" fillId="0" borderId="111" xfId="0" applyNumberFormat="1" applyFont="1" applyFill="1" applyBorder="1" applyAlignment="1">
      <alignment horizontal="right"/>
    </xf>
    <xf numFmtId="3" fontId="31" fillId="0" borderId="91" xfId="0" applyNumberFormat="1" applyFont="1" applyFill="1" applyBorder="1" applyAlignment="1">
      <alignment horizontal="right" wrapText="1"/>
    </xf>
    <xf numFmtId="3" fontId="25" fillId="0" borderId="111" xfId="0" applyNumberFormat="1" applyFont="1" applyFill="1" applyBorder="1" applyAlignment="1">
      <alignment horizontal="right" wrapText="1"/>
    </xf>
    <xf numFmtId="3" fontId="25" fillId="13" borderId="91" xfId="0" applyNumberFormat="1" applyFont="1" applyFill="1" applyBorder="1" applyAlignment="1">
      <alignment horizontal="right" wrapText="1"/>
    </xf>
    <xf numFmtId="3" fontId="25" fillId="0" borderId="91" xfId="0" applyNumberFormat="1" applyFont="1" applyFill="1" applyBorder="1" applyAlignment="1">
      <alignment horizontal="right" wrapText="1"/>
    </xf>
    <xf numFmtId="3" fontId="31" fillId="0" borderId="91" xfId="0" applyNumberFormat="1" applyFont="1" applyFill="1" applyBorder="1" applyAlignment="1">
      <alignment horizontal="right"/>
    </xf>
    <xf numFmtId="164" fontId="31" fillId="0" borderId="113" xfId="0" applyNumberFormat="1" applyFont="1" applyFill="1" applyBorder="1" applyAlignment="1">
      <alignment horizontal="right"/>
    </xf>
    <xf numFmtId="164" fontId="31" fillId="0" borderId="112" xfId="0" applyNumberFormat="1" applyFont="1" applyFill="1" applyBorder="1" applyAlignment="1">
      <alignment horizontal="right" wrapText="1"/>
    </xf>
    <xf numFmtId="165" fontId="149" fillId="0" borderId="122" xfId="0" applyNumberFormat="1" applyFont="1" applyFill="1" applyBorder="1" applyAlignment="1">
      <alignment horizontal="right"/>
    </xf>
    <xf numFmtId="164" fontId="149" fillId="0" borderId="122" xfId="0" applyNumberFormat="1" applyFont="1" applyFill="1" applyBorder="1" applyAlignment="1">
      <alignment horizontal="right"/>
    </xf>
    <xf numFmtId="165" fontId="25" fillId="0" borderId="122" xfId="0" applyNumberFormat="1" applyFont="1" applyFill="1" applyBorder="1" applyAlignment="1">
      <alignment horizontal="right"/>
    </xf>
    <xf numFmtId="0" fontId="149" fillId="0" borderId="122" xfId="0" applyFont="1" applyFill="1" applyBorder="1"/>
    <xf numFmtId="0" fontId="25" fillId="0" borderId="122" xfId="0" applyFont="1" applyFill="1" applyBorder="1"/>
    <xf numFmtId="165" fontId="31" fillId="0" borderId="122" xfId="0" applyNumberFormat="1" applyFont="1" applyFill="1" applyBorder="1" applyAlignment="1">
      <alignment horizontal="right"/>
    </xf>
    <xf numFmtId="164" fontId="31" fillId="0" borderId="122" xfId="0" applyNumberFormat="1" applyFont="1" applyFill="1" applyBorder="1" applyAlignment="1">
      <alignment horizontal="right"/>
    </xf>
    <xf numFmtId="164" fontId="25" fillId="0" borderId="122" xfId="0" applyNumberFormat="1" applyFont="1" applyFill="1" applyBorder="1" applyAlignment="1">
      <alignment horizontal="right"/>
    </xf>
    <xf numFmtId="164" fontId="25" fillId="0" borderId="122" xfId="0" applyNumberFormat="1" applyFont="1" applyFill="1" applyBorder="1" applyAlignment="1">
      <alignment horizontal="right" wrapText="1"/>
    </xf>
    <xf numFmtId="164" fontId="25" fillId="13" borderId="91" xfId="0" applyNumberFormat="1" applyFont="1" applyFill="1" applyBorder="1" applyAlignment="1">
      <alignment horizontal="right" wrapText="1"/>
    </xf>
    <xf numFmtId="164" fontId="25" fillId="0" borderId="91" xfId="0" applyNumberFormat="1" applyFont="1" applyFill="1" applyBorder="1" applyAlignment="1">
      <alignment horizontal="right"/>
    </xf>
    <xf numFmtId="0" fontId="31" fillId="0" borderId="122" xfId="0" applyFont="1" applyFill="1" applyBorder="1" applyAlignment="1">
      <alignment horizontal="right"/>
    </xf>
    <xf numFmtId="4" fontId="25" fillId="0" borderId="122" xfId="0" applyNumberFormat="1" applyFont="1" applyFill="1" applyBorder="1" applyAlignment="1">
      <alignment horizontal="right"/>
    </xf>
    <xf numFmtId="4" fontId="25" fillId="0" borderId="89" xfId="0" applyNumberFormat="1" applyFont="1" applyFill="1" applyBorder="1"/>
    <xf numFmtId="164" fontId="69" fillId="0" borderId="122" xfId="0" applyNumberFormat="1" applyFont="1" applyBorder="1" applyAlignment="1">
      <alignment horizontal="right"/>
    </xf>
    <xf numFmtId="4" fontId="25" fillId="0" borderId="122" xfId="0" applyNumberFormat="1" applyFont="1" applyFill="1" applyBorder="1"/>
    <xf numFmtId="164" fontId="25" fillId="0" borderId="122" xfId="0" applyNumberFormat="1" applyFont="1" applyBorder="1"/>
    <xf numFmtId="164" fontId="31" fillId="0" borderId="122" xfId="0" applyNumberFormat="1" applyFont="1" applyBorder="1" applyAlignment="1">
      <alignment horizontal="right"/>
    </xf>
    <xf numFmtId="2" fontId="25" fillId="0" borderId="122" xfId="0" applyNumberFormat="1" applyFont="1" applyBorder="1"/>
    <xf numFmtId="0" fontId="25" fillId="0" borderId="104" xfId="0" applyFont="1" applyBorder="1" applyAlignment="1"/>
    <xf numFmtId="3" fontId="25" fillId="0" borderId="104" xfId="0" applyNumberFormat="1" applyFont="1" applyFill="1" applyBorder="1" applyAlignment="1"/>
    <xf numFmtId="0" fontId="31" fillId="0" borderId="89" xfId="0" applyFont="1" applyBorder="1" applyAlignment="1"/>
    <xf numFmtId="0" fontId="25" fillId="0" borderId="91" xfId="84" quotePrefix="1" applyFont="1" applyFill="1" applyBorder="1" applyAlignment="1"/>
    <xf numFmtId="3" fontId="25" fillId="0" borderId="104" xfId="0" applyNumberFormat="1" applyFont="1" applyBorder="1" applyAlignment="1"/>
    <xf numFmtId="0" fontId="31" fillId="0" borderId="0" xfId="0" applyFont="1" applyBorder="1" applyAlignment="1"/>
    <xf numFmtId="3" fontId="25" fillId="0" borderId="24" xfId="0" applyNumberFormat="1" applyFont="1" applyFill="1" applyBorder="1" applyAlignment="1">
      <alignment horizontal="right"/>
    </xf>
    <xf numFmtId="165" fontId="25" fillId="0" borderId="24" xfId="0" applyNumberFormat="1" applyFont="1" applyFill="1" applyBorder="1" applyAlignment="1">
      <alignment horizontal="right"/>
    </xf>
    <xf numFmtId="3" fontId="150" fillId="0" borderId="122" xfId="0" applyNumberFormat="1" applyFont="1" applyBorder="1" applyAlignment="1">
      <alignment vertical="top"/>
    </xf>
    <xf numFmtId="3" fontId="150" fillId="0" borderId="91" xfId="0" applyNumberFormat="1" applyFont="1" applyBorder="1" applyAlignment="1">
      <alignment vertical="top"/>
    </xf>
    <xf numFmtId="3" fontId="110" fillId="0" borderId="122" xfId="0" applyNumberFormat="1" applyFont="1" applyBorder="1" applyAlignment="1">
      <alignment vertical="top"/>
    </xf>
    <xf numFmtId="3" fontId="110" fillId="0" borderId="91" xfId="0" applyNumberFormat="1" applyFont="1" applyBorder="1" applyAlignment="1">
      <alignment vertical="top"/>
    </xf>
    <xf numFmtId="0" fontId="156" fillId="0" borderId="0" xfId="0" applyFont="1" applyAlignment="1">
      <alignment horizontal="left" vertical="top"/>
    </xf>
    <xf numFmtId="0" fontId="11" fillId="0" borderId="0" xfId="20" applyFont="1" applyAlignment="1" applyProtection="1"/>
    <xf numFmtId="0" fontId="6" fillId="0" borderId="0" xfId="20" applyFont="1" applyAlignment="1" applyProtection="1">
      <alignment vertical="top"/>
    </xf>
    <xf numFmtId="0" fontId="11" fillId="0" borderId="0" xfId="0" applyFont="1" applyAlignment="1">
      <alignment wrapText="1"/>
    </xf>
    <xf numFmtId="0" fontId="152" fillId="0" borderId="0" xfId="0" applyFont="1" applyAlignment="1">
      <alignment vertical="top" wrapText="1"/>
    </xf>
    <xf numFmtId="0" fontId="49" fillId="0" borderId="0" xfId="0" applyFont="1" applyAlignment="1">
      <alignment horizontal="left"/>
    </xf>
    <xf numFmtId="0" fontId="6" fillId="0" borderId="0" xfId="20" applyFont="1" applyAlignment="1" applyProtection="1">
      <alignment vertical="center"/>
    </xf>
    <xf numFmtId="0" fontId="11" fillId="0" borderId="0" xfId="20" applyFont="1" applyAlignment="1" applyProtection="1">
      <alignment vertical="center"/>
    </xf>
    <xf numFmtId="0" fontId="151" fillId="0" borderId="0" xfId="0" applyFont="1" applyAlignment="1">
      <alignment horizontal="left" vertical="top" wrapText="1"/>
    </xf>
    <xf numFmtId="0" fontId="31" fillId="0" borderId="22" xfId="0" applyFont="1" applyBorder="1" applyAlignment="1">
      <alignment horizontal="center" vertical="center"/>
    </xf>
    <xf numFmtId="0" fontId="31" fillId="0" borderId="107" xfId="0" applyFont="1" applyBorder="1" applyAlignment="1">
      <alignment horizontal="center" vertical="center"/>
    </xf>
    <xf numFmtId="0" fontId="31" fillId="0" borderId="26" xfId="0" applyFont="1" applyBorder="1" applyAlignment="1">
      <alignment horizontal="center" vertical="center"/>
    </xf>
    <xf numFmtId="0" fontId="31" fillId="0" borderId="105" xfId="0" applyFont="1" applyBorder="1" applyAlignment="1">
      <alignment horizontal="center" vertical="center"/>
    </xf>
    <xf numFmtId="0" fontId="25" fillId="0" borderId="0" xfId="0" applyFont="1" applyBorder="1" applyAlignment="1">
      <alignment horizontal="left" wrapText="1"/>
    </xf>
    <xf numFmtId="0" fontId="151" fillId="0" borderId="0" xfId="0" applyFont="1" applyBorder="1" applyAlignment="1">
      <alignment horizontal="center" wrapText="1"/>
    </xf>
    <xf numFmtId="0" fontId="151" fillId="0" borderId="1" xfId="0" applyFont="1" applyBorder="1" applyAlignment="1">
      <alignment horizontal="center" wrapText="1"/>
    </xf>
    <xf numFmtId="0" fontId="151" fillId="0" borderId="17" xfId="0" applyFont="1" applyBorder="1" applyAlignment="1">
      <alignment horizontal="center" vertical="top" wrapText="1"/>
    </xf>
    <xf numFmtId="0" fontId="162" fillId="0" borderId="17" xfId="0" applyFont="1" applyBorder="1" applyAlignment="1">
      <alignment horizontal="center" vertical="top" wrapText="1"/>
    </xf>
    <xf numFmtId="0" fontId="11" fillId="0" borderId="0" xfId="0" applyFont="1" applyAlignment="1">
      <alignment horizontal="left" vertical="center"/>
    </xf>
    <xf numFmtId="0" fontId="162" fillId="0" borderId="41" xfId="0" applyFont="1" applyBorder="1" applyAlignment="1">
      <alignment horizontal="center" vertical="top" wrapText="1"/>
    </xf>
    <xf numFmtId="0" fontId="151" fillId="0" borderId="10" xfId="0" applyFont="1" applyBorder="1" applyAlignment="1">
      <alignment horizontal="center" vertical="top" wrapText="1"/>
    </xf>
    <xf numFmtId="0" fontId="162" fillId="0" borderId="0" xfId="0" applyFont="1" applyBorder="1" applyAlignment="1">
      <alignment horizontal="center" vertical="top" wrapText="1"/>
    </xf>
    <xf numFmtId="0" fontId="162" fillId="0" borderId="1" xfId="0" applyFont="1" applyBorder="1" applyAlignment="1">
      <alignment horizontal="center" vertical="top" wrapText="1"/>
    </xf>
    <xf numFmtId="0" fontId="162" fillId="0" borderId="10" xfId="0" applyFont="1" applyBorder="1" applyAlignment="1">
      <alignment horizontal="center" vertical="top" wrapText="1"/>
    </xf>
    <xf numFmtId="0" fontId="162" fillId="0" borderId="20" xfId="0" applyFont="1" applyBorder="1" applyAlignment="1">
      <alignment horizontal="center" vertical="top" wrapText="1"/>
    </xf>
    <xf numFmtId="0" fontId="162" fillId="0" borderId="13" xfId="0" applyFont="1" applyBorder="1" applyAlignment="1">
      <alignment horizontal="center" vertical="top" wrapText="1"/>
    </xf>
    <xf numFmtId="0" fontId="162" fillId="0" borderId="21" xfId="0" applyFont="1" applyBorder="1" applyAlignment="1">
      <alignment horizontal="center" vertical="top" wrapText="1"/>
    </xf>
    <xf numFmtId="0" fontId="25" fillId="0" borderId="18" xfId="0" applyFont="1" applyBorder="1" applyAlignment="1">
      <alignment horizontal="center"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5" fillId="0" borderId="0" xfId="0" applyFont="1" applyAlignment="1">
      <alignment horizontal="left" vertical="center"/>
    </xf>
    <xf numFmtId="0" fontId="152" fillId="0" borderId="0" xfId="0" applyFont="1" applyAlignment="1">
      <alignment horizontal="left" vertical="center" indent="5"/>
    </xf>
    <xf numFmtId="0" fontId="25" fillId="0" borderId="0" xfId="0" applyFont="1" applyBorder="1" applyAlignment="1">
      <alignment horizontal="center" wrapText="1"/>
    </xf>
    <xf numFmtId="0" fontId="110"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51" fillId="0" borderId="0" xfId="0" applyFont="1" applyBorder="1" applyAlignment="1">
      <alignment horizontal="center" vertical="top" wrapText="1"/>
    </xf>
    <xf numFmtId="0" fontId="151" fillId="0" borderId="1" xfId="0" applyFont="1" applyBorder="1" applyAlignment="1">
      <alignment horizontal="center" vertical="top" wrapText="1"/>
    </xf>
    <xf numFmtId="0" fontId="151" fillId="0" borderId="12" xfId="0" applyFont="1" applyBorder="1" applyAlignment="1">
      <alignment horizontal="center" vertical="top" wrapText="1"/>
    </xf>
    <xf numFmtId="0" fontId="151" fillId="0" borderId="36" xfId="0" applyFont="1" applyBorder="1" applyAlignment="1">
      <alignment horizontal="center" vertical="top" wrapText="1"/>
    </xf>
    <xf numFmtId="0" fontId="25" fillId="0" borderId="15" xfId="0" applyFont="1" applyBorder="1" applyAlignment="1">
      <alignment horizontal="center" wrapText="1"/>
    </xf>
    <xf numFmtId="0" fontId="36" fillId="0" borderId="17" xfId="0" applyFont="1" applyBorder="1" applyAlignment="1">
      <alignment horizontal="center" wrapText="1"/>
    </xf>
    <xf numFmtId="0" fontId="47" fillId="0" borderId="0" xfId="20" applyFont="1" applyAlignment="1" applyProtection="1">
      <alignment horizontal="left" vertical="center"/>
    </xf>
    <xf numFmtId="0" fontId="170" fillId="0" borderId="17" xfId="0" applyFont="1" applyBorder="1" applyAlignment="1">
      <alignment horizontal="center" wrapText="1"/>
    </xf>
    <xf numFmtId="0" fontId="170" fillId="0" borderId="11" xfId="0" applyFont="1" applyBorder="1" applyAlignment="1">
      <alignment horizontal="center" wrapText="1"/>
    </xf>
    <xf numFmtId="0" fontId="170" fillId="0" borderId="10" xfId="0" applyFont="1" applyBorder="1" applyAlignment="1">
      <alignment horizontal="center" wrapText="1"/>
    </xf>
    <xf numFmtId="0" fontId="170" fillId="0" borderId="0" xfId="0" applyFont="1" applyAlignment="1">
      <alignment horizontal="center" wrapText="1"/>
    </xf>
    <xf numFmtId="0" fontId="162" fillId="0" borderId="89" xfId="0" applyFont="1" applyBorder="1" applyAlignment="1">
      <alignment horizontal="center" vertical="top" wrapText="1"/>
    </xf>
    <xf numFmtId="0" fontId="31" fillId="0" borderId="42" xfId="0" applyFont="1" applyBorder="1" applyAlignment="1">
      <alignment horizontal="center" vertical="center"/>
    </xf>
    <xf numFmtId="0" fontId="31" fillId="0" borderId="58" xfId="0" applyFont="1" applyBorder="1" applyAlignment="1">
      <alignment horizontal="center" vertical="center"/>
    </xf>
    <xf numFmtId="0" fontId="25" fillId="0" borderId="19" xfId="0" applyFont="1" applyBorder="1" applyAlignment="1">
      <alignment horizontal="center" wrapText="1"/>
    </xf>
    <xf numFmtId="0" fontId="25" fillId="0" borderId="10" xfId="0" applyFont="1" applyBorder="1" applyAlignment="1">
      <alignment horizontal="center" wrapText="1"/>
    </xf>
    <xf numFmtId="0" fontId="151" fillId="0" borderId="0" xfId="84" applyFont="1" applyFill="1" applyBorder="1" applyAlignment="1">
      <alignment horizontal="left" vertical="top" wrapText="1" indent="3"/>
    </xf>
    <xf numFmtId="0" fontId="151" fillId="0" borderId="23" xfId="84" applyFont="1" applyFill="1" applyBorder="1" applyAlignment="1">
      <alignment horizontal="left" vertical="top" wrapText="1" indent="3"/>
    </xf>
    <xf numFmtId="0" fontId="151" fillId="0" borderId="12" xfId="84" applyFont="1" applyFill="1" applyBorder="1" applyAlignment="1">
      <alignment horizontal="left" vertical="top" wrapText="1" indent="3"/>
    </xf>
    <xf numFmtId="0" fontId="151" fillId="0" borderId="54" xfId="84" applyFont="1" applyFill="1" applyBorder="1" applyAlignment="1">
      <alignment horizontal="left" vertical="top" wrapText="1" indent="3"/>
    </xf>
    <xf numFmtId="0" fontId="151" fillId="0" borderId="20" xfId="0" applyFont="1" applyBorder="1" applyAlignment="1">
      <alignment horizontal="center" vertical="top" wrapText="1"/>
    </xf>
    <xf numFmtId="0" fontId="151" fillId="0" borderId="21" xfId="0" applyFont="1" applyBorder="1" applyAlignment="1">
      <alignment horizontal="center" vertical="top" wrapText="1"/>
    </xf>
    <xf numFmtId="0" fontId="151" fillId="0" borderId="0" xfId="84" applyFont="1" applyFill="1" applyBorder="1" applyAlignment="1">
      <alignment horizontal="center" vertical="top" wrapText="1"/>
    </xf>
    <xf numFmtId="0" fontId="151"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51"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51" fillId="0" borderId="43" xfId="0" applyFont="1" applyBorder="1" applyAlignment="1">
      <alignment horizontal="center" vertical="top" wrapText="1"/>
    </xf>
    <xf numFmtId="0" fontId="47" fillId="0" borderId="0" xfId="20" applyFont="1" applyAlignment="1" applyProtection="1">
      <alignment vertical="center"/>
    </xf>
    <xf numFmtId="0" fontId="47" fillId="0" borderId="13" xfId="20" applyFont="1" applyBorder="1" applyAlignment="1" applyProtection="1">
      <alignment vertical="center"/>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51"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1" xfId="84" applyFont="1" applyFill="1" applyBorder="1" applyAlignment="1">
      <alignment horizontal="center"/>
    </xf>
    <xf numFmtId="0" fontId="25" fillId="0" borderId="0" xfId="126" applyFont="1" applyBorder="1" applyAlignment="1">
      <alignment wrapText="1"/>
    </xf>
    <xf numFmtId="0" fontId="25" fillId="0" borderId="26" xfId="0" applyFont="1" applyBorder="1" applyAlignment="1">
      <alignment horizontal="center" wrapText="1"/>
    </xf>
    <xf numFmtId="0" fontId="25" fillId="0" borderId="24" xfId="0" applyFont="1" applyBorder="1" applyAlignment="1">
      <alignment horizontal="center" wrapText="1"/>
    </xf>
    <xf numFmtId="0" fontId="151"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51" fillId="0" borderId="24" xfId="0" applyFont="1" applyBorder="1" applyAlignment="1">
      <alignment horizontal="center" vertical="top" wrapText="1"/>
    </xf>
    <xf numFmtId="0" fontId="151" fillId="0" borderId="33" xfId="0" applyFont="1" applyBorder="1" applyAlignment="1">
      <alignment horizontal="center" vertical="top" wrapText="1"/>
    </xf>
    <xf numFmtId="0" fontId="151" fillId="0" borderId="0" xfId="84" applyFont="1" applyFill="1" applyBorder="1" applyAlignment="1">
      <alignment horizontal="left" vertical="top" wrapText="1" indent="4"/>
    </xf>
    <xf numFmtId="0" fontId="151" fillId="0" borderId="1" xfId="84" applyFont="1" applyFill="1" applyBorder="1" applyAlignment="1">
      <alignment horizontal="left" vertical="top" wrapText="1" indent="4"/>
    </xf>
    <xf numFmtId="0" fontId="25" fillId="0" borderId="0" xfId="84" applyFont="1" applyFill="1" applyAlignment="1">
      <alignment horizontal="center"/>
    </xf>
    <xf numFmtId="0" fontId="151" fillId="0" borderId="23" xfId="0" applyFont="1" applyBorder="1" applyAlignment="1">
      <alignment horizontal="center" vertical="top" wrapText="1"/>
    </xf>
    <xf numFmtId="0" fontId="151" fillId="0" borderId="29" xfId="0" applyFont="1" applyBorder="1" applyAlignment="1">
      <alignment horizontal="center" vertical="top" wrapText="1"/>
    </xf>
    <xf numFmtId="0" fontId="151" fillId="0" borderId="0" xfId="0" applyFont="1" applyAlignment="1">
      <alignment horizontal="center" vertical="top"/>
    </xf>
    <xf numFmtId="0" fontId="151" fillId="0" borderId="1" xfId="0" applyFont="1" applyBorder="1" applyAlignment="1">
      <alignment horizontal="center" vertical="top"/>
    </xf>
    <xf numFmtId="0" fontId="47" fillId="0" borderId="12" xfId="20" applyFont="1" applyBorder="1" applyAlignment="1" applyProtection="1">
      <alignment horizontal="left" vertical="center"/>
    </xf>
    <xf numFmtId="0" fontId="151" fillId="0" borderId="33" xfId="0" applyFont="1" applyBorder="1" applyAlignment="1">
      <alignment horizontal="center" vertical="center" wrapText="1"/>
    </xf>
    <xf numFmtId="0" fontId="151" fillId="0" borderId="13" xfId="0" applyFont="1" applyBorder="1" applyAlignment="1">
      <alignment horizontal="center" vertical="center" wrapText="1"/>
    </xf>
    <xf numFmtId="0" fontId="36" fillId="0" borderId="28" xfId="0" applyFont="1" applyBorder="1" applyAlignment="1">
      <alignment horizontal="center" wrapText="1"/>
    </xf>
    <xf numFmtId="0" fontId="36" fillId="0" borderId="23" xfId="0" applyFont="1" applyBorder="1" applyAlignment="1">
      <alignment horizontal="center" wrapText="1"/>
    </xf>
    <xf numFmtId="0" fontId="25" fillId="0" borderId="60" xfId="0" applyFont="1" applyBorder="1" applyAlignment="1">
      <alignment horizontal="center" wrapText="1"/>
    </xf>
    <xf numFmtId="0" fontId="25" fillId="0" borderId="0" xfId="0" applyFont="1" applyBorder="1" applyAlignment="1">
      <alignment wrapText="1"/>
    </xf>
    <xf numFmtId="0" fontId="151" fillId="0" borderId="0" xfId="0" applyFont="1" applyBorder="1" applyAlignment="1">
      <alignment vertical="top" wrapText="1"/>
    </xf>
    <xf numFmtId="0" fontId="172" fillId="0" borderId="23" xfId="0" applyFont="1" applyBorder="1" applyAlignment="1">
      <alignment horizontal="center" vertical="top" wrapText="1"/>
    </xf>
    <xf numFmtId="0" fontId="172" fillId="0" borderId="24" xfId="0" applyFont="1" applyBorder="1" applyAlignment="1">
      <alignment horizontal="center" vertical="top" wrapText="1"/>
    </xf>
    <xf numFmtId="0" fontId="172" fillId="0" borderId="33" xfId="0" applyFont="1" applyBorder="1" applyAlignment="1">
      <alignment horizontal="center" vertical="top" wrapText="1"/>
    </xf>
    <xf numFmtId="0" fontId="172" fillId="0" borderId="29" xfId="0" applyFont="1" applyBorder="1" applyAlignment="1">
      <alignment horizontal="center" vertical="top" wrapText="1"/>
    </xf>
    <xf numFmtId="0" fontId="172" fillId="0" borderId="0" xfId="0" applyFont="1" applyAlignment="1">
      <alignment horizontal="center" vertical="top" wrapText="1"/>
    </xf>
    <xf numFmtId="0" fontId="36" fillId="0" borderId="24" xfId="0" applyFont="1" applyBorder="1" applyAlignment="1">
      <alignment horizontal="center" wrapText="1"/>
    </xf>
    <xf numFmtId="0" fontId="172" fillId="0" borderId="13" xfId="0" applyFont="1" applyBorder="1" applyAlignment="1">
      <alignment horizontal="center" vertical="top" wrapText="1"/>
    </xf>
    <xf numFmtId="0" fontId="36" fillId="0" borderId="14"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51"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51" fillId="0" borderId="10" xfId="0" applyFont="1" applyBorder="1" applyAlignment="1">
      <alignment horizontal="center" wrapText="1"/>
    </xf>
    <xf numFmtId="0" fontId="47" fillId="0" borderId="13" xfId="20" applyFont="1" applyBorder="1" applyAlignment="1" applyProtection="1">
      <alignment horizontal="left" vertical="center"/>
    </xf>
    <xf numFmtId="0" fontId="152" fillId="0" borderId="0" xfId="0" applyFont="1" applyAlignment="1">
      <alignment horizontal="left" vertical="center"/>
    </xf>
    <xf numFmtId="0" fontId="25" fillId="0" borderId="0" xfId="0" applyFont="1" applyAlignment="1">
      <alignment horizontal="left" wrapText="1"/>
    </xf>
    <xf numFmtId="0" fontId="162" fillId="0" borderId="33" xfId="0" applyFont="1" applyBorder="1" applyAlignment="1">
      <alignment horizontal="center" vertical="top" wrapText="1"/>
    </xf>
    <xf numFmtId="0" fontId="170" fillId="0" borderId="24" xfId="0" applyFont="1" applyBorder="1" applyAlignment="1">
      <alignment horizontal="center" wrapText="1"/>
    </xf>
    <xf numFmtId="0" fontId="143" fillId="0" borderId="64" xfId="0" applyFont="1" applyBorder="1" applyAlignment="1">
      <alignment horizontal="center" vertical="center"/>
    </xf>
    <xf numFmtId="0" fontId="147" fillId="0" borderId="64" xfId="0" applyFont="1" applyBorder="1" applyAlignment="1">
      <alignment horizontal="center" vertical="center"/>
    </xf>
    <xf numFmtId="0" fontId="25" fillId="0" borderId="65" xfId="0" applyFont="1" applyBorder="1" applyAlignment="1">
      <alignment horizontal="right" vertical="center"/>
    </xf>
    <xf numFmtId="0" fontId="170" fillId="0" borderId="64" xfId="0" applyFont="1" applyBorder="1" applyAlignment="1">
      <alignment horizontal="right" vertical="center"/>
    </xf>
    <xf numFmtId="0" fontId="151" fillId="0" borderId="27" xfId="0" applyFont="1" applyBorder="1" applyAlignment="1">
      <alignment horizontal="center" vertical="top" wrapText="1"/>
    </xf>
    <xf numFmtId="0" fontId="162" fillId="0" borderId="40" xfId="0" applyFont="1" applyBorder="1" applyAlignment="1">
      <alignment horizontal="center" vertical="top" wrapText="1"/>
    </xf>
    <xf numFmtId="0" fontId="170" fillId="0" borderId="27" xfId="0" applyFont="1" applyBorder="1" applyAlignment="1">
      <alignment horizontal="center" wrapText="1"/>
    </xf>
    <xf numFmtId="0" fontId="170" fillId="0" borderId="27" xfId="0" applyFont="1" applyBorder="1" applyAlignment="1"/>
    <xf numFmtId="0" fontId="162" fillId="0" borderId="42" xfId="0" applyFont="1" applyBorder="1" applyAlignment="1">
      <alignment horizontal="center" vertical="top" wrapText="1"/>
    </xf>
    <xf numFmtId="0" fontId="162" fillId="0" borderId="29" xfId="0" applyFont="1" applyBorder="1" applyAlignment="1">
      <alignment horizontal="center" vertical="top" wrapText="1"/>
    </xf>
    <xf numFmtId="0" fontId="143" fillId="0" borderId="13" xfId="0" applyFont="1" applyBorder="1" applyAlignment="1">
      <alignment horizontal="center" vertical="center" wrapText="1"/>
    </xf>
    <xf numFmtId="0" fontId="147" fillId="0" borderId="13" xfId="0" applyFont="1" applyBorder="1" applyAlignment="1">
      <alignment horizontal="center" vertical="center" wrapText="1"/>
    </xf>
    <xf numFmtId="0" fontId="147"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70" fillId="0" borderId="49" xfId="0" applyFont="1" applyBorder="1" applyAlignment="1">
      <alignment horizontal="center" vertical="center" wrapText="1"/>
    </xf>
    <xf numFmtId="0" fontId="170" fillId="0" borderId="23" xfId="0" applyFont="1" applyBorder="1" applyAlignment="1">
      <alignment horizontal="center" wrapText="1"/>
    </xf>
    <xf numFmtId="0" fontId="162" fillId="0" borderId="23" xfId="0" applyFont="1" applyBorder="1" applyAlignment="1">
      <alignment horizontal="center" vertical="top" wrapText="1"/>
    </xf>
    <xf numFmtId="0" fontId="151" fillId="0" borderId="40" xfId="0" applyFont="1" applyBorder="1" applyAlignment="1">
      <alignment horizontal="center" vertical="top" wrapText="1"/>
    </xf>
    <xf numFmtId="0" fontId="151" fillId="0" borderId="42" xfId="0" applyFont="1" applyBorder="1" applyAlignment="1">
      <alignment horizontal="center" vertical="top"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51" fillId="0" borderId="17" xfId="84" applyFont="1" applyFill="1" applyBorder="1" applyAlignment="1">
      <alignment horizontal="center" vertical="top" wrapText="1"/>
    </xf>
    <xf numFmtId="0" fontId="151" fillId="0" borderId="41"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51" fillId="0" borderId="17" xfId="84" applyFont="1" applyBorder="1" applyAlignment="1">
      <alignment horizontal="center" vertical="top" wrapText="1"/>
    </xf>
    <xf numFmtId="0" fontId="151" fillId="0" borderId="41" xfId="84" applyFont="1" applyBorder="1" applyAlignment="1">
      <alignment horizontal="center" vertical="top"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51"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2" xfId="84" applyFont="1" applyBorder="1"/>
    <xf numFmtId="0" fontId="25" fillId="0" borderId="36"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95" xfId="84" applyFont="1" applyFill="1" applyBorder="1" applyAlignment="1">
      <alignment horizontal="right" vertical="center" wrapText="1"/>
    </xf>
    <xf numFmtId="0" fontId="25" fillId="0" borderId="99" xfId="84" applyFont="1" applyFill="1" applyBorder="1" applyAlignment="1">
      <alignment horizontal="right" vertical="center" wrapText="1"/>
    </xf>
    <xf numFmtId="0" fontId="151" fillId="0" borderId="99" xfId="84" applyFont="1" applyFill="1" applyBorder="1" applyAlignment="1">
      <alignment horizontal="left" vertical="center" wrapText="1"/>
    </xf>
    <xf numFmtId="0" fontId="49" fillId="0" borderId="0" xfId="0" applyFont="1" applyAlignment="1">
      <alignment horizontal="left" vertical="center"/>
    </xf>
    <xf numFmtId="0" fontId="156"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51" fillId="0" borderId="10" xfId="84" applyFont="1" applyFill="1" applyBorder="1" applyAlignment="1">
      <alignment horizontal="center" vertical="top" wrapText="1"/>
    </xf>
    <xf numFmtId="0" fontId="151" fillId="0" borderId="43" xfId="84" applyFont="1" applyFill="1" applyBorder="1" applyAlignment="1">
      <alignment horizontal="center" vertical="top" wrapText="1"/>
    </xf>
    <xf numFmtId="0" fontId="151" fillId="0" borderId="34" xfId="84" applyFont="1" applyFill="1" applyBorder="1" applyAlignment="1">
      <alignment horizontal="left" vertical="center"/>
    </xf>
    <xf numFmtId="0" fontId="152" fillId="0" borderId="0" xfId="84" applyFont="1" applyAlignment="1">
      <alignment horizontal="left" indent="5"/>
    </xf>
    <xf numFmtId="0" fontId="152"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151" fillId="0" borderId="0" xfId="84" applyFont="1" applyBorder="1" applyAlignment="1">
      <alignment horizontal="left" vertical="center" wrapText="1"/>
    </xf>
    <xf numFmtId="0" fontId="25" fillId="0" borderId="17" xfId="0" applyFont="1" applyBorder="1" applyAlignment="1">
      <alignment horizontal="center" wrapText="1"/>
    </xf>
    <xf numFmtId="0" fontId="151" fillId="0" borderId="41" xfId="0" applyFont="1" applyBorder="1" applyAlignment="1">
      <alignment horizontal="center" vertical="top" wrapText="1"/>
    </xf>
    <xf numFmtId="0" fontId="25" fillId="0" borderId="0" xfId="84" applyFont="1" applyBorder="1" applyAlignment="1">
      <alignment horizontal="left" vertical="center"/>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151" fillId="0" borderId="17" xfId="0" applyFont="1" applyFill="1" applyBorder="1" applyAlignment="1">
      <alignment horizontal="center" vertical="top" wrapText="1"/>
    </xf>
    <xf numFmtId="0" fontId="151" fillId="0" borderId="41" xfId="0" applyFont="1" applyFill="1" applyBorder="1" applyAlignment="1">
      <alignment horizontal="center" vertical="top" wrapText="1"/>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51" fillId="0" borderId="11" xfId="84" applyFont="1" applyFill="1" applyBorder="1" applyAlignment="1">
      <alignment vertical="center" wrapText="1"/>
    </xf>
    <xf numFmtId="0" fontId="151" fillId="0" borderId="19" xfId="84" applyFont="1" applyFill="1" applyBorder="1" applyAlignment="1">
      <alignment vertical="center" wrapText="1"/>
    </xf>
    <xf numFmtId="0" fontId="151" fillId="0" borderId="12" xfId="84" applyFont="1" applyFill="1" applyBorder="1" applyAlignment="1">
      <alignment vertical="center" wrapText="1"/>
    </xf>
    <xf numFmtId="0" fontId="151"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51" fillId="0" borderId="12" xfId="84" applyFont="1" applyFill="1" applyBorder="1" applyAlignment="1">
      <alignment horizontal="center" vertical="top" wrapText="1"/>
    </xf>
    <xf numFmtId="0" fontId="152" fillId="0" borderId="12" xfId="84" applyFont="1" applyBorder="1" applyAlignment="1">
      <alignment horizontal="left" indent="5"/>
    </xf>
    <xf numFmtId="0" fontId="25" fillId="0" borderId="34" xfId="84" applyFont="1" applyFill="1" applyBorder="1" applyAlignment="1">
      <alignment horizontal="center" vertical="center" wrapText="1"/>
    </xf>
    <xf numFmtId="0" fontId="151" fillId="0" borderId="10" xfId="84" applyFont="1" applyBorder="1" applyAlignment="1">
      <alignment horizontal="center" vertical="top" wrapText="1"/>
    </xf>
    <xf numFmtId="0" fontId="151" fillId="0" borderId="43" xfId="84" applyFont="1" applyBorder="1" applyAlignment="1">
      <alignment horizontal="center" vertical="top" wrapText="1"/>
    </xf>
    <xf numFmtId="0" fontId="25" fillId="0" borderId="0" xfId="84" applyFont="1" applyAlignment="1">
      <alignment horizontal="left" vertical="center" wrapText="1"/>
    </xf>
    <xf numFmtId="0" fontId="25" fillId="0" borderId="0" xfId="84" applyFont="1" applyAlignment="1">
      <alignment horizontal="left" vertical="center"/>
    </xf>
    <xf numFmtId="0" fontId="11" fillId="0" borderId="0" xfId="84" applyFont="1" applyAlignment="1">
      <alignment horizontal="left" vertical="center"/>
    </xf>
    <xf numFmtId="0" fontId="152" fillId="0" borderId="0" xfId="0" applyFont="1" applyBorder="1" applyAlignment="1">
      <alignment horizontal="left" vertical="center" indent="5"/>
    </xf>
    <xf numFmtId="0" fontId="36" fillId="0" borderId="15" xfId="0" applyFont="1" applyBorder="1" applyAlignment="1">
      <alignment horizontal="center" wrapText="1"/>
    </xf>
    <xf numFmtId="0" fontId="152" fillId="0" borderId="12" xfId="0" applyFont="1" applyBorder="1" applyAlignment="1">
      <alignment horizontal="left" vertical="center" indent="5"/>
    </xf>
    <xf numFmtId="0" fontId="152" fillId="2" borderId="0" xfId="55" applyFont="1" applyFill="1" applyBorder="1" applyAlignment="1">
      <alignment horizontal="left" indent="5"/>
    </xf>
    <xf numFmtId="0" fontId="25" fillId="2" borderId="0" xfId="55" applyFont="1" applyFill="1" applyAlignment="1">
      <alignment horizontal="justify" vertical="center"/>
    </xf>
    <xf numFmtId="0" fontId="25" fillId="2" borderId="120" xfId="55" applyFont="1" applyFill="1" applyBorder="1" applyAlignment="1">
      <alignment horizontal="center" wrapText="1"/>
    </xf>
    <xf numFmtId="0" fontId="25" fillId="2" borderId="91" xfId="55" applyFont="1" applyFill="1" applyBorder="1" applyAlignment="1">
      <alignment horizontal="center" wrapText="1"/>
    </xf>
    <xf numFmtId="0" fontId="151" fillId="2" borderId="17" xfId="55" applyFont="1" applyFill="1" applyBorder="1" applyAlignment="1">
      <alignment horizontal="center" vertical="top" wrapText="1"/>
    </xf>
    <xf numFmtId="0" fontId="151" fillId="2" borderId="41" xfId="55" applyFont="1" applyFill="1" applyBorder="1" applyAlignment="1">
      <alignment horizontal="center" vertical="top" wrapText="1"/>
    </xf>
    <xf numFmtId="0" fontId="25" fillId="2" borderId="17" xfId="55" applyFont="1" applyFill="1" applyBorder="1" applyAlignment="1">
      <alignment horizontal="center" wrapText="1"/>
    </xf>
    <xf numFmtId="0" fontId="11" fillId="2" borderId="0" xfId="55" applyFont="1" applyFill="1" applyAlignment="1"/>
    <xf numFmtId="0" fontId="6" fillId="2" borderId="0" xfId="55" applyFont="1"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51" fillId="0" borderId="10" xfId="55" applyFont="1" applyBorder="1" applyAlignment="1">
      <alignment horizontal="center" vertical="top" wrapText="1"/>
    </xf>
    <xf numFmtId="0" fontId="151" fillId="0" borderId="43" xfId="55" applyFont="1" applyBorder="1" applyAlignment="1">
      <alignment horizontal="center" vertical="top" wrapText="1"/>
    </xf>
    <xf numFmtId="0" fontId="151" fillId="2" borderId="91" xfId="55" applyFont="1" applyFill="1" applyBorder="1" applyAlignment="1">
      <alignment horizontal="center" vertical="top" wrapText="1"/>
    </xf>
    <xf numFmtId="0" fontId="151" fillId="2" borderId="126" xfId="55" applyFont="1" applyFill="1" applyBorder="1" applyAlignment="1">
      <alignment horizontal="center" vertical="top" wrapText="1"/>
    </xf>
    <xf numFmtId="0" fontId="25" fillId="2" borderId="15" xfId="55" applyFont="1" applyFill="1" applyBorder="1" applyAlignment="1">
      <alignment horizontal="center" wrapText="1"/>
    </xf>
    <xf numFmtId="0" fontId="151" fillId="2" borderId="0" xfId="55" applyFont="1" applyFill="1" applyAlignment="1">
      <alignment horizontal="justify" vertical="center"/>
    </xf>
    <xf numFmtId="0" fontId="25" fillId="2" borderId="113" xfId="55" applyFont="1" applyFill="1" applyBorder="1" applyAlignment="1">
      <alignment horizontal="center" wrapText="1"/>
    </xf>
    <xf numFmtId="0" fontId="25" fillId="2" borderId="0" xfId="55" applyFont="1" applyFill="1" applyAlignment="1">
      <alignment horizontal="justify"/>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151" fillId="0" borderId="17" xfId="55" applyFont="1" applyBorder="1" applyAlignment="1">
      <alignment horizontal="center" vertical="top" wrapText="1"/>
    </xf>
    <xf numFmtId="0" fontId="151"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51" fillId="2" borderId="43" xfId="55" applyFont="1" applyFill="1" applyBorder="1" applyAlignment="1">
      <alignment horizontal="center" vertical="top"/>
    </xf>
    <xf numFmtId="0" fontId="151" fillId="2" borderId="12" xfId="55" applyFont="1" applyFill="1" applyBorder="1" applyAlignment="1">
      <alignment horizontal="center" vertical="top"/>
    </xf>
    <xf numFmtId="0" fontId="151" fillId="2" borderId="10" xfId="55" applyFont="1" applyFill="1" applyBorder="1" applyAlignment="1">
      <alignment horizontal="center" vertical="top" wrapText="1"/>
    </xf>
    <xf numFmtId="0" fontId="151" fillId="2" borderId="43" xfId="55" applyFont="1" applyFill="1" applyBorder="1" applyAlignment="1">
      <alignment horizontal="center" vertical="top" wrapText="1"/>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51" fillId="0" borderId="48" xfId="0" applyFont="1" applyFill="1" applyBorder="1" applyAlignment="1">
      <alignment horizontal="center" vertical="top" wrapText="1"/>
    </xf>
    <xf numFmtId="0" fontId="151" fillId="0" borderId="63" xfId="0" applyFont="1" applyFill="1" applyBorder="1" applyAlignment="1">
      <alignment horizontal="center" vertical="top" wrapText="1"/>
    </xf>
    <xf numFmtId="0" fontId="25" fillId="0" borderId="0" xfId="0" applyFont="1" applyBorder="1" applyAlignment="1">
      <alignment horizontal="left" vertical="center"/>
    </xf>
    <xf numFmtId="0" fontId="6" fillId="0" borderId="0" xfId="0" applyFont="1" applyAlignment="1">
      <alignment horizontal="left" vertical="center" indent="5"/>
    </xf>
    <xf numFmtId="0" fontId="151" fillId="0" borderId="39" xfId="0" applyFont="1" applyBorder="1" applyAlignment="1">
      <alignment horizontal="center" vertical="top" wrapText="1"/>
    </xf>
    <xf numFmtId="0" fontId="151" fillId="0" borderId="47" xfId="0" applyFont="1" applyBorder="1" applyAlignment="1">
      <alignment horizontal="center" vertical="top" wrapText="1"/>
    </xf>
    <xf numFmtId="0" fontId="151" fillId="0" borderId="48" xfId="0" applyFont="1" applyBorder="1" applyAlignment="1">
      <alignment horizontal="center" vertical="top" wrapText="1"/>
    </xf>
    <xf numFmtId="0" fontId="151"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151" fillId="0" borderId="0" xfId="0" applyFont="1" applyBorder="1" applyAlignment="1">
      <alignment horizontal="left" vertical="center"/>
    </xf>
    <xf numFmtId="0" fontId="151" fillId="0" borderId="20" xfId="0" applyFont="1" applyBorder="1" applyAlignment="1">
      <alignment horizontal="center" vertical="top"/>
    </xf>
    <xf numFmtId="0" fontId="151" fillId="0" borderId="13" xfId="0" applyFont="1" applyBorder="1" applyAlignment="1">
      <alignment horizontal="center" vertical="top"/>
    </xf>
    <xf numFmtId="0" fontId="151" fillId="0" borderId="21" xfId="0" applyFont="1" applyBorder="1" applyAlignment="1">
      <alignment horizontal="center" vertical="top"/>
    </xf>
    <xf numFmtId="0" fontId="151" fillId="0" borderId="68" xfId="0" applyFont="1" applyBorder="1" applyAlignment="1">
      <alignment horizontal="center" vertical="top" wrapText="1"/>
    </xf>
    <xf numFmtId="0" fontId="25" fillId="0" borderId="0" xfId="0" applyFont="1" applyBorder="1" applyAlignment="1">
      <alignment horizontal="left"/>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applyFont="1"/>
    <xf numFmtId="0" fontId="152" fillId="0" borderId="0" xfId="0" applyFont="1" applyAlignment="1">
      <alignment horizontal="left" vertical="center" wrapText="1" indent="5"/>
    </xf>
    <xf numFmtId="0" fontId="47" fillId="0" borderId="0" xfId="20" applyFont="1" applyAlignment="1" applyProtection="1">
      <alignment horizontal="left"/>
    </xf>
    <xf numFmtId="0" fontId="131" fillId="0" borderId="60" xfId="0" applyFont="1" applyBorder="1" applyAlignment="1">
      <alignment horizontal="center" wrapText="1"/>
    </xf>
    <xf numFmtId="0" fontId="131" fillId="0" borderId="24" xfId="0" applyFont="1" applyBorder="1" applyAlignment="1">
      <alignment horizontal="center" wrapText="1"/>
    </xf>
    <xf numFmtId="0" fontId="151" fillId="0" borderId="43" xfId="0" applyFont="1" applyBorder="1" applyAlignment="1">
      <alignment horizontal="center" vertical="top"/>
    </xf>
    <xf numFmtId="0" fontId="151" fillId="0" borderId="12" xfId="0" applyFont="1" applyBorder="1" applyAlignment="1">
      <alignment horizontal="center" vertical="top"/>
    </xf>
    <xf numFmtId="0" fontId="151" fillId="0" borderId="36" xfId="0" applyFont="1" applyBorder="1" applyAlignment="1">
      <alignment horizontal="center" vertical="top"/>
    </xf>
    <xf numFmtId="0" fontId="6" fillId="0" borderId="0" xfId="0" applyFont="1" applyAlignment="1">
      <alignment horizontal="left" vertical="center"/>
    </xf>
    <xf numFmtId="0" fontId="131" fillId="0" borderId="18" xfId="0" applyFont="1" applyBorder="1" applyAlignment="1">
      <alignment horizontal="center"/>
    </xf>
    <xf numFmtId="0" fontId="131" fillId="0" borderId="11" xfId="0" applyFont="1" applyBorder="1" applyAlignment="1">
      <alignment horizontal="center"/>
    </xf>
    <xf numFmtId="0" fontId="131" fillId="0" borderId="19" xfId="0" applyFont="1" applyBorder="1" applyAlignment="1">
      <alignment horizontal="center"/>
    </xf>
    <xf numFmtId="0" fontId="47" fillId="0" borderId="92" xfId="20" applyFont="1" applyBorder="1" applyAlignment="1" applyProtection="1">
      <alignment horizontal="left" vertical="center"/>
    </xf>
    <xf numFmtId="0" fontId="151" fillId="0" borderId="58" xfId="0" applyFont="1" applyBorder="1" applyAlignment="1">
      <alignment horizontal="center" vertical="top" wrapText="1"/>
    </xf>
    <xf numFmtId="0" fontId="131" fillId="0" borderId="15" xfId="0" applyFont="1" applyBorder="1" applyAlignment="1">
      <alignment horizontal="center" wrapText="1"/>
    </xf>
    <xf numFmtId="0" fontId="131" fillId="0" borderId="17" xfId="0" applyFont="1" applyBorder="1" applyAlignment="1">
      <alignment horizontal="center" wrapText="1"/>
    </xf>
    <xf numFmtId="0" fontId="131" fillId="0" borderId="46" xfId="0" applyFont="1" applyBorder="1" applyAlignment="1">
      <alignment horizontal="center" wrapText="1"/>
    </xf>
    <xf numFmtId="0" fontId="131" fillId="0" borderId="27" xfId="0" applyFont="1" applyBorder="1" applyAlignment="1">
      <alignment horizontal="center" wrapText="1"/>
    </xf>
    <xf numFmtId="0" fontId="131" fillId="0" borderId="23" xfId="0" applyFont="1" applyBorder="1" applyAlignment="1">
      <alignment horizontal="center" wrapText="1"/>
    </xf>
    <xf numFmtId="0" fontId="131" fillId="0" borderId="44" xfId="0" applyFont="1" applyBorder="1" applyAlignment="1">
      <alignment horizontal="center" wrapText="1"/>
    </xf>
    <xf numFmtId="0" fontId="131" fillId="0" borderId="39" xfId="0" applyFont="1" applyBorder="1" applyAlignment="1">
      <alignment horizontal="center" wrapText="1"/>
    </xf>
    <xf numFmtId="0" fontId="131" fillId="0" borderId="18" xfId="0" applyFont="1" applyBorder="1" applyAlignment="1">
      <alignment horizontal="center" wrapText="1"/>
    </xf>
    <xf numFmtId="0" fontId="131" fillId="0" borderId="10" xfId="0" applyFont="1" applyBorder="1" applyAlignment="1">
      <alignment horizontal="center" wrapText="1"/>
    </xf>
    <xf numFmtId="0" fontId="131" fillId="0" borderId="11" xfId="0" applyFont="1" applyBorder="1" applyAlignment="1">
      <alignment horizontal="center" wrapText="1"/>
    </xf>
    <xf numFmtId="0" fontId="131" fillId="0" borderId="19" xfId="0" applyFont="1" applyBorder="1" applyAlignment="1">
      <alignment horizontal="center" wrapText="1"/>
    </xf>
    <xf numFmtId="0" fontId="151" fillId="0" borderId="0" xfId="0" applyFont="1" applyBorder="1" applyAlignment="1">
      <alignment horizontal="justify" vertical="top" wrapText="1"/>
    </xf>
    <xf numFmtId="0" fontId="18" fillId="0" borderId="0" xfId="0" applyFont="1" applyBorder="1" applyAlignment="1">
      <alignment horizontal="justify" wrapText="1"/>
    </xf>
    <xf numFmtId="0" fontId="152" fillId="0" borderId="0" xfId="0" applyFont="1" applyBorder="1" applyAlignment="1">
      <alignment horizontal="left" vertical="center" indent="1"/>
    </xf>
    <xf numFmtId="0" fontId="131" fillId="0" borderId="18" xfId="0" applyFont="1" applyBorder="1" applyAlignment="1">
      <alignment horizontal="center" vertical="center"/>
    </xf>
    <xf numFmtId="0" fontId="131" fillId="0" borderId="11" xfId="0" applyFont="1" applyBorder="1" applyAlignment="1">
      <alignment horizontal="center" vertical="center"/>
    </xf>
    <xf numFmtId="0" fontId="151" fillId="0" borderId="12" xfId="0" applyFont="1" applyBorder="1" applyAlignment="1">
      <alignment horizontal="left" vertical="center"/>
    </xf>
    <xf numFmtId="0" fontId="131" fillId="0" borderId="37" xfId="0" applyFont="1" applyBorder="1" applyAlignment="1">
      <alignment horizontal="right" vertical="center"/>
    </xf>
    <xf numFmtId="0" fontId="131" fillId="0" borderId="34" xfId="0" applyFont="1" applyBorder="1" applyAlignment="1">
      <alignment horizontal="right" vertical="center"/>
    </xf>
    <xf numFmtId="0" fontId="151" fillId="0" borderId="34" xfId="0" applyFont="1" applyBorder="1" applyAlignment="1">
      <alignment horizontal="left" vertical="center"/>
    </xf>
    <xf numFmtId="0" fontId="151" fillId="0" borderId="69" xfId="0" applyFont="1" applyBorder="1" applyAlignment="1">
      <alignment horizontal="left" vertical="center"/>
    </xf>
    <xf numFmtId="0" fontId="131" fillId="0" borderId="0" xfId="0" applyFont="1" applyBorder="1" applyAlignment="1">
      <alignment horizontal="right" vertical="center"/>
    </xf>
    <xf numFmtId="0" fontId="62" fillId="0" borderId="0" xfId="84" applyFont="1" applyAlignment="1">
      <alignment vertical="center"/>
    </xf>
    <xf numFmtId="0" fontId="152"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5" fillId="2" borderId="0" xfId="69" applyFont="1" applyFill="1" applyAlignment="1">
      <alignment horizontal="left" vertical="center" wrapText="1"/>
    </xf>
    <xf numFmtId="0" fontId="131" fillId="0" borderId="17" xfId="84" applyFont="1" applyFill="1" applyBorder="1" applyAlignment="1">
      <alignment horizontal="center" wrapText="1"/>
    </xf>
    <xf numFmtId="0" fontId="131" fillId="0" borderId="15" xfId="84" applyFont="1" applyFill="1" applyBorder="1" applyAlignment="1">
      <alignment horizontal="center"/>
    </xf>
    <xf numFmtId="0" fontId="131" fillId="0" borderId="17" xfId="84" applyFont="1" applyFill="1" applyBorder="1" applyAlignment="1">
      <alignment horizontal="center"/>
    </xf>
    <xf numFmtId="0" fontId="131" fillId="0" borderId="18" xfId="84" applyFont="1" applyBorder="1" applyAlignment="1">
      <alignment horizontal="center" wrapText="1"/>
    </xf>
    <xf numFmtId="0" fontId="131" fillId="0" borderId="10" xfId="84" applyFont="1" applyBorder="1" applyAlignment="1">
      <alignment horizontal="center" wrapText="1"/>
    </xf>
    <xf numFmtId="0" fontId="151" fillId="0" borderId="0" xfId="84" applyFont="1" applyBorder="1" applyAlignment="1">
      <alignment vertical="top"/>
    </xf>
    <xf numFmtId="0" fontId="18" fillId="0" borderId="0" xfId="84" applyFont="1" applyBorder="1"/>
    <xf numFmtId="0" fontId="131" fillId="0" borderId="0" xfId="84" applyFont="1" applyBorder="1"/>
    <xf numFmtId="0" fontId="62" fillId="0" borderId="0" xfId="84" applyFont="1" applyAlignment="1"/>
    <xf numFmtId="0" fontId="152" fillId="0" borderId="12" xfId="84" applyFont="1" applyBorder="1" applyAlignment="1">
      <alignment horizontal="left" indent="6"/>
    </xf>
    <xf numFmtId="0" fontId="151" fillId="0" borderId="0" xfId="0" applyFont="1" applyAlignment="1">
      <alignment horizontal="left" vertical="top"/>
    </xf>
    <xf numFmtId="0" fontId="151"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52"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51" fillId="0" borderId="10" xfId="0" applyFont="1" applyBorder="1" applyAlignment="1">
      <alignment horizontal="center" vertical="top"/>
    </xf>
    <xf numFmtId="0" fontId="151" fillId="0" borderId="0" xfId="0" applyFont="1" applyBorder="1" applyAlignment="1">
      <alignment horizontal="center" vertical="top"/>
    </xf>
    <xf numFmtId="0" fontId="151"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32" xfId="0" applyFont="1" applyBorder="1" applyAlignment="1">
      <alignment horizontal="center" wrapText="1"/>
    </xf>
    <xf numFmtId="0" fontId="25" fillId="0" borderId="16" xfId="0" applyFont="1" applyBorder="1" applyAlignment="1">
      <alignment horizontal="center" wrapText="1"/>
    </xf>
    <xf numFmtId="0" fontId="25" fillId="0" borderId="0" xfId="0" applyFont="1" applyAlignment="1">
      <alignment horizontal="left"/>
    </xf>
    <xf numFmtId="0" fontId="25" fillId="0" borderId="28" xfId="0" applyFont="1" applyBorder="1" applyAlignment="1">
      <alignment horizontal="center" wrapText="1"/>
    </xf>
    <xf numFmtId="0" fontId="152" fillId="0" borderId="0" xfId="0" applyFont="1" applyAlignment="1">
      <alignment horizontal="left" indent="6"/>
    </xf>
    <xf numFmtId="0" fontId="11" fillId="0" borderId="0" xfId="0" applyFont="1"/>
    <xf numFmtId="0" fontId="152" fillId="0" borderId="0" xfId="0" applyFont="1"/>
    <xf numFmtId="0" fontId="25" fillId="0" borderId="66" xfId="0" applyFont="1" applyBorder="1" applyAlignment="1">
      <alignment horizontal="right" vertical="center"/>
    </xf>
    <xf numFmtId="0" fontId="6" fillId="0" borderId="0" xfId="84" applyFont="1"/>
    <xf numFmtId="0" fontId="151"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52" fillId="0" borderId="0" xfId="84" applyFont="1"/>
    <xf numFmtId="0" fontId="165" fillId="0" borderId="0" xfId="84" applyFont="1" applyAlignment="1"/>
    <xf numFmtId="0" fontId="25" fillId="0" borderId="0" xfId="84" applyFont="1" applyBorder="1"/>
    <xf numFmtId="0" fontId="25" fillId="0" borderId="11" xfId="84" applyFont="1" applyFill="1" applyBorder="1" applyAlignment="1">
      <alignment horizontal="center"/>
    </xf>
    <xf numFmtId="165" fontId="151" fillId="0" borderId="0" xfId="84" applyNumberFormat="1" applyFont="1" applyFill="1" applyBorder="1" applyAlignment="1">
      <alignment horizontal="center" vertical="top"/>
    </xf>
    <xf numFmtId="0" fontId="151" fillId="0" borderId="0" xfId="84" applyFont="1" applyFill="1" applyBorder="1" applyAlignment="1">
      <alignment horizontal="center" vertical="top"/>
    </xf>
    <xf numFmtId="0" fontId="165" fillId="0" borderId="0" xfId="84" applyFont="1"/>
    <xf numFmtId="0" fontId="151" fillId="0" borderId="0" xfId="84" applyFont="1" applyAlignment="1">
      <alignment vertical="top"/>
    </xf>
    <xf numFmtId="0" fontId="56" fillId="0" borderId="0" xfId="84" applyFont="1" applyFill="1" applyBorder="1" applyAlignment="1">
      <alignment horizontal="center" vertical="top"/>
    </xf>
    <xf numFmtId="0" fontId="25" fillId="0" borderId="0" xfId="84" applyFont="1"/>
    <xf numFmtId="0" fontId="11" fillId="0" borderId="0" xfId="84" applyFont="1" applyAlignment="1">
      <alignment wrapText="1"/>
    </xf>
    <xf numFmtId="0" fontId="25" fillId="0" borderId="0" xfId="84" applyFont="1" applyBorder="1" applyAlignment="1"/>
    <xf numFmtId="0" fontId="173" fillId="0" borderId="0" xfId="84" applyFont="1" applyFill="1" applyBorder="1" applyAlignment="1">
      <alignment horizontal="center" vertical="top"/>
    </xf>
    <xf numFmtId="0" fontId="151" fillId="0" borderId="0" xfId="84" applyFont="1" applyAlignment="1">
      <alignment horizontal="left" vertical="top"/>
    </xf>
    <xf numFmtId="165" fontId="173" fillId="0" borderId="0" xfId="84" applyNumberFormat="1" applyFont="1" applyFill="1" applyBorder="1" applyAlignment="1">
      <alignment horizontal="center" vertical="top"/>
    </xf>
    <xf numFmtId="0" fontId="40" fillId="0" borderId="0" xfId="84" applyFont="1"/>
    <xf numFmtId="0" fontId="151" fillId="0" borderId="35" xfId="84" applyFont="1" applyFill="1" applyBorder="1" applyAlignment="1">
      <alignment horizontal="left" vertical="center"/>
    </xf>
    <xf numFmtId="0" fontId="151" fillId="0" borderId="0" xfId="84" applyFont="1" applyAlignment="1">
      <alignment horizontal="justify" vertical="top" wrapText="1"/>
    </xf>
    <xf numFmtId="0" fontId="25" fillId="0" borderId="0" xfId="84" applyFont="1" applyBorder="1" applyAlignment="1">
      <alignment horizontal="left" wrapText="1"/>
    </xf>
    <xf numFmtId="0" fontId="151"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51" fillId="0" borderId="0" xfId="0" applyFont="1" applyAlignment="1">
      <alignment horizontal="justify" vertical="top" wrapText="1"/>
    </xf>
    <xf numFmtId="0" fontId="25" fillId="0" borderId="1" xfId="0" applyNumberFormat="1" applyFont="1" applyBorder="1" applyAlignment="1">
      <alignment horizontal="left" wrapText="1"/>
    </xf>
    <xf numFmtId="0" fontId="151" fillId="0" borderId="102"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0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47" fillId="0" borderId="0" xfId="20" applyFont="1" applyAlignment="1" applyProtection="1"/>
    <xf numFmtId="0" fontId="165" fillId="0" borderId="0" xfId="0" applyFont="1"/>
    <xf numFmtId="0" fontId="151" fillId="0" borderId="10" xfId="0" applyNumberFormat="1" applyFont="1" applyBorder="1" applyAlignment="1">
      <alignment horizontal="center" vertical="top" wrapText="1"/>
    </xf>
    <xf numFmtId="0" fontId="151"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1" xfId="0" applyNumberFormat="1" applyFont="1" applyBorder="1" applyAlignment="1">
      <alignment horizontal="center" wrapText="1"/>
    </xf>
    <xf numFmtId="0" fontId="25" fillId="0" borderId="19" xfId="84" applyFont="1" applyFill="1" applyBorder="1" applyAlignment="1">
      <alignment horizontal="center"/>
    </xf>
    <xf numFmtId="0" fontId="151" fillId="0" borderId="0" xfId="84" applyFont="1" applyFill="1" applyAlignment="1">
      <alignment horizontal="center" vertical="top"/>
    </xf>
    <xf numFmtId="0" fontId="151" fillId="0" borderId="1" xfId="84" applyFont="1" applyFill="1" applyBorder="1" applyAlignment="1">
      <alignment horizontal="center" vertical="top"/>
    </xf>
    <xf numFmtId="0" fontId="25" fillId="0" borderId="19" xfId="84" applyFont="1" applyFill="1" applyBorder="1" applyAlignment="1">
      <alignment horizontal="center" wrapText="1"/>
    </xf>
    <xf numFmtId="0" fontId="152" fillId="0" borderId="12" xfId="84" applyFont="1" applyBorder="1" applyAlignment="1">
      <alignment horizontal="left"/>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51" fillId="0" borderId="10" xfId="126" applyFont="1" applyBorder="1" applyAlignment="1">
      <alignment horizontal="center" vertical="top" wrapText="1"/>
    </xf>
    <xf numFmtId="0" fontId="151" fillId="0" borderId="43" xfId="126" applyFont="1" applyBorder="1" applyAlignment="1">
      <alignment horizontal="center" vertical="top" wrapText="1"/>
    </xf>
    <xf numFmtId="0" fontId="151" fillId="0" borderId="43" xfId="84" applyFont="1" applyFill="1" applyBorder="1" applyAlignment="1">
      <alignment horizontal="center" vertical="top"/>
    </xf>
    <xf numFmtId="0" fontId="151" fillId="0" borderId="12" xfId="84" applyFont="1" applyFill="1" applyBorder="1" applyAlignment="1">
      <alignment horizontal="center" vertical="top"/>
    </xf>
    <xf numFmtId="0" fontId="25" fillId="0" borderId="0" xfId="126" applyFont="1" applyAlignment="1">
      <alignment horizontal="left" wrapText="1"/>
    </xf>
    <xf numFmtId="0" fontId="151" fillId="0" borderId="0" xfId="0" applyFont="1" applyAlignment="1">
      <alignment vertical="top"/>
    </xf>
    <xf numFmtId="0" fontId="25" fillId="0" borderId="0" xfId="0" applyFont="1" applyBorder="1"/>
    <xf numFmtId="0" fontId="151" fillId="0" borderId="10" xfId="0" applyFont="1" applyFill="1" applyBorder="1" applyAlignment="1">
      <alignment horizontal="center" vertical="top" wrapText="1"/>
    </xf>
    <xf numFmtId="0" fontId="151"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51" fillId="0" borderId="54" xfId="0" applyFont="1" applyBorder="1" applyAlignment="1">
      <alignment horizontal="center" vertical="top" wrapText="1"/>
    </xf>
    <xf numFmtId="0" fontId="165" fillId="0" borderId="0" xfId="84" applyFont="1" applyAlignment="1">
      <alignment horizontal="left" vertical="center"/>
    </xf>
    <xf numFmtId="0" fontId="152" fillId="0" borderId="0" xfId="84" applyFont="1" applyAlignment="1">
      <alignment horizontal="left" vertical="center"/>
    </xf>
    <xf numFmtId="0" fontId="25" fillId="0" borderId="18" xfId="84" applyFont="1" applyFill="1" applyBorder="1" applyAlignment="1">
      <alignment horizontal="center"/>
    </xf>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3" fillId="0" borderId="12" xfId="84" applyFont="1" applyFill="1" applyBorder="1" applyAlignment="1">
      <alignment horizontal="center" vertical="top" wrapText="1"/>
    </xf>
    <xf numFmtId="0" fontId="143" fillId="0" borderId="36" xfId="84" applyFont="1" applyFill="1" applyBorder="1" applyAlignment="1">
      <alignment horizontal="center" vertical="top" wrapText="1"/>
    </xf>
    <xf numFmtId="0" fontId="143" fillId="0" borderId="0" xfId="84" applyFont="1" applyFill="1" applyBorder="1" applyAlignment="1">
      <alignment horizontal="center" vertical="top"/>
    </xf>
    <xf numFmtId="0" fontId="143" fillId="0" borderId="1" xfId="84" applyFont="1" applyFill="1" applyBorder="1" applyAlignment="1">
      <alignment horizontal="center" vertical="top"/>
    </xf>
    <xf numFmtId="0" fontId="25" fillId="0" borderId="0" xfId="84" applyFont="1" applyFill="1" applyBorder="1"/>
    <xf numFmtId="0" fontId="162" fillId="0" borderId="61" xfId="0" applyFont="1" applyBorder="1" applyAlignment="1">
      <alignment horizontal="center" vertical="top" wrapText="1"/>
    </xf>
    <xf numFmtId="0" fontId="162" fillId="0" borderId="39" xfId="0" applyFont="1" applyBorder="1" applyAlignment="1">
      <alignment horizontal="center" vertical="top" wrapText="1"/>
    </xf>
    <xf numFmtId="0" fontId="162" fillId="0" borderId="68" xfId="0" applyFont="1" applyBorder="1" applyAlignment="1">
      <alignment horizontal="center" vertical="top" wrapText="1"/>
    </xf>
    <xf numFmtId="0" fontId="162" fillId="0" borderId="27" xfId="0" applyFont="1" applyBorder="1" applyAlignment="1">
      <alignment horizontal="center" vertical="top" wrapText="1"/>
    </xf>
    <xf numFmtId="0" fontId="25" fillId="0" borderId="64" xfId="0" applyFont="1" applyBorder="1" applyAlignment="1">
      <alignment horizontal="center" vertical="center" wrapText="1"/>
    </xf>
    <xf numFmtId="0" fontId="151" fillId="0" borderId="61" xfId="0" applyFont="1" applyBorder="1" applyAlignment="1">
      <alignment horizontal="center" vertical="top" wrapText="1"/>
    </xf>
    <xf numFmtId="0" fontId="162" fillId="0" borderId="0" xfId="0" applyFont="1" applyAlignment="1">
      <alignment horizontal="center" vertical="top" wrapText="1"/>
    </xf>
    <xf numFmtId="0" fontId="170" fillId="0" borderId="39" xfId="0" applyFont="1" applyBorder="1" applyAlignment="1">
      <alignment horizontal="center" wrapText="1"/>
    </xf>
    <xf numFmtId="0" fontId="25" fillId="0" borderId="72" xfId="0" applyFont="1" applyBorder="1" applyAlignment="1">
      <alignment horizontal="center" vertical="center" wrapText="1"/>
    </xf>
    <xf numFmtId="0" fontId="162" fillId="0" borderId="24" xfId="0" applyFont="1" applyBorder="1" applyAlignment="1">
      <alignment horizontal="center" vertical="top" wrapText="1"/>
    </xf>
    <xf numFmtId="0" fontId="170" fillId="0" borderId="48" xfId="0" applyFont="1" applyBorder="1" applyAlignment="1">
      <alignment horizontal="center" wrapText="1"/>
    </xf>
    <xf numFmtId="0" fontId="162" fillId="0" borderId="48" xfId="0" applyFont="1" applyBorder="1" applyAlignment="1">
      <alignment horizontal="center" vertical="top" wrapText="1"/>
    </xf>
    <xf numFmtId="0" fontId="162" fillId="0" borderId="73" xfId="0" applyFont="1" applyBorder="1" applyAlignment="1">
      <alignment horizontal="center" vertical="top" wrapText="1"/>
    </xf>
    <xf numFmtId="0" fontId="170" fillId="0" borderId="1" xfId="0" applyFont="1" applyBorder="1" applyAlignment="1">
      <alignment horizontal="center" wrapText="1"/>
    </xf>
    <xf numFmtId="0" fontId="151" fillId="0" borderId="73" xfId="0" applyFont="1" applyBorder="1" applyAlignment="1">
      <alignment horizontal="center" vertical="top" wrapText="1"/>
    </xf>
    <xf numFmtId="0" fontId="25" fillId="0" borderId="11" xfId="0" applyFont="1" applyBorder="1" applyAlignment="1"/>
    <xf numFmtId="0" fontId="170" fillId="0" borderId="19" xfId="0" applyFont="1" applyBorder="1" applyAlignment="1"/>
    <xf numFmtId="0" fontId="170" fillId="0" borderId="0" xfId="0" applyFont="1" applyBorder="1" applyAlignment="1"/>
    <xf numFmtId="0" fontId="170" fillId="0" borderId="1" xfId="0" applyFont="1" applyBorder="1" applyAlignment="1"/>
    <xf numFmtId="0" fontId="11" fillId="0" borderId="0" xfId="0" applyNumberFormat="1" applyFont="1" applyAlignment="1">
      <alignment horizontal="left" vertical="center"/>
    </xf>
    <xf numFmtId="0" fontId="165" fillId="0" borderId="0" xfId="0" applyNumberFormat="1" applyFont="1" applyAlignment="1">
      <alignment horizontal="left" vertical="center"/>
    </xf>
    <xf numFmtId="0" fontId="151" fillId="0" borderId="36" xfId="84" applyFont="1" applyFill="1" applyBorder="1" applyAlignment="1">
      <alignment horizontal="left" vertical="top" wrapText="1" indent="3"/>
    </xf>
    <xf numFmtId="0" fontId="151" fillId="0" borderId="10" xfId="84" applyFont="1" applyFill="1" applyBorder="1" applyAlignment="1">
      <alignment horizontal="center" vertical="top"/>
    </xf>
    <xf numFmtId="0" fontId="151" fillId="0" borderId="0" xfId="84" applyFont="1" applyAlignment="1">
      <alignment vertical="center"/>
    </xf>
    <xf numFmtId="0" fontId="151" fillId="0" borderId="0" xfId="126" applyFont="1" applyAlignment="1">
      <alignment horizontal="justify" vertical="top"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1" fillId="0" borderId="0" xfId="84" applyFont="1" applyAlignment="1">
      <alignment horizontal="left"/>
    </xf>
    <xf numFmtId="0" fontId="25" fillId="0" borderId="17" xfId="84" applyFont="1" applyFill="1" applyBorder="1" applyAlignment="1">
      <alignment horizontal="center"/>
    </xf>
    <xf numFmtId="0" fontId="152" fillId="0" borderId="12" xfId="84" applyFont="1" applyBorder="1" applyAlignment="1"/>
    <xf numFmtId="0" fontId="143" fillId="0" borderId="0" xfId="84" applyFont="1" applyFill="1" applyAlignment="1">
      <alignment horizontal="center" vertical="top"/>
    </xf>
    <xf numFmtId="0" fontId="11" fillId="0" borderId="0" xfId="84" applyFont="1" applyAlignment="1">
      <alignment vertical="center"/>
    </xf>
    <xf numFmtId="0" fontId="165"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70" fillId="0" borderId="17" xfId="0" applyFont="1" applyBorder="1" applyAlignment="1">
      <alignment wrapText="1"/>
    </xf>
    <xf numFmtId="0" fontId="18" fillId="0" borderId="0" xfId="0" applyFont="1" applyBorder="1" applyAlignment="1">
      <alignment horizontal="center" wrapText="1"/>
    </xf>
    <xf numFmtId="0" fontId="25" fillId="0" borderId="37" xfId="84" applyFont="1" applyFill="1" applyBorder="1" applyAlignment="1">
      <alignment horizontal="center" vertical="center"/>
    </xf>
    <xf numFmtId="0" fontId="170" fillId="0" borderId="34" xfId="0" applyFont="1" applyBorder="1" applyAlignment="1">
      <alignment horizontal="center" vertical="center"/>
    </xf>
    <xf numFmtId="0" fontId="162" fillId="0" borderId="34" xfId="0" applyFont="1" applyBorder="1" applyAlignment="1">
      <alignment horizontal="left" vertical="center"/>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51" fillId="0" borderId="0" xfId="0" applyFont="1" applyFill="1" applyAlignment="1">
      <alignment horizontal="left" vertical="top"/>
    </xf>
    <xf numFmtId="0" fontId="156" fillId="0" borderId="0" xfId="0" applyFont="1" applyAlignment="1">
      <alignment vertical="top"/>
    </xf>
    <xf numFmtId="0" fontId="166" fillId="0" borderId="0" xfId="84" applyFont="1" applyFill="1" applyAlignment="1">
      <alignment horizontal="center" vertical="top"/>
    </xf>
    <xf numFmtId="0" fontId="162" fillId="0" borderId="1" xfId="0" applyFont="1" applyBorder="1" applyAlignment="1">
      <alignment horizontal="center" vertical="top"/>
    </xf>
    <xf numFmtId="0" fontId="170" fillId="0" borderId="10" xfId="0" applyFont="1" applyBorder="1" applyAlignment="1">
      <alignment wrapText="1"/>
    </xf>
    <xf numFmtId="0" fontId="170" fillId="0" borderId="10" xfId="0" applyFont="1" applyBorder="1" applyAlignment="1"/>
    <xf numFmtId="0" fontId="152" fillId="0" borderId="12" xfId="84" applyFont="1" applyBorder="1" applyAlignment="1">
      <alignment vertical="center"/>
    </xf>
    <xf numFmtId="0" fontId="152" fillId="0" borderId="0" xfId="84" applyFont="1" applyBorder="1" applyAlignment="1">
      <alignment vertical="center"/>
    </xf>
    <xf numFmtId="0" fontId="39" fillId="0" borderId="0" xfId="0" applyFont="1" applyAlignment="1">
      <alignment vertical="center"/>
    </xf>
    <xf numFmtId="0" fontId="151" fillId="0" borderId="0" xfId="0" applyFont="1" applyFill="1" applyBorder="1" applyAlignment="1">
      <alignment horizontal="center" vertical="top" wrapText="1"/>
    </xf>
    <xf numFmtId="0" fontId="25" fillId="0" borderId="34" xfId="0" applyFont="1" applyBorder="1" applyAlignment="1"/>
    <xf numFmtId="0" fontId="170" fillId="0" borderId="34" xfId="0" applyFont="1" applyBorder="1" applyAlignment="1"/>
    <xf numFmtId="0" fontId="36" fillId="0" borderId="0" xfId="0" applyFont="1" applyBorder="1" applyAlignment="1">
      <alignment horizontal="center" wrapText="1"/>
    </xf>
    <xf numFmtId="0" fontId="151" fillId="0" borderId="34" xfId="84" applyFont="1" applyFill="1" applyBorder="1" applyAlignment="1">
      <alignment horizontal="center" vertical="center"/>
    </xf>
    <xf numFmtId="0" fontId="162" fillId="0" borderId="34" xfId="0" applyFont="1" applyBorder="1" applyAlignment="1">
      <alignment horizontal="center" vertical="center"/>
    </xf>
    <xf numFmtId="0" fontId="25" fillId="0" borderId="34" xfId="84" applyFont="1" applyFill="1" applyBorder="1" applyAlignment="1">
      <alignment horizontal="center" wrapText="1"/>
    </xf>
    <xf numFmtId="0" fontId="165" fillId="0" borderId="12" xfId="84" applyFont="1" applyBorder="1" applyAlignment="1">
      <alignment vertical="center"/>
    </xf>
    <xf numFmtId="0" fontId="47" fillId="0" borderId="0" xfId="20" applyFont="1" applyFill="1" applyAlignment="1" applyProtection="1">
      <alignment horizontal="left" vertical="center"/>
    </xf>
    <xf numFmtId="0" fontId="152" fillId="0" borderId="0" xfId="84" applyFont="1" applyAlignment="1">
      <alignment vertical="center"/>
    </xf>
    <xf numFmtId="0" fontId="170" fillId="0" borderId="11" xfId="0" applyFont="1" applyBorder="1" applyAlignment="1">
      <alignment horizontal="center" vertical="center" wrapText="1"/>
    </xf>
    <xf numFmtId="0" fontId="25" fillId="0" borderId="35" xfId="84" applyFont="1" applyFill="1" applyBorder="1" applyAlignment="1">
      <alignment horizontal="center" wrapText="1"/>
    </xf>
    <xf numFmtId="0" fontId="170" fillId="0" borderId="0" xfId="0" applyFont="1" applyBorder="1" applyAlignment="1">
      <alignment horizontal="center" wrapText="1"/>
    </xf>
    <xf numFmtId="0" fontId="151" fillId="0" borderId="0" xfId="0" applyFont="1" applyFill="1" applyAlignment="1">
      <alignment horizontal="left" vertical="center"/>
    </xf>
    <xf numFmtId="0" fontId="25" fillId="0" borderId="37" xfId="84" applyFont="1" applyFill="1" applyBorder="1" applyAlignment="1">
      <alignment vertical="center"/>
    </xf>
    <xf numFmtId="0" fontId="170" fillId="0" borderId="34" xfId="0" applyFont="1" applyBorder="1" applyAlignment="1">
      <alignment vertical="center"/>
    </xf>
    <xf numFmtId="0" fontId="25" fillId="0" borderId="0" xfId="84" applyNumberFormat="1" applyFont="1" applyBorder="1" applyAlignment="1">
      <alignment horizontal="justify" wrapText="1"/>
    </xf>
    <xf numFmtId="0" fontId="162" fillId="0" borderId="43" xfId="0" applyFont="1" applyBorder="1" applyAlignment="1">
      <alignment horizontal="center" vertical="top" wrapText="1"/>
    </xf>
    <xf numFmtId="0" fontId="25" fillId="0" borderId="0" xfId="84" applyNumberFormat="1" applyFont="1" applyBorder="1" applyAlignment="1">
      <alignment wrapText="1"/>
    </xf>
    <xf numFmtId="0" fontId="151" fillId="0" borderId="0" xfId="84" applyFont="1" applyAlignment="1">
      <alignment vertical="top" wrapText="1"/>
    </xf>
    <xf numFmtId="0" fontId="0" fillId="0" borderId="0" xfId="0" applyAlignment="1">
      <alignment wrapText="1"/>
    </xf>
    <xf numFmtId="0" fontId="151"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174" fillId="0" borderId="13" xfId="0" applyFont="1" applyBorder="1" applyAlignment="1">
      <alignment horizontal="center" vertical="top" wrapText="1"/>
    </xf>
    <xf numFmtId="0" fontId="74" fillId="0" borderId="26" xfId="0" applyFont="1" applyBorder="1" applyAlignment="1">
      <alignment horizontal="center" wrapText="1"/>
    </xf>
    <xf numFmtId="0" fontId="75" fillId="0" borderId="14" xfId="0" applyFont="1" applyBorder="1" applyAlignment="1">
      <alignment horizontal="center" wrapText="1"/>
    </xf>
    <xf numFmtId="0" fontId="39" fillId="0" borderId="11" xfId="0" applyFont="1" applyBorder="1" applyAlignment="1">
      <alignment horizontal="center" wrapText="1"/>
    </xf>
    <xf numFmtId="0" fontId="162" fillId="0" borderId="12" xfId="0" applyFont="1" applyBorder="1" applyAlignment="1">
      <alignment horizontal="center" vertical="top" wrapText="1"/>
    </xf>
    <xf numFmtId="0" fontId="174" fillId="0" borderId="12" xfId="0" applyFont="1" applyBorder="1" applyAlignment="1">
      <alignment horizontal="center" vertical="top" wrapText="1"/>
    </xf>
    <xf numFmtId="164" fontId="151"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72" fillId="0" borderId="0" xfId="84" applyFont="1" applyFill="1" applyBorder="1" applyAlignment="1">
      <alignment horizontal="center" wrapText="1"/>
    </xf>
    <xf numFmtId="0" fontId="37" fillId="0" borderId="11" xfId="84" applyFont="1" applyFill="1" applyBorder="1" applyAlignment="1">
      <alignment horizontal="center" wrapText="1"/>
    </xf>
    <xf numFmtId="0" fontId="170" fillId="0" borderId="19" xfId="0" applyFont="1" applyBorder="1" applyAlignment="1">
      <alignment horizontal="center" wrapText="1"/>
    </xf>
    <xf numFmtId="0" fontId="166" fillId="0" borderId="0" xfId="84" applyFont="1" applyFill="1" applyBorder="1" applyAlignment="1">
      <alignment horizontal="center" vertical="top" wrapText="1"/>
    </xf>
    <xf numFmtId="0" fontId="151" fillId="0" borderId="0" xfId="84" applyFont="1" applyFill="1" applyBorder="1" applyAlignment="1">
      <alignment vertical="top" wrapText="1"/>
    </xf>
    <xf numFmtId="0" fontId="166" fillId="0" borderId="12" xfId="84" applyFont="1" applyFill="1" applyBorder="1" applyAlignment="1">
      <alignment horizontal="center" vertical="top" wrapText="1"/>
    </xf>
    <xf numFmtId="0" fontId="162" fillId="0" borderId="36" xfId="0" applyFont="1" applyBorder="1" applyAlignment="1">
      <alignment horizontal="center" vertical="top" wrapText="1"/>
    </xf>
    <xf numFmtId="0" fontId="25" fillId="0" borderId="67" xfId="84" applyFont="1" applyFill="1" applyBorder="1" applyAlignment="1">
      <alignment horizontal="center" wrapText="1"/>
    </xf>
    <xf numFmtId="0" fontId="170" fillId="0" borderId="15" xfId="0" applyFont="1" applyBorder="1" applyAlignment="1">
      <alignment wrapText="1"/>
    </xf>
    <xf numFmtId="0" fontId="25" fillId="0" borderId="0" xfId="84" applyFont="1" applyFill="1" applyBorder="1" applyAlignment="1">
      <alignment wrapText="1"/>
    </xf>
    <xf numFmtId="0" fontId="25" fillId="0" borderId="37" xfId="0" applyFont="1" applyFill="1" applyBorder="1" applyAlignment="1">
      <alignment horizontal="center" vertical="center"/>
    </xf>
    <xf numFmtId="0" fontId="151" fillId="0" borderId="34" xfId="0" applyFont="1" applyFill="1" applyBorder="1" applyAlignment="1">
      <alignment horizontal="center" vertical="center"/>
    </xf>
    <xf numFmtId="0" fontId="151" fillId="0" borderId="34" xfId="0" applyFont="1" applyFill="1" applyBorder="1" applyAlignment="1">
      <alignment horizontal="left" vertical="center"/>
    </xf>
    <xf numFmtId="0" fontId="162" fillId="0" borderId="35" xfId="0" applyFont="1" applyBorder="1" applyAlignment="1">
      <alignment horizontal="center" vertical="center"/>
    </xf>
    <xf numFmtId="0" fontId="25" fillId="0" borderId="15" xfId="0" applyFont="1" applyFill="1" applyBorder="1" applyAlignment="1">
      <alignment horizontal="center" wrapText="1"/>
    </xf>
    <xf numFmtId="0" fontId="170" fillId="0" borderId="17" xfId="0" applyFont="1" applyBorder="1" applyAlignment="1">
      <alignment horizontal="center"/>
    </xf>
    <xf numFmtId="0" fontId="170" fillId="0" borderId="10" xfId="0" applyFont="1" applyBorder="1" applyAlignment="1">
      <alignment horizontal="center"/>
    </xf>
    <xf numFmtId="0" fontId="152" fillId="0" borderId="12" xfId="0" applyFont="1" applyFill="1" applyBorder="1" applyAlignment="1">
      <alignment horizontal="left" vertical="center" indent="5"/>
    </xf>
    <xf numFmtId="0" fontId="11" fillId="0" borderId="0" xfId="0" applyFont="1" applyFill="1" applyAlignment="1">
      <alignment vertical="center"/>
    </xf>
    <xf numFmtId="0" fontId="151"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2" fillId="0" borderId="34" xfId="0" applyFont="1" applyBorder="1" applyAlignment="1">
      <alignment horizontal="center" vertical="center"/>
    </xf>
    <xf numFmtId="0" fontId="172" fillId="0" borderId="35" xfId="0" applyFont="1" applyBorder="1" applyAlignment="1">
      <alignment horizontal="center" vertical="center"/>
    </xf>
    <xf numFmtId="0" fontId="172" fillId="0" borderId="34" xfId="0" applyFont="1" applyBorder="1" applyAlignment="1">
      <alignment horizontal="left" vertical="center"/>
    </xf>
    <xf numFmtId="0" fontId="151" fillId="0" borderId="34" xfId="0" applyFont="1" applyFill="1" applyBorder="1" applyAlignment="1">
      <alignment vertical="center"/>
    </xf>
    <xf numFmtId="0" fontId="172" fillId="0" borderId="34" xfId="0" applyFont="1" applyBorder="1" applyAlignment="1">
      <alignment vertical="center"/>
    </xf>
    <xf numFmtId="0" fontId="56" fillId="0" borderId="0" xfId="56" applyFont="1" applyAlignment="1">
      <alignment horizontal="left" vertical="top"/>
    </xf>
    <xf numFmtId="0" fontId="151" fillId="0" borderId="0" xfId="56" applyFont="1" applyAlignment="1">
      <alignment horizontal="left" vertical="top"/>
    </xf>
    <xf numFmtId="0" fontId="151" fillId="0" borderId="0" xfId="56" applyFont="1" applyAlignment="1">
      <alignment horizontal="left" vertical="top" wrapText="1"/>
    </xf>
    <xf numFmtId="0" fontId="25" fillId="0" borderId="0" xfId="56" applyFont="1" applyFill="1" applyAlignment="1">
      <alignment horizontal="left" wrapText="1"/>
    </xf>
    <xf numFmtId="0" fontId="152" fillId="0" borderId="13" xfId="0" applyFont="1" applyBorder="1" applyAlignment="1">
      <alignment horizontal="left" vertical="center" wrapText="1" indent="5"/>
    </xf>
    <xf numFmtId="0" fontId="25" fillId="0" borderId="0" xfId="56" applyFont="1" applyAlignment="1">
      <alignment horizontal="left" vertical="center"/>
    </xf>
    <xf numFmtId="0" fontId="162" fillId="0" borderId="58" xfId="0" applyFont="1" applyBorder="1" applyAlignment="1">
      <alignment horizontal="center" vertical="top" wrapText="1"/>
    </xf>
    <xf numFmtId="0" fontId="151" fillId="0" borderId="1" xfId="0" applyNumberFormat="1" applyFont="1" applyBorder="1" applyAlignment="1">
      <alignment horizontal="left" vertical="top" wrapText="1"/>
    </xf>
    <xf numFmtId="0" fontId="56" fillId="0" borderId="24" xfId="0" applyFont="1" applyBorder="1" applyAlignment="1">
      <alignment horizontal="center" wrapText="1"/>
    </xf>
    <xf numFmtId="0" fontId="110" fillId="0" borderId="0" xfId="0" applyFont="1" applyBorder="1" applyAlignment="1">
      <alignment horizontal="center" wrapText="1"/>
    </xf>
    <xf numFmtId="0" fontId="110" fillId="0" borderId="23" xfId="0" applyFont="1" applyBorder="1" applyAlignment="1">
      <alignment horizontal="center" wrapText="1"/>
    </xf>
    <xf numFmtId="0" fontId="110" fillId="0" borderId="24" xfId="0" applyFont="1" applyBorder="1" applyAlignment="1">
      <alignment horizontal="center" wrapText="1"/>
    </xf>
    <xf numFmtId="0" fontId="56" fillId="0" borderId="60" xfId="0" applyFont="1" applyBorder="1" applyAlignment="1">
      <alignment horizontal="center" wrapText="1"/>
    </xf>
    <xf numFmtId="0" fontId="162" fillId="0" borderId="97" xfId="0" applyFont="1" applyBorder="1" applyAlignment="1">
      <alignment horizontal="center" vertical="top" wrapText="1"/>
    </xf>
    <xf numFmtId="0" fontId="110" fillId="0" borderId="0" xfId="0" applyFont="1" applyAlignment="1">
      <alignment horizontal="center" wrapText="1"/>
    </xf>
    <xf numFmtId="0" fontId="56" fillId="0" borderId="26" xfId="0" applyFont="1" applyBorder="1" applyAlignment="1">
      <alignment horizontal="center" wrapText="1"/>
    </xf>
    <xf numFmtId="0" fontId="6" fillId="0" borderId="0" xfId="0" applyFont="1" applyAlignment="1">
      <alignment vertical="center"/>
    </xf>
    <xf numFmtId="0" fontId="151" fillId="0" borderId="0" xfId="0" applyFont="1" applyBorder="1" applyAlignment="1">
      <alignment horizontal="left" vertical="top"/>
    </xf>
    <xf numFmtId="0" fontId="56" fillId="0" borderId="11" xfId="0" applyFont="1" applyBorder="1" applyAlignment="1">
      <alignment horizontal="center" wrapText="1"/>
    </xf>
    <xf numFmtId="0" fontId="172" fillId="0" borderId="1" xfId="0" applyFont="1" applyBorder="1" applyAlignment="1">
      <alignment horizontal="center" vertical="top" wrapText="1"/>
    </xf>
    <xf numFmtId="0" fontId="56" fillId="0" borderId="0" xfId="0" applyFont="1" applyBorder="1" applyAlignment="1">
      <alignment horizontal="center" wrapText="1"/>
    </xf>
    <xf numFmtId="0" fontId="151" fillId="0" borderId="0" xfId="0" applyFont="1" applyBorder="1" applyAlignment="1">
      <alignment horizontal="left" vertical="top" wrapText="1" indent="3"/>
    </xf>
    <xf numFmtId="0" fontId="172" fillId="0" borderId="1" xfId="0" applyFont="1" applyBorder="1" applyAlignment="1">
      <alignment horizontal="left" vertical="top" wrapText="1" indent="3"/>
    </xf>
    <xf numFmtId="0" fontId="56" fillId="0" borderId="17" xfId="0" applyFont="1" applyBorder="1" applyAlignment="1">
      <alignment horizontal="center" wrapText="1"/>
    </xf>
    <xf numFmtId="0" fontId="56" fillId="0" borderId="16" xfId="0" applyFont="1" applyBorder="1" applyAlignment="1">
      <alignment horizontal="center" wrapText="1"/>
    </xf>
    <xf numFmtId="0" fontId="56" fillId="0" borderId="39" xfId="0" applyFont="1" applyBorder="1" applyAlignment="1">
      <alignment horizontal="center" wrapText="1"/>
    </xf>
    <xf numFmtId="0" fontId="56" fillId="0" borderId="22" xfId="0" applyFont="1" applyBorder="1" applyAlignment="1">
      <alignment horizontal="center" wrapText="1"/>
    </xf>
    <xf numFmtId="0" fontId="56" fillId="0" borderId="27" xfId="0" applyFont="1" applyBorder="1" applyAlignment="1">
      <alignment horizontal="center" wrapText="1"/>
    </xf>
    <xf numFmtId="0" fontId="56" fillId="0" borderId="62" xfId="0" applyFont="1" applyBorder="1" applyAlignment="1">
      <alignment horizontal="center" wrapText="1"/>
    </xf>
    <xf numFmtId="0" fontId="56" fillId="0" borderId="48" xfId="0" applyFont="1" applyBorder="1" applyAlignment="1">
      <alignment horizontal="center" wrapText="1"/>
    </xf>
    <xf numFmtId="0" fontId="110" fillId="0" borderId="39" xfId="0" applyFont="1" applyBorder="1" applyAlignment="1">
      <alignment horizontal="center" wrapText="1"/>
    </xf>
    <xf numFmtId="0" fontId="172" fillId="0" borderId="39" xfId="0" applyFont="1" applyBorder="1" applyAlignment="1">
      <alignment horizontal="center" vertical="top" wrapText="1"/>
    </xf>
    <xf numFmtId="0" fontId="172" fillId="0" borderId="27" xfId="0" applyFont="1" applyBorder="1" applyAlignment="1">
      <alignment horizontal="center" vertical="top" wrapText="1"/>
    </xf>
    <xf numFmtId="0" fontId="172" fillId="0" borderId="40" xfId="0" applyFont="1" applyBorder="1" applyAlignment="1">
      <alignment horizontal="center" vertical="top"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56" fillId="0" borderId="18" xfId="0" applyFont="1" applyBorder="1" applyAlignment="1">
      <alignment horizontal="center" wrapText="1"/>
    </xf>
    <xf numFmtId="0" fontId="110" fillId="0" borderId="11" xfId="0" applyFont="1" applyBorder="1" applyAlignment="1"/>
    <xf numFmtId="0" fontId="110" fillId="0" borderId="19" xfId="0" applyFont="1" applyBorder="1" applyAlignment="1"/>
    <xf numFmtId="0" fontId="110" fillId="0" borderId="11" xfId="0" applyFont="1" applyBorder="1" applyAlignment="1">
      <alignment horizontal="center" wrapText="1"/>
    </xf>
    <xf numFmtId="0" fontId="110" fillId="0" borderId="19" xfId="0" applyFont="1" applyBorder="1" applyAlignment="1">
      <alignment horizontal="center" wrapText="1"/>
    </xf>
    <xf numFmtId="0" fontId="110" fillId="0" borderId="27" xfId="0" applyFont="1" applyBorder="1" applyAlignment="1">
      <alignment horizontal="center" wrapText="1"/>
    </xf>
    <xf numFmtId="0" fontId="110" fillId="0" borderId="17" xfId="0" applyFont="1" applyBorder="1" applyAlignment="1">
      <alignment horizontal="center" wrapText="1"/>
    </xf>
    <xf numFmtId="0" fontId="56" fillId="0" borderId="15" xfId="0" applyFont="1" applyBorder="1" applyAlignment="1">
      <alignment horizontal="center" wrapText="1"/>
    </xf>
    <xf numFmtId="0" fontId="110" fillId="0" borderId="10" xfId="0" applyFont="1" applyBorder="1" applyAlignment="1">
      <alignment horizontal="center" wrapText="1"/>
    </xf>
    <xf numFmtId="0" fontId="144" fillId="0" borderId="0" xfId="0" applyFont="1" applyBorder="1" applyAlignment="1">
      <alignment horizontal="left"/>
    </xf>
    <xf numFmtId="0" fontId="170"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51" fillId="0" borderId="74" xfId="0" applyNumberFormat="1" applyFont="1" applyBorder="1" applyAlignment="1">
      <alignment horizontal="center" vertical="top" wrapText="1"/>
    </xf>
    <xf numFmtId="49" fontId="151" fillId="0" borderId="43" xfId="0" applyNumberFormat="1" applyFont="1" applyBorder="1" applyAlignment="1">
      <alignment horizontal="center" vertical="top" wrapText="1"/>
    </xf>
    <xf numFmtId="0" fontId="115"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51"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51" fillId="0" borderId="75" xfId="0" applyFont="1" applyBorder="1" applyAlignment="1">
      <alignment horizontal="center" vertical="top"/>
    </xf>
    <xf numFmtId="0" fontId="151" fillId="0" borderId="76" xfId="0" applyFont="1" applyBorder="1" applyAlignment="1">
      <alignment horizontal="center" vertical="top"/>
    </xf>
    <xf numFmtId="0" fontId="151" fillId="0" borderId="0" xfId="0" applyFont="1" applyAlignment="1">
      <alignment horizontal="left"/>
    </xf>
    <xf numFmtId="0" fontId="143" fillId="0" borderId="34" xfId="0" applyFont="1" applyBorder="1" applyAlignment="1">
      <alignment horizontal="left" vertical="center"/>
    </xf>
    <xf numFmtId="0" fontId="147" fillId="0" borderId="69" xfId="0" applyFont="1" applyBorder="1" applyAlignment="1">
      <alignment horizontal="left" vertical="center"/>
    </xf>
    <xf numFmtId="0" fontId="25" fillId="0" borderId="37" xfId="0" applyFont="1" applyBorder="1" applyAlignment="1">
      <alignment horizontal="center" vertical="center"/>
    </xf>
    <xf numFmtId="0" fontId="143" fillId="0" borderId="38" xfId="0" applyFont="1" applyBorder="1" applyAlignment="1">
      <alignment horizontal="left" vertical="center"/>
    </xf>
    <xf numFmtId="0" fontId="147" fillId="0" borderId="38" xfId="0" applyFont="1" applyBorder="1" applyAlignment="1">
      <alignment horizontal="left" vertical="center"/>
    </xf>
    <xf numFmtId="0" fontId="25" fillId="0" borderId="79" xfId="0" applyFont="1" applyBorder="1" applyAlignment="1">
      <alignment horizontal="center" vertical="center"/>
    </xf>
    <xf numFmtId="0" fontId="170" fillId="0" borderId="38" xfId="0" applyFont="1" applyBorder="1" applyAlignment="1">
      <alignment horizontal="center" vertical="center"/>
    </xf>
    <xf numFmtId="0" fontId="151"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51" fillId="0" borderId="17" xfId="0" applyNumberFormat="1" applyFont="1" applyBorder="1" applyAlignment="1">
      <alignment horizontal="center" vertical="top" wrapText="1"/>
    </xf>
    <xf numFmtId="164" fontId="151"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51" fillId="0" borderId="10" xfId="0" applyFont="1" applyBorder="1" applyAlignment="1">
      <alignment horizontal="center" vertical="center"/>
    </xf>
    <xf numFmtId="0" fontId="151" fillId="0" borderId="12" xfId="0" applyFont="1" applyBorder="1" applyAlignment="1">
      <alignment horizontal="center" vertical="center"/>
    </xf>
    <xf numFmtId="0" fontId="151" fillId="0" borderId="36" xfId="0" applyFont="1" applyBorder="1" applyAlignment="1">
      <alignment horizontal="center" vertical="center"/>
    </xf>
    <xf numFmtId="0" fontId="110" fillId="0" borderId="44" xfId="0" applyFont="1" applyBorder="1" applyAlignment="1">
      <alignment horizontal="center" wrapText="1"/>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75" fillId="0" borderId="27" xfId="0" applyFont="1" applyBorder="1" applyAlignment="1">
      <alignment horizontal="center" vertical="top" wrapText="1"/>
    </xf>
    <xf numFmtId="0" fontId="175" fillId="0" borderId="42" xfId="0" applyFont="1" applyBorder="1" applyAlignment="1">
      <alignment horizontal="center" vertical="top" wrapText="1"/>
    </xf>
    <xf numFmtId="0" fontId="11" fillId="0" borderId="0" xfId="0" applyFont="1" applyAlignment="1">
      <alignment horizontal="left"/>
    </xf>
    <xf numFmtId="0" fontId="152" fillId="0" borderId="0" xfId="0" applyFont="1" applyAlignment="1">
      <alignment horizontal="left"/>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56" fillId="0" borderId="0" xfId="0" applyFont="1" applyAlignment="1">
      <alignment vertical="center"/>
    </xf>
    <xf numFmtId="0" fontId="151" fillId="0" borderId="0" xfId="0" applyFont="1" applyAlignment="1">
      <alignment vertical="center"/>
    </xf>
    <xf numFmtId="0" fontId="170"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51" fillId="0" borderId="0" xfId="56" applyFont="1" applyAlignment="1">
      <alignment vertical="top"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70" fillId="0" borderId="34" xfId="0" applyFont="1" applyBorder="1" applyAlignment="1">
      <alignment horizontal="center" vertical="center" wrapText="1"/>
    </xf>
    <xf numFmtId="0" fontId="151" fillId="0" borderId="34" xfId="0" applyFont="1" applyBorder="1" applyAlignment="1">
      <alignment horizontal="center" vertical="center" wrapText="1"/>
    </xf>
    <xf numFmtId="0" fontId="162" fillId="0" borderId="34" xfId="0" applyFont="1" applyBorder="1" applyAlignment="1">
      <alignment horizontal="center" vertical="center" wrapText="1"/>
    </xf>
    <xf numFmtId="0" fontId="162" fillId="0" borderId="47" xfId="0" applyFont="1" applyBorder="1" applyAlignment="1">
      <alignment horizontal="center" vertical="top" wrapText="1"/>
    </xf>
    <xf numFmtId="0" fontId="170" fillId="0" borderId="53" xfId="0" applyFont="1" applyBorder="1" applyAlignment="1">
      <alignment horizontal="center" wrapText="1"/>
    </xf>
    <xf numFmtId="0" fontId="6" fillId="0" borderId="0" xfId="0" applyFont="1" applyAlignment="1">
      <alignment horizontal="left"/>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162" fillId="0" borderId="17" xfId="0" applyFont="1" applyBorder="1" applyAlignment="1">
      <alignment horizontal="center" wrapText="1"/>
    </xf>
    <xf numFmtId="0" fontId="25" fillId="0" borderId="95" xfId="0" applyFont="1" applyBorder="1" applyAlignment="1">
      <alignment horizontal="center" wrapText="1"/>
    </xf>
    <xf numFmtId="0" fontId="170" fillId="0" borderId="91" xfId="0" applyFont="1" applyBorder="1" applyAlignment="1">
      <alignment horizontal="center"/>
    </xf>
    <xf numFmtId="0" fontId="162" fillId="0" borderId="17" xfId="0" applyFont="1" applyFill="1" applyBorder="1" applyAlignment="1">
      <alignment horizontal="center" vertical="top" wrapText="1"/>
    </xf>
    <xf numFmtId="0" fontId="170" fillId="0" borderId="91" xfId="0" applyFont="1" applyBorder="1" applyAlignment="1">
      <alignment horizontal="center" wrapText="1"/>
    </xf>
    <xf numFmtId="0" fontId="151" fillId="0" borderId="91" xfId="0" applyFont="1" applyBorder="1" applyAlignment="1">
      <alignment horizontal="center" vertical="top" wrapText="1"/>
    </xf>
    <xf numFmtId="0" fontId="162" fillId="0" borderId="91" xfId="0" applyFont="1" applyBorder="1" applyAlignment="1">
      <alignment horizontal="center" vertical="top" wrapText="1"/>
    </xf>
    <xf numFmtId="0" fontId="162" fillId="0" borderId="106" xfId="0" applyFont="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162" fillId="0" borderId="41" xfId="0" applyFont="1" applyFill="1" applyBorder="1" applyAlignment="1">
      <alignment horizontal="center" vertical="top" wrapText="1"/>
    </xf>
    <xf numFmtId="0" fontId="25" fillId="0" borderId="0" xfId="0" applyFont="1" applyAlignment="1">
      <alignment horizontal="justify" wrapText="1"/>
    </xf>
    <xf numFmtId="0" fontId="31" fillId="0" borderId="14" xfId="0" applyFont="1" applyBorder="1" applyAlignment="1">
      <alignment horizontal="center" vertical="center"/>
    </xf>
    <xf numFmtId="0" fontId="31" fillId="0" borderId="12" xfId="0" applyFont="1" applyBorder="1" applyAlignment="1">
      <alignment horizontal="center" vertical="center"/>
    </xf>
    <xf numFmtId="164" fontId="31" fillId="0" borderId="22" xfId="0" applyNumberFormat="1" applyFont="1" applyBorder="1" applyAlignment="1">
      <alignment horizontal="center" vertical="center"/>
    </xf>
    <xf numFmtId="164" fontId="31" fillId="0" borderId="42" xfId="0" applyNumberFormat="1" applyFont="1" applyBorder="1" applyAlignment="1">
      <alignment horizontal="center" vertical="center"/>
    </xf>
    <xf numFmtId="0" fontId="170" fillId="0" borderId="28" xfId="0" applyFont="1" applyBorder="1" applyAlignment="1">
      <alignment horizontal="center" vertical="center" wrapText="1"/>
    </xf>
    <xf numFmtId="0" fontId="170" fillId="0" borderId="23" xfId="0" applyFont="1" applyBorder="1" applyAlignment="1"/>
    <xf numFmtId="0" fontId="170" fillId="0" borderId="0" xfId="0" applyFont="1" applyAlignment="1"/>
    <xf numFmtId="0" fontId="25" fillId="2" borderId="0" xfId="0" applyFont="1" applyFill="1" applyBorder="1" applyAlignment="1">
      <alignment horizontal="center" vertical="center"/>
    </xf>
    <xf numFmtId="0" fontId="170" fillId="0" borderId="23" xfId="0" applyFont="1" applyBorder="1" applyAlignment="1">
      <alignment horizontal="center" vertical="center"/>
    </xf>
    <xf numFmtId="0" fontId="151" fillId="2" borderId="0" xfId="0" applyFont="1" applyFill="1" applyBorder="1" applyAlignment="1">
      <alignment horizontal="center" vertical="center"/>
    </xf>
    <xf numFmtId="0" fontId="162" fillId="0" borderId="23" xfId="0" applyFont="1" applyBorder="1" applyAlignment="1">
      <alignment horizontal="center" vertical="center"/>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51" fillId="2" borderId="0" xfId="0" applyFont="1" applyFill="1" applyBorder="1" applyAlignment="1">
      <alignment horizontal="center" vertical="top"/>
    </xf>
    <xf numFmtId="0" fontId="162" fillId="0" borderId="23" xfId="0" applyFont="1" applyBorder="1" applyAlignment="1">
      <alignment horizontal="center" vertical="top"/>
    </xf>
    <xf numFmtId="0" fontId="25" fillId="0" borderId="12" xfId="0" applyFont="1" applyBorder="1" applyAlignment="1">
      <alignment vertical="center"/>
    </xf>
    <xf numFmtId="0" fontId="25" fillId="0" borderId="54" xfId="0" applyFont="1" applyBorder="1" applyAlignment="1">
      <alignment vertical="center"/>
    </xf>
    <xf numFmtId="0" fontId="31" fillId="2" borderId="0" xfId="0" applyFont="1" applyFill="1" applyBorder="1" applyAlignment="1">
      <alignment horizontal="center"/>
    </xf>
    <xf numFmtId="0" fontId="170" fillId="0" borderId="23" xfId="0" applyFont="1" applyBorder="1" applyAlignment="1">
      <alignment horizontal="center"/>
    </xf>
    <xf numFmtId="0" fontId="25" fillId="0" borderId="0" xfId="0" applyFont="1" applyAlignment="1">
      <alignment horizontal="center" vertical="top"/>
    </xf>
    <xf numFmtId="0" fontId="170" fillId="0" borderId="23" xfId="0" applyFont="1" applyBorder="1" applyAlignment="1">
      <alignment horizontal="center" vertical="top"/>
    </xf>
    <xf numFmtId="0" fontId="162" fillId="0" borderId="0" xfId="0" applyFont="1" applyAlignment="1">
      <alignment horizontal="center" wrapText="1"/>
    </xf>
    <xf numFmtId="0" fontId="162" fillId="0" borderId="10" xfId="0" applyFont="1" applyBorder="1" applyAlignment="1">
      <alignment horizontal="center" wrapText="1"/>
    </xf>
    <xf numFmtId="0" fontId="162" fillId="0" borderId="20" xfId="0" applyFont="1" applyBorder="1" applyAlignment="1">
      <alignment horizontal="center" wrapText="1"/>
    </xf>
    <xf numFmtId="0" fontId="162" fillId="0" borderId="13" xfId="0" applyFont="1" applyBorder="1" applyAlignment="1">
      <alignment horizontal="center" wrapText="1"/>
    </xf>
    <xf numFmtId="0" fontId="151" fillId="2" borderId="0" xfId="0" applyFont="1" applyFill="1" applyBorder="1" applyAlignment="1">
      <alignment horizontal="center"/>
    </xf>
    <xf numFmtId="0" fontId="162" fillId="0" borderId="23" xfId="0" applyFont="1" applyBorder="1" applyAlignment="1">
      <alignment horizontal="center"/>
    </xf>
    <xf numFmtId="0" fontId="25" fillId="2" borderId="0" xfId="0" applyFont="1" applyFill="1" applyBorder="1" applyAlignment="1">
      <alignment horizontal="center"/>
    </xf>
    <xf numFmtId="0" fontId="170" fillId="0" borderId="25" xfId="0" applyFont="1" applyBorder="1" applyAlignment="1">
      <alignment horizontal="center" wrapText="1"/>
    </xf>
    <xf numFmtId="0" fontId="25" fillId="0" borderId="42" xfId="0" applyFont="1" applyBorder="1" applyAlignment="1">
      <alignment horizontal="center" vertical="center"/>
    </xf>
    <xf numFmtId="0" fontId="25" fillId="0" borderId="0" xfId="0" applyFont="1" applyBorder="1" applyAlignment="1">
      <alignment horizontal="center" vertical="center" wrapText="1"/>
    </xf>
    <xf numFmtId="0" fontId="170" fillId="0" borderId="1" xfId="0" applyFont="1" applyBorder="1" applyAlignment="1">
      <alignment horizontal="center" vertical="center" wrapText="1"/>
    </xf>
    <xf numFmtId="0" fontId="151" fillId="0" borderId="49" xfId="0" applyFont="1" applyBorder="1" applyAlignment="1">
      <alignment horizontal="center" vertical="center" wrapText="1"/>
    </xf>
    <xf numFmtId="0" fontId="162"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151" fillId="0" borderId="0" xfId="0" applyFont="1" applyBorder="1" applyAlignment="1">
      <alignment horizontal="center" vertical="center" wrapText="1"/>
    </xf>
    <xf numFmtId="0" fontId="162" fillId="0" borderId="1" xfId="0" applyFont="1" applyBorder="1" applyAlignment="1">
      <alignment horizontal="center" vertical="center" wrapText="1"/>
    </xf>
    <xf numFmtId="0" fontId="25" fillId="0" borderId="11" xfId="0" applyFont="1" applyFill="1" applyBorder="1" applyAlignment="1">
      <alignment horizontal="center" wrapText="1"/>
    </xf>
    <xf numFmtId="0" fontId="25" fillId="0" borderId="19" xfId="0" applyFont="1" applyFill="1" applyBorder="1" applyAlignment="1">
      <alignment horizontal="center" wrapText="1"/>
    </xf>
    <xf numFmtId="0" fontId="25" fillId="0" borderId="22" xfId="0" applyFont="1" applyFill="1" applyBorder="1" applyAlignment="1">
      <alignment horizontal="center" vertical="center" wrapText="1"/>
    </xf>
    <xf numFmtId="0" fontId="170" fillId="0" borderId="42"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116"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101" xfId="0" applyFont="1" applyBorder="1" applyAlignment="1">
      <alignment horizontal="center" vertical="center" wrapText="1"/>
    </xf>
    <xf numFmtId="0" fontId="170" fillId="0" borderId="105" xfId="0" applyFont="1" applyBorder="1" applyAlignment="1">
      <alignment horizontal="center" vertical="center" wrapText="1"/>
    </xf>
    <xf numFmtId="0" fontId="170" fillId="0" borderId="97" xfId="0" applyFont="1" applyBorder="1" applyAlignment="1">
      <alignment horizontal="center" vertical="center" wrapText="1"/>
    </xf>
    <xf numFmtId="0" fontId="170" fillId="0" borderId="27" xfId="0" applyFont="1" applyBorder="1" applyAlignment="1">
      <alignment horizontal="center" vertical="center" wrapText="1"/>
    </xf>
    <xf numFmtId="0" fontId="170" fillId="0" borderId="42" xfId="0" applyFont="1" applyBorder="1" applyAlignment="1">
      <alignment horizontal="center" vertical="center" wrapText="1"/>
    </xf>
    <xf numFmtId="0" fontId="162" fillId="0" borderId="12" xfId="0" applyFont="1" applyFill="1" applyBorder="1" applyAlignment="1">
      <alignment horizontal="center" vertical="top" wrapText="1"/>
    </xf>
    <xf numFmtId="0" fontId="25" fillId="0" borderId="45" xfId="0" applyFont="1" applyFill="1" applyBorder="1" applyAlignment="1">
      <alignment horizontal="center" wrapText="1"/>
    </xf>
    <xf numFmtId="0" fontId="170" fillId="0" borderId="14" xfId="0" applyFont="1" applyFill="1" applyBorder="1" applyAlignment="1">
      <alignment horizontal="center" wrapText="1"/>
    </xf>
    <xf numFmtId="0" fontId="25" fillId="0" borderId="60" xfId="0" applyFont="1" applyFill="1" applyBorder="1" applyAlignment="1">
      <alignment horizontal="center" wrapText="1"/>
    </xf>
    <xf numFmtId="0" fontId="170" fillId="0" borderId="53" xfId="0" applyFont="1" applyFill="1" applyBorder="1" applyAlignment="1">
      <alignment horizontal="center" wrapText="1"/>
    </xf>
    <xf numFmtId="0" fontId="170" fillId="0" borderId="11" xfId="0" applyFont="1" applyFill="1" applyBorder="1" applyAlignment="1">
      <alignment horizontal="center" wrapText="1"/>
    </xf>
    <xf numFmtId="0" fontId="151" fillId="0" borderId="33" xfId="0" applyFont="1" applyFill="1" applyBorder="1" applyAlignment="1">
      <alignment horizontal="center" vertical="top" wrapText="1"/>
    </xf>
    <xf numFmtId="0" fontId="162" fillId="0" borderId="29" xfId="0" applyFont="1" applyFill="1" applyBorder="1" applyAlignment="1">
      <alignment horizontal="center" vertical="top" wrapText="1"/>
    </xf>
    <xf numFmtId="0" fontId="162" fillId="0" borderId="13" xfId="0" applyFont="1" applyFill="1" applyBorder="1" applyAlignment="1">
      <alignment horizontal="center" vertical="top" wrapText="1"/>
    </xf>
    <xf numFmtId="49" fontId="25" fillId="0" borderId="37"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151" fillId="0" borderId="49" xfId="0" applyFont="1" applyBorder="1" applyAlignment="1">
      <alignment horizontal="center" vertical="center"/>
    </xf>
    <xf numFmtId="0" fontId="162" fillId="0" borderId="49" xfId="0" applyFont="1" applyBorder="1" applyAlignment="1">
      <alignment horizontal="center" vertical="center"/>
    </xf>
    <xf numFmtId="0" fontId="25" fillId="0" borderId="70" xfId="0" applyFont="1" applyBorder="1" applyAlignment="1">
      <alignment horizontal="center" vertical="center"/>
    </xf>
    <xf numFmtId="0" fontId="170" fillId="0" borderId="49" xfId="0" applyFont="1" applyBorder="1" applyAlignment="1">
      <alignment horizontal="center" vertical="center"/>
    </xf>
    <xf numFmtId="0" fontId="25" fillId="0" borderId="112" xfId="0" applyFont="1" applyBorder="1" applyAlignment="1">
      <alignment horizontal="center" vertical="center" wrapText="1"/>
    </xf>
    <xf numFmtId="0" fontId="25" fillId="0" borderId="106" xfId="0" applyFont="1" applyBorder="1" applyAlignment="1">
      <alignment horizontal="center" vertical="center" wrapText="1"/>
    </xf>
    <xf numFmtId="0" fontId="25" fillId="0" borderId="45" xfId="0" applyFont="1" applyBorder="1" applyAlignment="1">
      <alignment horizontal="center" vertical="center"/>
    </xf>
    <xf numFmtId="0" fontId="25" fillId="0" borderId="14" xfId="0" applyFont="1" applyBorder="1" applyAlignment="1">
      <alignment horizontal="center" vertical="center"/>
    </xf>
    <xf numFmtId="0" fontId="162" fillId="0" borderId="51" xfId="0" applyFont="1" applyBorder="1" applyAlignment="1">
      <alignment horizontal="center" vertical="center"/>
    </xf>
    <xf numFmtId="0" fontId="56" fillId="0" borderId="0" xfId="0" applyFont="1" applyAlignment="1">
      <alignment horizontal="left" vertical="center"/>
    </xf>
    <xf numFmtId="0" fontId="25" fillId="0" borderId="32"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9" xfId="0" applyFont="1" applyBorder="1" applyAlignment="1">
      <alignment horizontal="center" vertical="center"/>
    </xf>
    <xf numFmtId="0" fontId="170" fillId="0" borderId="49" xfId="0" applyFont="1" applyBorder="1" applyAlignment="1">
      <alignment vertical="center"/>
    </xf>
    <xf numFmtId="0" fontId="162" fillId="0" borderId="63" xfId="0" applyFont="1" applyBorder="1" applyAlignment="1">
      <alignment horizontal="center" vertical="top" wrapText="1"/>
    </xf>
    <xf numFmtId="0" fontId="151" fillId="0" borderId="34" xfId="0" applyFont="1" applyBorder="1" applyAlignment="1">
      <alignment horizontal="center" vertical="center"/>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2 3" xfId="11"/>
    <cellStyle name="Dziesiętny 3" xfId="12"/>
    <cellStyle name="Dziesiętny 3 2" xfId="13"/>
    <cellStyle name="Dziesiętny 3 2 2" xfId="14"/>
    <cellStyle name="Dziesiętny 3 3" xfId="15"/>
    <cellStyle name="Dziesiętny 4" xfId="16"/>
    <cellStyle name="Dziesiętny 5" xfId="17"/>
    <cellStyle name="Dziesiętny 6" xfId="18"/>
    <cellStyle name="Dziesiętny 7" xfId="19"/>
    <cellStyle name="Hiperłącze" xfId="20" builtinId="8"/>
    <cellStyle name="Hiperłącze 10" xfId="21"/>
    <cellStyle name="Hiperłącze 11" xfId="22"/>
    <cellStyle name="Hiperłącze 12" xfId="23"/>
    <cellStyle name="Hiperłącze 13" xfId="24"/>
    <cellStyle name="Hiperłącze 14" xfId="25"/>
    <cellStyle name="Hiperłącze 15" xfId="26"/>
    <cellStyle name="Hiperłącze 16" xfId="27"/>
    <cellStyle name="Hiperłącze 17" xfId="28"/>
    <cellStyle name="Hiperłącze 2" xfId="29"/>
    <cellStyle name="Hiperłącze 3" xfId="30"/>
    <cellStyle name="Hiperłącze 4" xfId="31"/>
    <cellStyle name="Hiperłącze 5" xfId="32"/>
    <cellStyle name="Hiperłącze 6" xfId="33"/>
    <cellStyle name="Hiperłącze 7" xfId="34"/>
    <cellStyle name="Hiperłącze 8" xfId="35"/>
    <cellStyle name="Hiperłącze 9" xfId="36"/>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cellStyle name="Normalny" xfId="0" builtinId="0"/>
    <cellStyle name="Normalny 10" xfId="44"/>
    <cellStyle name="Normalny 11" xfId="45"/>
    <cellStyle name="Normalny 12" xfId="46"/>
    <cellStyle name="Normalny 13" xfId="47"/>
    <cellStyle name="Normalny 14" xfId="48"/>
    <cellStyle name="Normalny 15" xfId="49"/>
    <cellStyle name="Normalny 16" xfId="50"/>
    <cellStyle name="Normalny 17" xfId="51"/>
    <cellStyle name="Normalny 18" xfId="52"/>
    <cellStyle name="Normalny 19" xfId="53"/>
    <cellStyle name="Normalny 2" xfId="54"/>
    <cellStyle name="Normalny 2 2" xfId="55"/>
    <cellStyle name="Normalny 2 3" xfId="56"/>
    <cellStyle name="Normalny 2 4" xfId="57"/>
    <cellStyle name="Normalny 2 5" xfId="58"/>
    <cellStyle name="Normalny 20" xfId="59"/>
    <cellStyle name="Normalny 21" xfId="60"/>
    <cellStyle name="Normalny 22" xfId="61"/>
    <cellStyle name="Normalny 23" xfId="62"/>
    <cellStyle name="Normalny 24" xfId="63"/>
    <cellStyle name="Normalny 25" xfId="64"/>
    <cellStyle name="Normalny 26" xfId="65"/>
    <cellStyle name="Normalny 27" xfId="66"/>
    <cellStyle name="Normalny 28" xfId="67"/>
    <cellStyle name="Normalny 29" xfId="68"/>
    <cellStyle name="Normalny 3" xfId="69"/>
    <cellStyle name="Normalny 3 2" xfId="70"/>
    <cellStyle name="Normalny 3 3" xfId="71"/>
    <cellStyle name="Normalny 3 4" xfId="72"/>
    <cellStyle name="Normalny 3 5" xfId="73"/>
    <cellStyle name="Normalny 30" xfId="74"/>
    <cellStyle name="Normalny 31" xfId="75"/>
    <cellStyle name="Normalny 32" xfId="76"/>
    <cellStyle name="Normalny 33" xfId="77"/>
    <cellStyle name="Normalny 34" xfId="78"/>
    <cellStyle name="Normalny 35" xfId="79"/>
    <cellStyle name="Normalny 36" xfId="80"/>
    <cellStyle name="Normalny 37" xfId="81"/>
    <cellStyle name="Normalny 38" xfId="82"/>
    <cellStyle name="Normalny 39" xfId="83"/>
    <cellStyle name="Normalny 4" xfId="84"/>
    <cellStyle name="Normalny 4 2" xfId="85"/>
    <cellStyle name="Normalny 4 3" xfId="86"/>
    <cellStyle name="Normalny 4 4" xfId="87"/>
    <cellStyle name="Normalny 40" xfId="88"/>
    <cellStyle name="Normalny 41" xfId="89"/>
    <cellStyle name="Normalny 42" xfId="90"/>
    <cellStyle name="Normalny 43" xfId="91"/>
    <cellStyle name="Normalny 44" xfId="92"/>
    <cellStyle name="Normalny 45" xfId="93"/>
    <cellStyle name="Normalny 46" xfId="94"/>
    <cellStyle name="Normalny 47" xfId="95"/>
    <cellStyle name="Normalny 48" xfId="96"/>
    <cellStyle name="Normalny 49" xfId="97"/>
    <cellStyle name="Normalny 5" xfId="98"/>
    <cellStyle name="Normalny 5 2" xfId="99"/>
    <cellStyle name="Normalny 5 3" xfId="100"/>
    <cellStyle name="Normalny 5 4" xfId="101"/>
    <cellStyle name="Normalny 5 5" xfId="102"/>
    <cellStyle name="Normalny 50" xfId="103"/>
    <cellStyle name="Normalny 51" xfId="104"/>
    <cellStyle name="Normalny 52" xfId="105"/>
    <cellStyle name="Normalny 53" xfId="106"/>
    <cellStyle name="Normalny 54" xfId="107"/>
    <cellStyle name="Normalny 55" xfId="108"/>
    <cellStyle name="Normalny 56" xfId="109"/>
    <cellStyle name="Normalny 57" xfId="110"/>
    <cellStyle name="Normalny 58" xfId="111"/>
    <cellStyle name="Normalny 59" xfId="112"/>
    <cellStyle name="Normalny 6" xfId="113"/>
    <cellStyle name="Normalny 6 2" xfId="114"/>
    <cellStyle name="Normalny 60" xfId="115"/>
    <cellStyle name="Normalny 61" xfId="116"/>
    <cellStyle name="Normalny 62" xfId="117"/>
    <cellStyle name="Normalny 63" xfId="118"/>
    <cellStyle name="Normalny 64" xfId="119"/>
    <cellStyle name="Normalny 65" xfId="120"/>
    <cellStyle name="Normalny 66" xfId="121"/>
    <cellStyle name="Normalny 7" xfId="122"/>
    <cellStyle name="Normalny 7 2" xfId="123"/>
    <cellStyle name="Normalny 8" xfId="124"/>
    <cellStyle name="Normalny 9" xfId="125"/>
    <cellStyle name="Normalny_biuletyn_01_2012" xfId="126"/>
    <cellStyle name="Obliczenia" xfId="127" builtinId="22" customBuiltin="1"/>
    <cellStyle name="Odwiedzone hiperłącze 10" xfId="128"/>
    <cellStyle name="Odwiedzone hiperłącze 11" xfId="129"/>
    <cellStyle name="Odwiedzone hiperłącze 12" xfId="130"/>
    <cellStyle name="Odwiedzone hiperłącze 13" xfId="131"/>
    <cellStyle name="Odwiedzone hiperłącze 14" xfId="132"/>
    <cellStyle name="Odwiedzone hiperłącze 15" xfId="133"/>
    <cellStyle name="Odwiedzone hiperłącze 2" xfId="134"/>
    <cellStyle name="Odwiedzone hiperłącze 3" xfId="135"/>
    <cellStyle name="Odwiedzone hiperłącze 4" xfId="136"/>
    <cellStyle name="Odwiedzone hiperłącze 5" xfId="137"/>
    <cellStyle name="Odwiedzone hiperłącze 6" xfId="138"/>
    <cellStyle name="Odwiedzone hiperłącze 7" xfId="139"/>
    <cellStyle name="Odwiedzone hiperłącze 8" xfId="140"/>
    <cellStyle name="Odwiedzone hiperłącze 9" xfId="141"/>
    <cellStyle name="Styl 1" xfId="142"/>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cellStyle name="Uwaga 11" xfId="149"/>
    <cellStyle name="Uwaga 12" xfId="150"/>
    <cellStyle name="Uwaga 13" xfId="151"/>
    <cellStyle name="Uwaga 14" xfId="152"/>
    <cellStyle name="Uwaga 15" xfId="153"/>
    <cellStyle name="Uwaga 16" xfId="154"/>
    <cellStyle name="Uwaga 17" xfId="155"/>
    <cellStyle name="Uwaga 18" xfId="156"/>
    <cellStyle name="Uwaga 19" xfId="157"/>
    <cellStyle name="Uwaga 2" xfId="158"/>
    <cellStyle name="Uwaga 2 10" xfId="159"/>
    <cellStyle name="Uwaga 2 11" xfId="160"/>
    <cellStyle name="Uwaga 2 12" xfId="161"/>
    <cellStyle name="Uwaga 2 13" xfId="162"/>
    <cellStyle name="Uwaga 2 14" xfId="163"/>
    <cellStyle name="Uwaga 2 15" xfId="164"/>
    <cellStyle name="Uwaga 2 16" xfId="165"/>
    <cellStyle name="Uwaga 2 17" xfId="166"/>
    <cellStyle name="Uwaga 2 2" xfId="167"/>
    <cellStyle name="Uwaga 2 2 2" xfId="168"/>
    <cellStyle name="Uwaga 2 3" xfId="169"/>
    <cellStyle name="Uwaga 2 4" xfId="170"/>
    <cellStyle name="Uwaga 2 5" xfId="171"/>
    <cellStyle name="Uwaga 2 6" xfId="172"/>
    <cellStyle name="Uwaga 2 7" xfId="173"/>
    <cellStyle name="Uwaga 2 8" xfId="174"/>
    <cellStyle name="Uwaga 2 9" xfId="175"/>
    <cellStyle name="Uwaga 20" xfId="176"/>
    <cellStyle name="Uwaga 3" xfId="177"/>
    <cellStyle name="Uwaga 3 10" xfId="178"/>
    <cellStyle name="Uwaga 3 11" xfId="179"/>
    <cellStyle name="Uwaga 3 12" xfId="180"/>
    <cellStyle name="Uwaga 3 13" xfId="181"/>
    <cellStyle name="Uwaga 3 14" xfId="182"/>
    <cellStyle name="Uwaga 3 15" xfId="183"/>
    <cellStyle name="Uwaga 3 16" xfId="184"/>
    <cellStyle name="Uwaga 3 2" xfId="185"/>
    <cellStyle name="Uwaga 3 3" xfId="186"/>
    <cellStyle name="Uwaga 3 4" xfId="187"/>
    <cellStyle name="Uwaga 3 5" xfId="188"/>
    <cellStyle name="Uwaga 3 6" xfId="189"/>
    <cellStyle name="Uwaga 3 7" xfId="190"/>
    <cellStyle name="Uwaga 3 8" xfId="191"/>
    <cellStyle name="Uwaga 3 9" xfId="192"/>
    <cellStyle name="Uwaga 4" xfId="193"/>
    <cellStyle name="Uwaga 4 10" xfId="194"/>
    <cellStyle name="Uwaga 4 11" xfId="195"/>
    <cellStyle name="Uwaga 4 12" xfId="196"/>
    <cellStyle name="Uwaga 4 13" xfId="197"/>
    <cellStyle name="Uwaga 4 14" xfId="198"/>
    <cellStyle name="Uwaga 4 15" xfId="199"/>
    <cellStyle name="Uwaga 4 16" xfId="200"/>
    <cellStyle name="Uwaga 4 2" xfId="201"/>
    <cellStyle name="Uwaga 4 3" xfId="202"/>
    <cellStyle name="Uwaga 4 4" xfId="203"/>
    <cellStyle name="Uwaga 4 5" xfId="204"/>
    <cellStyle name="Uwaga 4 6" xfId="205"/>
    <cellStyle name="Uwaga 4 7" xfId="206"/>
    <cellStyle name="Uwaga 4 8" xfId="207"/>
    <cellStyle name="Uwaga 4 9" xfId="208"/>
    <cellStyle name="Uwaga 5" xfId="209"/>
    <cellStyle name="Uwaga 5 2" xfId="210"/>
    <cellStyle name="Uwaga 6" xfId="211"/>
    <cellStyle name="Uwaga 7" xfId="212"/>
    <cellStyle name="Uwaga 8" xfId="213"/>
    <cellStyle name="Uwaga 9" xfId="214"/>
    <cellStyle name="Walutowy 2" xfId="215"/>
    <cellStyle name="Walutowy 3" xfId="216"/>
    <cellStyle name="Walutowy 4" xfId="217"/>
  </cellStyles>
  <dxfs count="4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xmlns=""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xmlns=""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xmlns=""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4" name="pole tekstowe 3">
          <a:extLst>
            <a:ext uri="{FF2B5EF4-FFF2-40B4-BE49-F238E27FC236}">
              <a16:creationId xmlns:a16="http://schemas.microsoft.com/office/drawing/2014/main" xmlns=""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5" name="pole tekstowe 4">
          <a:extLst>
            <a:ext uri="{FF2B5EF4-FFF2-40B4-BE49-F238E27FC236}">
              <a16:creationId xmlns:a16="http://schemas.microsoft.com/office/drawing/2014/main" xmlns=""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3" name="pole tekstowe 2">
          <a:extLst>
            <a:ext uri="{FF2B5EF4-FFF2-40B4-BE49-F238E27FC236}">
              <a16:creationId xmlns:a16="http://schemas.microsoft.com/office/drawing/2014/main" xmlns=""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4" name="pole tekstowe 3">
          <a:extLst>
            <a:ext uri="{FF2B5EF4-FFF2-40B4-BE49-F238E27FC236}">
              <a16:creationId xmlns:a16="http://schemas.microsoft.com/office/drawing/2014/main" xmlns=""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5" name="pole tekstowe 4">
          <a:extLst>
            <a:ext uri="{FF2B5EF4-FFF2-40B4-BE49-F238E27FC236}">
              <a16:creationId xmlns:a16="http://schemas.microsoft.com/office/drawing/2014/main" xmlns=""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xmlns=""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xmlns=""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8" name="pole tekstowe 7">
          <a:extLst>
            <a:ext uri="{FF2B5EF4-FFF2-40B4-BE49-F238E27FC236}">
              <a16:creationId xmlns:a16="http://schemas.microsoft.com/office/drawing/2014/main" xmlns=""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xmlns=""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xmlns=""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xmlns=""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xmlns=""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xmlns=""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xmlns=""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xmlns=""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xmlns=""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xmlns=""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xmlns=""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xmlns=""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xmlns=""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NE\DANE\2015-2017\02_Budownictwo\2022\B-06\06_czerwiec\B06%20Budownictwo%20mieszkaniowe%20PL%20i%20WW%20narastaj&#261;ce_m_06_20220714_14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82"/>
  <sheetViews>
    <sheetView showGridLines="0" tabSelected="1" zoomScaleNormal="100" workbookViewId="0"/>
  </sheetViews>
  <sheetFormatPr defaultColWidth="9" defaultRowHeight="12.75"/>
  <cols>
    <col min="1" max="1" width="2.625" style="70" customWidth="1"/>
    <col min="2" max="2" width="10.625" style="70" customWidth="1"/>
    <col min="3" max="3" width="1.625" style="70" customWidth="1"/>
    <col min="4" max="10" width="6.125" style="70" customWidth="1"/>
    <col min="11" max="16384" width="9" style="70"/>
  </cols>
  <sheetData>
    <row r="1" spans="2:14" ht="15.75">
      <c r="B1" s="838" t="s">
        <v>1961</v>
      </c>
      <c r="C1" s="839"/>
    </row>
    <row r="2" spans="2:14" ht="15">
      <c r="B2" s="892" t="s">
        <v>1962</v>
      </c>
    </row>
    <row r="4" spans="2:14" ht="15">
      <c r="B4" s="831" t="s">
        <v>1122</v>
      </c>
      <c r="C4" s="266"/>
      <c r="E4" s="257"/>
      <c r="F4" s="257"/>
      <c r="G4" s="257"/>
      <c r="H4" s="257"/>
      <c r="I4" s="257"/>
      <c r="J4" s="257"/>
      <c r="K4" s="257"/>
      <c r="L4" s="257"/>
      <c r="M4" s="257"/>
      <c r="N4" s="257"/>
    </row>
    <row r="5" spans="2:14" ht="14.25">
      <c r="B5" s="889" t="s">
        <v>1123</v>
      </c>
      <c r="C5" s="257"/>
      <c r="E5" s="257"/>
      <c r="F5" s="257"/>
      <c r="G5" s="257"/>
      <c r="H5" s="257"/>
      <c r="I5" s="257"/>
      <c r="J5" s="257"/>
      <c r="K5" s="257"/>
      <c r="L5" s="257"/>
      <c r="M5" s="257"/>
      <c r="N5" s="257"/>
    </row>
    <row r="6" spans="2:14">
      <c r="B6" s="257"/>
      <c r="C6" s="257"/>
      <c r="D6" s="257"/>
      <c r="E6" s="257"/>
      <c r="F6" s="257"/>
      <c r="G6" s="257"/>
      <c r="H6" s="257"/>
      <c r="I6" s="257"/>
      <c r="J6" s="257"/>
      <c r="K6" s="257"/>
      <c r="L6" s="257"/>
      <c r="M6" s="257"/>
      <c r="N6" s="257"/>
    </row>
    <row r="7" spans="2:14" ht="17.100000000000001" customHeight="1">
      <c r="B7" s="257"/>
      <c r="C7" s="827"/>
      <c r="D7" s="843" t="s">
        <v>1518</v>
      </c>
      <c r="E7" s="257"/>
      <c r="F7" s="257"/>
      <c r="G7" s="257"/>
      <c r="H7" s="257"/>
      <c r="I7" s="257"/>
      <c r="J7" s="257"/>
      <c r="K7" s="257"/>
      <c r="L7" s="257"/>
      <c r="M7" s="257"/>
      <c r="N7" s="257"/>
    </row>
    <row r="8" spans="2:14" ht="17.100000000000001" customHeight="1">
      <c r="B8" s="257"/>
      <c r="C8" s="827"/>
      <c r="D8" s="893" t="s">
        <v>1519</v>
      </c>
      <c r="E8" s="257"/>
      <c r="F8" s="257"/>
      <c r="G8" s="257"/>
      <c r="H8" s="257"/>
      <c r="I8" s="257"/>
      <c r="J8" s="257"/>
      <c r="K8" s="257"/>
      <c r="L8" s="257"/>
      <c r="M8" s="257"/>
      <c r="N8" s="257"/>
    </row>
    <row r="9" spans="2:14" ht="17.100000000000001" customHeight="1">
      <c r="B9" s="1135" t="s">
        <v>195</v>
      </c>
      <c r="C9" s="833"/>
      <c r="D9" s="840" t="s">
        <v>1520</v>
      </c>
      <c r="E9" s="257"/>
      <c r="F9" s="257"/>
      <c r="G9" s="257"/>
      <c r="H9" s="257"/>
      <c r="I9" s="257"/>
      <c r="J9" s="257"/>
      <c r="K9" s="257"/>
      <c r="L9" s="257"/>
      <c r="M9" s="257"/>
      <c r="N9" s="257"/>
    </row>
    <row r="10" spans="2:14" ht="17.100000000000001" customHeight="1">
      <c r="B10" s="257"/>
      <c r="C10" s="827"/>
      <c r="D10" s="894" t="s">
        <v>1521</v>
      </c>
      <c r="E10" s="257"/>
      <c r="F10" s="257"/>
      <c r="G10" s="257"/>
      <c r="H10" s="257"/>
      <c r="I10" s="257"/>
      <c r="J10" s="257"/>
      <c r="K10" s="257"/>
      <c r="L10" s="257"/>
      <c r="M10" s="257"/>
      <c r="N10" s="257"/>
    </row>
    <row r="11" spans="2:14" ht="17.100000000000001" customHeight="1">
      <c r="B11" s="257"/>
      <c r="C11" s="827"/>
      <c r="D11" s="835" t="s">
        <v>190</v>
      </c>
      <c r="E11" s="835" t="s">
        <v>191</v>
      </c>
      <c r="F11" s="835" t="s">
        <v>192</v>
      </c>
      <c r="G11" s="835" t="s">
        <v>193</v>
      </c>
      <c r="H11" s="835" t="s">
        <v>194</v>
      </c>
      <c r="I11" s="257"/>
      <c r="J11" s="257"/>
      <c r="K11" s="257"/>
      <c r="L11" s="257"/>
      <c r="M11" s="257"/>
      <c r="N11" s="257"/>
    </row>
    <row r="12" spans="2:14" ht="17.100000000000001" customHeight="1">
      <c r="B12" s="257"/>
      <c r="C12" s="827"/>
      <c r="D12" s="835"/>
      <c r="E12" s="257"/>
      <c r="F12" s="257"/>
      <c r="G12" s="257"/>
      <c r="H12" s="257"/>
      <c r="I12" s="257"/>
      <c r="J12" s="257"/>
      <c r="K12" s="257"/>
      <c r="L12" s="257"/>
      <c r="M12" s="257"/>
      <c r="N12" s="257"/>
    </row>
    <row r="13" spans="2:14" ht="17.100000000000001" customHeight="1">
      <c r="B13" s="257"/>
      <c r="C13" s="827"/>
      <c r="D13" s="843" t="s">
        <v>5</v>
      </c>
      <c r="E13" s="257"/>
      <c r="F13" s="257"/>
      <c r="G13" s="257"/>
      <c r="H13" s="257"/>
      <c r="I13" s="257"/>
      <c r="J13" s="257"/>
      <c r="K13" s="257"/>
      <c r="L13" s="257"/>
      <c r="M13" s="257"/>
      <c r="N13" s="257"/>
    </row>
    <row r="14" spans="2:14" ht="17.100000000000001" customHeight="1">
      <c r="B14" s="257"/>
      <c r="C14" s="827"/>
      <c r="D14" s="893" t="s">
        <v>6</v>
      </c>
      <c r="E14" s="257"/>
      <c r="F14" s="257"/>
      <c r="G14" s="257"/>
      <c r="H14" s="257"/>
      <c r="I14" s="257"/>
      <c r="J14" s="257"/>
      <c r="K14" s="257"/>
      <c r="L14" s="257"/>
      <c r="M14" s="257"/>
      <c r="N14" s="257"/>
    </row>
    <row r="15" spans="2:14" ht="17.100000000000001" customHeight="1">
      <c r="B15" s="1135" t="s">
        <v>196</v>
      </c>
      <c r="C15" s="833"/>
      <c r="D15" s="1821" t="s">
        <v>1522</v>
      </c>
      <c r="E15" s="1821"/>
      <c r="F15" s="1821"/>
      <c r="G15" s="1821"/>
      <c r="H15" s="1821"/>
      <c r="I15" s="842"/>
      <c r="J15" s="257"/>
      <c r="K15" s="257"/>
      <c r="L15" s="257"/>
      <c r="M15" s="257"/>
      <c r="N15" s="257"/>
    </row>
    <row r="16" spans="2:14" ht="17.100000000000001" customHeight="1">
      <c r="B16" s="257"/>
      <c r="C16" s="827"/>
      <c r="D16" s="1822" t="s">
        <v>1523</v>
      </c>
      <c r="E16" s="1822"/>
      <c r="F16" s="1822"/>
      <c r="G16" s="1822"/>
      <c r="H16" s="1822"/>
      <c r="I16" s="895"/>
      <c r="J16" s="257"/>
      <c r="K16" s="257"/>
      <c r="L16" s="257"/>
      <c r="M16" s="257"/>
      <c r="N16" s="257"/>
    </row>
    <row r="17" spans="2:15" ht="17.100000000000001" customHeight="1">
      <c r="B17" s="257"/>
      <c r="C17" s="827"/>
      <c r="D17" s="835"/>
      <c r="E17" s="257"/>
      <c r="F17" s="257"/>
      <c r="G17" s="257"/>
      <c r="H17" s="257"/>
      <c r="I17" s="257"/>
      <c r="J17" s="257"/>
      <c r="K17" s="257"/>
      <c r="L17" s="257"/>
      <c r="M17" s="257"/>
      <c r="N17" s="257"/>
    </row>
    <row r="18" spans="2:15" ht="17.100000000000001" customHeight="1">
      <c r="B18" s="257"/>
      <c r="C18" s="827"/>
      <c r="D18" s="843" t="s">
        <v>124</v>
      </c>
      <c r="E18" s="257"/>
      <c r="F18" s="257"/>
      <c r="G18" s="257"/>
      <c r="H18" s="257"/>
      <c r="I18" s="257"/>
      <c r="J18" s="257"/>
      <c r="K18" s="257"/>
      <c r="L18" s="257"/>
      <c r="M18" s="257"/>
      <c r="N18" s="257"/>
    </row>
    <row r="19" spans="2:15" ht="17.100000000000001" customHeight="1">
      <c r="B19" s="257"/>
      <c r="C19" s="827"/>
      <c r="D19" s="893" t="s">
        <v>125</v>
      </c>
      <c r="E19" s="257"/>
      <c r="F19" s="257"/>
      <c r="G19" s="257"/>
      <c r="H19" s="257"/>
      <c r="I19" s="257"/>
      <c r="J19" s="257"/>
      <c r="K19" s="257"/>
      <c r="L19" s="257"/>
      <c r="M19" s="257"/>
      <c r="N19" s="257"/>
    </row>
    <row r="20" spans="2:15" ht="17.100000000000001" customHeight="1">
      <c r="B20" s="1136" t="s">
        <v>197</v>
      </c>
      <c r="C20" s="832"/>
      <c r="D20" s="840" t="s">
        <v>1524</v>
      </c>
      <c r="E20" s="257"/>
      <c r="F20" s="257"/>
      <c r="G20" s="257"/>
      <c r="H20" s="257"/>
      <c r="I20" s="257"/>
      <c r="J20" s="257"/>
      <c r="K20" s="257"/>
      <c r="L20" s="257"/>
      <c r="M20" s="257"/>
      <c r="N20" s="257"/>
    </row>
    <row r="21" spans="2:15" ht="17.100000000000001" customHeight="1">
      <c r="B21" s="823"/>
      <c r="C21" s="828"/>
      <c r="D21" s="894" t="s">
        <v>1525</v>
      </c>
      <c r="E21" s="257"/>
      <c r="F21" s="257"/>
      <c r="G21" s="257"/>
      <c r="H21" s="257"/>
      <c r="I21" s="257"/>
      <c r="J21" s="257"/>
      <c r="K21" s="257"/>
      <c r="L21" s="257"/>
      <c r="M21" s="257"/>
      <c r="N21" s="257"/>
    </row>
    <row r="22" spans="2:15" ht="17.100000000000001" customHeight="1">
      <c r="B22" s="1139"/>
      <c r="C22" s="1828"/>
      <c r="D22" s="835" t="s">
        <v>190</v>
      </c>
      <c r="E22" s="835" t="s">
        <v>191</v>
      </c>
      <c r="F22" s="835" t="s">
        <v>192</v>
      </c>
      <c r="G22" s="835" t="s">
        <v>193</v>
      </c>
      <c r="H22" s="1139"/>
      <c r="I22" s="257"/>
      <c r="J22" s="257"/>
      <c r="K22" s="257"/>
      <c r="L22" s="257"/>
      <c r="M22" s="257"/>
      <c r="N22" s="257"/>
    </row>
    <row r="23" spans="2:15" ht="17.100000000000001" customHeight="1">
      <c r="B23" s="1135" t="s">
        <v>198</v>
      </c>
      <c r="C23" s="833"/>
      <c r="D23" s="840" t="s">
        <v>1526</v>
      </c>
      <c r="E23" s="257"/>
      <c r="F23" s="257"/>
      <c r="G23" s="257"/>
      <c r="H23" s="257"/>
      <c r="I23" s="257"/>
      <c r="J23" s="257"/>
      <c r="K23" s="257"/>
      <c r="L23" s="257"/>
      <c r="M23" s="257"/>
      <c r="N23" s="257"/>
    </row>
    <row r="24" spans="2:15" ht="17.100000000000001" customHeight="1">
      <c r="B24" s="257"/>
      <c r="C24" s="827"/>
      <c r="D24" s="894" t="s">
        <v>1527</v>
      </c>
      <c r="E24" s="257"/>
      <c r="F24" s="257"/>
      <c r="G24" s="257"/>
      <c r="H24" s="257"/>
      <c r="I24" s="257"/>
      <c r="J24" s="257"/>
      <c r="K24" s="257"/>
      <c r="L24" s="257"/>
      <c r="M24" s="257"/>
      <c r="N24" s="257"/>
    </row>
    <row r="25" spans="2:15" ht="17.100000000000001" customHeight="1">
      <c r="B25" s="257"/>
      <c r="C25" s="827"/>
      <c r="D25" s="835" t="s">
        <v>190</v>
      </c>
      <c r="E25" s="835" t="s">
        <v>191</v>
      </c>
      <c r="F25" s="257"/>
      <c r="G25" s="257"/>
      <c r="H25" s="257"/>
      <c r="I25" s="257"/>
      <c r="J25" s="257"/>
      <c r="K25" s="257"/>
      <c r="L25" s="257"/>
      <c r="M25" s="257"/>
      <c r="N25" s="257"/>
    </row>
    <row r="26" spans="2:15" ht="17.100000000000001" customHeight="1">
      <c r="B26" s="1135" t="s">
        <v>199</v>
      </c>
      <c r="C26" s="833"/>
      <c r="D26" s="840" t="s">
        <v>1528</v>
      </c>
      <c r="E26" s="257"/>
      <c r="F26" s="257"/>
      <c r="G26" s="257"/>
      <c r="H26" s="257"/>
      <c r="I26" s="257"/>
      <c r="J26" s="257"/>
      <c r="K26" s="257"/>
      <c r="L26" s="257"/>
      <c r="M26" s="257"/>
      <c r="N26" s="257"/>
    </row>
    <row r="27" spans="2:15" ht="17.100000000000001" customHeight="1">
      <c r="B27" s="257"/>
      <c r="C27" s="827"/>
      <c r="D27" s="894" t="s">
        <v>1529</v>
      </c>
      <c r="E27" s="257"/>
      <c r="F27" s="257"/>
      <c r="G27" s="257"/>
      <c r="H27" s="257"/>
      <c r="I27" s="257"/>
      <c r="J27" s="257"/>
      <c r="K27" s="257"/>
      <c r="L27" s="257"/>
      <c r="M27" s="257"/>
      <c r="N27" s="257"/>
    </row>
    <row r="28" spans="2:15" ht="17.100000000000001" customHeight="1">
      <c r="B28" s="257"/>
      <c r="C28" s="827"/>
      <c r="D28" s="835" t="s">
        <v>190</v>
      </c>
      <c r="E28" s="835" t="s">
        <v>191</v>
      </c>
      <c r="F28" s="257"/>
      <c r="G28" s="257"/>
      <c r="H28" s="257"/>
      <c r="I28" s="257"/>
      <c r="J28" s="257"/>
      <c r="K28" s="257"/>
      <c r="L28" s="257"/>
      <c r="M28" s="257"/>
      <c r="N28" s="257"/>
    </row>
    <row r="29" spans="2:15" ht="17.100000000000001" customHeight="1">
      <c r="B29" s="1135" t="s">
        <v>200</v>
      </c>
      <c r="C29" s="833"/>
      <c r="D29" s="1821" t="s">
        <v>1530</v>
      </c>
      <c r="E29" s="1112"/>
      <c r="F29" s="1112"/>
      <c r="G29" s="1112"/>
      <c r="H29" s="1112"/>
      <c r="I29" s="1112"/>
      <c r="J29" s="1112"/>
      <c r="K29" s="1112"/>
      <c r="L29" s="1112"/>
      <c r="M29" s="1112"/>
      <c r="N29" s="1112"/>
      <c r="O29" s="279"/>
    </row>
    <row r="30" spans="2:15" ht="17.100000000000001" customHeight="1">
      <c r="B30" s="279"/>
      <c r="C30" s="833"/>
      <c r="D30" s="1822" t="s">
        <v>1531</v>
      </c>
      <c r="E30" s="1822"/>
      <c r="F30" s="1822"/>
      <c r="G30" s="1822"/>
      <c r="H30" s="1822"/>
      <c r="I30" s="1822"/>
      <c r="J30" s="1822"/>
      <c r="K30" s="1822"/>
      <c r="L30" s="1822"/>
      <c r="M30" s="1822"/>
      <c r="N30" s="1822"/>
      <c r="O30" s="895"/>
    </row>
    <row r="31" spans="2:15" s="196" customFormat="1" ht="30" customHeight="1">
      <c r="B31" s="1137" t="s">
        <v>201</v>
      </c>
      <c r="C31" s="830"/>
      <c r="D31" s="2156" t="s">
        <v>1532</v>
      </c>
      <c r="E31" s="2156"/>
      <c r="F31" s="2156"/>
      <c r="G31" s="2156"/>
      <c r="H31" s="2156"/>
      <c r="I31" s="2156"/>
      <c r="J31" s="2156"/>
      <c r="K31" s="2156"/>
      <c r="L31" s="2156"/>
      <c r="M31" s="2156"/>
      <c r="N31" s="2156"/>
    </row>
    <row r="32" spans="2:15" s="196" customFormat="1" ht="30" customHeight="1">
      <c r="B32" s="829"/>
      <c r="C32" s="830"/>
      <c r="D32" s="2157" t="s">
        <v>1576</v>
      </c>
      <c r="E32" s="2157"/>
      <c r="F32" s="2157"/>
      <c r="G32" s="2157"/>
      <c r="H32" s="2157"/>
      <c r="I32" s="2157"/>
      <c r="J32" s="2157"/>
      <c r="K32" s="2157"/>
      <c r="L32" s="2157"/>
      <c r="M32" s="2157"/>
      <c r="N32" s="2157"/>
    </row>
    <row r="33" spans="2:14" ht="17.100000000000001" customHeight="1">
      <c r="B33" s="257"/>
      <c r="C33" s="827"/>
      <c r="D33" s="835" t="s">
        <v>190</v>
      </c>
      <c r="E33" s="835" t="s">
        <v>191</v>
      </c>
      <c r="F33" s="257"/>
      <c r="G33" s="257"/>
      <c r="H33" s="257"/>
      <c r="I33" s="257"/>
      <c r="J33" s="257"/>
      <c r="K33" s="257"/>
      <c r="L33" s="257"/>
      <c r="M33" s="257"/>
      <c r="N33" s="257"/>
    </row>
    <row r="34" spans="2:14" ht="17.100000000000001" customHeight="1">
      <c r="B34" s="1135" t="s">
        <v>202</v>
      </c>
      <c r="C34" s="827"/>
      <c r="D34" s="2154" t="s">
        <v>1533</v>
      </c>
      <c r="E34" s="2154"/>
      <c r="F34" s="2154"/>
      <c r="G34" s="2154"/>
      <c r="H34" s="2154"/>
      <c r="I34" s="2154"/>
      <c r="J34" s="2154"/>
      <c r="K34" s="2154"/>
      <c r="L34" s="2154"/>
      <c r="M34" s="2154"/>
      <c r="N34" s="2154"/>
    </row>
    <row r="35" spans="2:14" ht="17.100000000000001" customHeight="1">
      <c r="B35" s="257"/>
      <c r="C35" s="827"/>
      <c r="D35" s="2155" t="s">
        <v>1534</v>
      </c>
      <c r="E35" s="2155"/>
      <c r="F35" s="2155"/>
      <c r="G35" s="2155"/>
      <c r="H35" s="2155"/>
      <c r="I35" s="2155"/>
      <c r="J35" s="2155"/>
      <c r="K35" s="2155"/>
      <c r="L35" s="2155"/>
      <c r="M35" s="1822"/>
      <c r="N35" s="835"/>
    </row>
    <row r="36" spans="2:14" ht="17.100000000000001" customHeight="1">
      <c r="B36" s="1135" t="s">
        <v>203</v>
      </c>
      <c r="C36" s="827"/>
      <c r="D36" s="1821" t="s">
        <v>1535</v>
      </c>
      <c r="E36" s="1112"/>
      <c r="F36" s="1112"/>
      <c r="G36" s="1112"/>
      <c r="H36" s="835"/>
      <c r="I36" s="257"/>
      <c r="J36" s="257"/>
      <c r="K36" s="257"/>
      <c r="L36" s="257"/>
      <c r="M36" s="257"/>
      <c r="N36" s="257"/>
    </row>
    <row r="37" spans="2:14" ht="17.100000000000001" customHeight="1">
      <c r="B37" s="257"/>
      <c r="C37" s="827"/>
      <c r="D37" s="1822" t="s">
        <v>1536</v>
      </c>
      <c r="E37" s="1822"/>
      <c r="F37" s="1822"/>
      <c r="G37" s="1822"/>
      <c r="H37" s="835"/>
      <c r="I37" s="257"/>
      <c r="J37" s="257"/>
      <c r="K37" s="257"/>
      <c r="L37" s="257"/>
      <c r="M37" s="257"/>
      <c r="N37" s="257"/>
    </row>
    <row r="38" spans="2:14" ht="17.100000000000001" customHeight="1">
      <c r="B38" s="257"/>
      <c r="C38" s="827"/>
      <c r="D38" s="835"/>
      <c r="E38" s="257"/>
      <c r="F38" s="257"/>
      <c r="G38" s="257"/>
      <c r="H38" s="257"/>
      <c r="I38" s="257"/>
      <c r="J38" s="257"/>
      <c r="K38" s="257"/>
      <c r="L38" s="257"/>
      <c r="M38" s="257"/>
      <c r="N38" s="257"/>
    </row>
    <row r="39" spans="2:14" ht="17.100000000000001" customHeight="1">
      <c r="B39" s="257"/>
      <c r="C39" s="827"/>
      <c r="D39" s="844" t="s">
        <v>1537</v>
      </c>
      <c r="E39" s="257"/>
      <c r="F39" s="257"/>
      <c r="G39" s="257"/>
      <c r="H39" s="257"/>
      <c r="I39" s="257"/>
      <c r="J39" s="257"/>
      <c r="K39" s="257"/>
      <c r="L39" s="257"/>
      <c r="M39" s="257"/>
      <c r="N39" s="257"/>
    </row>
    <row r="40" spans="2:14" ht="17.100000000000001" customHeight="1">
      <c r="B40" s="257"/>
      <c r="C40" s="827"/>
      <c r="D40" s="896" t="s">
        <v>1538</v>
      </c>
      <c r="E40" s="257"/>
      <c r="F40" s="257"/>
      <c r="G40" s="257"/>
      <c r="H40" s="257"/>
      <c r="I40" s="257"/>
      <c r="J40" s="257"/>
      <c r="K40" s="257"/>
      <c r="L40" s="257"/>
      <c r="M40" s="257"/>
      <c r="N40" s="257"/>
    </row>
    <row r="41" spans="2:14" ht="17.100000000000001" customHeight="1">
      <c r="B41" s="1135" t="s">
        <v>204</v>
      </c>
      <c r="C41" s="827"/>
      <c r="D41" s="839" t="s">
        <v>1539</v>
      </c>
      <c r="E41" s="257"/>
      <c r="F41" s="257"/>
      <c r="G41" s="257"/>
      <c r="H41" s="257"/>
      <c r="I41" s="257"/>
      <c r="J41" s="257"/>
      <c r="K41" s="257"/>
      <c r="L41" s="257"/>
      <c r="M41" s="257"/>
      <c r="N41" s="257"/>
    </row>
    <row r="42" spans="2:14" ht="17.100000000000001" customHeight="1">
      <c r="B42" s="257"/>
      <c r="C42" s="827"/>
      <c r="D42" s="894" t="s">
        <v>1540</v>
      </c>
      <c r="E42" s="257"/>
      <c r="F42" s="257"/>
      <c r="G42" s="257"/>
      <c r="H42" s="257"/>
      <c r="I42" s="257"/>
      <c r="J42" s="257"/>
      <c r="K42" s="257"/>
      <c r="L42" s="257"/>
      <c r="M42" s="257"/>
      <c r="N42" s="257"/>
    </row>
    <row r="43" spans="2:14" ht="17.100000000000001" customHeight="1">
      <c r="B43" s="257"/>
      <c r="C43" s="827"/>
      <c r="D43" s="835" t="s">
        <v>190</v>
      </c>
      <c r="E43" s="835" t="s">
        <v>191</v>
      </c>
      <c r="F43" s="257"/>
      <c r="G43" s="257"/>
      <c r="H43" s="257"/>
      <c r="I43" s="257"/>
      <c r="J43" s="257"/>
      <c r="K43" s="257"/>
      <c r="L43" s="257"/>
      <c r="M43" s="257"/>
      <c r="N43" s="257"/>
    </row>
    <row r="44" spans="2:14" ht="17.100000000000001" customHeight="1">
      <c r="B44" s="1135" t="s">
        <v>205</v>
      </c>
      <c r="C44" s="827"/>
      <c r="D44" s="2154" t="s">
        <v>1541</v>
      </c>
      <c r="E44" s="2154"/>
      <c r="F44" s="2154"/>
      <c r="G44" s="2154"/>
      <c r="H44" s="257"/>
      <c r="I44" s="257"/>
      <c r="J44" s="257"/>
      <c r="K44" s="257"/>
      <c r="L44" s="257"/>
      <c r="M44" s="257"/>
      <c r="N44" s="257"/>
    </row>
    <row r="45" spans="2:14" ht="17.100000000000001" customHeight="1">
      <c r="B45" s="257"/>
      <c r="C45" s="827"/>
      <c r="D45" s="2159" t="s">
        <v>1542</v>
      </c>
      <c r="E45" s="2159"/>
      <c r="F45" s="2159"/>
      <c r="G45" s="2159"/>
      <c r="H45" s="257"/>
      <c r="I45" s="257"/>
      <c r="J45" s="257"/>
      <c r="K45" s="257"/>
      <c r="L45" s="257"/>
      <c r="M45" s="257"/>
      <c r="N45" s="257"/>
    </row>
    <row r="46" spans="2:14" ht="17.100000000000001" customHeight="1">
      <c r="B46" s="257"/>
      <c r="C46" s="827"/>
      <c r="D46" s="835"/>
      <c r="E46" s="257"/>
      <c r="F46" s="257"/>
      <c r="G46" s="257"/>
      <c r="H46" s="257"/>
      <c r="I46" s="257"/>
      <c r="J46" s="257"/>
      <c r="K46" s="257"/>
      <c r="L46" s="257"/>
      <c r="M46" s="257"/>
      <c r="N46" s="257"/>
    </row>
    <row r="47" spans="2:14" ht="17.100000000000001" customHeight="1">
      <c r="B47" s="257"/>
      <c r="C47" s="827"/>
      <c r="D47" s="843" t="s">
        <v>1543</v>
      </c>
      <c r="E47" s="257"/>
      <c r="F47" s="257"/>
      <c r="G47" s="257"/>
      <c r="H47" s="257"/>
      <c r="I47" s="257"/>
      <c r="J47" s="257"/>
      <c r="K47" s="257"/>
      <c r="L47" s="257"/>
      <c r="M47" s="257"/>
      <c r="N47" s="257"/>
    </row>
    <row r="48" spans="2:14" ht="17.100000000000001" customHeight="1">
      <c r="B48" s="257"/>
      <c r="C48" s="827"/>
      <c r="D48" s="893" t="s">
        <v>1544</v>
      </c>
      <c r="E48" s="257"/>
      <c r="F48" s="257"/>
      <c r="G48" s="257"/>
      <c r="H48" s="257"/>
      <c r="I48" s="257"/>
      <c r="J48" s="257"/>
      <c r="K48" s="257"/>
      <c r="L48" s="257"/>
      <c r="M48" s="257"/>
      <c r="N48" s="257"/>
    </row>
    <row r="49" spans="2:14" ht="17.100000000000001" customHeight="1">
      <c r="B49" s="1135" t="s">
        <v>206</v>
      </c>
      <c r="C49" s="827"/>
      <c r="D49" s="840" t="s">
        <v>1545</v>
      </c>
      <c r="E49" s="257"/>
      <c r="F49" s="257"/>
      <c r="G49" s="257"/>
      <c r="H49" s="257"/>
      <c r="I49" s="257"/>
      <c r="J49" s="257"/>
      <c r="K49" s="257"/>
      <c r="L49" s="257"/>
      <c r="M49" s="257"/>
      <c r="N49" s="257"/>
    </row>
    <row r="50" spans="2:14" ht="17.100000000000001" customHeight="1">
      <c r="B50" s="257"/>
      <c r="C50" s="827"/>
      <c r="D50" s="894" t="s">
        <v>1546</v>
      </c>
      <c r="E50" s="257"/>
      <c r="F50" s="257"/>
      <c r="G50" s="257"/>
      <c r="H50" s="257"/>
      <c r="I50" s="257"/>
      <c r="J50" s="257"/>
      <c r="K50" s="257"/>
      <c r="L50" s="257"/>
      <c r="M50" s="257"/>
      <c r="N50" s="257"/>
    </row>
    <row r="51" spans="2:14" ht="17.100000000000001" customHeight="1">
      <c r="B51" s="257"/>
      <c r="C51" s="827"/>
      <c r="D51" s="835" t="s">
        <v>190</v>
      </c>
      <c r="E51" s="835" t="s">
        <v>191</v>
      </c>
      <c r="F51" s="257"/>
      <c r="G51" s="257"/>
      <c r="H51" s="257"/>
      <c r="I51" s="257"/>
      <c r="J51" s="257"/>
      <c r="K51" s="257"/>
      <c r="L51" s="257"/>
      <c r="M51" s="257"/>
      <c r="N51" s="257"/>
    </row>
    <row r="52" spans="2:14" ht="17.100000000000001" customHeight="1">
      <c r="B52" s="1138" t="s">
        <v>207</v>
      </c>
      <c r="C52" s="830"/>
      <c r="D52" s="840" t="s">
        <v>1547</v>
      </c>
      <c r="E52" s="257"/>
      <c r="F52" s="257"/>
      <c r="G52" s="257"/>
      <c r="H52" s="257"/>
      <c r="I52" s="257"/>
      <c r="J52" s="257"/>
      <c r="K52" s="257"/>
      <c r="L52" s="257"/>
      <c r="M52" s="257"/>
      <c r="N52" s="257"/>
    </row>
    <row r="53" spans="2:14" ht="17.100000000000001" customHeight="1">
      <c r="B53" s="829"/>
      <c r="C53" s="830"/>
      <c r="D53" s="70" t="s">
        <v>1548</v>
      </c>
      <c r="E53" s="257"/>
      <c r="F53" s="257"/>
      <c r="G53" s="257"/>
      <c r="H53" s="257"/>
      <c r="I53" s="257"/>
      <c r="J53" s="257"/>
      <c r="K53" s="257"/>
      <c r="L53" s="257"/>
      <c r="M53" s="257"/>
      <c r="N53" s="257"/>
    </row>
    <row r="54" spans="2:14" ht="17.100000000000001" customHeight="1">
      <c r="B54" s="829"/>
      <c r="C54" s="830"/>
      <c r="D54" s="894" t="s">
        <v>1549</v>
      </c>
      <c r="E54" s="257"/>
      <c r="F54" s="257"/>
      <c r="G54" s="257"/>
      <c r="H54" s="257"/>
      <c r="I54" s="257"/>
      <c r="J54" s="257"/>
      <c r="K54" s="257"/>
      <c r="L54" s="257"/>
      <c r="M54" s="257"/>
      <c r="N54" s="257"/>
    </row>
    <row r="55" spans="2:14" ht="17.100000000000001" customHeight="1">
      <c r="B55" s="829"/>
      <c r="C55" s="830"/>
      <c r="D55" s="894" t="s">
        <v>1550</v>
      </c>
      <c r="E55" s="257"/>
      <c r="F55" s="257"/>
      <c r="G55" s="257"/>
      <c r="H55" s="257"/>
      <c r="I55" s="257"/>
      <c r="J55" s="257"/>
      <c r="K55" s="257"/>
      <c r="L55" s="257"/>
      <c r="M55" s="257"/>
      <c r="N55" s="257"/>
    </row>
    <row r="56" spans="2:14" ht="17.100000000000001" customHeight="1">
      <c r="B56" s="829"/>
      <c r="C56" s="830"/>
      <c r="D56" s="835" t="s">
        <v>190</v>
      </c>
      <c r="E56" s="257"/>
      <c r="F56" s="257"/>
      <c r="G56" s="257"/>
      <c r="H56" s="257"/>
      <c r="I56" s="257"/>
      <c r="J56" s="257"/>
      <c r="K56" s="257"/>
      <c r="L56" s="257"/>
      <c r="M56" s="257"/>
      <c r="N56" s="257"/>
    </row>
    <row r="57" spans="2:14" ht="17.100000000000001" customHeight="1">
      <c r="B57" s="829"/>
      <c r="C57" s="830"/>
      <c r="D57" s="70" t="s">
        <v>1551</v>
      </c>
      <c r="E57" s="257"/>
      <c r="F57" s="257"/>
      <c r="G57" s="257"/>
      <c r="H57" s="257"/>
      <c r="I57" s="257"/>
      <c r="J57" s="257"/>
      <c r="K57" s="257"/>
      <c r="L57" s="257"/>
      <c r="M57" s="257"/>
      <c r="N57" s="257"/>
    </row>
    <row r="58" spans="2:14" ht="17.100000000000001" customHeight="1">
      <c r="B58" s="829"/>
      <c r="C58" s="830"/>
      <c r="D58" s="70" t="s">
        <v>1552</v>
      </c>
      <c r="E58" s="257"/>
      <c r="F58" s="257"/>
      <c r="G58" s="257"/>
      <c r="H58" s="257"/>
      <c r="I58" s="257"/>
      <c r="J58" s="257"/>
      <c r="K58" s="257"/>
      <c r="L58" s="257"/>
      <c r="M58" s="257"/>
      <c r="N58" s="257"/>
    </row>
    <row r="59" spans="2:14" ht="17.100000000000001" customHeight="1">
      <c r="B59" s="829"/>
      <c r="C59" s="830"/>
      <c r="D59" s="894" t="s">
        <v>1553</v>
      </c>
      <c r="E59" s="257"/>
      <c r="F59" s="257"/>
      <c r="G59" s="257"/>
      <c r="H59" s="257"/>
      <c r="I59" s="257"/>
      <c r="J59" s="257"/>
      <c r="K59" s="257"/>
      <c r="L59" s="257"/>
      <c r="M59" s="257"/>
      <c r="N59" s="257"/>
    </row>
    <row r="60" spans="2:14" ht="17.100000000000001" customHeight="1">
      <c r="B60" s="829"/>
      <c r="C60" s="830"/>
      <c r="D60" s="894" t="s">
        <v>1554</v>
      </c>
      <c r="E60" s="257"/>
      <c r="F60" s="257"/>
      <c r="G60" s="257"/>
      <c r="H60" s="257"/>
      <c r="I60" s="257"/>
      <c r="J60" s="257"/>
      <c r="K60" s="257"/>
      <c r="L60" s="257"/>
      <c r="M60" s="257"/>
      <c r="N60" s="257"/>
    </row>
    <row r="61" spans="2:14" ht="17.100000000000001" customHeight="1">
      <c r="B61" s="829"/>
      <c r="C61" s="830"/>
      <c r="D61" s="835" t="s">
        <v>191</v>
      </c>
      <c r="E61" s="257"/>
      <c r="F61" s="257"/>
      <c r="G61" s="257"/>
      <c r="H61" s="257"/>
      <c r="I61" s="257"/>
      <c r="J61" s="257"/>
      <c r="K61" s="257"/>
      <c r="L61" s="257"/>
      <c r="M61" s="257"/>
      <c r="N61" s="257"/>
    </row>
    <row r="62" spans="2:14" ht="17.100000000000001" customHeight="1">
      <c r="B62" s="829"/>
      <c r="C62" s="830"/>
      <c r="D62" s="70" t="s">
        <v>1547</v>
      </c>
      <c r="E62" s="257"/>
      <c r="F62" s="257"/>
      <c r="G62" s="257"/>
      <c r="H62" s="257"/>
      <c r="I62" s="257"/>
      <c r="J62" s="257"/>
      <c r="K62" s="257"/>
      <c r="L62" s="257"/>
      <c r="M62" s="257"/>
      <c r="N62" s="257"/>
    </row>
    <row r="63" spans="2:14" ht="17.100000000000001" customHeight="1">
      <c r="B63" s="829"/>
      <c r="C63" s="830"/>
      <c r="D63" s="70" t="s">
        <v>1555</v>
      </c>
      <c r="E63" s="257"/>
      <c r="F63" s="257"/>
      <c r="G63" s="257"/>
      <c r="H63" s="257"/>
      <c r="I63" s="257"/>
      <c r="J63" s="257"/>
      <c r="K63" s="257"/>
      <c r="L63" s="257"/>
      <c r="M63" s="257"/>
      <c r="N63" s="257"/>
    </row>
    <row r="64" spans="2:14" ht="17.100000000000001" customHeight="1">
      <c r="B64" s="829"/>
      <c r="C64" s="830"/>
      <c r="D64" s="894" t="s">
        <v>1553</v>
      </c>
      <c r="E64" s="257"/>
      <c r="F64" s="257"/>
      <c r="G64" s="257"/>
      <c r="H64" s="257"/>
      <c r="I64" s="257"/>
      <c r="J64" s="257"/>
      <c r="K64" s="257"/>
      <c r="L64" s="257"/>
      <c r="M64" s="257"/>
      <c r="N64" s="257"/>
    </row>
    <row r="65" spans="2:15" ht="17.100000000000001" customHeight="1">
      <c r="B65" s="829"/>
      <c r="C65" s="830"/>
      <c r="D65" s="894" t="s">
        <v>1556</v>
      </c>
      <c r="E65" s="257"/>
      <c r="F65" s="257"/>
      <c r="G65" s="257"/>
      <c r="H65" s="257"/>
      <c r="I65" s="257"/>
      <c r="J65" s="257"/>
      <c r="K65" s="257"/>
      <c r="L65" s="257"/>
      <c r="M65" s="257"/>
      <c r="N65" s="257"/>
    </row>
    <row r="66" spans="2:15" ht="17.100000000000001" customHeight="1">
      <c r="B66" s="829"/>
      <c r="C66" s="830"/>
      <c r="D66" s="835" t="s">
        <v>192</v>
      </c>
      <c r="E66" s="257"/>
      <c r="F66" s="257"/>
      <c r="G66" s="257"/>
      <c r="H66" s="257"/>
      <c r="I66" s="257"/>
      <c r="J66" s="257"/>
      <c r="K66" s="257"/>
      <c r="L66" s="257"/>
      <c r="M66" s="257"/>
      <c r="N66" s="257"/>
    </row>
    <row r="67" spans="2:15" s="279" customFormat="1" ht="30" customHeight="1">
      <c r="B67" s="1139" t="s">
        <v>208</v>
      </c>
      <c r="C67" s="827"/>
      <c r="D67" s="2156" t="s">
        <v>1557</v>
      </c>
      <c r="E67" s="2156"/>
      <c r="F67" s="2156"/>
      <c r="G67" s="2156"/>
      <c r="H67" s="2156"/>
      <c r="I67" s="2156"/>
      <c r="J67" s="2156"/>
      <c r="K67" s="2156"/>
      <c r="L67" s="2156"/>
      <c r="M67" s="2156"/>
      <c r="N67" s="2156"/>
    </row>
    <row r="68" spans="2:15" ht="17.100000000000001" customHeight="1">
      <c r="B68" s="257"/>
      <c r="C68" s="827"/>
      <c r="D68" s="894" t="s">
        <v>1558</v>
      </c>
      <c r="E68" s="257"/>
      <c r="F68" s="257"/>
      <c r="G68" s="257"/>
      <c r="H68" s="257"/>
      <c r="I68" s="257"/>
      <c r="J68" s="257"/>
      <c r="K68" s="257"/>
      <c r="L68" s="257"/>
      <c r="M68" s="257"/>
      <c r="N68" s="257"/>
    </row>
    <row r="69" spans="2:15" ht="17.100000000000001" customHeight="1">
      <c r="B69" s="829"/>
      <c r="C69" s="830"/>
      <c r="D69" s="835" t="s">
        <v>190</v>
      </c>
      <c r="E69" s="835" t="s">
        <v>191</v>
      </c>
      <c r="F69" s="835" t="s">
        <v>192</v>
      </c>
      <c r="G69" s="257"/>
      <c r="H69" s="257"/>
      <c r="I69" s="257"/>
      <c r="J69" s="257"/>
      <c r="K69" s="257"/>
      <c r="L69" s="257"/>
      <c r="M69" s="257"/>
      <c r="N69" s="257"/>
    </row>
    <row r="70" spans="2:15" ht="17.100000000000001" customHeight="1">
      <c r="B70" s="1135" t="s">
        <v>209</v>
      </c>
      <c r="C70" s="827"/>
      <c r="D70" s="2160" t="s">
        <v>1559</v>
      </c>
      <c r="E70" s="2160"/>
      <c r="F70" s="2160"/>
      <c r="G70" s="2160"/>
      <c r="H70" s="2160"/>
      <c r="I70" s="2160"/>
      <c r="J70" s="2160"/>
      <c r="K70" s="2160"/>
      <c r="L70" s="2160"/>
      <c r="M70" s="2160"/>
      <c r="N70" s="2160"/>
      <c r="O70" s="2160"/>
    </row>
    <row r="71" spans="2:15" ht="17.100000000000001" customHeight="1">
      <c r="B71" s="257"/>
      <c r="C71" s="827"/>
      <c r="D71" s="2155" t="s">
        <v>1577</v>
      </c>
      <c r="E71" s="2155"/>
      <c r="F71" s="2155"/>
      <c r="G71" s="2155"/>
      <c r="H71" s="2155"/>
      <c r="I71" s="2155"/>
      <c r="J71" s="2155"/>
      <c r="K71" s="2155"/>
      <c r="L71" s="2155"/>
      <c r="M71" s="2155"/>
      <c r="N71" s="2155"/>
      <c r="O71" s="2155"/>
    </row>
    <row r="72" spans="2:15" ht="17.100000000000001" customHeight="1">
      <c r="B72" s="1135" t="s">
        <v>210</v>
      </c>
      <c r="C72" s="827"/>
      <c r="D72" s="839" t="s">
        <v>1578</v>
      </c>
      <c r="E72" s="257"/>
      <c r="F72" s="257"/>
      <c r="G72" s="257"/>
      <c r="H72" s="257"/>
      <c r="I72" s="257"/>
      <c r="J72" s="257"/>
      <c r="K72" s="257"/>
      <c r="L72" s="257"/>
      <c r="M72" s="257"/>
      <c r="N72" s="257"/>
    </row>
    <row r="73" spans="2:15" ht="17.100000000000001" customHeight="1">
      <c r="B73" s="257"/>
      <c r="C73" s="827"/>
      <c r="D73" s="894" t="s">
        <v>1579</v>
      </c>
      <c r="E73" s="257"/>
      <c r="F73" s="257"/>
      <c r="G73" s="257"/>
      <c r="H73" s="257"/>
      <c r="I73" s="257"/>
      <c r="J73" s="257"/>
      <c r="K73" s="257"/>
      <c r="L73" s="257"/>
      <c r="M73" s="257"/>
      <c r="N73" s="257"/>
    </row>
    <row r="74" spans="2:15" ht="17.100000000000001" customHeight="1">
      <c r="B74" s="257"/>
      <c r="C74" s="827"/>
      <c r="D74" s="835" t="s">
        <v>190</v>
      </c>
      <c r="E74" s="835" t="s">
        <v>191</v>
      </c>
      <c r="F74" s="257"/>
      <c r="G74" s="257"/>
      <c r="H74" s="257"/>
      <c r="I74" s="257"/>
      <c r="J74" s="257"/>
      <c r="K74" s="257"/>
      <c r="L74" s="257"/>
      <c r="M74" s="257"/>
      <c r="N74" s="257"/>
    </row>
    <row r="75" spans="2:15" ht="17.100000000000001" customHeight="1">
      <c r="B75" s="257"/>
      <c r="C75" s="827"/>
      <c r="D75" s="835"/>
      <c r="E75" s="835"/>
      <c r="F75" s="257"/>
      <c r="G75" s="257"/>
      <c r="H75" s="257"/>
      <c r="I75" s="257"/>
      <c r="J75" s="257"/>
      <c r="K75" s="257"/>
      <c r="L75" s="257"/>
      <c r="M75" s="257"/>
      <c r="N75" s="257"/>
    </row>
    <row r="76" spans="2:15" ht="17.100000000000001" customHeight="1">
      <c r="B76" s="257"/>
      <c r="C76" s="827"/>
      <c r="D76" s="2158" t="s">
        <v>13</v>
      </c>
      <c r="E76" s="2158"/>
      <c r="F76" s="257"/>
      <c r="G76" s="257"/>
      <c r="H76" s="257"/>
      <c r="I76" s="257"/>
      <c r="J76" s="257"/>
      <c r="K76" s="257"/>
      <c r="L76" s="257"/>
      <c r="M76" s="257"/>
      <c r="N76" s="257"/>
    </row>
    <row r="77" spans="2:15" ht="17.100000000000001" customHeight="1">
      <c r="B77" s="257"/>
      <c r="C77" s="827"/>
      <c r="D77" s="2153" t="s">
        <v>14</v>
      </c>
      <c r="E77" s="2153"/>
      <c r="F77" s="257"/>
      <c r="G77" s="257"/>
      <c r="H77" s="257"/>
      <c r="I77" s="257"/>
      <c r="J77" s="257"/>
      <c r="K77" s="257"/>
      <c r="L77" s="257"/>
      <c r="M77" s="257"/>
      <c r="N77" s="257"/>
    </row>
    <row r="78" spans="2:15" ht="17.100000000000001" customHeight="1">
      <c r="B78" s="1135" t="s">
        <v>211</v>
      </c>
      <c r="C78" s="827"/>
      <c r="D78" s="1821" t="s">
        <v>1580</v>
      </c>
      <c r="E78" s="1112"/>
      <c r="F78" s="1112"/>
      <c r="G78" s="1112"/>
      <c r="H78" s="1112"/>
      <c r="I78" s="1112"/>
      <c r="J78" s="1112"/>
      <c r="K78" s="1112"/>
      <c r="L78" s="1823"/>
      <c r="M78" s="1823"/>
      <c r="N78" s="257"/>
    </row>
    <row r="79" spans="2:15" ht="17.100000000000001" customHeight="1">
      <c r="B79" s="257"/>
      <c r="C79" s="827"/>
      <c r="D79" s="1822" t="s">
        <v>1581</v>
      </c>
      <c r="E79" s="1822"/>
      <c r="F79" s="1822"/>
      <c r="G79" s="1822"/>
      <c r="H79" s="1822"/>
      <c r="I79" s="1822"/>
      <c r="J79" s="1822"/>
      <c r="K79" s="1822"/>
      <c r="L79" s="1823"/>
      <c r="M79" s="1823"/>
      <c r="N79" s="257"/>
    </row>
    <row r="80" spans="2:15" ht="17.100000000000001" customHeight="1">
      <c r="B80" s="1135" t="s">
        <v>212</v>
      </c>
      <c r="C80" s="827"/>
      <c r="D80" s="2154" t="s">
        <v>1560</v>
      </c>
      <c r="E80" s="2154"/>
      <c r="F80" s="2154"/>
      <c r="G80" s="2154"/>
      <c r="H80" s="2154"/>
      <c r="I80" s="2154"/>
      <c r="J80" s="2154"/>
      <c r="K80" s="2154"/>
      <c r="L80" s="2154"/>
      <c r="M80" s="2154"/>
      <c r="N80" s="257"/>
    </row>
    <row r="81" spans="2:14" ht="17.100000000000001" customHeight="1">
      <c r="B81" s="257"/>
      <c r="C81" s="827"/>
      <c r="D81" s="2155" t="s">
        <v>1561</v>
      </c>
      <c r="E81" s="2155"/>
      <c r="F81" s="2155"/>
      <c r="G81" s="2155"/>
      <c r="H81" s="2155"/>
      <c r="I81" s="2155"/>
      <c r="J81" s="2155"/>
      <c r="K81" s="2155"/>
      <c r="L81" s="2155"/>
      <c r="M81" s="2155"/>
      <c r="N81" s="257"/>
    </row>
    <row r="82" spans="2:14" ht="17.100000000000001" customHeight="1">
      <c r="B82" s="1135" t="s">
        <v>213</v>
      </c>
      <c r="C82" s="827"/>
      <c r="D82" s="2154" t="s">
        <v>1562</v>
      </c>
      <c r="E82" s="2154"/>
      <c r="F82" s="2154"/>
      <c r="G82" s="2154"/>
      <c r="H82" s="2154"/>
      <c r="I82" s="2154"/>
      <c r="J82" s="2154"/>
      <c r="K82" s="2154"/>
      <c r="L82" s="2154"/>
      <c r="M82" s="1823"/>
      <c r="N82" s="257"/>
    </row>
    <row r="83" spans="2:14" ht="17.100000000000001" customHeight="1">
      <c r="B83" s="257"/>
      <c r="C83" s="827"/>
      <c r="D83" s="2155" t="s">
        <v>1563</v>
      </c>
      <c r="E83" s="2155"/>
      <c r="F83" s="2155"/>
      <c r="G83" s="2155"/>
      <c r="H83" s="2155"/>
      <c r="I83" s="2155"/>
      <c r="J83" s="2155"/>
      <c r="K83" s="2155"/>
      <c r="L83" s="2155"/>
      <c r="M83" s="1823"/>
      <c r="N83" s="257"/>
    </row>
    <row r="84" spans="2:14" ht="17.100000000000001" customHeight="1">
      <c r="B84" s="1135" t="s">
        <v>214</v>
      </c>
      <c r="C84" s="827"/>
      <c r="D84" s="2154" t="s">
        <v>1564</v>
      </c>
      <c r="E84" s="2154"/>
      <c r="F84" s="2154"/>
      <c r="G84" s="2154"/>
      <c r="H84" s="2154"/>
      <c r="I84" s="2154"/>
      <c r="J84" s="1823"/>
      <c r="K84" s="1823"/>
      <c r="L84" s="1823"/>
      <c r="M84" s="1823"/>
      <c r="N84" s="257"/>
    </row>
    <row r="85" spans="2:14" ht="17.100000000000001" customHeight="1">
      <c r="B85" s="257"/>
      <c r="C85" s="827"/>
      <c r="D85" s="2155" t="s">
        <v>1565</v>
      </c>
      <c r="E85" s="2155"/>
      <c r="F85" s="2155"/>
      <c r="G85" s="2155"/>
      <c r="H85" s="2155"/>
      <c r="I85" s="2155"/>
      <c r="J85" s="1823"/>
      <c r="K85" s="1823"/>
      <c r="L85" s="1823"/>
      <c r="M85" s="1823"/>
      <c r="N85" s="257"/>
    </row>
    <row r="86" spans="2:14" ht="17.100000000000001" customHeight="1">
      <c r="B86" s="257"/>
      <c r="C86" s="827"/>
      <c r="D86" s="835"/>
      <c r="E86" s="257"/>
      <c r="F86" s="257"/>
      <c r="G86" s="257"/>
      <c r="H86" s="257"/>
      <c r="I86" s="257"/>
      <c r="J86" s="257"/>
      <c r="K86" s="257"/>
      <c r="L86" s="257"/>
      <c r="M86" s="257"/>
      <c r="N86" s="257"/>
    </row>
    <row r="87" spans="2:14" ht="17.100000000000001" customHeight="1">
      <c r="B87" s="257"/>
      <c r="C87" s="827"/>
      <c r="D87" s="845" t="s">
        <v>150</v>
      </c>
      <c r="E87" s="257"/>
      <c r="F87" s="257"/>
      <c r="G87" s="257"/>
      <c r="H87" s="257"/>
      <c r="I87" s="257"/>
      <c r="J87" s="257"/>
      <c r="K87" s="257"/>
      <c r="L87" s="257"/>
      <c r="M87" s="257"/>
      <c r="N87" s="257"/>
    </row>
    <row r="88" spans="2:14" ht="17.100000000000001" customHeight="1">
      <c r="B88" s="257"/>
      <c r="C88" s="827"/>
      <c r="D88" s="1110" t="s">
        <v>151</v>
      </c>
      <c r="E88" s="257"/>
      <c r="F88" s="257"/>
      <c r="G88" s="257"/>
      <c r="H88" s="257"/>
      <c r="I88" s="257"/>
      <c r="J88" s="257"/>
      <c r="K88" s="257"/>
      <c r="L88" s="257"/>
      <c r="M88" s="257"/>
      <c r="N88" s="257"/>
    </row>
    <row r="89" spans="2:14" ht="17.100000000000001" customHeight="1">
      <c r="B89" s="1135" t="s">
        <v>215</v>
      </c>
      <c r="C89" s="827"/>
      <c r="D89" s="839" t="s">
        <v>1582</v>
      </c>
      <c r="E89" s="257"/>
      <c r="F89" s="257"/>
      <c r="G89" s="257"/>
      <c r="H89" s="257"/>
      <c r="I89" s="257"/>
      <c r="J89" s="257"/>
      <c r="K89" s="257"/>
      <c r="L89" s="257"/>
      <c r="M89" s="257"/>
      <c r="N89" s="257"/>
    </row>
    <row r="90" spans="2:14" ht="17.100000000000001" customHeight="1">
      <c r="B90" s="257"/>
      <c r="C90" s="827"/>
      <c r="D90" s="1111" t="s">
        <v>1583</v>
      </c>
      <c r="E90" s="257"/>
      <c r="F90" s="257"/>
      <c r="G90" s="257"/>
      <c r="H90" s="257"/>
      <c r="I90" s="257"/>
      <c r="J90" s="257"/>
      <c r="K90" s="257"/>
      <c r="L90" s="257"/>
      <c r="M90" s="257"/>
      <c r="N90" s="257"/>
    </row>
    <row r="91" spans="2:14" ht="17.100000000000001" customHeight="1">
      <c r="B91" s="257"/>
      <c r="C91" s="827"/>
      <c r="D91" s="835" t="s">
        <v>190</v>
      </c>
      <c r="E91" s="835" t="s">
        <v>191</v>
      </c>
      <c r="F91" s="257"/>
      <c r="G91" s="257"/>
      <c r="H91" s="257"/>
      <c r="I91" s="257"/>
      <c r="J91" s="257"/>
      <c r="K91" s="257"/>
      <c r="L91" s="257"/>
      <c r="M91" s="257"/>
      <c r="N91" s="257"/>
    </row>
    <row r="92" spans="2:14" ht="17.100000000000001" customHeight="1">
      <c r="B92" s="1135" t="s">
        <v>216</v>
      </c>
      <c r="C92" s="827"/>
      <c r="D92" s="1821" t="s">
        <v>187</v>
      </c>
      <c r="E92" s="1112"/>
      <c r="F92" s="257"/>
      <c r="G92" s="257"/>
      <c r="H92" s="257"/>
      <c r="I92" s="257"/>
      <c r="J92" s="257"/>
      <c r="K92" s="257"/>
      <c r="L92" s="257"/>
      <c r="M92" s="257"/>
      <c r="N92" s="257"/>
    </row>
    <row r="93" spans="2:14" ht="17.100000000000001" customHeight="1">
      <c r="B93" s="257"/>
      <c r="C93" s="827"/>
      <c r="D93" s="1822" t="s">
        <v>188</v>
      </c>
      <c r="E93" s="1822"/>
      <c r="F93" s="257"/>
      <c r="G93" s="257"/>
      <c r="H93" s="257"/>
      <c r="I93" s="257"/>
      <c r="J93" s="257"/>
      <c r="K93" s="257"/>
      <c r="L93" s="257"/>
      <c r="M93" s="257"/>
      <c r="N93" s="257"/>
    </row>
    <row r="94" spans="2:14" ht="17.100000000000001" customHeight="1">
      <c r="B94" s="257"/>
      <c r="C94" s="827"/>
      <c r="D94" s="835"/>
      <c r="E94" s="257"/>
      <c r="F94" s="257"/>
      <c r="G94" s="257"/>
      <c r="H94" s="257"/>
      <c r="I94" s="257"/>
      <c r="J94" s="257"/>
      <c r="K94" s="257"/>
      <c r="L94" s="257"/>
      <c r="M94" s="257"/>
      <c r="N94" s="257"/>
    </row>
    <row r="95" spans="2:14" ht="17.100000000000001" customHeight="1">
      <c r="B95" s="257"/>
      <c r="C95" s="827"/>
      <c r="D95" s="846" t="s">
        <v>36</v>
      </c>
      <c r="E95" s="257"/>
      <c r="F95" s="257"/>
      <c r="G95" s="257"/>
      <c r="H95" s="257"/>
      <c r="I95" s="257"/>
      <c r="J95" s="257"/>
      <c r="K95" s="257"/>
      <c r="L95" s="257"/>
      <c r="M95" s="257"/>
      <c r="N95" s="257"/>
    </row>
    <row r="96" spans="2:14" ht="17.100000000000001" customHeight="1">
      <c r="B96" s="257"/>
      <c r="C96" s="827"/>
      <c r="D96" s="1113" t="s">
        <v>37</v>
      </c>
      <c r="E96" s="257"/>
      <c r="F96" s="257"/>
      <c r="G96" s="257"/>
      <c r="H96" s="257"/>
      <c r="I96" s="257"/>
      <c r="J96" s="257"/>
      <c r="K96" s="257"/>
      <c r="L96" s="257"/>
      <c r="M96" s="257"/>
      <c r="N96" s="257"/>
    </row>
    <row r="97" spans="2:14" ht="17.100000000000001" customHeight="1">
      <c r="B97" s="1135" t="s">
        <v>217</v>
      </c>
      <c r="C97" s="827"/>
      <c r="D97" s="2154" t="s">
        <v>1584</v>
      </c>
      <c r="E97" s="2154"/>
      <c r="F97" s="2154"/>
      <c r="G97" s="2154"/>
      <c r="H97" s="257"/>
      <c r="I97" s="257"/>
      <c r="J97" s="257"/>
      <c r="K97" s="257"/>
      <c r="L97" s="257"/>
      <c r="M97" s="257"/>
      <c r="N97" s="257"/>
    </row>
    <row r="98" spans="2:14" ht="17.100000000000001" customHeight="1">
      <c r="B98" s="257"/>
      <c r="C98" s="827"/>
      <c r="D98" s="2155" t="s">
        <v>189</v>
      </c>
      <c r="E98" s="2155"/>
      <c r="F98" s="2155"/>
      <c r="G98" s="2155"/>
      <c r="H98" s="257"/>
      <c r="I98" s="257"/>
      <c r="J98" s="257"/>
      <c r="K98" s="257"/>
      <c r="L98" s="257"/>
      <c r="M98" s="257"/>
      <c r="N98" s="257"/>
    </row>
    <row r="99" spans="2:14" ht="17.100000000000001" customHeight="1">
      <c r="B99" s="1135" t="s">
        <v>218</v>
      </c>
      <c r="C99" s="827"/>
      <c r="D99" s="839" t="s">
        <v>1566</v>
      </c>
      <c r="E99" s="257"/>
      <c r="F99" s="257"/>
      <c r="G99" s="257"/>
      <c r="H99" s="257"/>
      <c r="I99" s="257"/>
      <c r="J99" s="257"/>
      <c r="K99" s="257"/>
      <c r="L99" s="257"/>
      <c r="M99" s="257"/>
      <c r="N99" s="257"/>
    </row>
    <row r="100" spans="2:14" ht="17.100000000000001" customHeight="1">
      <c r="B100" s="257"/>
      <c r="C100" s="827"/>
      <c r="D100" s="1111" t="s">
        <v>1567</v>
      </c>
      <c r="E100" s="257"/>
      <c r="F100" s="257"/>
      <c r="G100" s="257"/>
      <c r="H100" s="257"/>
      <c r="I100" s="257"/>
      <c r="J100" s="257"/>
      <c r="K100" s="257"/>
      <c r="L100" s="257"/>
      <c r="M100" s="257"/>
      <c r="N100" s="257"/>
    </row>
    <row r="101" spans="2:14" ht="17.100000000000001" customHeight="1">
      <c r="B101" s="257"/>
      <c r="C101" s="1828"/>
      <c r="D101" s="835" t="s">
        <v>190</v>
      </c>
      <c r="E101" s="835" t="s">
        <v>191</v>
      </c>
      <c r="F101" s="257"/>
      <c r="G101" s="257"/>
      <c r="H101" s="257"/>
      <c r="I101" s="257"/>
      <c r="J101" s="257"/>
      <c r="K101" s="257"/>
      <c r="L101" s="257"/>
      <c r="M101" s="257"/>
      <c r="N101" s="257"/>
    </row>
    <row r="102" spans="2:14" ht="17.100000000000001" customHeight="1">
      <c r="B102" s="257"/>
      <c r="C102" s="827"/>
      <c r="D102" s="835"/>
      <c r="E102" s="257"/>
      <c r="F102" s="257"/>
      <c r="G102" s="257"/>
      <c r="H102" s="257"/>
      <c r="I102" s="257"/>
      <c r="J102" s="257"/>
      <c r="K102" s="257"/>
      <c r="L102" s="257"/>
      <c r="M102" s="257"/>
      <c r="N102" s="257"/>
    </row>
    <row r="103" spans="2:14" ht="17.100000000000001" customHeight="1">
      <c r="B103" s="257"/>
      <c r="C103" s="827"/>
      <c r="D103" s="847" t="s">
        <v>38</v>
      </c>
      <c r="E103" s="257"/>
      <c r="F103" s="257"/>
      <c r="G103" s="257"/>
      <c r="H103" s="257"/>
      <c r="I103" s="257"/>
      <c r="J103" s="257"/>
      <c r="K103" s="257"/>
      <c r="L103" s="257"/>
      <c r="M103" s="257"/>
      <c r="N103" s="257"/>
    </row>
    <row r="104" spans="2:14" ht="17.100000000000001" customHeight="1">
      <c r="B104" s="257"/>
      <c r="C104" s="827"/>
      <c r="D104" s="1114" t="s">
        <v>39</v>
      </c>
      <c r="E104" s="257"/>
      <c r="F104" s="257"/>
      <c r="G104" s="257"/>
      <c r="H104" s="257"/>
      <c r="I104" s="257"/>
      <c r="J104" s="257"/>
      <c r="K104" s="257"/>
      <c r="L104" s="257"/>
      <c r="M104" s="257"/>
      <c r="N104" s="257"/>
    </row>
    <row r="105" spans="2:14" ht="17.100000000000001" customHeight="1">
      <c r="B105" s="1135" t="s">
        <v>219</v>
      </c>
      <c r="C105" s="827"/>
      <c r="D105" s="839" t="s">
        <v>1568</v>
      </c>
      <c r="E105" s="257"/>
      <c r="F105" s="257"/>
      <c r="G105" s="257"/>
      <c r="H105" s="257"/>
      <c r="I105" s="257"/>
      <c r="J105" s="257"/>
      <c r="K105" s="257"/>
      <c r="L105" s="257"/>
      <c r="M105" s="257"/>
      <c r="N105" s="257"/>
    </row>
    <row r="106" spans="2:14" ht="17.100000000000001" customHeight="1">
      <c r="B106" s="257"/>
      <c r="C106" s="827"/>
      <c r="D106" s="1111" t="s">
        <v>1569</v>
      </c>
      <c r="E106" s="257"/>
      <c r="F106" s="257"/>
      <c r="G106" s="257"/>
      <c r="H106" s="257"/>
      <c r="I106" s="257"/>
      <c r="J106" s="257"/>
      <c r="K106" s="257"/>
      <c r="L106" s="257"/>
      <c r="M106" s="257"/>
      <c r="N106" s="257"/>
    </row>
    <row r="107" spans="2:14" ht="17.100000000000001" customHeight="1">
      <c r="B107" s="257"/>
      <c r="C107" s="827"/>
      <c r="D107" s="835" t="s">
        <v>190</v>
      </c>
      <c r="E107" s="835" t="s">
        <v>191</v>
      </c>
      <c r="F107" s="835" t="s">
        <v>192</v>
      </c>
      <c r="G107" s="835" t="s">
        <v>193</v>
      </c>
      <c r="H107" s="257"/>
      <c r="I107" s="257"/>
      <c r="J107" s="257"/>
      <c r="K107" s="257"/>
      <c r="L107" s="257"/>
      <c r="M107" s="257"/>
      <c r="N107" s="257"/>
    </row>
    <row r="108" spans="2:14" ht="17.100000000000001" customHeight="1">
      <c r="B108" s="1135" t="s">
        <v>220</v>
      </c>
      <c r="C108" s="827"/>
      <c r="D108" s="839" t="s">
        <v>1570</v>
      </c>
      <c r="E108" s="257"/>
      <c r="F108" s="257"/>
      <c r="G108" s="257"/>
      <c r="H108" s="257"/>
      <c r="I108" s="257"/>
      <c r="J108" s="257"/>
      <c r="K108" s="257"/>
      <c r="L108" s="257"/>
      <c r="M108" s="257"/>
      <c r="N108" s="257"/>
    </row>
    <row r="109" spans="2:14" ht="17.100000000000001" customHeight="1">
      <c r="B109" s="257"/>
      <c r="C109" s="827"/>
      <c r="D109" s="1111" t="s">
        <v>1571</v>
      </c>
      <c r="E109" s="257"/>
      <c r="F109" s="257"/>
      <c r="G109" s="257"/>
      <c r="H109" s="257"/>
      <c r="I109" s="257"/>
      <c r="J109" s="257"/>
      <c r="K109" s="257"/>
      <c r="L109" s="257"/>
      <c r="M109" s="257"/>
      <c r="N109" s="257"/>
    </row>
    <row r="110" spans="2:14" ht="17.100000000000001" customHeight="1">
      <c r="B110" s="257"/>
      <c r="C110" s="827"/>
      <c r="D110" s="835" t="s">
        <v>190</v>
      </c>
      <c r="E110" s="835" t="s">
        <v>191</v>
      </c>
      <c r="F110" s="257"/>
      <c r="G110" s="257"/>
      <c r="H110" s="257"/>
      <c r="I110" s="257"/>
      <c r="J110" s="257"/>
      <c r="K110" s="257"/>
      <c r="L110" s="257"/>
      <c r="M110" s="257"/>
      <c r="N110" s="257"/>
    </row>
    <row r="111" spans="2:14" ht="17.100000000000001" customHeight="1">
      <c r="B111" s="1135" t="s">
        <v>221</v>
      </c>
      <c r="C111" s="827"/>
      <c r="D111" s="2154" t="s">
        <v>1572</v>
      </c>
      <c r="E111" s="2154"/>
      <c r="F111" s="2154"/>
      <c r="G111" s="2154"/>
      <c r="H111" s="2154"/>
      <c r="I111" s="2154"/>
      <c r="J111" s="257"/>
      <c r="K111" s="257"/>
      <c r="L111" s="257"/>
      <c r="M111" s="257"/>
      <c r="N111" s="257"/>
    </row>
    <row r="112" spans="2:14" ht="17.100000000000001" customHeight="1">
      <c r="B112" s="257"/>
      <c r="C112" s="827"/>
      <c r="D112" s="2155" t="s">
        <v>1573</v>
      </c>
      <c r="E112" s="2155"/>
      <c r="F112" s="2155"/>
      <c r="G112" s="2155"/>
      <c r="H112" s="2155"/>
      <c r="I112" s="2155"/>
      <c r="J112" s="257"/>
      <c r="K112" s="257"/>
      <c r="L112" s="257"/>
      <c r="M112" s="257"/>
      <c r="N112" s="257"/>
    </row>
    <row r="113" spans="2:14" ht="17.100000000000001" customHeight="1">
      <c r="B113" s="257"/>
      <c r="C113" s="827"/>
      <c r="D113" s="835"/>
      <c r="E113" s="257"/>
      <c r="F113" s="257"/>
      <c r="G113" s="257"/>
      <c r="H113" s="257"/>
      <c r="I113" s="257"/>
      <c r="J113" s="257"/>
      <c r="K113" s="257"/>
      <c r="L113" s="257"/>
      <c r="M113" s="257"/>
      <c r="N113" s="257"/>
    </row>
    <row r="114" spans="2:14" ht="17.100000000000001" customHeight="1">
      <c r="B114" s="257"/>
      <c r="C114" s="827"/>
      <c r="D114" s="847" t="s">
        <v>40</v>
      </c>
      <c r="E114" s="257"/>
      <c r="F114" s="257"/>
      <c r="G114" s="257"/>
      <c r="H114" s="257"/>
      <c r="I114" s="257"/>
      <c r="J114" s="257"/>
      <c r="K114" s="257"/>
      <c r="L114" s="257"/>
      <c r="M114" s="257"/>
      <c r="N114" s="257"/>
    </row>
    <row r="115" spans="2:14" ht="17.100000000000001" customHeight="1">
      <c r="B115" s="257"/>
      <c r="C115" s="827"/>
      <c r="D115" s="1114" t="s">
        <v>41</v>
      </c>
      <c r="E115" s="257"/>
      <c r="F115" s="257"/>
      <c r="G115" s="257"/>
      <c r="H115" s="257"/>
      <c r="I115" s="257"/>
      <c r="J115" s="257"/>
      <c r="K115" s="257"/>
      <c r="L115" s="257"/>
      <c r="M115" s="257"/>
      <c r="N115" s="257"/>
    </row>
    <row r="116" spans="2:14" ht="17.100000000000001" customHeight="1">
      <c r="B116" s="1138" t="s">
        <v>222</v>
      </c>
      <c r="C116" s="830"/>
      <c r="D116" s="839" t="s">
        <v>1585</v>
      </c>
      <c r="E116" s="257"/>
      <c r="F116" s="257"/>
      <c r="G116" s="257"/>
      <c r="H116" s="257"/>
      <c r="I116" s="257"/>
      <c r="J116" s="257"/>
      <c r="K116" s="257"/>
      <c r="L116" s="257"/>
      <c r="M116" s="257"/>
      <c r="N116" s="257"/>
    </row>
    <row r="117" spans="2:14" ht="17.100000000000001" customHeight="1">
      <c r="B117" s="829"/>
      <c r="C117" s="830"/>
      <c r="D117" s="1111" t="s">
        <v>1586</v>
      </c>
      <c r="E117" s="257"/>
      <c r="F117" s="257"/>
      <c r="G117" s="257"/>
      <c r="H117" s="257"/>
      <c r="I117" s="257"/>
      <c r="J117" s="257"/>
      <c r="K117" s="257"/>
      <c r="L117" s="257"/>
      <c r="M117" s="257"/>
      <c r="N117" s="257"/>
    </row>
    <row r="118" spans="2:14" ht="17.100000000000001" customHeight="1">
      <c r="B118" s="829"/>
      <c r="C118" s="1830"/>
      <c r="D118" s="835" t="s">
        <v>190</v>
      </c>
      <c r="E118" s="835" t="s">
        <v>191</v>
      </c>
      <c r="F118" s="257"/>
      <c r="G118" s="257"/>
      <c r="H118" s="257"/>
      <c r="I118" s="257"/>
      <c r="J118" s="257"/>
      <c r="K118" s="257"/>
      <c r="L118" s="257"/>
      <c r="M118" s="257"/>
      <c r="N118" s="257"/>
    </row>
    <row r="119" spans="2:14" ht="17.100000000000001" customHeight="1">
      <c r="B119" s="829"/>
      <c r="C119" s="830"/>
      <c r="D119" s="835"/>
      <c r="E119" s="257"/>
      <c r="F119" s="257"/>
      <c r="G119" s="257"/>
      <c r="H119" s="257"/>
      <c r="I119" s="257"/>
      <c r="J119" s="257"/>
      <c r="K119" s="257"/>
      <c r="L119" s="257"/>
      <c r="M119" s="257"/>
      <c r="N119" s="257"/>
    </row>
    <row r="120" spans="2:14" ht="17.100000000000001" customHeight="1">
      <c r="B120" s="829"/>
      <c r="C120" s="830"/>
      <c r="D120" s="847" t="s">
        <v>42</v>
      </c>
      <c r="E120" s="257"/>
      <c r="F120" s="257"/>
      <c r="G120" s="257"/>
      <c r="H120" s="257"/>
      <c r="I120" s="257"/>
      <c r="J120" s="257"/>
      <c r="K120" s="257"/>
      <c r="L120" s="257"/>
      <c r="M120" s="257"/>
      <c r="N120" s="257"/>
    </row>
    <row r="121" spans="2:14" ht="17.100000000000001" customHeight="1">
      <c r="B121" s="829"/>
      <c r="C121" s="830"/>
      <c r="D121" s="1114" t="s">
        <v>93</v>
      </c>
      <c r="E121" s="257"/>
      <c r="F121" s="257"/>
      <c r="G121" s="257"/>
      <c r="H121" s="257"/>
      <c r="I121" s="257"/>
      <c r="J121" s="257"/>
      <c r="K121" s="257"/>
      <c r="L121" s="257"/>
      <c r="M121" s="257"/>
      <c r="N121" s="257"/>
    </row>
    <row r="122" spans="2:14" ht="17.100000000000001" customHeight="1">
      <c r="B122" s="1136" t="s">
        <v>223</v>
      </c>
      <c r="C122" s="828"/>
      <c r="D122" s="840" t="s">
        <v>1587</v>
      </c>
      <c r="E122" s="257"/>
      <c r="F122" s="257"/>
      <c r="G122" s="257"/>
      <c r="H122" s="257"/>
      <c r="I122" s="257"/>
      <c r="J122" s="257"/>
      <c r="K122" s="257"/>
      <c r="L122" s="257"/>
      <c r="M122" s="257"/>
      <c r="N122" s="257"/>
    </row>
    <row r="123" spans="2:14" ht="17.100000000000001" customHeight="1">
      <c r="B123" s="823"/>
      <c r="C123" s="828"/>
      <c r="D123" s="1111" t="s">
        <v>1588</v>
      </c>
      <c r="E123" s="257"/>
      <c r="F123" s="257"/>
      <c r="G123" s="257"/>
      <c r="H123" s="257"/>
      <c r="I123" s="257"/>
      <c r="J123" s="257"/>
      <c r="K123" s="257"/>
      <c r="L123" s="257"/>
      <c r="M123" s="257"/>
      <c r="N123" s="257"/>
    </row>
    <row r="124" spans="2:14" ht="17.100000000000001" customHeight="1">
      <c r="B124" s="823"/>
      <c r="C124" s="828"/>
      <c r="D124" s="835" t="s">
        <v>190</v>
      </c>
      <c r="E124" s="835" t="s">
        <v>191</v>
      </c>
      <c r="F124" s="257"/>
      <c r="G124" s="257"/>
      <c r="H124" s="257"/>
      <c r="I124" s="257"/>
      <c r="J124" s="257"/>
      <c r="K124" s="257"/>
      <c r="L124" s="257"/>
      <c r="M124" s="257"/>
      <c r="N124" s="257"/>
    </row>
    <row r="125" spans="2:14" ht="17.100000000000001" customHeight="1">
      <c r="B125" s="823"/>
      <c r="C125" s="828"/>
      <c r="D125" s="835"/>
      <c r="E125" s="257"/>
      <c r="F125" s="257"/>
      <c r="G125" s="257"/>
      <c r="H125" s="257"/>
      <c r="I125" s="257"/>
      <c r="J125" s="257"/>
      <c r="K125" s="257"/>
      <c r="L125" s="257"/>
      <c r="M125" s="257"/>
      <c r="N125" s="257"/>
    </row>
    <row r="126" spans="2:14" ht="17.100000000000001" customHeight="1">
      <c r="B126" s="823"/>
      <c r="C126" s="828"/>
      <c r="D126" s="848" t="s">
        <v>170</v>
      </c>
      <c r="E126" s="257"/>
      <c r="F126" s="257"/>
      <c r="G126" s="257"/>
      <c r="H126" s="257"/>
      <c r="I126" s="257"/>
      <c r="J126" s="257"/>
      <c r="K126" s="257"/>
      <c r="L126" s="257"/>
      <c r="M126" s="257"/>
      <c r="N126" s="257"/>
    </row>
    <row r="127" spans="2:14" ht="17.100000000000001" customHeight="1">
      <c r="B127" s="823"/>
      <c r="C127" s="828"/>
      <c r="D127" s="1115" t="s">
        <v>171</v>
      </c>
      <c r="E127" s="257"/>
      <c r="F127" s="257"/>
      <c r="G127" s="257"/>
      <c r="H127" s="257"/>
      <c r="I127" s="257"/>
      <c r="J127" s="257"/>
      <c r="K127" s="257"/>
      <c r="L127" s="257"/>
      <c r="M127" s="257"/>
      <c r="N127" s="257"/>
    </row>
    <row r="128" spans="2:14" ht="17.100000000000001" customHeight="1">
      <c r="B128" s="1135" t="s">
        <v>224</v>
      </c>
      <c r="C128" s="827"/>
      <c r="D128" s="839" t="s">
        <v>1574</v>
      </c>
      <c r="E128" s="257"/>
      <c r="F128" s="257"/>
      <c r="G128" s="257"/>
      <c r="H128" s="257"/>
      <c r="I128" s="257"/>
      <c r="J128" s="257"/>
      <c r="K128" s="257"/>
      <c r="L128" s="257"/>
      <c r="M128" s="257"/>
      <c r="N128" s="257"/>
    </row>
    <row r="129" spans="2:18" ht="17.100000000000001" customHeight="1">
      <c r="B129" s="257"/>
      <c r="C129" s="827"/>
      <c r="D129" s="1111" t="s">
        <v>1575</v>
      </c>
      <c r="E129" s="257"/>
      <c r="F129" s="257"/>
      <c r="G129" s="257"/>
      <c r="H129" s="257"/>
      <c r="I129" s="257"/>
      <c r="J129" s="257"/>
      <c r="K129" s="257"/>
      <c r="L129" s="257"/>
      <c r="M129" s="257"/>
      <c r="N129" s="257"/>
    </row>
    <row r="130" spans="2:18" ht="17.100000000000001" customHeight="1">
      <c r="B130" s="257"/>
      <c r="C130" s="827"/>
      <c r="D130" s="835" t="s">
        <v>190</v>
      </c>
      <c r="E130" s="835" t="s">
        <v>191</v>
      </c>
      <c r="F130" s="835" t="s">
        <v>192</v>
      </c>
      <c r="G130" s="835" t="s">
        <v>193</v>
      </c>
      <c r="H130" s="835" t="s">
        <v>194</v>
      </c>
      <c r="I130" s="257"/>
      <c r="J130" s="257"/>
      <c r="K130" s="257"/>
      <c r="L130" s="257"/>
      <c r="M130" s="257"/>
      <c r="N130" s="257"/>
    </row>
    <row r="131" spans="2:18" ht="17.100000000000001" customHeight="1">
      <c r="B131" s="257"/>
      <c r="C131" s="827"/>
      <c r="D131" s="835"/>
      <c r="E131" s="257"/>
      <c r="F131" s="257"/>
      <c r="G131" s="257"/>
      <c r="H131" s="257"/>
      <c r="I131" s="257"/>
      <c r="J131" s="257"/>
      <c r="K131" s="257"/>
      <c r="L131" s="257"/>
      <c r="M131" s="257"/>
      <c r="N131" s="257"/>
    </row>
    <row r="132" spans="2:18" ht="17.100000000000001" customHeight="1">
      <c r="B132" s="257"/>
      <c r="C132" s="827"/>
      <c r="D132" s="843" t="s">
        <v>1589</v>
      </c>
      <c r="E132" s="257"/>
      <c r="F132" s="257"/>
      <c r="G132" s="257"/>
      <c r="H132" s="257"/>
      <c r="I132" s="257"/>
      <c r="J132" s="257"/>
      <c r="K132" s="257"/>
      <c r="L132" s="257"/>
      <c r="M132" s="257"/>
      <c r="N132" s="257"/>
    </row>
    <row r="133" spans="2:18" ht="17.100000000000001" customHeight="1">
      <c r="B133" s="257"/>
      <c r="C133" s="827"/>
      <c r="D133" s="1116" t="s">
        <v>1590</v>
      </c>
      <c r="E133" s="257"/>
      <c r="F133" s="257"/>
      <c r="G133" s="257"/>
      <c r="H133" s="257"/>
      <c r="I133" s="257"/>
      <c r="J133" s="257"/>
      <c r="K133" s="257"/>
      <c r="L133" s="257"/>
      <c r="M133" s="257"/>
      <c r="N133" s="257"/>
    </row>
    <row r="134" spans="2:18" ht="17.100000000000001" customHeight="1">
      <c r="B134" s="1136" t="s">
        <v>225</v>
      </c>
      <c r="C134" s="828"/>
      <c r="D134" s="2154" t="s">
        <v>1963</v>
      </c>
      <c r="E134" s="2154"/>
      <c r="F134" s="2154"/>
      <c r="G134" s="2154"/>
      <c r="H134" s="2154"/>
      <c r="I134" s="2154"/>
      <c r="J134" s="2154"/>
      <c r="K134" s="2154"/>
      <c r="L134" s="2154"/>
      <c r="M134" s="2154"/>
      <c r="N134" s="2154"/>
      <c r="O134" s="2154"/>
      <c r="P134" s="2154"/>
      <c r="Q134" s="2154"/>
      <c r="R134" s="2154"/>
    </row>
    <row r="135" spans="2:18" ht="17.100000000000001" customHeight="1">
      <c r="B135" s="823"/>
      <c r="C135" s="828"/>
      <c r="D135" s="2155" t="s">
        <v>1964</v>
      </c>
      <c r="E135" s="2155"/>
      <c r="F135" s="2155"/>
      <c r="G135" s="2155"/>
      <c r="H135" s="2155"/>
      <c r="I135" s="2155"/>
      <c r="J135" s="2155"/>
      <c r="K135" s="2155"/>
      <c r="L135" s="2155"/>
      <c r="M135" s="2155"/>
      <c r="N135" s="2155"/>
      <c r="O135" s="2155"/>
      <c r="P135" s="2155"/>
      <c r="Q135" s="2155"/>
      <c r="R135" s="1827"/>
    </row>
    <row r="136" spans="2:18" ht="17.100000000000001" customHeight="1">
      <c r="B136" s="257"/>
      <c r="C136" s="827"/>
      <c r="D136" s="835"/>
      <c r="E136" s="257"/>
      <c r="F136" s="257"/>
      <c r="G136" s="257"/>
      <c r="H136" s="257"/>
      <c r="I136" s="257"/>
      <c r="J136" s="257"/>
      <c r="K136" s="257"/>
      <c r="L136" s="257"/>
      <c r="M136" s="257"/>
      <c r="N136" s="257"/>
    </row>
    <row r="137" spans="2:18" ht="17.100000000000001" customHeight="1">
      <c r="B137" s="257"/>
      <c r="C137" s="827"/>
      <c r="D137" s="843" t="s">
        <v>15</v>
      </c>
      <c r="E137" s="257"/>
      <c r="F137" s="257"/>
      <c r="G137" s="257"/>
      <c r="H137" s="257"/>
      <c r="I137" s="257"/>
      <c r="J137" s="257"/>
      <c r="K137" s="257"/>
      <c r="L137" s="257"/>
      <c r="M137" s="257"/>
      <c r="N137" s="257"/>
    </row>
    <row r="138" spans="2:18" ht="17.100000000000001" customHeight="1">
      <c r="B138" s="257"/>
      <c r="C138" s="827"/>
      <c r="D138" s="1116" t="s">
        <v>16</v>
      </c>
      <c r="E138" s="257"/>
      <c r="F138" s="257"/>
      <c r="G138" s="257"/>
      <c r="H138" s="257"/>
      <c r="I138" s="257"/>
      <c r="J138" s="257"/>
      <c r="K138" s="257"/>
      <c r="L138" s="257"/>
      <c r="M138" s="257"/>
      <c r="N138" s="257"/>
    </row>
    <row r="139" spans="2:18" ht="17.100000000000001" customHeight="1">
      <c r="B139" s="1135" t="s">
        <v>226</v>
      </c>
      <c r="C139" s="827"/>
      <c r="D139" s="839" t="s">
        <v>1591</v>
      </c>
      <c r="E139" s="257"/>
      <c r="F139" s="257"/>
      <c r="G139" s="257"/>
      <c r="H139" s="257"/>
      <c r="I139" s="257"/>
      <c r="J139" s="257"/>
      <c r="K139" s="257"/>
      <c r="L139" s="257"/>
      <c r="M139" s="257"/>
      <c r="N139" s="257"/>
    </row>
    <row r="140" spans="2:18" ht="17.100000000000001" customHeight="1">
      <c r="B140" s="257"/>
      <c r="C140" s="827"/>
      <c r="D140" s="1111" t="s">
        <v>1592</v>
      </c>
      <c r="E140" s="257"/>
      <c r="F140" s="257"/>
      <c r="G140" s="257"/>
      <c r="H140" s="257"/>
      <c r="I140" s="257"/>
      <c r="J140" s="257"/>
      <c r="K140" s="257"/>
      <c r="L140" s="257"/>
      <c r="M140" s="257"/>
      <c r="N140" s="257"/>
    </row>
    <row r="141" spans="2:18" ht="17.100000000000001" customHeight="1">
      <c r="B141" s="257"/>
      <c r="C141" s="827"/>
      <c r="D141" s="835" t="s">
        <v>190</v>
      </c>
      <c r="E141" s="835" t="s">
        <v>191</v>
      </c>
      <c r="F141" s="257"/>
      <c r="G141" s="257"/>
      <c r="H141" s="257"/>
      <c r="I141" s="257"/>
      <c r="J141" s="257"/>
      <c r="K141" s="257"/>
      <c r="L141" s="257"/>
      <c r="M141" s="257"/>
      <c r="N141" s="257"/>
    </row>
    <row r="142" spans="2:18" ht="17.100000000000001" customHeight="1">
      <c r="B142" s="1135" t="s">
        <v>227</v>
      </c>
      <c r="C142" s="827"/>
      <c r="D142" s="839" t="s">
        <v>1593</v>
      </c>
      <c r="E142" s="257"/>
      <c r="F142" s="257"/>
      <c r="G142" s="257"/>
      <c r="H142" s="257"/>
      <c r="I142" s="257"/>
      <c r="J142" s="257"/>
      <c r="K142" s="257"/>
      <c r="L142" s="257"/>
      <c r="M142" s="257"/>
      <c r="N142" s="257"/>
    </row>
    <row r="143" spans="2:18" ht="17.100000000000001" customHeight="1">
      <c r="B143" s="257"/>
      <c r="C143" s="827"/>
      <c r="D143" s="1111" t="s">
        <v>1594</v>
      </c>
      <c r="E143" s="257"/>
      <c r="F143" s="257"/>
      <c r="G143" s="257"/>
      <c r="H143" s="257"/>
      <c r="I143" s="257"/>
      <c r="J143" s="257"/>
      <c r="K143" s="257"/>
      <c r="L143" s="257"/>
      <c r="M143" s="257"/>
      <c r="N143" s="257"/>
    </row>
    <row r="144" spans="2:18" ht="17.100000000000001" customHeight="1">
      <c r="B144" s="257"/>
      <c r="C144" s="827"/>
      <c r="D144" s="835" t="s">
        <v>190</v>
      </c>
      <c r="E144" s="835" t="s">
        <v>191</v>
      </c>
      <c r="F144" s="257"/>
      <c r="G144" s="257"/>
      <c r="H144" s="257"/>
      <c r="I144" s="257"/>
      <c r="J144" s="257"/>
      <c r="K144" s="257"/>
      <c r="L144" s="257"/>
      <c r="M144" s="257"/>
      <c r="N144" s="257"/>
    </row>
    <row r="145" spans="2:14" ht="17.100000000000001" customHeight="1">
      <c r="B145" s="257"/>
      <c r="C145" s="827"/>
      <c r="D145" s="835"/>
      <c r="E145" s="257"/>
      <c r="F145" s="257"/>
      <c r="G145" s="257"/>
      <c r="H145" s="257"/>
      <c r="I145" s="257"/>
      <c r="J145" s="257"/>
      <c r="K145" s="257"/>
      <c r="L145" s="257"/>
      <c r="M145" s="257"/>
      <c r="N145" s="257"/>
    </row>
    <row r="146" spans="2:14" ht="17.100000000000001" customHeight="1">
      <c r="B146" s="257"/>
      <c r="C146" s="827"/>
      <c r="D146" s="843" t="s">
        <v>1595</v>
      </c>
      <c r="E146" s="257"/>
      <c r="F146" s="257"/>
      <c r="G146" s="257"/>
      <c r="H146" s="257"/>
      <c r="I146" s="257"/>
      <c r="J146" s="257"/>
      <c r="K146" s="257"/>
      <c r="L146" s="257"/>
      <c r="M146" s="257"/>
      <c r="N146" s="257"/>
    </row>
    <row r="147" spans="2:14" ht="17.100000000000001" customHeight="1">
      <c r="B147" s="257"/>
      <c r="C147" s="827"/>
      <c r="D147" s="1116" t="s">
        <v>48</v>
      </c>
      <c r="E147" s="257"/>
      <c r="F147" s="257"/>
      <c r="G147" s="257"/>
      <c r="H147" s="257"/>
      <c r="I147" s="257"/>
      <c r="J147" s="257"/>
      <c r="K147" s="257"/>
      <c r="L147" s="257"/>
      <c r="M147" s="257"/>
      <c r="N147" s="257"/>
    </row>
    <row r="148" spans="2:14" ht="17.100000000000001" customHeight="1">
      <c r="B148" s="1138" t="s">
        <v>228</v>
      </c>
      <c r="C148" s="830"/>
      <c r="D148" s="839" t="s">
        <v>1605</v>
      </c>
      <c r="E148" s="257"/>
      <c r="F148" s="257"/>
      <c r="G148" s="257"/>
      <c r="H148" s="257"/>
      <c r="I148" s="257"/>
      <c r="J148" s="257"/>
      <c r="K148" s="257"/>
      <c r="L148" s="257"/>
      <c r="M148" s="257"/>
      <c r="N148" s="257"/>
    </row>
    <row r="149" spans="2:14" ht="17.100000000000001" customHeight="1">
      <c r="B149" s="829"/>
      <c r="C149" s="830"/>
      <c r="D149" s="1111" t="s">
        <v>1606</v>
      </c>
      <c r="E149" s="257"/>
      <c r="F149" s="257"/>
      <c r="G149" s="257"/>
      <c r="H149" s="257"/>
      <c r="I149" s="257"/>
      <c r="J149" s="257"/>
      <c r="K149" s="257"/>
      <c r="L149" s="257"/>
      <c r="M149" s="257"/>
      <c r="N149" s="257"/>
    </row>
    <row r="150" spans="2:14" ht="17.100000000000001" customHeight="1">
      <c r="B150" s="829"/>
      <c r="C150" s="830"/>
      <c r="D150" s="1829" t="s">
        <v>190</v>
      </c>
      <c r="E150" s="1829" t="s">
        <v>191</v>
      </c>
      <c r="F150" s="1829" t="s">
        <v>192</v>
      </c>
      <c r="G150" s="1826"/>
      <c r="H150" s="1826"/>
      <c r="I150" s="1826"/>
      <c r="J150" s="1826"/>
      <c r="K150" s="1826"/>
      <c r="L150" s="1826"/>
      <c r="M150" s="1826"/>
      <c r="N150" s="1826"/>
    </row>
    <row r="151" spans="2:14" ht="17.100000000000001" customHeight="1">
      <c r="B151" s="1138" t="s">
        <v>229</v>
      </c>
      <c r="C151" s="830"/>
      <c r="D151" s="1824" t="s">
        <v>1948</v>
      </c>
      <c r="E151" s="1112"/>
      <c r="F151" s="1112"/>
      <c r="G151" s="1112"/>
      <c r="H151" s="1112"/>
      <c r="I151" s="1112"/>
      <c r="J151" s="1824"/>
      <c r="K151" s="1826"/>
      <c r="L151" s="1826"/>
      <c r="M151" s="1826"/>
      <c r="N151" s="1826"/>
    </row>
    <row r="152" spans="2:14" ht="17.100000000000001" customHeight="1">
      <c r="B152" s="829"/>
      <c r="C152" s="830"/>
      <c r="D152" s="1825" t="s">
        <v>1949</v>
      </c>
      <c r="E152" s="1825"/>
      <c r="F152" s="1825"/>
      <c r="G152" s="1825"/>
      <c r="H152" s="1825"/>
      <c r="I152" s="1825"/>
      <c r="J152" s="1829"/>
      <c r="K152" s="1826"/>
      <c r="L152" s="1826"/>
      <c r="M152" s="1826"/>
      <c r="N152" s="1826"/>
    </row>
    <row r="153" spans="2:14" ht="17.100000000000001" customHeight="1">
      <c r="B153" s="1135" t="s">
        <v>230</v>
      </c>
      <c r="C153" s="827"/>
      <c r="D153" s="1824" t="s">
        <v>1876</v>
      </c>
      <c r="E153" s="1112"/>
      <c r="F153" s="1112"/>
      <c r="G153" s="1112"/>
      <c r="H153" s="1112"/>
      <c r="I153" s="1112"/>
      <c r="J153" s="1112"/>
      <c r="K153" s="1112"/>
      <c r="L153" s="1829"/>
      <c r="M153" s="1826"/>
      <c r="N153" s="1826"/>
    </row>
    <row r="154" spans="2:14" ht="17.100000000000001" customHeight="1">
      <c r="B154" s="257"/>
      <c r="C154" s="827"/>
      <c r="D154" s="1825" t="s">
        <v>1877</v>
      </c>
      <c r="E154" s="1825"/>
      <c r="F154" s="1825"/>
      <c r="G154" s="1825"/>
      <c r="H154" s="1825"/>
      <c r="I154" s="1825"/>
      <c r="J154" s="1825"/>
      <c r="K154" s="1825"/>
      <c r="L154" s="1825"/>
      <c r="M154" s="1826"/>
      <c r="N154" s="1826"/>
    </row>
    <row r="155" spans="2:14" ht="17.100000000000001" customHeight="1">
      <c r="B155" s="1135" t="s">
        <v>231</v>
      </c>
      <c r="C155" s="827"/>
      <c r="D155" s="2154" t="s">
        <v>1878</v>
      </c>
      <c r="E155" s="2154"/>
      <c r="F155" s="2154"/>
      <c r="G155" s="2154"/>
      <c r="H155" s="2154"/>
      <c r="I155" s="2154"/>
      <c r="J155" s="2154"/>
      <c r="K155" s="2154"/>
      <c r="L155" s="1826"/>
      <c r="M155" s="1826"/>
      <c r="N155" s="1826"/>
    </row>
    <row r="156" spans="2:14" ht="17.100000000000001" customHeight="1">
      <c r="B156" s="257"/>
      <c r="C156" s="827"/>
      <c r="D156" s="2155" t="s">
        <v>1879</v>
      </c>
      <c r="E156" s="2155"/>
      <c r="F156" s="2155"/>
      <c r="G156" s="2155"/>
      <c r="H156" s="2155"/>
      <c r="I156" s="2155"/>
      <c r="J156" s="2155"/>
      <c r="K156" s="2155"/>
      <c r="L156" s="1826"/>
      <c r="M156" s="1826"/>
      <c r="N156" s="1826"/>
    </row>
    <row r="157" spans="2:14" ht="17.100000000000001" customHeight="1">
      <c r="B157" s="1135" t="s">
        <v>232</v>
      </c>
      <c r="C157" s="827"/>
      <c r="D157" s="1824" t="s">
        <v>1880</v>
      </c>
      <c r="E157" s="1112"/>
      <c r="F157" s="1112"/>
      <c r="G157" s="1112"/>
      <c r="H157" s="1112"/>
      <c r="I157" s="1112"/>
      <c r="J157" s="1112"/>
      <c r="K157" s="1112"/>
      <c r="L157" s="1112"/>
      <c r="M157" s="1112"/>
      <c r="N157" s="1826"/>
    </row>
    <row r="158" spans="2:14" ht="17.100000000000001" customHeight="1">
      <c r="B158" s="257"/>
      <c r="C158" s="827"/>
      <c r="D158" s="1825" t="s">
        <v>1881</v>
      </c>
      <c r="E158" s="1825"/>
      <c r="F158" s="1825"/>
      <c r="G158" s="1825"/>
      <c r="H158" s="1825"/>
      <c r="I158" s="1825"/>
      <c r="J158" s="1825"/>
      <c r="K158" s="1825"/>
      <c r="L158" s="1825"/>
      <c r="M158" s="1825"/>
      <c r="N158" s="1826"/>
    </row>
    <row r="159" spans="2:14" ht="17.100000000000001" customHeight="1">
      <c r="B159" s="1135" t="s">
        <v>233</v>
      </c>
      <c r="C159" s="827"/>
      <c r="D159" s="2154" t="s">
        <v>1965</v>
      </c>
      <c r="E159" s="2154"/>
      <c r="F159" s="2154"/>
      <c r="G159" s="2154"/>
      <c r="H159" s="2154"/>
      <c r="I159" s="2154"/>
      <c r="J159" s="2154"/>
      <c r="K159" s="2154"/>
      <c r="L159" s="2154"/>
      <c r="M159" s="2154"/>
      <c r="N159" s="1826"/>
    </row>
    <row r="160" spans="2:14" ht="17.100000000000001" customHeight="1">
      <c r="B160" s="257"/>
      <c r="C160" s="827"/>
      <c r="D160" s="2155" t="s">
        <v>1966</v>
      </c>
      <c r="E160" s="2155"/>
      <c r="F160" s="2155"/>
      <c r="G160" s="2155"/>
      <c r="H160" s="2155"/>
      <c r="I160" s="2155"/>
      <c r="J160" s="2155"/>
      <c r="K160" s="2155"/>
      <c r="L160" s="2155"/>
      <c r="M160" s="1829"/>
      <c r="N160" s="1826"/>
    </row>
    <row r="161" spans="2:15" ht="17.100000000000001" customHeight="1">
      <c r="B161" s="1135" t="s">
        <v>1478</v>
      </c>
      <c r="C161" s="827"/>
      <c r="D161" s="2154" t="s">
        <v>1967</v>
      </c>
      <c r="E161" s="2154"/>
      <c r="F161" s="2154"/>
      <c r="G161" s="2154"/>
      <c r="H161" s="2154"/>
      <c r="I161" s="2154"/>
      <c r="J161" s="2154"/>
      <c r="K161" s="2154"/>
      <c r="L161" s="2154"/>
      <c r="M161" s="1826"/>
      <c r="N161" s="1826"/>
    </row>
    <row r="162" spans="2:15" ht="17.100000000000001" customHeight="1">
      <c r="B162" s="257"/>
      <c r="C162" s="827"/>
      <c r="D162" s="2155" t="s">
        <v>1968</v>
      </c>
      <c r="E162" s="2155"/>
      <c r="F162" s="2155"/>
      <c r="G162" s="2155"/>
      <c r="H162" s="2155"/>
      <c r="I162" s="2155"/>
      <c r="J162" s="2155"/>
      <c r="K162" s="2155"/>
      <c r="L162" s="2155"/>
      <c r="M162" s="1826"/>
      <c r="N162" s="1826"/>
    </row>
    <row r="163" spans="2:15" ht="17.100000000000001" customHeight="1">
      <c r="B163" s="1135" t="s">
        <v>1479</v>
      </c>
      <c r="C163" s="827"/>
      <c r="D163" s="2154" t="s">
        <v>1969</v>
      </c>
      <c r="E163" s="2154"/>
      <c r="F163" s="2154"/>
      <c r="G163" s="2154"/>
      <c r="H163" s="2154"/>
      <c r="I163" s="2154"/>
      <c r="J163" s="2154"/>
      <c r="K163" s="2154"/>
      <c r="L163" s="2154"/>
      <c r="M163" s="2154"/>
      <c r="N163" s="2154"/>
      <c r="O163" s="2154"/>
    </row>
    <row r="164" spans="2:15" ht="17.100000000000001" customHeight="1">
      <c r="B164" s="257"/>
      <c r="C164" s="827"/>
      <c r="D164" s="2155" t="s">
        <v>1970</v>
      </c>
      <c r="E164" s="2155"/>
      <c r="F164" s="2155"/>
      <c r="G164" s="2155"/>
      <c r="H164" s="2155"/>
      <c r="I164" s="2155"/>
      <c r="J164" s="2155"/>
      <c r="K164" s="2155"/>
      <c r="L164" s="2155"/>
      <c r="M164" s="2155"/>
      <c r="N164" s="2155"/>
      <c r="O164" s="2155"/>
    </row>
    <row r="165" spans="2:15" ht="17.100000000000001" customHeight="1">
      <c r="B165" s="1135" t="s">
        <v>234</v>
      </c>
      <c r="C165" s="827"/>
      <c r="D165" s="2154" t="s">
        <v>1971</v>
      </c>
      <c r="E165" s="2154"/>
      <c r="F165" s="2154"/>
      <c r="G165" s="2154"/>
      <c r="H165" s="2154"/>
      <c r="I165" s="2154"/>
      <c r="J165" s="2154"/>
      <c r="K165" s="2154"/>
      <c r="L165" s="1829"/>
      <c r="M165" s="1826"/>
      <c r="N165" s="1826"/>
    </row>
    <row r="166" spans="2:15" ht="17.100000000000001" customHeight="1">
      <c r="B166" s="257"/>
      <c r="C166" s="827"/>
      <c r="D166" s="2155" t="s">
        <v>1972</v>
      </c>
      <c r="E166" s="2155"/>
      <c r="F166" s="2155"/>
      <c r="G166" s="2155"/>
      <c r="H166" s="2155"/>
      <c r="I166" s="2155"/>
      <c r="J166" s="2155"/>
      <c r="K166" s="2155"/>
      <c r="L166" s="2155"/>
      <c r="M166" s="1826"/>
      <c r="N166" s="1826"/>
    </row>
    <row r="167" spans="2:15" ht="17.100000000000001" customHeight="1">
      <c r="B167" s="1135" t="s">
        <v>235</v>
      </c>
      <c r="C167" s="827"/>
      <c r="D167" s="839" t="s">
        <v>1973</v>
      </c>
      <c r="E167" s="257"/>
      <c r="F167" s="257"/>
      <c r="G167" s="257"/>
      <c r="H167" s="257"/>
      <c r="I167" s="257"/>
      <c r="J167" s="257"/>
      <c r="K167" s="257"/>
      <c r="L167" s="257"/>
      <c r="M167" s="257"/>
      <c r="N167" s="257"/>
    </row>
    <row r="168" spans="2:15" ht="17.100000000000001" customHeight="1">
      <c r="B168" s="257"/>
      <c r="C168" s="827"/>
      <c r="D168" s="1111" t="s">
        <v>1882</v>
      </c>
      <c r="E168" s="257"/>
      <c r="F168" s="257"/>
      <c r="G168" s="257"/>
      <c r="H168" s="257"/>
      <c r="I168" s="257"/>
      <c r="J168" s="257"/>
      <c r="K168" s="257"/>
      <c r="L168" s="257"/>
      <c r="M168" s="257"/>
      <c r="N168" s="257"/>
    </row>
    <row r="169" spans="2:15" ht="17.100000000000001" customHeight="1">
      <c r="B169" s="257"/>
      <c r="C169" s="827"/>
      <c r="D169" s="841" t="s">
        <v>190</v>
      </c>
      <c r="E169" s="841" t="s">
        <v>237</v>
      </c>
      <c r="F169" s="849" t="s">
        <v>191</v>
      </c>
      <c r="G169" s="841" t="s">
        <v>238</v>
      </c>
      <c r="H169" s="257"/>
      <c r="I169" s="257"/>
      <c r="J169" s="257"/>
      <c r="K169" s="257"/>
      <c r="L169" s="257"/>
      <c r="M169" s="257"/>
      <c r="N169" s="257"/>
    </row>
    <row r="170" spans="2:15" ht="17.100000000000001" customHeight="1">
      <c r="B170" s="257"/>
      <c r="C170" s="827"/>
      <c r="D170" s="835"/>
      <c r="E170" s="257"/>
      <c r="F170" s="257"/>
      <c r="G170" s="257"/>
      <c r="H170" s="257"/>
      <c r="I170" s="257"/>
      <c r="J170" s="257"/>
      <c r="K170" s="257"/>
      <c r="L170" s="257"/>
      <c r="M170" s="257"/>
      <c r="N170" s="257"/>
    </row>
    <row r="171" spans="2:15" ht="17.100000000000001" customHeight="1">
      <c r="B171" s="257"/>
      <c r="C171" s="827"/>
      <c r="D171" s="843" t="s">
        <v>1596</v>
      </c>
      <c r="E171" s="834"/>
      <c r="F171" s="834"/>
      <c r="G171" s="834"/>
      <c r="H171" s="834"/>
      <c r="I171" s="257"/>
      <c r="J171" s="257"/>
      <c r="K171" s="257"/>
      <c r="L171" s="257"/>
      <c r="M171" s="257"/>
      <c r="N171" s="257"/>
    </row>
    <row r="172" spans="2:15" ht="17.100000000000001" customHeight="1">
      <c r="B172" s="257"/>
      <c r="C172" s="827"/>
      <c r="D172" s="1116" t="s">
        <v>1597</v>
      </c>
      <c r="E172" s="823"/>
      <c r="F172" s="823"/>
      <c r="G172" s="823"/>
      <c r="H172" s="823"/>
      <c r="I172" s="257"/>
      <c r="J172" s="257"/>
      <c r="K172" s="257"/>
      <c r="L172" s="257"/>
      <c r="M172" s="257"/>
      <c r="N172" s="257"/>
    </row>
    <row r="173" spans="2:15" ht="17.100000000000001" customHeight="1">
      <c r="B173" s="1138" t="s">
        <v>236</v>
      </c>
      <c r="C173" s="830"/>
      <c r="D173" s="839" t="s">
        <v>1976</v>
      </c>
      <c r="E173" s="257"/>
      <c r="F173" s="257"/>
      <c r="G173" s="257"/>
      <c r="H173" s="257"/>
      <c r="I173" s="257"/>
      <c r="J173" s="257"/>
      <c r="K173" s="257"/>
      <c r="L173" s="257"/>
      <c r="M173" s="257"/>
      <c r="N173" s="257"/>
    </row>
    <row r="174" spans="2:15" ht="17.100000000000001" customHeight="1">
      <c r="B174" s="829"/>
      <c r="C174" s="830"/>
      <c r="D174" s="1111" t="s">
        <v>1598</v>
      </c>
      <c r="E174" s="257"/>
      <c r="F174" s="257"/>
      <c r="G174" s="257"/>
      <c r="H174" s="257"/>
      <c r="I174" s="257"/>
      <c r="J174" s="257"/>
      <c r="K174" s="257"/>
      <c r="L174" s="257"/>
      <c r="M174" s="257"/>
      <c r="N174" s="257"/>
    </row>
    <row r="175" spans="2:15" ht="17.100000000000001" customHeight="1">
      <c r="B175" s="829"/>
      <c r="C175" s="830"/>
      <c r="D175" s="1829" t="s">
        <v>190</v>
      </c>
      <c r="E175" s="1829" t="s">
        <v>191</v>
      </c>
      <c r="F175" s="1829" t="s">
        <v>192</v>
      </c>
      <c r="G175" s="1829" t="s">
        <v>193</v>
      </c>
      <c r="H175" s="257"/>
      <c r="I175" s="257"/>
      <c r="J175" s="257"/>
      <c r="K175" s="257"/>
      <c r="L175" s="257"/>
      <c r="M175" s="257"/>
      <c r="N175" s="257"/>
    </row>
    <row r="176" spans="2:15" ht="17.100000000000001" customHeight="1">
      <c r="B176" s="1138" t="s">
        <v>239</v>
      </c>
      <c r="C176" s="830"/>
      <c r="D176" s="840" t="s">
        <v>1599</v>
      </c>
      <c r="E176" s="257"/>
      <c r="F176" s="257"/>
      <c r="G176" s="257"/>
      <c r="H176" s="257"/>
      <c r="I176" s="257"/>
      <c r="J176" s="257"/>
      <c r="K176" s="257"/>
      <c r="L176" s="257"/>
      <c r="M176" s="257"/>
      <c r="N176" s="257"/>
    </row>
    <row r="177" spans="2:14" ht="17.100000000000001" customHeight="1">
      <c r="B177" s="829"/>
      <c r="C177" s="830"/>
      <c r="D177" s="1111" t="s">
        <v>1600</v>
      </c>
      <c r="E177" s="257"/>
      <c r="F177" s="257"/>
      <c r="G177" s="257"/>
      <c r="H177" s="257"/>
      <c r="I177" s="257"/>
      <c r="J177" s="257"/>
      <c r="K177" s="257"/>
      <c r="L177" s="257"/>
      <c r="M177" s="257"/>
      <c r="N177" s="257"/>
    </row>
    <row r="178" spans="2:14" ht="17.100000000000001" customHeight="1">
      <c r="B178" s="829"/>
      <c r="C178" s="830"/>
      <c r="D178" s="1829" t="s">
        <v>190</v>
      </c>
      <c r="E178" s="1829" t="s">
        <v>191</v>
      </c>
      <c r="F178" s="1829" t="s">
        <v>192</v>
      </c>
      <c r="G178" s="1829" t="s">
        <v>193</v>
      </c>
      <c r="H178" s="1829" t="s">
        <v>194</v>
      </c>
      <c r="I178" s="1829" t="s">
        <v>240</v>
      </c>
      <c r="J178" s="1829" t="s">
        <v>241</v>
      </c>
      <c r="K178" s="257"/>
      <c r="L178" s="257"/>
      <c r="M178" s="257"/>
      <c r="N178" s="257"/>
    </row>
    <row r="179" spans="2:14">
      <c r="B179" s="829"/>
      <c r="C179" s="829"/>
      <c r="D179" s="836"/>
      <c r="E179" s="257"/>
      <c r="F179" s="257"/>
      <c r="G179" s="257"/>
      <c r="H179" s="257"/>
      <c r="I179" s="257"/>
      <c r="J179" s="257"/>
      <c r="K179" s="257"/>
      <c r="L179" s="257"/>
      <c r="M179" s="257"/>
      <c r="N179" s="257"/>
    </row>
    <row r="180" spans="2:14">
      <c r="B180" s="829"/>
      <c r="C180" s="829"/>
      <c r="D180" s="837"/>
    </row>
    <row r="181" spans="2:14">
      <c r="B181" s="829"/>
      <c r="C181" s="829"/>
      <c r="D181" s="837"/>
    </row>
    <row r="182" spans="2:14">
      <c r="B182" s="829"/>
      <c r="C182" s="829"/>
      <c r="D182" s="837"/>
    </row>
  </sheetData>
  <mergeCells count="33">
    <mergeCell ref="D31:N31"/>
    <mergeCell ref="D32:N32"/>
    <mergeCell ref="D67:N67"/>
    <mergeCell ref="D76:E76"/>
    <mergeCell ref="D34:N34"/>
    <mergeCell ref="D35:L35"/>
    <mergeCell ref="D44:G44"/>
    <mergeCell ref="D45:G45"/>
    <mergeCell ref="D70:O70"/>
    <mergeCell ref="D71:O71"/>
    <mergeCell ref="D164:O164"/>
    <mergeCell ref="D83:L83"/>
    <mergeCell ref="D166:L166"/>
    <mergeCell ref="D135:Q135"/>
    <mergeCell ref="D134:R134"/>
    <mergeCell ref="D165:K165"/>
    <mergeCell ref="D156:K156"/>
    <mergeCell ref="D155:K155"/>
    <mergeCell ref="D160:L160"/>
    <mergeCell ref="D161:L161"/>
    <mergeCell ref="D162:L162"/>
    <mergeCell ref="D163:O163"/>
    <mergeCell ref="D159:M159"/>
    <mergeCell ref="D85:I85"/>
    <mergeCell ref="D84:I84"/>
    <mergeCell ref="D77:E77"/>
    <mergeCell ref="D111:I111"/>
    <mergeCell ref="D112:I112"/>
    <mergeCell ref="D97:G97"/>
    <mergeCell ref="D98:G98"/>
    <mergeCell ref="D81:M81"/>
    <mergeCell ref="D82:L82"/>
    <mergeCell ref="D80:M80"/>
  </mergeCells>
  <hyperlinks>
    <hyperlink ref="D30" location="Tabl.6!A1" display="Tabl.6!A1"/>
    <hyperlink ref="D81" location="Tabl.19!A1" display="Tabl.19!A1"/>
    <hyperlink ref="D83" location="Tabl.20!A1" display="Tabl.20!A1"/>
    <hyperlink ref="D85" location="Tabl.21!A1" display="Tabl.21!A1"/>
    <hyperlink ref="D93" location="Tabl.23!A1" display="Tabl.23!A1"/>
    <hyperlink ref="D112" location="Tabl.28!A1" display="Tabl.28!A1"/>
    <hyperlink ref="D15" location="'Tabl. 2'!A1" display="'Tabl. 2'!A1"/>
    <hyperlink ref="D35" location="Tabl.8!A1" display="Tabl.8!A1"/>
    <hyperlink ref="D37" location="Tabl.9!A1" display="Tabl.9!A1"/>
    <hyperlink ref="D45" location="Tabl.11!A1" display="Tabl.11!A1"/>
    <hyperlink ref="D79" location="Tabl.17!A1" display="Tabl.17!A1"/>
    <hyperlink ref="D11" location="Tabl.1CZ.1!A1" tooltip="Link do tablicy Wybrane dane o województwie" display="CZ. 1"/>
    <hyperlink ref="D152" location="Tabl.36!A1" display="Tabl.36!A1"/>
    <hyperlink ref="D154" location="Tabl.37!A1" display="Tabl.37!A1"/>
    <hyperlink ref="D156" location="Tabl.38!A1" display="Tabl.38!A1"/>
    <hyperlink ref="D160" location="Tabl.40!A1" display="Tabl.40!A1"/>
    <hyperlink ref="D164" location="Tabl.42!A1" display="Tabl.42!A1"/>
    <hyperlink ref="D71" location="Tabl.15!A1" display="Tabl.15!A1"/>
    <hyperlink ref="D135" location="Tabl.32!A1" display="Tabl.32!A1"/>
    <hyperlink ref="D162" location="Tabl.41!A1" display="Tabl.41!A1"/>
    <hyperlink ref="D165" location="Tabl.43!A1" display="Tabl.43!A1"/>
    <hyperlink ref="D16" location="'Tabl. 2'!A1" display="'Tabl. 2'!A1"/>
    <hyperlink ref="D29" location="Tabl.6!A1" display="Tabl.6!A1"/>
    <hyperlink ref="D34" location="Tabl.8!A1" display="Tabl.8!A1"/>
    <hyperlink ref="D36" location="Tabl.9!A1" display="Tabl.9!A1"/>
    <hyperlink ref="D44" location="Tabl.11!A1" display="Tabl.11!A1"/>
    <hyperlink ref="D70" location="Tabl.15!A1" display="Tabl.15!A1"/>
    <hyperlink ref="D78" location="Tabl.17!A1" display="Tabl.17!A1"/>
    <hyperlink ref="D80" location="Tabl.19!A1" display="Tabl.19!A1"/>
    <hyperlink ref="D82" location="Tabl.20!A1" display="Tabl.20!A1"/>
    <hyperlink ref="D84" location="Tabl.21!A1" display="Tabl.21!A1"/>
    <hyperlink ref="D92" location="Tabl.23!A1" display="Tabl.23!A1"/>
    <hyperlink ref="D111" location="Tabl.28!A1" display="Tabl.28!A1"/>
    <hyperlink ref="D134" location="Tabl.32!A1" display="Tabl.32!A1"/>
    <hyperlink ref="D151" location="Tabl.36!A1" display="Tabl.36!A1"/>
    <hyperlink ref="D153" location="Tabl.37!A1" display="Tabl.37!A1"/>
    <hyperlink ref="D155" location="Tabl.38!A1" display="Tabl.38!A1"/>
    <hyperlink ref="D157" location="Tabl.39!A1" display="Tabl.39!A1"/>
    <hyperlink ref="D158" location="Tabl.39!A1" display="Tabl.39!A1"/>
    <hyperlink ref="D159" location="Tabl.40!A1" display="Tabl.40!A1"/>
    <hyperlink ref="D161" location="Tabl.41!A1" display="Tabl.41!A1"/>
    <hyperlink ref="D163" location="Tabl.42!A1" display="Tabl.42!A1"/>
    <hyperlink ref="D166" location="Tabl.43!A1" display="Tabl.43!A1"/>
    <hyperlink ref="E11" location="Tabl.1CZ.2!A1" tooltip="Link do tablicy Wybrane dane o województwie" display="CZ. 2"/>
    <hyperlink ref="F11" location="Tabl.1CZ.3!A1" tooltip="Link do tablicy Wybrane dane o województwie" display="CZ. 3"/>
    <hyperlink ref="G11" location="Tabl.1CZ.4!A1" tooltip="Link do tablicy Wybrane dane o województwie" display="CZ. 4"/>
    <hyperlink ref="H11" location="Tabl.1CZ.5!A1" tooltip="Link do tablicy Wybrane dane o województwie" display="CZ. 5"/>
    <hyperlink ref="D22" location="Tabl.3CZ.1!A1" tooltip="Link do tablicy Pracujący w sektorze przedsiębiorstw" display="CZ. 1"/>
    <hyperlink ref="E22" location="Tabl.3CZ.2!A1" tooltip="Link do tablicy Pracujący w sektorze przedsiębiorstw" display="CZ. 2"/>
    <hyperlink ref="F22" location="Tabl.3CZ.3!A1" tooltip="Link do tablicy Pracujący w sektorze przedsiębiorstw" display="CZ. 3"/>
    <hyperlink ref="G22" location="Tabl.3CZ.4!A1" tooltip="Link do tablicy Pracujący w sektorze przedsiębiorstw" display="CZ. 4"/>
    <hyperlink ref="D25" location="Tabl.4CZ.1!A1" tooltip="Link do tablicy Przeciętne zatrudnienie w sektorze przedsiębiorstw" display="CZ. 1"/>
    <hyperlink ref="E25" location="Tabl.4CZ.2!A1" tooltip="Link do tablicy Przeciętne zatrudnienie w sektorze przedsiębiorstw" display="CZ. 2"/>
    <hyperlink ref="D28" location="'Tabl.5CZ.1 '!A1" tooltip="Link do tablicy Bezrobotni zarejestrowani i oferty pracy" display="CZ. 1"/>
    <hyperlink ref="E28" location="Tabl.5CZ.2!A1" tooltip="Link do tablicy Bezrobotni zarejestrowani i oferty pracy" display="CZ. 2"/>
    <hyperlink ref="D33" location="Tabl.7CZ.1!A1" tooltip="Link do tablicy Bezrobotni zarejestrowani, według poziomu wykształcenia, wieku, czasu pozostawania bez pracy i stażu pracy" display="CZ. 1"/>
    <hyperlink ref="E33" location="Tabl.7CZ.2!A1" tooltip="Link do tablicy Bezrobotni zarejestrowani, według poziomu wykształcenia, wieku, czasu pozostawania bez pracy i stażu pracy" display="CZ. 2"/>
    <hyperlink ref="D43" location="Tabl.10CZ.1!A1" tooltip="Link do tablicy Przeciętne miesięczne wynagrodzenia brutto w sektorze przedsiębiorstw" display="CZ. 1"/>
    <hyperlink ref="E43" location="Tabl.10CZ.2!A1" tooltip="Link do tablicy Przeciętne miesięczne wynagrodzenia brutto w sektorze przedsiębiorstw" display="CZ. 2"/>
    <hyperlink ref="D51" location="Tabl.12CZ.1!A1" tooltip="Link do tablicy Wyniki finansowe przedsiębiorstw" display="CZ. 1"/>
    <hyperlink ref="E51" location="Tabl.12CZ.2!A1" tooltip="Link do tablicy Wyniki finansowe przedsiębiorstw" display="CZ. 2"/>
    <hyperlink ref="D56" location="'Tabl. 13CZ.1'!A1" tooltip="Link do tablicy Wyniki finansowe przedsiębiorstw według sekcji" display="CZ. 1"/>
    <hyperlink ref="D61" location="'Tabl. 13CZ.2'!A1" tooltip="Link do tablicy Wyniki finansowe przedsiębiorstw według sekcji" display="CZ. 2"/>
    <hyperlink ref="D66" location="'Tabl. 13CZ.3'!A1" tooltip="Link do tablicy Wyniki finansowe przedsiębiorstw według sekcji" display="CZ. 3"/>
    <hyperlink ref="D69" location="'Tabl. 14CZ.1 '!A1" tooltip="Link do tablicy Relacje ekonomiczne oraz struktura przedsiębiorstw według uzyskanych wyników finansowych" display="CZ. 1"/>
    <hyperlink ref="E69" location="Tabl.14CZ.2!A1" tooltip="Link do tablicy Relacje ekonomiczne oraz struktura przedsiębiorstw według uzyskanych wyników finansowych" display="CZ. 2"/>
    <hyperlink ref="F69" location="Tabl.14CZ.3!A1" tooltip="Link do tablicy Relacje ekonomiczne oraz struktura przedsiębiorstw według uzyskanych wyników finansowych" display="CZ. 3"/>
    <hyperlink ref="D74" location="Tabl.16CZ.1!A1" tooltip="Link do tablicy Aktywa obrotowe oraz zobowiązania przedsiębiorstw według sekcji" display="CZ. 1"/>
    <hyperlink ref="E74" location="Tabl.16CZ.2!A1" tooltip="Link do tablicy Aktywa obrotowe oraz zobowiązania przedsiębiorstw według sekcji" display="CZ. 2"/>
    <hyperlink ref="D91" location="Tabl.21CZ.1!A1" tooltip="Link do tablicy Nakłady inwestycyjne" display="CZ. 1"/>
    <hyperlink ref="E91" location="Tabl.21CZ.2!A1" tooltip="Link do tablicy Nakłady inwestycyjne" display="CZ. 2"/>
    <hyperlink ref="D101" location="Tabl.24CZ.1!A1" tooltip="Link do tablicy Skup ważniejszych produktów rolnych" display="CZ. 1"/>
    <hyperlink ref="E101" location="Tabl.24CZ.2!A1" tooltip="Link do tablicy Skup ważniejszych produktów rolnych" display="CZ. 2"/>
    <hyperlink ref="D107" location="Tabl.25CZ.1!A1" tooltip="Link do tablicy Produkcja sprzedana przemysłu" display="CZ. 1"/>
    <hyperlink ref="E107" location="Tabl.25CZ.2!A1" tooltip="Link do tablicy Produkcja sprzedana przemysłu" display="CZ. 2"/>
    <hyperlink ref="F107" location="Tabl.25CZ.3!A1" tooltip="Link do tablicy Produkcja sprzedana przemysłu" display="CZ. 3"/>
    <hyperlink ref="G107" location="Tabl.25CZ.4!A1" tooltip="Link do tablicy Produkcja sprzedana przemysłu" display="CZ. 4"/>
    <hyperlink ref="D110" location="Tabl.26CZ.1!A1" tooltip="Link do tablicy Produkcja ważniejszych wyrobów według PKWiU" display="CZ. 1"/>
    <hyperlink ref="E110" location="Tabl.26CZ.2!A1" tooltip="Link do tablicy Produkcja ważniejszych wyrobów według PKWiU" display="CZ. 2"/>
    <hyperlink ref="D118" location="Tabl.28CZ.1!A1" tooltip="Link do tablicy Sprzedaż detaliczna towarów według rodzajów działalności przedsiębiorstwa" display="CZ. 1"/>
    <hyperlink ref="E118" location="Tabl.28CZ.2!A1" tooltip="Link do tablicy Sprzedaż detaliczna towarów według rodzajów działalności przedsiębiorstwa" display="CZ. 2"/>
    <hyperlink ref="D124" location="Tabl.29CZ.1!A1" tooltip="Link do tablicy Wykorzystanie turystycznych obiektów noclegowych" display="CZ. 1"/>
    <hyperlink ref="E124" location="Tabl.29CZ.2!A1" tooltip="Link do tablicy Wykorzystanie turystycznych obiektów noclegowych" display="CZ. 2"/>
    <hyperlink ref="D130" location="Tabl.30CZ.1!A1" tooltip="Link do tablicy Wskaźniki koniunktury gospodarczej" display="CZ. 1"/>
    <hyperlink ref="E130" location="Tabl.30CZ.2!A1" tooltip="Link do tablicy Wskaźniki koniunktury gospodarczej" display="CZ. 2"/>
    <hyperlink ref="F130" location="Tabl.30CZ.3!A1" tooltip="Link do tablicy Wskaźniki koniunktury gospodarczej" display="CZ. 3"/>
    <hyperlink ref="G130" location="Tabl.30CZ.4!A1" tooltip="Link do tablicy Wskaźniki koniunktury gospodarczej" display="CZ. 4"/>
    <hyperlink ref="H130" location="Tabl.30CZ.5!A1" tooltip="Link do tablicy Wskaźniki koniunktury gospodarczej" display="CZ. 5"/>
    <hyperlink ref="D141" location="Tabl.32CZ.1!A1" tooltip="Link do tablicy Podmioty gospodarki narodowej w rejestrze REGON według sekcji " display="CZ. 1"/>
    <hyperlink ref="E141" location="Tabl.32CZ.2!A1" tooltip="Link do tablicy Podmioty gospodarki narodowej w rejestrze REGON według sekcji" display="CZ. 2"/>
    <hyperlink ref="D144" location="Tabl.33CZ.1!A1" tooltip="Link do tablicy Podmioty gospodarki narodowej w rejestrze REGON według formy prawnej" display="CZ. 1"/>
    <hyperlink ref="E144" location="Tabl.33CZ.2!A1" tooltip="Link do tablicy Podmioty gospodarki narodowej w rejestrze REGON według formy prawnej" display="CZ. 2"/>
    <hyperlink ref="D150" location="Tabl.34CZ.1!A1" tooltip="Link do tablicy Ludność w 2021 r." display="CZ. 1"/>
    <hyperlink ref="E150" location="Tabl.34CZ.2!A1" tooltip="Link do tablicy Ludność w 2021 r." display="CZ. 2"/>
    <hyperlink ref="F150" location="Tabl.34CZ.3!A1" tooltip="Link do tablicy Ludność w 2021 r." display="CZ. 3"/>
    <hyperlink ref="D169" location="Tabl.43CZ.1!A1" tooltip="Link do tablicy Podmioty gospodarki narodowej w rejestrze REGON w 2022 r." display="CZ. 1"/>
    <hyperlink ref="E169" location="Tabl.43CZ.1A!A1" tooltip="Link do tablicy Podmioty gospodarki narodowej w rejestrze REGON w 2022 r." display="CZ. 1 A"/>
    <hyperlink ref="F169" location="Tabl.43CZ.2!A1" tooltip="Link do tablicy Podmioty gospodarki narodowej w rejestrze REGON w 2022 r." display="CZ. 2"/>
    <hyperlink ref="G169" location="Tabl.43CZ.2A!A1" tooltip="Link do tablicy Podmioty gospodarki narodowej w rejestrze REGON w 2022 r." display="CZ. 2 A"/>
    <hyperlink ref="D175" location="'Tabl. 44CZ.1'!A1" tooltip="Link do tablicy Wybrane wskaźniki ogólnopolskie" display="CZ. 1"/>
    <hyperlink ref="E175" location="'Tabl. 44CZ.2'!A1" tooltip="Link do tablicy Wybrane wskaźniki ogólnopolskie" display="CZ. 2"/>
    <hyperlink ref="F175" location="'Tabl. 44CZ.3'!A1" tooltip="Link do tablicy Wybrane wskaźniki ogólnopolskie" display="CZ. 3"/>
    <hyperlink ref="G175" location="'Tabl. 44CZ.4 '!A1" tooltip="Link do tablicy Wybrane wskaźniki ogólnopolskie" display="CZ. 4"/>
    <hyperlink ref="D178" location="'Tabl. 45CZ.1'!A1" tooltip="Link do tablicy Podstawowe dane o województwach" display="CZ. 1"/>
    <hyperlink ref="E178" location="'Tabl. 45CZ.2'!A1" tooltip="Link do tablicy Podstawowe dane o województwach" display="CZ. 2"/>
    <hyperlink ref="F178" location="'Tabl. 45CZ.3'!A1" tooltip="Link do tablicy Podstawowe dane o województwach" display="CZ. 3"/>
    <hyperlink ref="G178" location="'Tabl. 45CZ.4'!A1" tooltip="Link do tablicy Podstawowe dane o województwach" display="CZ. 4"/>
    <hyperlink ref="H178" location="'Tabl. 45CZ.5'!A1" tooltip="Link do tablicy Podstawowe dane o województwach" display="CZ. 5"/>
    <hyperlink ref="I178" location="'Tabl. 45CZ.6'!A1" tooltip="Link do tablicy Podstawowe dane o województwach" display="CZ. 6"/>
    <hyperlink ref="J178" location="'Tabl. 45CZ.7'!A1" tooltip="Link do tablicy Podstawowe dane o województwach" display="CZ. 7"/>
    <hyperlink ref="D15:H16" location="'Tabl. 2'!A1" tooltip="Link do tablicy Stan i ruch naturalny ludności" display="STAN I RUCH NATURALNY LUDNOŚCI"/>
    <hyperlink ref="D29:M30" location="Tabl.6!A1" display="BEZROBOTNI ZAREJESTROWANI, BĘDĄCY W SZCZEGÓLNEJ SYTUACJI NA RYNKU PRACY"/>
    <hyperlink ref="D36:G37" location="Tabl.9!A1" display="BEZROBOCIE  WEDŁUG  BAEL"/>
    <hyperlink ref="D78:K79" location="Tabl.17!A1" tooltip="Link do tablicy Wskaźniki cen towarów i usług konsumpcyjnych" display="WSKAŹNIKI CEN TOWARÓW I USŁUG KONSUMPCYJNYCH"/>
    <hyperlink ref="D92:E93" location="Tabl.22!A1" tooltip="Link do tablicy Mieszkania" display="MIESZKANIA"/>
    <hyperlink ref="D151:J152" location="Tabl.36!A1" display="RUCH  NATURALNY  LUDNOŚCI  W  OKRESIE  I–VI  2017  R."/>
    <hyperlink ref="D153:K154" location="Tabl.36!A1" tooltip="Link do tablicy Bezrobotni zarejestrowani i oferty pracy w 2022 r." display="BEZROBOTNI ZAREJESTROWANI I OFERTY PRACY W 2022 R."/>
    <hyperlink ref="D157:L158" location="Tabl.39!A1" display="BEZROBOTNI  ZAREJESTROWANI  WEDŁUG  POZIOMU  WYKSZTAŁCENIA  W  2017  R."/>
    <hyperlink ref="D80:M81" location="Tabl.18!A1" tooltip="Link do tablicy Przeciętne ceny skupu ważniejszych produktów rolnych" display="PRZECIĘTNE CENY SKUPU WAŻNIEJSZYCH PRODUKTÓW ROLNYCH"/>
    <hyperlink ref="D82:L83" location="Tabl.19!A1" tooltip="Link do tablicy Przeciętne ceny uzyskiwane przez rolników na targowiskach" display="PRZECIĘTNE CENY UZYSKIWANE PRZEZ ROLNIKÓW NA TARGOWISKACH"/>
    <hyperlink ref="D84:I85" location="Tabl.20!A1" tooltip="Link do tablicy Relacje cen w rolnictwie" display="RELACJE CEN W ROLNICTWIE"/>
    <hyperlink ref="D111:I112" location="Tabl.27!A1" tooltip="Link do tablicy Produkcja sprzedana przemysłu" display="PRODUKCJA SPRZEDANA BUDOWNICTWA"/>
    <hyperlink ref="D134:Q135" location="Tabl.31!A1" display="PRZESTĘPSTWA  STWIERDZONE  I  WSKAŹNIKI  WYKRYWALNOŚCI  SPRAWCÓW  PRZESTĘPSTW  W  OKRESIE  I–III  2020  R."/>
    <hyperlink ref="D151:I152" location="Tabl.35!A1" tooltip="Link do tablicy Ruch naturalny ludności w 2021 r." display="RUCH NATURALNY LUDNOŚCI W 2021 R."/>
    <hyperlink ref="D153:L154" location="Tabl.36!A1" display="BEZROBOTNI  ZAREJESTROWANI  I  OFERTY  PRACY  W  2020  R."/>
    <hyperlink ref="D155:K156" location="Tabl.37!A1" tooltip="Link do tablicy Bezrobotni zarejestrowani według wieku w 2022 r." display="BEZROBOTNI ZAREJESTROWANI WEDŁUG WIEKU W 2022 R."/>
    <hyperlink ref="D157:M158" location="Tabl.38!A1" tooltip="Link do tablicy Bezrobotni zarejestrowani według poziomu wykształcenia w 2022 r." display="BEZROBOTNI ZAREJESTROWANI WEDŁUG POZIOMU WYKSZTAŁCENIA W 2022 R."/>
    <hyperlink ref="D159:L160" location="Tabl.39!A1" display="MIESZKANIA  ODDANE  DO  UŻYTKOWANIA  W  OKRESIE  I–III  2020  R."/>
    <hyperlink ref="D161:K162" location="Tabl.40!A1" display="PRZESTĘPSTWA  STWIERDZONE  W  OKRESIE  I–III  2020  R."/>
    <hyperlink ref="D163:N164" location="Tabl.41!A1" display="WSKAŹNIKI  WYKRYWALNOŚCI  SPRAWCÓW  PRZESTĘPSTW  W  OKRESIE  I–III  2020  R."/>
    <hyperlink ref="D165:K166" location="Tabl.42!A1" display="WYPADKI  DROGOWE  W  OKRRESIE  I–III  2020  R."/>
    <hyperlink ref="D97:D98" location="Tabl.23!A1" display="ZWIERZĘTA GOSPODARSKIE"/>
    <hyperlink ref="D29:N30" location="Tabl.6!A1" tooltip="Link do tablicy Bezrobotni zarejestrowani, będący w szczególnej sytuacji na rynku pracy" display="BEZROBOTNI ZAREJESTROWANI, BĘDĄCY W SZCZEGÓLNEJ SYTUACJI NA RYNKU PRACY"/>
    <hyperlink ref="D34:N35" location="Tabl.8!A1" tooltip="Link do tablicy Aktywność ekonomiczna ludności - na podstawie BAEL" display="AKTYWNOŚĆ EKONOMICZNA LUDNOŚCI – NA PODSTAWIE BAEL"/>
    <hyperlink ref="D36:H37" location="Tabl.9!A1" tooltip="Link do tablicy Bezrobocie - na podstawie BAEL" display="BEZROBOCIE – NA PODSTAWIE BAEL"/>
    <hyperlink ref="D44:G45" location="Tabl.11!A1" tooltip="Link do tablicy Świadczenia społeczne" display="ŚWIADCZENIA SPOŁECZNE"/>
    <hyperlink ref="D70:O71" location="Tabl.15!A1" tooltip="Link do tablicy Aktywa obrotowe oraz zobowiązania krótko- i długoterminowe przedsiębiorstw" display="AKTYWA OBROTOWE ORAZ ZOBOWIĄZANIA KRÓTKO- I DŁUGOTERMINOWE PRZEDSIĘBIORSTW "/>
    <hyperlink ref="D97:G98" location="Tabl.23!A1" tooltip="Link do tablicy Zwierzęta gospodarskie" display="ZWIERZĘTA GOSPODARSKIE"/>
    <hyperlink ref="D134:R135" location="Tabl.31!A1" tooltip="Link do tablicy Przestępstwa stwierdzone i wskaźniki wykrywalności sprawców przestępstw w okresie styczeń-czerwiec 2022 r." display="PRZESTĘPSTWA STWIERDZONE I WSKAŹNIKI WYKRYWALNOŚCI SPRAWCÓW PRZESTĘPSTW W OKRESIE STYCZEŃ–CZERWIEC 2022 R."/>
    <hyperlink ref="D159:M160" location="Tabl.39!A1" tooltip="Link do tablicy Mieszkania oddane do użytkowania w okresie styczeń-czerwiec 2022 r." display="MIESZKANIA ODDANE DO UŻYTKOWANIA W OKRESIE STYCZEŃ–CZERWIEC 2022 R."/>
    <hyperlink ref="D161:L162" location="Tabl.40!A1" tooltip="Link do tablicy Przestępstwa stwierdzone w okresie styczeń-czerwiec 2022 r." display="PRZESTĘPSTWA STWIERDZONE W OKRESIE STYCZEŃ–CZERWIEC 2022 R."/>
    <hyperlink ref="D163:O164" location="Tabl.41!A1" tooltip="Link do tablicy Wskaźniki wykrywalności sprawców przestępstwa w okresie styczeń-czerwiec 2022 r." display="WSKAŹNIKI WYKRYWALNOŚCI SPRAWCÓW PRZESTĘPSTW W OKRESIE STYCZEŃ–CZERWIEC 2022 R."/>
    <hyperlink ref="D165:L166" location="Tabl.42!A1" tooltip="Link do tablicy Wypadki drogowe w okresie styczeń-czerwiec 2022 r." display="WYPADKI DROGOWE W OKRESIE STYCZEŃ–CZERWIEC 2022 R."/>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ySplit="19" topLeftCell="A20" activePane="bottomLeft" state="frozen"/>
      <selection pane="bottomLeft" activeCell="A5" sqref="A5"/>
    </sheetView>
  </sheetViews>
  <sheetFormatPr defaultColWidth="9" defaultRowHeight="14.25"/>
  <cols>
    <col min="1" max="1" width="10.875" style="897" customWidth="1"/>
    <col min="2" max="2" width="10.375" style="897" customWidth="1"/>
    <col min="3" max="5" width="11.625" style="897" customWidth="1"/>
    <col min="6" max="6" width="12.625" style="897" customWidth="1"/>
    <col min="7" max="10" width="11.625" style="897" customWidth="1"/>
    <col min="11" max="16384" width="9" style="897"/>
  </cols>
  <sheetData>
    <row r="1" spans="1:14" ht="15" customHeight="1">
      <c r="A1" s="2329" t="s">
        <v>868</v>
      </c>
      <c r="B1" s="2329"/>
      <c r="C1" s="2329"/>
      <c r="D1" s="2329"/>
      <c r="E1" s="2329"/>
      <c r="F1" s="16"/>
      <c r="H1" s="116"/>
      <c r="I1" s="918"/>
    </row>
    <row r="2" spans="1:14" ht="15" customHeight="1">
      <c r="A2" s="2328" t="s">
        <v>772</v>
      </c>
      <c r="B2" s="2328"/>
      <c r="C2" s="2328"/>
      <c r="D2" s="2328"/>
      <c r="E2" s="51"/>
      <c r="F2" s="51"/>
      <c r="H2" s="914"/>
      <c r="I2" s="919"/>
    </row>
    <row r="3" spans="1:14" ht="15" customHeight="1">
      <c r="A3" s="2333" t="s">
        <v>775</v>
      </c>
      <c r="B3" s="2333"/>
      <c r="C3" s="2333"/>
      <c r="D3" s="2333"/>
      <c r="E3" s="2333"/>
      <c r="F3" s="2333"/>
      <c r="G3" s="2333"/>
      <c r="H3" s="51"/>
      <c r="I3" s="51"/>
      <c r="J3" s="116" t="s">
        <v>1</v>
      </c>
    </row>
    <row r="4" spans="1:14" ht="15" customHeight="1">
      <c r="A4" s="2357" t="s">
        <v>774</v>
      </c>
      <c r="B4" s="2357"/>
      <c r="C4" s="2334"/>
      <c r="D4" s="2334"/>
      <c r="E4" s="2334"/>
      <c r="F4" s="2334"/>
      <c r="G4" s="2334"/>
      <c r="H4" s="920"/>
      <c r="I4" s="920"/>
      <c r="J4" s="914" t="s">
        <v>2</v>
      </c>
    </row>
    <row r="5" spans="1:14" s="121" customFormat="1" ht="15" customHeight="1">
      <c r="A5" s="397"/>
      <c r="B5" s="397"/>
      <c r="C5" s="2358"/>
      <c r="D5" s="2358"/>
      <c r="E5" s="2358"/>
      <c r="F5" s="2358"/>
      <c r="G5" s="2358"/>
      <c r="H5" s="2358"/>
      <c r="I5" s="2358"/>
      <c r="J5" s="2358"/>
    </row>
    <row r="6" spans="1:14" s="121" customFormat="1" ht="15" customHeight="1">
      <c r="A6" s="411"/>
      <c r="B6" s="411"/>
      <c r="C6" s="2345" t="s">
        <v>589</v>
      </c>
      <c r="D6" s="2346"/>
      <c r="E6" s="2349" t="s">
        <v>399</v>
      </c>
      <c r="F6" s="2350"/>
      <c r="G6" s="2355" t="s">
        <v>896</v>
      </c>
      <c r="H6" s="2355"/>
      <c r="I6" s="2355"/>
      <c r="J6" s="2355"/>
    </row>
    <row r="7" spans="1:14" s="121" customFormat="1" ht="15" customHeight="1">
      <c r="A7" s="411"/>
      <c r="B7" s="411"/>
      <c r="C7" s="2347"/>
      <c r="D7" s="2348"/>
      <c r="E7" s="2351"/>
      <c r="F7" s="2352"/>
      <c r="G7" s="2331" t="s">
        <v>1169</v>
      </c>
      <c r="H7" s="2356"/>
      <c r="I7" s="2356"/>
      <c r="J7" s="2356"/>
    </row>
    <row r="8" spans="1:14" s="121" customFormat="1" ht="15" customHeight="1">
      <c r="A8" s="411"/>
      <c r="B8" s="411"/>
      <c r="C8" s="2309" t="s">
        <v>418</v>
      </c>
      <c r="D8" s="2309" t="s">
        <v>897</v>
      </c>
      <c r="E8" s="2309" t="s">
        <v>898</v>
      </c>
      <c r="F8" s="2309" t="s">
        <v>815</v>
      </c>
      <c r="G8" s="2309" t="s">
        <v>590</v>
      </c>
      <c r="H8" s="2309" t="s">
        <v>902</v>
      </c>
      <c r="I8" s="2309" t="s">
        <v>899</v>
      </c>
      <c r="J8" s="2353" t="s">
        <v>900</v>
      </c>
    </row>
    <row r="9" spans="1:14" s="121" customFormat="1" ht="15" customHeight="1">
      <c r="A9" s="2217" t="s">
        <v>296</v>
      </c>
      <c r="B9" s="2218"/>
      <c r="C9" s="2310"/>
      <c r="D9" s="2310"/>
      <c r="E9" s="2310"/>
      <c r="F9" s="2310"/>
      <c r="G9" s="2310"/>
      <c r="H9" s="2310"/>
      <c r="I9" s="2310"/>
      <c r="J9" s="2354"/>
    </row>
    <row r="10" spans="1:14" s="121" customFormat="1" ht="15" customHeight="1">
      <c r="A10" s="2215" t="s">
        <v>297</v>
      </c>
      <c r="B10" s="2216"/>
      <c r="C10" s="2310"/>
      <c r="D10" s="2310"/>
      <c r="E10" s="2310"/>
      <c r="F10" s="2310"/>
      <c r="G10" s="2310"/>
      <c r="H10" s="2310"/>
      <c r="I10" s="2310"/>
      <c r="J10" s="2354"/>
    </row>
    <row r="11" spans="1:14" s="121" customFormat="1" ht="15" customHeight="1">
      <c r="A11" s="2217" t="s">
        <v>1836</v>
      </c>
      <c r="B11" s="2218"/>
      <c r="C11" s="2310"/>
      <c r="D11" s="2310"/>
      <c r="E11" s="2310"/>
      <c r="F11" s="2310"/>
      <c r="G11" s="2310"/>
      <c r="H11" s="2310"/>
      <c r="I11" s="2310"/>
      <c r="J11" s="2354"/>
    </row>
    <row r="12" spans="1:14" s="121" customFormat="1" ht="15" customHeight="1">
      <c r="A12" s="2217"/>
      <c r="B12" s="2218"/>
      <c r="C12" s="2310"/>
      <c r="D12" s="2310"/>
      <c r="E12" s="2310"/>
      <c r="F12" s="2310"/>
      <c r="G12" s="2310"/>
      <c r="H12" s="2310"/>
      <c r="I12" s="2310"/>
      <c r="J12" s="2354"/>
    </row>
    <row r="13" spans="1:14" s="121" customFormat="1" ht="15" customHeight="1">
      <c r="A13" s="2215" t="s">
        <v>1837</v>
      </c>
      <c r="B13" s="2216"/>
      <c r="C13" s="2307" t="s">
        <v>288</v>
      </c>
      <c r="D13" s="2307" t="s">
        <v>813</v>
      </c>
      <c r="E13" s="2310"/>
      <c r="F13" s="2307" t="s">
        <v>901</v>
      </c>
      <c r="G13" s="2307" t="s">
        <v>591</v>
      </c>
      <c r="H13" s="2310"/>
      <c r="I13" s="2310"/>
      <c r="J13" s="2354"/>
    </row>
    <row r="14" spans="1:14" s="121" customFormat="1" ht="15" customHeight="1">
      <c r="A14" s="2215"/>
      <c r="B14" s="2216"/>
      <c r="C14" s="2307"/>
      <c r="D14" s="2307"/>
      <c r="E14" s="2310"/>
      <c r="F14" s="2307"/>
      <c r="G14" s="2307"/>
      <c r="H14" s="2169" t="s">
        <v>903</v>
      </c>
      <c r="I14" s="2307" t="s">
        <v>1170</v>
      </c>
      <c r="J14" s="2330" t="s">
        <v>1171</v>
      </c>
      <c r="N14" s="1125"/>
    </row>
    <row r="15" spans="1:14" s="121" customFormat="1" ht="15" customHeight="1">
      <c r="A15" s="2217" t="s">
        <v>1838</v>
      </c>
      <c r="B15" s="2218"/>
      <c r="C15" s="2307"/>
      <c r="D15" s="2307"/>
      <c r="E15" s="2307" t="s">
        <v>814</v>
      </c>
      <c r="F15" s="2307"/>
      <c r="G15" s="2307"/>
      <c r="H15" s="2169"/>
      <c r="I15" s="2307"/>
      <c r="J15" s="2330"/>
    </row>
    <row r="16" spans="1:14" s="121" customFormat="1" ht="15" customHeight="1">
      <c r="A16" s="2215" t="s">
        <v>1815</v>
      </c>
      <c r="B16" s="2216"/>
      <c r="C16" s="2307"/>
      <c r="D16" s="2307"/>
      <c r="E16" s="2307"/>
      <c r="F16" s="2307"/>
      <c r="G16" s="2307"/>
      <c r="H16" s="2169"/>
      <c r="I16" s="2307"/>
      <c r="J16" s="2330"/>
    </row>
    <row r="17" spans="1:10" s="121" customFormat="1" ht="15" customHeight="1">
      <c r="A17" s="921"/>
      <c r="B17" s="922"/>
      <c r="C17" s="2307"/>
      <c r="D17" s="2307"/>
      <c r="E17" s="2307"/>
      <c r="F17" s="2307"/>
      <c r="G17" s="2307"/>
      <c r="H17" s="2169"/>
      <c r="I17" s="2307"/>
      <c r="J17" s="2330"/>
    </row>
    <row r="18" spans="1:10" s="121" customFormat="1" ht="7.5" customHeight="1">
      <c r="A18" s="921"/>
      <c r="B18" s="922"/>
      <c r="C18" s="2307"/>
      <c r="D18" s="2307"/>
      <c r="E18" s="2307"/>
      <c r="F18" s="2307"/>
      <c r="G18" s="2307"/>
      <c r="H18" s="2169"/>
      <c r="I18" s="2307"/>
      <c r="J18" s="2330"/>
    </row>
    <row r="19" spans="1:10" s="121" customFormat="1" ht="14.25" customHeight="1">
      <c r="A19" s="415"/>
      <c r="B19" s="416"/>
      <c r="C19" s="1368"/>
      <c r="D19" s="1364"/>
      <c r="E19" s="1364"/>
      <c r="F19" s="1365" t="s">
        <v>1168</v>
      </c>
      <c r="G19" s="1369" t="s">
        <v>623</v>
      </c>
      <c r="H19" s="1364"/>
      <c r="I19" s="1364"/>
      <c r="J19" s="1364"/>
    </row>
    <row r="20" spans="1:10" s="121" customFormat="1" ht="15" customHeight="1">
      <c r="A20" s="1186">
        <v>2021</v>
      </c>
      <c r="B20" s="1461" t="s">
        <v>1786</v>
      </c>
      <c r="C20" s="1817">
        <v>11.1</v>
      </c>
      <c r="D20" s="1817">
        <v>5</v>
      </c>
      <c r="E20" s="1817">
        <v>2.6</v>
      </c>
      <c r="F20" s="1817">
        <v>3.5</v>
      </c>
      <c r="G20" s="1817">
        <v>20.8</v>
      </c>
      <c r="H20" s="1817">
        <v>3.2</v>
      </c>
      <c r="I20" s="1817">
        <v>7.8</v>
      </c>
      <c r="J20" s="1474">
        <v>9.8000000000000007</v>
      </c>
    </row>
    <row r="21" spans="1:10" s="121" customFormat="1" ht="15" customHeight="1">
      <c r="A21" s="114"/>
      <c r="B21" s="1461" t="s">
        <v>1787</v>
      </c>
      <c r="C21" s="1817">
        <v>11.1</v>
      </c>
      <c r="D21" s="1817">
        <v>5</v>
      </c>
      <c r="E21" s="1817">
        <v>2.5</v>
      </c>
      <c r="F21" s="1817">
        <v>3.5</v>
      </c>
      <c r="G21" s="1817">
        <v>20.9</v>
      </c>
      <c r="H21" s="1817">
        <v>3.2</v>
      </c>
      <c r="I21" s="1817">
        <v>7.8</v>
      </c>
      <c r="J21" s="1474">
        <v>9.9</v>
      </c>
    </row>
    <row r="22" spans="1:10" s="121" customFormat="1" ht="15" customHeight="1">
      <c r="A22" s="114"/>
      <c r="B22" s="1461" t="s">
        <v>1781</v>
      </c>
      <c r="C22" s="1817">
        <v>11.1</v>
      </c>
      <c r="D22" s="1817">
        <v>5</v>
      </c>
      <c r="E22" s="1817">
        <v>2.5</v>
      </c>
      <c r="F22" s="1817">
        <v>3.5</v>
      </c>
      <c r="G22" s="1817">
        <v>21</v>
      </c>
      <c r="H22" s="1817">
        <v>3.2</v>
      </c>
      <c r="I22" s="1817">
        <v>7.9</v>
      </c>
      <c r="J22" s="1474">
        <v>10</v>
      </c>
    </row>
    <row r="23" spans="1:10" s="121" customFormat="1" ht="15" customHeight="1">
      <c r="B23" s="1461" t="s">
        <v>1768</v>
      </c>
      <c r="C23" s="1817">
        <v>10.9</v>
      </c>
      <c r="D23" s="1817">
        <v>4.8</v>
      </c>
      <c r="E23" s="1817">
        <v>2.5</v>
      </c>
      <c r="F23" s="1817">
        <v>3.6</v>
      </c>
      <c r="G23" s="1817">
        <v>21.1</v>
      </c>
      <c r="H23" s="1817">
        <v>3.2</v>
      </c>
      <c r="I23" s="1817">
        <v>7.9</v>
      </c>
      <c r="J23" s="1474">
        <v>10.1</v>
      </c>
    </row>
    <row r="24" spans="1:10" s="121" customFormat="1" ht="15" customHeight="1">
      <c r="B24" s="1461" t="s">
        <v>1769</v>
      </c>
      <c r="C24" s="1817">
        <v>10.9</v>
      </c>
      <c r="D24" s="1817">
        <v>4.8</v>
      </c>
      <c r="E24" s="1817">
        <v>2.5</v>
      </c>
      <c r="F24" s="1817">
        <v>3.6</v>
      </c>
      <c r="G24" s="1817">
        <v>21.1</v>
      </c>
      <c r="H24" s="1817">
        <v>3.2</v>
      </c>
      <c r="I24" s="1817">
        <v>7.9</v>
      </c>
      <c r="J24" s="1474">
        <v>10.1</v>
      </c>
    </row>
    <row r="25" spans="1:10" s="121" customFormat="1" ht="15" customHeight="1">
      <c r="B25" s="1461" t="s">
        <v>1770</v>
      </c>
      <c r="C25" s="1817">
        <v>10.9</v>
      </c>
      <c r="D25" s="1817">
        <v>4.8</v>
      </c>
      <c r="E25" s="1817">
        <v>2.5</v>
      </c>
      <c r="F25" s="1817">
        <v>3.5</v>
      </c>
      <c r="G25" s="1817">
        <v>21.1</v>
      </c>
      <c r="H25" s="1817">
        <v>3.2</v>
      </c>
      <c r="I25" s="1817">
        <v>7.9</v>
      </c>
      <c r="J25" s="1474">
        <v>10</v>
      </c>
    </row>
    <row r="26" spans="1:10" s="121" customFormat="1" ht="15" customHeight="1">
      <c r="B26" s="1462">
        <v>10</v>
      </c>
      <c r="C26" s="1831">
        <v>10.9</v>
      </c>
      <c r="D26" s="1831">
        <v>0.9</v>
      </c>
      <c r="E26" s="1831">
        <v>2.5</v>
      </c>
      <c r="F26" s="1831">
        <v>3.6</v>
      </c>
      <c r="G26" s="1831">
        <v>21</v>
      </c>
      <c r="H26" s="1831">
        <v>3.2</v>
      </c>
      <c r="I26" s="1831">
        <v>7.8</v>
      </c>
      <c r="J26" s="1477">
        <v>10</v>
      </c>
    </row>
    <row r="27" spans="1:10" s="121" customFormat="1" ht="15" customHeight="1">
      <c r="B27" s="1462">
        <v>11</v>
      </c>
      <c r="C27" s="1831">
        <v>10.9</v>
      </c>
      <c r="D27" s="1831">
        <v>4.8</v>
      </c>
      <c r="E27" s="1831">
        <v>2.5</v>
      </c>
      <c r="F27" s="1831">
        <v>3.6</v>
      </c>
      <c r="G27" s="1831">
        <v>21</v>
      </c>
      <c r="H27" s="1831">
        <v>3.2</v>
      </c>
      <c r="I27" s="1831">
        <v>7.8</v>
      </c>
      <c r="J27" s="1477">
        <v>10</v>
      </c>
    </row>
    <row r="28" spans="1:10" s="121" customFormat="1" ht="15" customHeight="1">
      <c r="B28" s="1462">
        <v>12</v>
      </c>
      <c r="C28" s="1831">
        <v>10.8</v>
      </c>
      <c r="D28" s="1831">
        <v>4.8</v>
      </c>
      <c r="E28" s="1831">
        <v>2.5</v>
      </c>
      <c r="F28" s="1831">
        <v>3.6</v>
      </c>
      <c r="G28" s="1831">
        <v>21</v>
      </c>
      <c r="H28" s="1831">
        <v>3.2</v>
      </c>
      <c r="I28" s="1831">
        <v>7.8</v>
      </c>
      <c r="J28" s="1477">
        <v>10</v>
      </c>
    </row>
    <row r="29" spans="1:10" s="121" customFormat="1" ht="15" customHeight="1">
      <c r="B29" s="1488"/>
      <c r="C29" s="1838"/>
      <c r="D29" s="1838"/>
      <c r="E29" s="1838"/>
      <c r="F29" s="1838"/>
      <c r="G29" s="1838"/>
      <c r="H29" s="1838"/>
      <c r="I29" s="1838"/>
      <c r="J29" s="1472"/>
    </row>
    <row r="30" spans="1:10">
      <c r="A30" s="1647">
        <v>2022</v>
      </c>
      <c r="B30" s="1460" t="s">
        <v>1771</v>
      </c>
      <c r="C30" s="1831">
        <v>11</v>
      </c>
      <c r="D30" s="1831">
        <v>4.8</v>
      </c>
      <c r="E30" s="1831">
        <v>2.6</v>
      </c>
      <c r="F30" s="1831">
        <v>3.6</v>
      </c>
      <c r="G30" s="1831">
        <v>21.1</v>
      </c>
      <c r="H30" s="1831">
        <v>3.2</v>
      </c>
      <c r="I30" s="1831">
        <v>7.7</v>
      </c>
      <c r="J30" s="1477">
        <v>10.1</v>
      </c>
    </row>
    <row r="31" spans="1:10">
      <c r="A31" s="114"/>
      <c r="B31" s="1460" t="s">
        <v>1772</v>
      </c>
      <c r="C31" s="1831">
        <v>10.9</v>
      </c>
      <c r="D31" s="1831">
        <v>4.8</v>
      </c>
      <c r="E31" s="1831">
        <v>2.6</v>
      </c>
      <c r="F31" s="1831">
        <v>3.6</v>
      </c>
      <c r="G31" s="1831">
        <v>21.1</v>
      </c>
      <c r="H31" s="1831">
        <v>3.2</v>
      </c>
      <c r="I31" s="1831">
        <v>7.8</v>
      </c>
      <c r="J31" s="1477">
        <v>10.1</v>
      </c>
    </row>
    <row r="32" spans="1:10">
      <c r="A32" s="114"/>
      <c r="B32" s="1460" t="s">
        <v>1773</v>
      </c>
      <c r="C32" s="1831">
        <v>10.9</v>
      </c>
      <c r="D32" s="1831">
        <v>4.8</v>
      </c>
      <c r="E32" s="1831">
        <v>2.5</v>
      </c>
      <c r="F32" s="1831">
        <v>3.5</v>
      </c>
      <c r="G32" s="1831">
        <v>21.2</v>
      </c>
      <c r="H32" s="1831">
        <v>3.4</v>
      </c>
      <c r="I32" s="1831">
        <v>7.7</v>
      </c>
      <c r="J32" s="1477">
        <v>10.1</v>
      </c>
    </row>
    <row r="33" spans="1:10">
      <c r="B33" s="1461" t="s">
        <v>1786</v>
      </c>
      <c r="C33" s="1816">
        <v>10.8</v>
      </c>
      <c r="D33" s="1816">
        <v>4.8</v>
      </c>
      <c r="E33" s="1816">
        <v>2.5</v>
      </c>
      <c r="F33" s="1816">
        <v>3.5</v>
      </c>
      <c r="G33" s="1816">
        <v>21.2</v>
      </c>
      <c r="H33" s="1816">
        <v>3.4</v>
      </c>
      <c r="I33" s="1816">
        <v>7.7</v>
      </c>
      <c r="J33" s="1832">
        <v>10.1</v>
      </c>
    </row>
    <row r="34" spans="1:10">
      <c r="B34" s="1461" t="s">
        <v>1787</v>
      </c>
      <c r="C34" s="1816">
        <v>10.8</v>
      </c>
      <c r="D34" s="1816">
        <v>4.9000000000000004</v>
      </c>
      <c r="E34" s="1816">
        <v>2.5</v>
      </c>
      <c r="F34" s="1816">
        <v>3.5</v>
      </c>
      <c r="G34" s="1816">
        <v>21.2</v>
      </c>
      <c r="H34" s="1816">
        <v>3.4</v>
      </c>
      <c r="I34" s="1816">
        <v>7.7</v>
      </c>
      <c r="J34" s="1832">
        <v>10.1</v>
      </c>
    </row>
    <row r="35" spans="1:10">
      <c r="B35" s="1461" t="s">
        <v>1781</v>
      </c>
      <c r="C35" s="1816">
        <v>10.9</v>
      </c>
      <c r="D35" s="1816">
        <v>4.9000000000000004</v>
      </c>
      <c r="E35" s="1816">
        <v>2.5</v>
      </c>
      <c r="F35" s="1816">
        <v>3.5</v>
      </c>
      <c r="G35" s="1816">
        <v>21.1</v>
      </c>
      <c r="H35" s="1816">
        <v>3.4</v>
      </c>
      <c r="I35" s="1816">
        <v>7.5</v>
      </c>
      <c r="J35" s="1832">
        <v>10.199999999999999</v>
      </c>
    </row>
    <row r="36" spans="1:10" s="121" customFormat="1" ht="15" customHeight="1">
      <c r="A36" s="427"/>
      <c r="B36" s="1269" t="s">
        <v>8</v>
      </c>
      <c r="C36" s="1834">
        <v>98.4</v>
      </c>
      <c r="D36" s="1834">
        <v>98.3</v>
      </c>
      <c r="E36" s="1834">
        <v>99.3</v>
      </c>
      <c r="F36" s="1834">
        <v>97.7</v>
      </c>
      <c r="G36" s="1834">
        <v>100.1</v>
      </c>
      <c r="H36" s="1834">
        <v>104.8</v>
      </c>
      <c r="I36" s="1834">
        <v>95.8</v>
      </c>
      <c r="J36" s="1475">
        <v>102</v>
      </c>
    </row>
    <row r="37" spans="1:10" s="121" customFormat="1" ht="15" customHeight="1">
      <c r="A37" s="427"/>
      <c r="B37" s="1269" t="s">
        <v>9</v>
      </c>
      <c r="C37" s="1834">
        <v>100.4</v>
      </c>
      <c r="D37" s="1834">
        <v>100.3</v>
      </c>
      <c r="E37" s="1834">
        <v>100.8</v>
      </c>
      <c r="F37" s="1834">
        <v>100.2</v>
      </c>
      <c r="G37" s="1834">
        <v>99.5</v>
      </c>
      <c r="H37" s="1834">
        <v>100.2</v>
      </c>
      <c r="I37" s="1834">
        <v>98.4</v>
      </c>
      <c r="J37" s="1475">
        <v>100.1</v>
      </c>
    </row>
    <row r="38" spans="1:10" s="924" customFormat="1" ht="15" customHeight="1">
      <c r="C38" s="1127"/>
      <c r="D38" s="1127"/>
      <c r="E38" s="1127"/>
      <c r="F38" s="1127"/>
      <c r="G38" s="1127"/>
      <c r="H38" s="1127"/>
      <c r="I38" s="1127"/>
      <c r="J38" s="1127"/>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6" type="noConversion"/>
  <hyperlinks>
    <hyperlink ref="G1:H2" location="'Spis tablic   List of tables'!A20" display="Powrót do spisu tablic"/>
    <hyperlink ref="J3" location="'Spis tablic     List of tables'!A12" display="Powrót do spisu tablic"/>
    <hyperlink ref="J4" location="'Spis tablic     List of tables'!A12" display="Return to list tables"/>
    <hyperlink ref="J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0:B25 B30:B3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pane ySplit="15" topLeftCell="A16" activePane="bottomLeft" state="frozen"/>
      <selection pane="bottomLeft" activeCell="A5" sqref="A5"/>
    </sheetView>
  </sheetViews>
  <sheetFormatPr defaultColWidth="9" defaultRowHeight="14.25"/>
  <cols>
    <col min="1" max="1" width="10.75" style="897" customWidth="1"/>
    <col min="2" max="2" width="9.625" style="897" customWidth="1"/>
    <col min="3" max="8" width="15.625" style="897" customWidth="1"/>
    <col min="9" max="16384" width="9" style="897"/>
  </cols>
  <sheetData>
    <row r="1" spans="1:8" ht="15" customHeight="1">
      <c r="A1" s="2329" t="s">
        <v>869</v>
      </c>
      <c r="B1" s="2329"/>
      <c r="C1" s="2329"/>
      <c r="D1" s="2329"/>
      <c r="E1" s="2329"/>
      <c r="F1" s="16"/>
    </row>
    <row r="2" spans="1:8" ht="15" customHeight="1">
      <c r="A2" s="2328" t="s">
        <v>772</v>
      </c>
      <c r="B2" s="2328"/>
      <c r="C2" s="2328"/>
      <c r="D2" s="2328"/>
      <c r="E2" s="51"/>
      <c r="F2" s="51"/>
    </row>
    <row r="3" spans="1:8" ht="15" customHeight="1">
      <c r="A3" s="2333" t="s">
        <v>775</v>
      </c>
      <c r="B3" s="2333"/>
      <c r="C3" s="2333"/>
      <c r="D3" s="2333"/>
      <c r="E3" s="2333"/>
      <c r="F3" s="2333"/>
      <c r="G3" s="2333"/>
      <c r="H3" s="116" t="s">
        <v>1</v>
      </c>
    </row>
    <row r="4" spans="1:8" ht="15" customHeight="1">
      <c r="A4" s="2357" t="s">
        <v>774</v>
      </c>
      <c r="B4" s="2357"/>
      <c r="C4" s="2357"/>
      <c r="D4" s="2357"/>
      <c r="E4" s="2357"/>
      <c r="F4" s="2357"/>
      <c r="G4" s="2357"/>
      <c r="H4" s="914" t="s">
        <v>2</v>
      </c>
    </row>
    <row r="5" spans="1:8" s="121" customFormat="1" ht="15" customHeight="1">
      <c r="A5" s="397"/>
      <c r="B5" s="397"/>
      <c r="C5" s="2358"/>
      <c r="D5" s="2358"/>
      <c r="E5" s="2358"/>
      <c r="F5" s="2358"/>
      <c r="G5" s="2358"/>
      <c r="H5" s="2358"/>
    </row>
    <row r="6" spans="1:8" s="121" customFormat="1" ht="15" customHeight="1">
      <c r="A6" s="2217" t="s">
        <v>296</v>
      </c>
      <c r="B6" s="2218"/>
      <c r="C6" s="114"/>
      <c r="D6" s="397"/>
      <c r="E6" s="2309" t="s">
        <v>904</v>
      </c>
      <c r="F6" s="2309" t="s">
        <v>817</v>
      </c>
      <c r="G6" s="2309" t="s">
        <v>905</v>
      </c>
      <c r="H6" s="2353" t="s">
        <v>906</v>
      </c>
    </row>
    <row r="7" spans="1:8" s="121" customFormat="1" ht="15" customHeight="1">
      <c r="A7" s="2215" t="s">
        <v>297</v>
      </c>
      <c r="B7" s="2216"/>
      <c r="C7" s="411"/>
      <c r="D7" s="415"/>
      <c r="E7" s="2310"/>
      <c r="F7" s="2310"/>
      <c r="G7" s="2310"/>
      <c r="H7" s="2354"/>
    </row>
    <row r="8" spans="1:8" s="121" customFormat="1" ht="15" customHeight="1">
      <c r="A8" s="2217" t="s">
        <v>1819</v>
      </c>
      <c r="B8" s="2218"/>
      <c r="C8" s="2310" t="s">
        <v>908</v>
      </c>
      <c r="D8" s="2309" t="s">
        <v>907</v>
      </c>
      <c r="E8" s="2310"/>
      <c r="F8" s="2310"/>
      <c r="G8" s="2310"/>
      <c r="H8" s="2354"/>
    </row>
    <row r="9" spans="1:8" s="121" customFormat="1" ht="15" customHeight="1">
      <c r="A9" s="2217"/>
      <c r="B9" s="2218"/>
      <c r="C9" s="2310"/>
      <c r="D9" s="2310"/>
      <c r="E9" s="2310"/>
      <c r="F9" s="2310"/>
      <c r="G9" s="2310"/>
      <c r="H9" s="2354"/>
    </row>
    <row r="10" spans="1:8" s="121" customFormat="1" ht="15" customHeight="1">
      <c r="A10" s="2215" t="s">
        <v>1835</v>
      </c>
      <c r="B10" s="2216"/>
      <c r="C10" s="2310"/>
      <c r="D10" s="2310"/>
      <c r="E10" s="2307" t="s">
        <v>1172</v>
      </c>
      <c r="F10" s="2307" t="s">
        <v>818</v>
      </c>
      <c r="G10" s="2307" t="s">
        <v>469</v>
      </c>
      <c r="H10" s="2330" t="s">
        <v>819</v>
      </c>
    </row>
    <row r="11" spans="1:8" s="121" customFormat="1" ht="15" customHeight="1">
      <c r="A11" s="2215"/>
      <c r="B11" s="2216"/>
      <c r="C11" s="2307" t="s">
        <v>816</v>
      </c>
      <c r="D11" s="2307" t="s">
        <v>1173</v>
      </c>
      <c r="E11" s="2307"/>
      <c r="F11" s="2307"/>
      <c r="G11" s="2307"/>
      <c r="H11" s="2330"/>
    </row>
    <row r="12" spans="1:8" s="121" customFormat="1" ht="15" customHeight="1">
      <c r="A12" s="2217" t="s">
        <v>1816</v>
      </c>
      <c r="B12" s="2218"/>
      <c r="C12" s="2307"/>
      <c r="D12" s="2307"/>
      <c r="E12" s="2307"/>
      <c r="F12" s="2307"/>
      <c r="G12" s="2307"/>
      <c r="H12" s="2330"/>
    </row>
    <row r="13" spans="1:8" s="121" customFormat="1" ht="15" customHeight="1">
      <c r="A13" s="2215" t="s">
        <v>1815</v>
      </c>
      <c r="B13" s="2216"/>
      <c r="C13" s="2307"/>
      <c r="D13" s="2307"/>
      <c r="E13" s="2307"/>
      <c r="F13" s="2307"/>
      <c r="G13" s="2307"/>
      <c r="H13" s="2330"/>
    </row>
    <row r="14" spans="1:8" s="121" customFormat="1" ht="15" customHeight="1">
      <c r="A14" s="114"/>
      <c r="B14" s="306"/>
      <c r="C14" s="2308"/>
      <c r="D14" s="2308"/>
      <c r="E14" s="2308"/>
      <c r="F14" s="2308"/>
      <c r="G14" s="2308"/>
      <c r="H14" s="2331"/>
    </row>
    <row r="15" spans="1:8" s="132" customFormat="1" ht="15" customHeight="1">
      <c r="A15" s="415"/>
      <c r="B15" s="416"/>
      <c r="C15" s="1368"/>
      <c r="D15" s="1370"/>
      <c r="E15" s="1371" t="s">
        <v>588</v>
      </c>
      <c r="F15" s="1372" t="s">
        <v>613</v>
      </c>
      <c r="G15" s="1370"/>
      <c r="H15" s="1370"/>
    </row>
    <row r="16" spans="1:8" s="121" customFormat="1" ht="15" customHeight="1">
      <c r="A16" s="1186">
        <v>2021</v>
      </c>
      <c r="B16" s="1461" t="s">
        <v>1786</v>
      </c>
      <c r="C16" s="1817">
        <v>6.3</v>
      </c>
      <c r="D16" s="1817">
        <v>5.2</v>
      </c>
      <c r="E16" s="1817">
        <v>3.3</v>
      </c>
      <c r="F16" s="1817">
        <v>1.1000000000000001</v>
      </c>
      <c r="G16" s="1817">
        <v>2.2000000000000002</v>
      </c>
      <c r="H16" s="1474">
        <v>5.8</v>
      </c>
    </row>
    <row r="17" spans="1:8" s="121" customFormat="1" ht="15" customHeight="1">
      <c r="A17" s="114"/>
      <c r="B17" s="1461" t="s">
        <v>1787</v>
      </c>
      <c r="C17" s="1817">
        <v>6.3</v>
      </c>
      <c r="D17" s="1817">
        <v>5.2</v>
      </c>
      <c r="E17" s="1817">
        <v>3.3</v>
      </c>
      <c r="F17" s="1817">
        <v>1.1000000000000001</v>
      </c>
      <c r="G17" s="1817">
        <v>2.2000000000000002</v>
      </c>
      <c r="H17" s="1474">
        <v>5.8</v>
      </c>
    </row>
    <row r="18" spans="1:8" s="121" customFormat="1" ht="15" customHeight="1">
      <c r="A18" s="114"/>
      <c r="B18" s="1461" t="s">
        <v>1781</v>
      </c>
      <c r="C18" s="1817">
        <v>6.3</v>
      </c>
      <c r="D18" s="1817">
        <v>5.2</v>
      </c>
      <c r="E18" s="1817">
        <v>3.3</v>
      </c>
      <c r="F18" s="1817">
        <v>1.1000000000000001</v>
      </c>
      <c r="G18" s="1817">
        <v>2.2000000000000002</v>
      </c>
      <c r="H18" s="1474">
        <v>5.9</v>
      </c>
    </row>
    <row r="19" spans="1:8" s="121" customFormat="1" ht="15" customHeight="1">
      <c r="B19" s="1461" t="s">
        <v>1768</v>
      </c>
      <c r="C19" s="1817">
        <v>6.2</v>
      </c>
      <c r="D19" s="1817">
        <v>5.0999999999999996</v>
      </c>
      <c r="E19" s="1817">
        <v>3.3</v>
      </c>
      <c r="F19" s="1817">
        <v>1.1000000000000001</v>
      </c>
      <c r="G19" s="1817">
        <v>2.1</v>
      </c>
      <c r="H19" s="1474">
        <v>5.8</v>
      </c>
    </row>
    <row r="20" spans="1:8" s="121" customFormat="1" ht="15" customHeight="1">
      <c r="B20" s="1461" t="s">
        <v>1769</v>
      </c>
      <c r="C20" s="1817">
        <v>6.2</v>
      </c>
      <c r="D20" s="1817">
        <v>5.0999999999999996</v>
      </c>
      <c r="E20" s="1817">
        <v>3.3</v>
      </c>
      <c r="F20" s="1817">
        <v>1.1000000000000001</v>
      </c>
      <c r="G20" s="1817">
        <v>2.2000000000000002</v>
      </c>
      <c r="H20" s="1474">
        <v>5.8</v>
      </c>
    </row>
    <row r="21" spans="1:8" s="121" customFormat="1" ht="15" customHeight="1">
      <c r="B21" s="1461" t="s">
        <v>1770</v>
      </c>
      <c r="C21" s="1817">
        <v>6.2</v>
      </c>
      <c r="D21" s="1817">
        <v>5.2</v>
      </c>
      <c r="E21" s="1817">
        <v>3.2</v>
      </c>
      <c r="F21" s="1817">
        <v>1.1000000000000001</v>
      </c>
      <c r="G21" s="1817">
        <v>2.2000000000000002</v>
      </c>
      <c r="H21" s="1474">
        <v>5.5</v>
      </c>
    </row>
    <row r="22" spans="1:8" s="121" customFormat="1" ht="15" customHeight="1">
      <c r="B22" s="1462">
        <v>10</v>
      </c>
      <c r="C22" s="1831">
        <v>6.2</v>
      </c>
      <c r="D22" s="1831">
        <v>5.2</v>
      </c>
      <c r="E22" s="1831">
        <v>3.4</v>
      </c>
      <c r="F22" s="1831">
        <v>1.1000000000000001</v>
      </c>
      <c r="G22" s="1831">
        <v>2.2000000000000002</v>
      </c>
      <c r="H22" s="1477">
        <v>5.5</v>
      </c>
    </row>
    <row r="23" spans="1:8" s="121" customFormat="1" ht="15" customHeight="1">
      <c r="B23" s="1462">
        <v>11</v>
      </c>
      <c r="C23" s="1831">
        <v>6.2</v>
      </c>
      <c r="D23" s="1831">
        <v>5.2</v>
      </c>
      <c r="E23" s="1831">
        <v>3.4</v>
      </c>
      <c r="F23" s="1831">
        <v>1.1000000000000001</v>
      </c>
      <c r="G23" s="1831">
        <v>2.2000000000000002</v>
      </c>
      <c r="H23" s="1477">
        <v>5.5</v>
      </c>
    </row>
    <row r="24" spans="1:8" s="121" customFormat="1" ht="15" customHeight="1">
      <c r="B24" s="1462">
        <v>12</v>
      </c>
      <c r="C24" s="1831">
        <v>6.2</v>
      </c>
      <c r="D24" s="1831">
        <v>5.0999999999999996</v>
      </c>
      <c r="E24" s="1831">
        <v>3.4</v>
      </c>
      <c r="F24" s="1831">
        <v>1.1000000000000001</v>
      </c>
      <c r="G24" s="1831">
        <v>2.1</v>
      </c>
      <c r="H24" s="1477">
        <v>5.4</v>
      </c>
    </row>
    <row r="25" spans="1:8" s="121" customFormat="1" ht="15" customHeight="1">
      <c r="B25" s="1488"/>
      <c r="C25" s="1838"/>
      <c r="D25" s="1838"/>
      <c r="E25" s="1838"/>
      <c r="F25" s="1838"/>
      <c r="G25" s="1838"/>
      <c r="H25" s="1472"/>
    </row>
    <row r="26" spans="1:8">
      <c r="A26" s="1647">
        <v>2022</v>
      </c>
      <c r="B26" s="1460" t="s">
        <v>1771</v>
      </c>
      <c r="C26" s="1831">
        <v>6.6</v>
      </c>
      <c r="D26" s="1831">
        <v>5.5</v>
      </c>
      <c r="E26" s="1831">
        <v>3.6</v>
      </c>
      <c r="F26" s="1831">
        <v>1</v>
      </c>
      <c r="G26" s="1831">
        <v>2.2000000000000002</v>
      </c>
      <c r="H26" s="1477">
        <v>5.8</v>
      </c>
    </row>
    <row r="27" spans="1:8">
      <c r="A27" s="114"/>
      <c r="B27" s="1460" t="s">
        <v>1772</v>
      </c>
      <c r="C27" s="1831">
        <v>6.6</v>
      </c>
      <c r="D27" s="1831">
        <v>5.5</v>
      </c>
      <c r="E27" s="1831">
        <v>3.6</v>
      </c>
      <c r="F27" s="1831">
        <v>1</v>
      </c>
      <c r="G27" s="1831">
        <v>2.2000000000000002</v>
      </c>
      <c r="H27" s="1477">
        <v>5.9</v>
      </c>
    </row>
    <row r="28" spans="1:8">
      <c r="A28" s="114"/>
      <c r="B28" s="1460" t="s">
        <v>1773</v>
      </c>
      <c r="C28" s="1831">
        <v>6.6</v>
      </c>
      <c r="D28" s="1831">
        <v>5.5</v>
      </c>
      <c r="E28" s="1831">
        <v>3.6</v>
      </c>
      <c r="F28" s="1831">
        <v>1</v>
      </c>
      <c r="G28" s="1831">
        <v>2.2000000000000002</v>
      </c>
      <c r="H28" s="1477">
        <v>5.8</v>
      </c>
    </row>
    <row r="29" spans="1:8">
      <c r="B29" s="1461" t="s">
        <v>1786</v>
      </c>
      <c r="C29" s="1816">
        <v>6.6</v>
      </c>
      <c r="D29" s="1816">
        <v>5.5</v>
      </c>
      <c r="E29" s="1816">
        <v>3.8</v>
      </c>
      <c r="F29" s="1816">
        <v>1</v>
      </c>
      <c r="G29" s="1816">
        <v>2.2000000000000002</v>
      </c>
      <c r="H29" s="1832">
        <v>5.9</v>
      </c>
    </row>
    <row r="30" spans="1:8">
      <c r="B30" s="1461" t="s">
        <v>1787</v>
      </c>
      <c r="C30" s="1816">
        <v>6.6</v>
      </c>
      <c r="D30" s="1816">
        <v>5.5</v>
      </c>
      <c r="E30" s="1816">
        <v>3.8</v>
      </c>
      <c r="F30" s="1816">
        <v>1</v>
      </c>
      <c r="G30" s="1816">
        <v>2.2000000000000002</v>
      </c>
      <c r="H30" s="1832">
        <v>5.8</v>
      </c>
    </row>
    <row r="31" spans="1:8">
      <c r="B31" s="1461" t="s">
        <v>1781</v>
      </c>
      <c r="C31" s="1816">
        <v>6.6</v>
      </c>
      <c r="D31" s="1816">
        <v>5.5</v>
      </c>
      <c r="E31" s="1816">
        <v>3.8</v>
      </c>
      <c r="F31" s="1816">
        <v>1</v>
      </c>
      <c r="G31" s="1816">
        <v>2.2000000000000002</v>
      </c>
      <c r="H31" s="1832">
        <v>5.9</v>
      </c>
    </row>
    <row r="32" spans="1:8" s="121" customFormat="1" ht="15" customHeight="1">
      <c r="A32" s="427"/>
      <c r="B32" s="1269" t="s">
        <v>8</v>
      </c>
      <c r="C32" s="1839">
        <v>104</v>
      </c>
      <c r="D32" s="1834">
        <v>105.7</v>
      </c>
      <c r="E32" s="1834">
        <v>116.9</v>
      </c>
      <c r="F32" s="1839">
        <v>85.2</v>
      </c>
      <c r="G32" s="1839">
        <v>100.3</v>
      </c>
      <c r="H32" s="1840">
        <v>100.1</v>
      </c>
    </row>
    <row r="33" spans="1:9" s="121" customFormat="1" ht="15" customHeight="1">
      <c r="A33" s="427"/>
      <c r="B33" s="1269" t="s">
        <v>9</v>
      </c>
      <c r="C33" s="1839">
        <v>99.8</v>
      </c>
      <c r="D33" s="1839">
        <v>100.3</v>
      </c>
      <c r="E33" s="1839">
        <v>101.2</v>
      </c>
      <c r="F33" s="1839">
        <v>99.6</v>
      </c>
      <c r="G33" s="1839">
        <v>99.6</v>
      </c>
      <c r="H33" s="1840">
        <v>100.7</v>
      </c>
    </row>
    <row r="34" spans="1:9" s="924" customFormat="1">
      <c r="C34" s="1126"/>
      <c r="D34" s="1126"/>
      <c r="E34" s="1126"/>
      <c r="F34" s="1126"/>
      <c r="G34" s="1126"/>
      <c r="H34" s="1126"/>
    </row>
    <row r="35" spans="1:9">
      <c r="A35" s="924"/>
      <c r="B35" s="924"/>
      <c r="C35" s="924"/>
      <c r="D35" s="924"/>
      <c r="E35" s="924"/>
      <c r="F35" s="924"/>
      <c r="G35" s="924"/>
      <c r="H35" s="924"/>
      <c r="I35" s="924"/>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hyperlink ref="H4" location="'Spis tablic     List of tables'!A12" display="Return to list tables"/>
    <hyperlink ref="H3:H4" location="'Spis tablic   List of tables'!A18" display="Powrót do spisu tablic"/>
  </hyperlinks>
  <printOptions horizontalCentered="1"/>
  <pageMargins left="0.39370078740157483" right="0.39370078740157483" top="0.19685039370078741" bottom="0.19685039370078741" header="0.31496062992125984" footer="0.31496062992125984"/>
  <pageSetup paperSize="9" orientation="landscape" verticalDpi="597" r:id="rId1"/>
  <ignoredErrors>
    <ignoredError sqref="B16:B21 B26:B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4"/>
  <sheetViews>
    <sheetView showGridLines="0" zoomScaleNormal="100" workbookViewId="0">
      <pane ySplit="15" topLeftCell="A16" activePane="bottomLeft" state="frozen"/>
      <selection pane="bottomLeft" activeCell="A3" sqref="A3"/>
    </sheetView>
  </sheetViews>
  <sheetFormatPr defaultColWidth="9" defaultRowHeight="12.75"/>
  <cols>
    <col min="1" max="1" width="8.125" style="16" customWidth="1"/>
    <col min="2" max="2" width="12.375" style="16" customWidth="1"/>
    <col min="3" max="9" width="14.125" style="16" customWidth="1"/>
    <col min="10" max="48" width="8.875" style="16" customWidth="1"/>
    <col min="49" max="16384" width="9" style="16"/>
  </cols>
  <sheetData>
    <row r="1" spans="1:56" ht="15" customHeight="1">
      <c r="A1" s="2363" t="s">
        <v>1617</v>
      </c>
      <c r="B1" s="2363"/>
      <c r="C1" s="2363"/>
      <c r="D1" s="2363"/>
      <c r="E1" s="2363"/>
      <c r="F1" s="2363"/>
      <c r="G1" s="2363"/>
      <c r="I1" s="116" t="s">
        <v>1</v>
      </c>
      <c r="AE1" s="20"/>
    </row>
    <row r="2" spans="1:56" s="2" customFormat="1" ht="15" customHeight="1">
      <c r="A2" s="2364" t="s">
        <v>1618</v>
      </c>
      <c r="B2" s="2364"/>
      <c r="C2" s="2364"/>
      <c r="D2" s="2364"/>
      <c r="E2" s="2364"/>
      <c r="F2" s="2364"/>
      <c r="G2" s="2364"/>
      <c r="I2" s="914" t="s">
        <v>2</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1" customFormat="1" ht="15" customHeight="1">
      <c r="A3" s="397"/>
      <c r="B3" s="428"/>
      <c r="C3" s="2335"/>
      <c r="D3" s="2336"/>
      <c r="E3" s="2336"/>
      <c r="F3" s="2336"/>
      <c r="G3" s="2336"/>
      <c r="H3" s="2336"/>
      <c r="I3" s="2336"/>
      <c r="J3" s="925"/>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row>
    <row r="4" spans="1:56" s="126" customFormat="1" ht="15" customHeight="1">
      <c r="A4" s="62"/>
      <c r="B4" s="429"/>
      <c r="C4" s="2310" t="s">
        <v>294</v>
      </c>
      <c r="D4" s="417"/>
      <c r="E4" s="399" t="s">
        <v>1164</v>
      </c>
      <c r="F4" s="916" t="s">
        <v>1165</v>
      </c>
      <c r="G4" s="410"/>
      <c r="H4" s="412"/>
      <c r="I4" s="2305" t="s">
        <v>292</v>
      </c>
    </row>
    <row r="5" spans="1:56" s="126" customFormat="1" ht="15" customHeight="1">
      <c r="A5" s="2217" t="s">
        <v>296</v>
      </c>
      <c r="B5" s="2218"/>
      <c r="C5" s="2310"/>
      <c r="D5" s="2309" t="s">
        <v>293</v>
      </c>
      <c r="E5" s="2309" t="s">
        <v>785</v>
      </c>
      <c r="F5" s="2309" t="s">
        <v>519</v>
      </c>
      <c r="G5" s="2309" t="s">
        <v>892</v>
      </c>
      <c r="H5" s="2197" t="s">
        <v>894</v>
      </c>
      <c r="I5" s="2306"/>
    </row>
    <row r="6" spans="1:56" s="126" customFormat="1" ht="15" customHeight="1">
      <c r="A6" s="2215" t="s">
        <v>297</v>
      </c>
      <c r="B6" s="2216"/>
      <c r="C6" s="2310"/>
      <c r="D6" s="2310"/>
      <c r="E6" s="2310"/>
      <c r="F6" s="2310"/>
      <c r="G6" s="2310"/>
      <c r="H6" s="2338"/>
      <c r="I6" s="2306"/>
    </row>
    <row r="7" spans="1:56" s="126" customFormat="1" ht="15" customHeight="1">
      <c r="A7" s="2217" t="s">
        <v>1819</v>
      </c>
      <c r="B7" s="2218"/>
      <c r="C7" s="2310"/>
      <c r="D7" s="2310"/>
      <c r="E7" s="2310"/>
      <c r="F7" s="2310"/>
      <c r="G7" s="2310"/>
      <c r="H7" s="2338"/>
      <c r="I7" s="2306"/>
    </row>
    <row r="8" spans="1:56" s="126" customFormat="1" ht="15" customHeight="1">
      <c r="A8" s="2217"/>
      <c r="B8" s="2218"/>
      <c r="C8" s="2310"/>
      <c r="D8" s="2310"/>
      <c r="E8" s="2310"/>
      <c r="F8" s="2310"/>
      <c r="G8" s="2310"/>
      <c r="H8" s="2338"/>
      <c r="I8" s="2306"/>
    </row>
    <row r="9" spans="1:56" s="126" customFormat="1" ht="15" customHeight="1">
      <c r="A9" s="2215" t="s">
        <v>1835</v>
      </c>
      <c r="B9" s="2216"/>
      <c r="C9" s="2307" t="s">
        <v>286</v>
      </c>
      <c r="D9" s="2310"/>
      <c r="E9" s="2310"/>
      <c r="F9" s="2310"/>
      <c r="G9" s="2310"/>
      <c r="H9" s="2338"/>
      <c r="I9" s="2306"/>
    </row>
    <row r="10" spans="1:56" s="126" customFormat="1" ht="15" customHeight="1">
      <c r="A10" s="2215"/>
      <c r="B10" s="2216"/>
      <c r="C10" s="2307"/>
      <c r="D10" s="2307" t="s">
        <v>288</v>
      </c>
      <c r="E10" s="2307" t="s">
        <v>289</v>
      </c>
      <c r="F10" s="2307" t="s">
        <v>290</v>
      </c>
      <c r="G10" s="2310"/>
      <c r="H10" s="2169" t="s">
        <v>287</v>
      </c>
      <c r="I10" s="2359" t="s">
        <v>291</v>
      </c>
    </row>
    <row r="11" spans="1:56" s="126" customFormat="1" ht="15" customHeight="1">
      <c r="A11" s="2217" t="s">
        <v>1816</v>
      </c>
      <c r="B11" s="2218"/>
      <c r="C11" s="2307"/>
      <c r="D11" s="2307"/>
      <c r="E11" s="2307"/>
      <c r="F11" s="2307"/>
      <c r="G11" s="2307" t="s">
        <v>825</v>
      </c>
      <c r="H11" s="2169"/>
      <c r="I11" s="2359"/>
    </row>
    <row r="12" spans="1:56" s="126" customFormat="1" ht="15" customHeight="1">
      <c r="A12" s="2215" t="s">
        <v>1815</v>
      </c>
      <c r="B12" s="2216"/>
      <c r="C12" s="2307"/>
      <c r="D12" s="2307"/>
      <c r="E12" s="2307"/>
      <c r="F12" s="2307"/>
      <c r="G12" s="2307"/>
      <c r="H12" s="2169"/>
      <c r="I12" s="2359"/>
    </row>
    <row r="13" spans="1:56" s="126" customFormat="1" ht="15" customHeight="1">
      <c r="A13" s="411"/>
      <c r="B13" s="414"/>
      <c r="C13" s="2307"/>
      <c r="D13" s="2307"/>
      <c r="E13" s="2307"/>
      <c r="F13" s="2307"/>
      <c r="G13" s="2307"/>
      <c r="H13" s="2169"/>
      <c r="I13" s="2359"/>
    </row>
    <row r="14" spans="1:56" s="126" customFormat="1" ht="15" customHeight="1">
      <c r="A14" s="411"/>
      <c r="B14" s="414"/>
      <c r="C14" s="2308"/>
      <c r="D14" s="2308"/>
      <c r="E14" s="2308"/>
      <c r="F14" s="2308"/>
      <c r="G14" s="2308"/>
      <c r="H14" s="2339"/>
      <c r="I14" s="2360"/>
    </row>
    <row r="15" spans="1:56" s="126" customFormat="1" ht="15" customHeight="1">
      <c r="A15" s="415"/>
      <c r="B15" s="416"/>
      <c r="C15" s="1363"/>
      <c r="D15" s="1364"/>
      <c r="E15" s="1665"/>
      <c r="F15" s="1658" t="s">
        <v>588</v>
      </c>
      <c r="G15" s="1659" t="s">
        <v>613</v>
      </c>
      <c r="H15" s="1666"/>
      <c r="I15" s="1364"/>
    </row>
    <row r="16" spans="1:56" s="126" customFormat="1" ht="15" customHeight="1">
      <c r="A16" s="431">
        <v>2020</v>
      </c>
      <c r="B16" s="1463" t="s">
        <v>1795</v>
      </c>
      <c r="C16" s="1817">
        <v>138</v>
      </c>
      <c r="D16" s="1817">
        <v>79.099999999999994</v>
      </c>
      <c r="E16" s="1817">
        <v>0.5</v>
      </c>
      <c r="F16" s="1817">
        <v>71.2</v>
      </c>
      <c r="G16" s="1817">
        <v>1.8</v>
      </c>
      <c r="H16" s="1817">
        <v>5.6</v>
      </c>
      <c r="I16" s="1474">
        <v>10.9</v>
      </c>
      <c r="J16" s="122"/>
      <c r="K16" s="122"/>
    </row>
    <row r="17" spans="1:11" s="126" customFormat="1" ht="15" customHeight="1">
      <c r="A17" s="430"/>
      <c r="B17" s="408" t="s">
        <v>8</v>
      </c>
      <c r="C17" s="1834">
        <v>92.4</v>
      </c>
      <c r="D17" s="1834">
        <v>89.2</v>
      </c>
      <c r="E17" s="1834">
        <v>95.3</v>
      </c>
      <c r="F17" s="1834">
        <v>88</v>
      </c>
      <c r="G17" s="1834">
        <v>98.6</v>
      </c>
      <c r="H17" s="1834">
        <v>103.6</v>
      </c>
      <c r="I17" s="1475">
        <v>98.6</v>
      </c>
      <c r="J17" s="122"/>
      <c r="K17" s="122"/>
    </row>
    <row r="18" spans="1:11" s="126" customFormat="1" ht="15" customHeight="1">
      <c r="A18" s="430"/>
      <c r="B18" s="408"/>
      <c r="C18" s="1841"/>
      <c r="D18" s="1841"/>
      <c r="E18" s="1841"/>
      <c r="F18" s="1841"/>
      <c r="G18" s="1841"/>
      <c r="H18" s="1841"/>
      <c r="I18" s="1842"/>
      <c r="J18" s="122"/>
      <c r="K18" s="122"/>
    </row>
    <row r="19" spans="1:11" s="126" customFormat="1" ht="14.25" customHeight="1">
      <c r="A19" s="431">
        <v>2021</v>
      </c>
      <c r="B19" s="1463" t="s">
        <v>1800</v>
      </c>
      <c r="C19" s="1817">
        <v>136.30000000000001</v>
      </c>
      <c r="D19" s="1817">
        <v>80.5</v>
      </c>
      <c r="E19" s="1817">
        <v>0.5</v>
      </c>
      <c r="F19" s="1817">
        <v>72.599999999999994</v>
      </c>
      <c r="G19" s="1817">
        <v>1.8</v>
      </c>
      <c r="H19" s="1817">
        <v>5.7</v>
      </c>
      <c r="I19" s="1474">
        <v>10.7</v>
      </c>
      <c r="J19" s="122"/>
      <c r="K19" s="122"/>
    </row>
    <row r="20" spans="1:11" s="126" customFormat="1" ht="14.25" customHeight="1">
      <c r="A20" s="1351"/>
      <c r="B20" s="1463" t="s">
        <v>1801</v>
      </c>
      <c r="C20" s="1817">
        <v>136.4</v>
      </c>
      <c r="D20" s="1817">
        <v>80.5</v>
      </c>
      <c r="E20" s="1817">
        <v>0.5</v>
      </c>
      <c r="F20" s="1817">
        <v>72.599999999999994</v>
      </c>
      <c r="G20" s="1817">
        <v>1.8</v>
      </c>
      <c r="H20" s="1817">
        <v>5.7</v>
      </c>
      <c r="I20" s="1474">
        <v>10.7</v>
      </c>
      <c r="J20" s="122"/>
      <c r="K20" s="122"/>
    </row>
    <row r="21" spans="1:11" s="126" customFormat="1" ht="14.25" customHeight="1">
      <c r="A21" s="1351"/>
      <c r="B21" s="1463" t="s">
        <v>1802</v>
      </c>
      <c r="C21" s="1817">
        <v>136.5</v>
      </c>
      <c r="D21" s="1817">
        <v>80.599999999999994</v>
      </c>
      <c r="E21" s="1817">
        <v>0.5</v>
      </c>
      <c r="F21" s="1817">
        <v>72.7</v>
      </c>
      <c r="G21" s="1817">
        <v>1.8</v>
      </c>
      <c r="H21" s="1817">
        <v>5.6</v>
      </c>
      <c r="I21" s="1474">
        <v>10.7</v>
      </c>
      <c r="J21" s="122"/>
      <c r="K21" s="122"/>
    </row>
    <row r="22" spans="1:11" s="126" customFormat="1" ht="14.25" customHeight="1">
      <c r="A22" s="1303"/>
      <c r="B22" s="1463" t="s">
        <v>1803</v>
      </c>
      <c r="C22" s="1817">
        <v>136.80000000000001</v>
      </c>
      <c r="D22" s="1817">
        <v>80.8</v>
      </c>
      <c r="E22" s="1817">
        <v>0.5</v>
      </c>
      <c r="F22" s="1817">
        <v>72.8</v>
      </c>
      <c r="G22" s="1817">
        <v>1.8</v>
      </c>
      <c r="H22" s="1817">
        <v>5.6</v>
      </c>
      <c r="I22" s="1474">
        <v>10.8</v>
      </c>
      <c r="J22" s="122"/>
      <c r="K22" s="122"/>
    </row>
    <row r="23" spans="1:11" s="126" customFormat="1" ht="14.25" customHeight="1">
      <c r="B23" s="1463" t="s">
        <v>1804</v>
      </c>
      <c r="C23" s="1817">
        <v>136.80000000000001</v>
      </c>
      <c r="D23" s="1817">
        <v>80.8</v>
      </c>
      <c r="E23" s="1817">
        <v>0.5</v>
      </c>
      <c r="F23" s="1817">
        <v>72.8</v>
      </c>
      <c r="G23" s="1817">
        <v>1.7</v>
      </c>
      <c r="H23" s="1817">
        <v>5.6</v>
      </c>
      <c r="I23" s="1474">
        <v>10.8</v>
      </c>
      <c r="J23" s="122"/>
      <c r="K23" s="122"/>
    </row>
    <row r="24" spans="1:11" s="126" customFormat="1" ht="14.25" customHeight="1">
      <c r="B24" s="1463" t="s">
        <v>1805</v>
      </c>
      <c r="C24" s="1817">
        <v>136.80000000000001</v>
      </c>
      <c r="D24" s="1817">
        <v>80.8</v>
      </c>
      <c r="E24" s="1817">
        <v>0.5</v>
      </c>
      <c r="F24" s="1817">
        <v>72.900000000000006</v>
      </c>
      <c r="G24" s="1817">
        <v>1.7</v>
      </c>
      <c r="H24" s="1817">
        <v>5.6</v>
      </c>
      <c r="I24" s="1474">
        <v>10.7</v>
      </c>
      <c r="J24" s="122"/>
      <c r="K24" s="122"/>
    </row>
    <row r="25" spans="1:11" s="126" customFormat="1" ht="14.25" customHeight="1">
      <c r="B25" s="1463" t="s">
        <v>1796</v>
      </c>
      <c r="C25" s="1817">
        <v>136.5</v>
      </c>
      <c r="D25" s="1817">
        <v>80.7</v>
      </c>
      <c r="E25" s="1817">
        <v>0.5</v>
      </c>
      <c r="F25" s="1817">
        <v>72.8</v>
      </c>
      <c r="G25" s="1817">
        <v>1.7</v>
      </c>
      <c r="H25" s="1817">
        <v>5.6</v>
      </c>
      <c r="I25" s="1474">
        <v>10.7</v>
      </c>
      <c r="J25" s="122"/>
      <c r="K25" s="122"/>
    </row>
    <row r="26" spans="1:11" s="126" customFormat="1" ht="14.25" customHeight="1">
      <c r="B26" s="1463" t="s">
        <v>1797</v>
      </c>
      <c r="C26" s="1817">
        <v>136.19999999999999</v>
      </c>
      <c r="D26" s="1817">
        <v>80.599999999999994</v>
      </c>
      <c r="E26" s="1817">
        <v>0.5</v>
      </c>
      <c r="F26" s="1817">
        <v>72.7</v>
      </c>
      <c r="G26" s="1817">
        <v>1.7</v>
      </c>
      <c r="H26" s="1817">
        <v>5.6</v>
      </c>
      <c r="I26" s="1474">
        <v>10.7</v>
      </c>
      <c r="J26" s="122"/>
      <c r="K26" s="122"/>
    </row>
    <row r="27" spans="1:11" s="126" customFormat="1" ht="14.25" customHeight="1">
      <c r="B27" s="1463" t="s">
        <v>1795</v>
      </c>
      <c r="C27" s="1817">
        <v>136.19999999999999</v>
      </c>
      <c r="D27" s="1817">
        <v>80.7</v>
      </c>
      <c r="E27" s="1817">
        <v>0.5</v>
      </c>
      <c r="F27" s="1817">
        <v>72.8</v>
      </c>
      <c r="G27" s="1817">
        <v>1.7</v>
      </c>
      <c r="H27" s="1817">
        <v>5.6</v>
      </c>
      <c r="I27" s="1474">
        <v>10.8</v>
      </c>
      <c r="J27" s="122"/>
      <c r="K27" s="122"/>
    </row>
    <row r="28" spans="1:11" ht="14.25" customHeight="1">
      <c r="B28" s="1848"/>
      <c r="C28" s="1818"/>
      <c r="D28" s="1818"/>
      <c r="E28" s="1818"/>
      <c r="F28" s="1818"/>
      <c r="G28" s="1818"/>
      <c r="H28" s="1818"/>
      <c r="I28" s="1843"/>
    </row>
    <row r="29" spans="1:11" ht="14.25" customHeight="1">
      <c r="A29" s="431">
        <v>2022</v>
      </c>
      <c r="B29" s="1463" t="s">
        <v>1798</v>
      </c>
      <c r="C29" s="1817">
        <v>138</v>
      </c>
      <c r="D29" s="1817">
        <v>81.599999999999994</v>
      </c>
      <c r="E29" s="1817">
        <v>0.5</v>
      </c>
      <c r="F29" s="1817">
        <v>73.599999999999994</v>
      </c>
      <c r="G29" s="1817">
        <v>1.7</v>
      </c>
      <c r="H29" s="1817">
        <v>5.7</v>
      </c>
      <c r="I29" s="1474">
        <v>10.5</v>
      </c>
    </row>
    <row r="30" spans="1:11" ht="14.25" customHeight="1">
      <c r="A30" s="1648"/>
      <c r="B30" s="1464" t="s">
        <v>1799</v>
      </c>
      <c r="C30" s="1817">
        <v>138.30000000000001</v>
      </c>
      <c r="D30" s="1817">
        <v>81.599999999999994</v>
      </c>
      <c r="E30" s="1817">
        <v>0.5</v>
      </c>
      <c r="F30" s="1817">
        <v>73.7</v>
      </c>
      <c r="G30" s="1817">
        <v>1.7</v>
      </c>
      <c r="H30" s="1817">
        <v>5.7</v>
      </c>
      <c r="I30" s="1474">
        <v>10.6</v>
      </c>
    </row>
    <row r="31" spans="1:11" s="1814" customFormat="1" ht="14.25" customHeight="1">
      <c r="B31" s="1463" t="s">
        <v>1800</v>
      </c>
      <c r="C31" s="1818">
        <v>138.80000000000001</v>
      </c>
      <c r="D31" s="1818">
        <v>81.7</v>
      </c>
      <c r="E31" s="1818">
        <v>0.5</v>
      </c>
      <c r="F31" s="1818">
        <v>73.8</v>
      </c>
      <c r="G31" s="1818">
        <v>1.7</v>
      </c>
      <c r="H31" s="1818">
        <v>5.7</v>
      </c>
      <c r="I31" s="1843">
        <v>10.5</v>
      </c>
    </row>
    <row r="32" spans="1:11" s="1814" customFormat="1" ht="14.25" customHeight="1">
      <c r="B32" s="1463" t="s">
        <v>1801</v>
      </c>
      <c r="C32" s="1818">
        <v>138.69999999999999</v>
      </c>
      <c r="D32" s="1818">
        <v>81.7</v>
      </c>
      <c r="E32" s="1818">
        <v>0.5</v>
      </c>
      <c r="F32" s="1818">
        <v>73.8</v>
      </c>
      <c r="G32" s="1818">
        <v>1.7</v>
      </c>
      <c r="H32" s="1818">
        <v>5.7</v>
      </c>
      <c r="I32" s="1843">
        <v>10.5</v>
      </c>
    </row>
    <row r="33" spans="1:11">
      <c r="B33" s="1463" t="s">
        <v>1802</v>
      </c>
      <c r="C33" s="1833">
        <v>138.69999999999999</v>
      </c>
      <c r="D33" s="1833">
        <v>81.599999999999994</v>
      </c>
      <c r="E33" s="1833">
        <v>0.5</v>
      </c>
      <c r="F33" s="1833">
        <v>73.7</v>
      </c>
      <c r="G33" s="1833">
        <v>1.7</v>
      </c>
      <c r="H33" s="1833">
        <v>5.6</v>
      </c>
      <c r="I33" s="1836">
        <v>10.4</v>
      </c>
    </row>
    <row r="34" spans="1:11" s="126" customFormat="1" ht="15" customHeight="1">
      <c r="A34" s="283"/>
      <c r="B34" s="1269" t="s">
        <v>8</v>
      </c>
      <c r="C34" s="1834">
        <v>101.7</v>
      </c>
      <c r="D34" s="1834">
        <v>101.2</v>
      </c>
      <c r="E34" s="1834">
        <v>94.4</v>
      </c>
      <c r="F34" s="1834">
        <v>101.4</v>
      </c>
      <c r="G34" s="1834">
        <v>96.7</v>
      </c>
      <c r="H34" s="1834">
        <v>100.3</v>
      </c>
      <c r="I34" s="1475">
        <v>98</v>
      </c>
      <c r="J34" s="122"/>
      <c r="K34" s="122"/>
    </row>
    <row r="35" spans="1:11" s="126" customFormat="1" ht="15" customHeight="1">
      <c r="A35" s="430"/>
      <c r="B35" s="1360"/>
      <c r="C35" s="1844"/>
      <c r="D35" s="1844"/>
      <c r="E35" s="1844"/>
      <c r="F35" s="1844"/>
      <c r="G35" s="1844"/>
      <c r="H35" s="1844"/>
      <c r="I35" s="1845"/>
      <c r="J35" s="122"/>
    </row>
    <row r="36" spans="1:11" s="126" customFormat="1" ht="14.25" customHeight="1">
      <c r="A36" s="431">
        <v>2021</v>
      </c>
      <c r="B36" s="1461" t="s">
        <v>1786</v>
      </c>
      <c r="C36" s="1817">
        <v>136.5</v>
      </c>
      <c r="D36" s="1817">
        <v>80.599999999999994</v>
      </c>
      <c r="E36" s="1817">
        <v>0.5</v>
      </c>
      <c r="F36" s="1817">
        <v>72.7</v>
      </c>
      <c r="G36" s="1817">
        <v>1.8</v>
      </c>
      <c r="H36" s="1817">
        <v>5.7</v>
      </c>
      <c r="I36" s="1474">
        <v>10.7</v>
      </c>
      <c r="J36" s="122"/>
    </row>
    <row r="37" spans="1:11" s="126" customFormat="1" ht="14.25" customHeight="1">
      <c r="A37" s="1351"/>
      <c r="B37" s="1461" t="s">
        <v>1787</v>
      </c>
      <c r="C37" s="1817">
        <v>136.80000000000001</v>
      </c>
      <c r="D37" s="1817">
        <v>80.7</v>
      </c>
      <c r="E37" s="1817">
        <v>0.5</v>
      </c>
      <c r="F37" s="1817">
        <v>72.8</v>
      </c>
      <c r="G37" s="1817">
        <v>1.7</v>
      </c>
      <c r="H37" s="1817">
        <v>5.7</v>
      </c>
      <c r="I37" s="1474">
        <v>10.7</v>
      </c>
      <c r="J37" s="122"/>
    </row>
    <row r="38" spans="1:11" s="126" customFormat="1" ht="14.25" customHeight="1">
      <c r="A38" s="1351"/>
      <c r="B38" s="1461" t="s">
        <v>1781</v>
      </c>
      <c r="C38" s="1817">
        <v>137</v>
      </c>
      <c r="D38" s="1817">
        <v>80.900000000000006</v>
      </c>
      <c r="E38" s="1817">
        <v>0.5</v>
      </c>
      <c r="F38" s="1817">
        <v>72.900000000000006</v>
      </c>
      <c r="G38" s="1817">
        <v>1.7</v>
      </c>
      <c r="H38" s="1817">
        <v>5.6</v>
      </c>
      <c r="I38" s="1474">
        <v>10.6</v>
      </c>
      <c r="J38" s="122"/>
    </row>
    <row r="39" spans="1:11" s="126" customFormat="1" ht="14.25" customHeight="1">
      <c r="B39" s="1461" t="s">
        <v>1768</v>
      </c>
      <c r="C39" s="1817">
        <v>136.69999999999999</v>
      </c>
      <c r="D39" s="1817">
        <v>80.7</v>
      </c>
      <c r="E39" s="1817">
        <v>0.5</v>
      </c>
      <c r="F39" s="1817">
        <v>72.7</v>
      </c>
      <c r="G39" s="1817">
        <v>1.7</v>
      </c>
      <c r="H39" s="1817">
        <v>5.7</v>
      </c>
      <c r="I39" s="1474">
        <v>10.6</v>
      </c>
    </row>
    <row r="40" spans="1:11" s="126" customFormat="1" ht="14.25" customHeight="1">
      <c r="B40" s="1461" t="s">
        <v>1769</v>
      </c>
      <c r="C40" s="1817">
        <v>136.6</v>
      </c>
      <c r="D40" s="1817">
        <v>80.599999999999994</v>
      </c>
      <c r="E40" s="1817">
        <v>0.5</v>
      </c>
      <c r="F40" s="1817">
        <v>72.7</v>
      </c>
      <c r="G40" s="1817">
        <v>1.7</v>
      </c>
      <c r="H40" s="1817">
        <v>5.7</v>
      </c>
      <c r="I40" s="1474">
        <v>10.6</v>
      </c>
    </row>
    <row r="41" spans="1:11" s="126" customFormat="1" ht="14.25" customHeight="1">
      <c r="B41" s="1461" t="s">
        <v>1770</v>
      </c>
      <c r="C41" s="1817">
        <v>136.19999999999999</v>
      </c>
      <c r="D41" s="1817">
        <v>80.8</v>
      </c>
      <c r="E41" s="1817">
        <v>0.5</v>
      </c>
      <c r="F41" s="1817">
        <v>72.900000000000006</v>
      </c>
      <c r="G41" s="1817">
        <v>1.7</v>
      </c>
      <c r="H41" s="1817">
        <v>5.7</v>
      </c>
      <c r="I41" s="1474">
        <v>10.4</v>
      </c>
    </row>
    <row r="42" spans="1:11" s="126" customFormat="1" ht="14.25" customHeight="1">
      <c r="B42" s="1462">
        <v>10</v>
      </c>
      <c r="C42" s="1817">
        <v>136</v>
      </c>
      <c r="D42" s="1817">
        <v>80.7</v>
      </c>
      <c r="E42" s="1817">
        <v>0.5</v>
      </c>
      <c r="F42" s="1817">
        <v>72.7</v>
      </c>
      <c r="G42" s="1817">
        <v>1.7</v>
      </c>
      <c r="H42" s="1817">
        <v>5.7</v>
      </c>
      <c r="I42" s="1474">
        <v>10.5</v>
      </c>
    </row>
    <row r="43" spans="1:11" s="126" customFormat="1" ht="14.25" customHeight="1">
      <c r="B43" s="1462">
        <v>11</v>
      </c>
      <c r="C43" s="1817">
        <v>136.19999999999999</v>
      </c>
      <c r="D43" s="1817">
        <v>80.900000000000006</v>
      </c>
      <c r="E43" s="1817">
        <v>0.5</v>
      </c>
      <c r="F43" s="1817">
        <v>73</v>
      </c>
      <c r="G43" s="1817">
        <v>1.7</v>
      </c>
      <c r="H43" s="1817">
        <v>5.7</v>
      </c>
      <c r="I43" s="1474">
        <v>10.5</v>
      </c>
    </row>
    <row r="44" spans="1:11" s="126" customFormat="1" ht="14.25" customHeight="1">
      <c r="B44" s="1462">
        <v>12</v>
      </c>
      <c r="C44" s="1817">
        <v>135.9</v>
      </c>
      <c r="D44" s="1817">
        <v>80.8</v>
      </c>
      <c r="E44" s="1817">
        <v>0.5</v>
      </c>
      <c r="F44" s="1817">
        <v>72.900000000000006</v>
      </c>
      <c r="G44" s="1817">
        <v>1.7</v>
      </c>
      <c r="H44" s="1817">
        <v>5.7</v>
      </c>
      <c r="I44" s="1474">
        <v>10.5</v>
      </c>
    </row>
    <row r="45" spans="1:11" s="126" customFormat="1" ht="14.25" customHeight="1">
      <c r="B45" s="1847"/>
      <c r="C45" s="1818"/>
      <c r="D45" s="1818"/>
      <c r="E45" s="1818"/>
      <c r="F45" s="1818"/>
      <c r="G45" s="1818"/>
      <c r="H45" s="1818"/>
      <c r="I45" s="1843"/>
    </row>
    <row r="46" spans="1:11" ht="14.25" customHeight="1">
      <c r="A46" s="431">
        <v>2022</v>
      </c>
      <c r="B46" s="1460" t="s">
        <v>1771</v>
      </c>
      <c r="C46" s="1817">
        <v>138</v>
      </c>
      <c r="D46" s="1817">
        <v>81.5</v>
      </c>
      <c r="E46" s="1817">
        <v>0.5</v>
      </c>
      <c r="F46" s="1817">
        <v>73.599999999999994</v>
      </c>
      <c r="G46" s="1817">
        <v>1.7</v>
      </c>
      <c r="H46" s="1817">
        <v>5.7</v>
      </c>
      <c r="I46" s="1474">
        <v>10.4</v>
      </c>
    </row>
    <row r="47" spans="1:11" ht="14.25" customHeight="1">
      <c r="A47" s="1648"/>
      <c r="B47" s="1460" t="s">
        <v>1772</v>
      </c>
      <c r="C47" s="1817">
        <v>138.4</v>
      </c>
      <c r="D47" s="1817">
        <v>81.7</v>
      </c>
      <c r="E47" s="1817">
        <v>0.5</v>
      </c>
      <c r="F47" s="1817">
        <v>73.8</v>
      </c>
      <c r="G47" s="1817">
        <v>1.7</v>
      </c>
      <c r="H47" s="1817">
        <v>5.7</v>
      </c>
      <c r="I47" s="1474">
        <v>10.6</v>
      </c>
    </row>
    <row r="48" spans="1:11" ht="14.25" customHeight="1">
      <c r="A48" s="1648"/>
      <c r="B48" s="1460" t="s">
        <v>1773</v>
      </c>
      <c r="C48" s="1817">
        <v>138.6</v>
      </c>
      <c r="D48" s="1817">
        <v>81.8</v>
      </c>
      <c r="E48" s="1817">
        <v>0.5</v>
      </c>
      <c r="F48" s="1817">
        <v>73.900000000000006</v>
      </c>
      <c r="G48" s="1817">
        <v>1.7</v>
      </c>
      <c r="H48" s="1817">
        <v>5.7</v>
      </c>
      <c r="I48" s="1474">
        <v>10.5</v>
      </c>
    </row>
    <row r="49" spans="1:10">
      <c r="B49" s="1461" t="s">
        <v>1786</v>
      </c>
      <c r="C49" s="1833">
        <v>138.9</v>
      </c>
      <c r="D49" s="1833">
        <v>81.8</v>
      </c>
      <c r="E49" s="1833">
        <v>0.5</v>
      </c>
      <c r="F49" s="1833">
        <v>73.900000000000006</v>
      </c>
      <c r="G49" s="1833">
        <v>1.7</v>
      </c>
      <c r="H49" s="1833">
        <v>5.7</v>
      </c>
      <c r="I49" s="1836">
        <v>10.4</v>
      </c>
    </row>
    <row r="50" spans="1:10">
      <c r="B50" s="1461" t="s">
        <v>1787</v>
      </c>
      <c r="C50" s="1833">
        <v>138.6</v>
      </c>
      <c r="D50" s="1833">
        <v>81.599999999999994</v>
      </c>
      <c r="E50" s="1833">
        <v>0.5</v>
      </c>
      <c r="F50" s="1833">
        <v>73.7</v>
      </c>
      <c r="G50" s="1833">
        <v>1.7</v>
      </c>
      <c r="H50" s="1833">
        <v>5.7</v>
      </c>
      <c r="I50" s="1836">
        <v>10.5</v>
      </c>
    </row>
    <row r="51" spans="1:10">
      <c r="B51" s="1461" t="s">
        <v>1781</v>
      </c>
      <c r="C51" s="1833">
        <v>138.5</v>
      </c>
      <c r="D51" s="1833">
        <v>81.5</v>
      </c>
      <c r="E51" s="1833">
        <v>0.5</v>
      </c>
      <c r="F51" s="1833">
        <v>73.599999999999994</v>
      </c>
      <c r="G51" s="1833">
        <v>1.7</v>
      </c>
      <c r="H51" s="1833">
        <v>5.6</v>
      </c>
      <c r="I51" s="1836">
        <v>10.5</v>
      </c>
    </row>
    <row r="52" spans="1:10" s="126" customFormat="1" ht="15" customHeight="1">
      <c r="A52" s="430"/>
      <c r="B52" s="1269" t="s">
        <v>8</v>
      </c>
      <c r="C52" s="1846">
        <v>101.1</v>
      </c>
      <c r="D52" s="1846">
        <v>100.7</v>
      </c>
      <c r="E52" s="1846">
        <v>96.5</v>
      </c>
      <c r="F52" s="1846">
        <v>101</v>
      </c>
      <c r="G52" s="1846">
        <v>96.4</v>
      </c>
      <c r="H52" s="1846">
        <v>99.9</v>
      </c>
      <c r="I52" s="1563">
        <v>98.3</v>
      </c>
      <c r="J52" s="122"/>
    </row>
    <row r="53" spans="1:10" s="126" customFormat="1" ht="15" customHeight="1">
      <c r="A53" s="430"/>
      <c r="B53" s="1269" t="s">
        <v>9</v>
      </c>
      <c r="C53" s="1834">
        <v>99.9</v>
      </c>
      <c r="D53" s="1834">
        <v>99.8</v>
      </c>
      <c r="E53" s="1834">
        <v>100.6</v>
      </c>
      <c r="F53" s="1834">
        <v>99.9</v>
      </c>
      <c r="G53" s="1834">
        <v>99.9</v>
      </c>
      <c r="H53" s="1834">
        <v>98.9</v>
      </c>
      <c r="I53" s="1475">
        <v>99.8</v>
      </c>
      <c r="J53" s="122"/>
    </row>
    <row r="54" spans="1:10" s="62" customFormat="1" ht="15" customHeight="1">
      <c r="A54" s="2361" t="s">
        <v>1174</v>
      </c>
      <c r="B54" s="2362"/>
      <c r="C54" s="2362"/>
      <c r="D54" s="2362"/>
    </row>
  </sheetData>
  <mergeCells count="24">
    <mergeCell ref="A54:D5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hyperlink ref="I2" location="'Spis tablic     List of tables'!A12" display="Return to list tables"/>
    <hyperlink ref="I1:I2"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68" fitToHeight="0" orientation="portrait" verticalDpi="597" r:id="rId1"/>
  <headerFooter alignWithMargins="0"/>
  <ignoredErrors>
    <ignoredError sqref="B36:B41 B46:B5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Normal="100" workbookViewId="0">
      <pane ySplit="13" topLeftCell="A14" activePane="bottomLeft" state="frozen"/>
      <selection pane="bottomLeft" activeCell="A4" sqref="A4"/>
    </sheetView>
  </sheetViews>
  <sheetFormatPr defaultColWidth="9" defaultRowHeight="14.25"/>
  <cols>
    <col min="1" max="1" width="8.625" style="897" customWidth="1"/>
    <col min="2" max="2" width="12.625" style="897" customWidth="1"/>
    <col min="3" max="8" width="15.625" style="897" customWidth="1"/>
    <col min="9" max="16384" width="9" style="897"/>
  </cols>
  <sheetData>
    <row r="1" spans="1:8" ht="15" customHeight="1">
      <c r="A1" s="2363" t="s">
        <v>1619</v>
      </c>
      <c r="B1" s="2363"/>
      <c r="C1" s="2363"/>
      <c r="D1" s="2363"/>
      <c r="E1" s="2363"/>
      <c r="F1" s="2363"/>
      <c r="H1" s="116" t="s">
        <v>1</v>
      </c>
    </row>
    <row r="2" spans="1:8" ht="15" customHeight="1">
      <c r="A2" s="2366" t="s">
        <v>1620</v>
      </c>
      <c r="B2" s="2366"/>
      <c r="C2" s="2366"/>
      <c r="D2" s="2366"/>
      <c r="E2" s="2366"/>
      <c r="H2" s="914" t="s">
        <v>2</v>
      </c>
    </row>
    <row r="3" spans="1:8" s="160" customFormat="1" ht="15" customHeight="1">
      <c r="A3" s="2336"/>
      <c r="B3" s="2336"/>
      <c r="C3" s="2336"/>
      <c r="D3" s="2336"/>
      <c r="E3" s="2336"/>
      <c r="F3" s="2336"/>
      <c r="G3" s="2336"/>
      <c r="H3" s="2336"/>
    </row>
    <row r="4" spans="1:8" s="160" customFormat="1" ht="15" customHeight="1">
      <c r="A4" s="411"/>
      <c r="B4" s="411"/>
      <c r="C4" s="397"/>
      <c r="D4" s="397"/>
      <c r="E4" s="397"/>
      <c r="F4" s="397"/>
      <c r="G4" s="397"/>
      <c r="H4" s="397"/>
    </row>
    <row r="5" spans="1:8" s="160" customFormat="1" ht="15" customHeight="1">
      <c r="A5" s="2217" t="s">
        <v>296</v>
      </c>
      <c r="B5" s="2218"/>
      <c r="C5" s="2365" t="s">
        <v>909</v>
      </c>
      <c r="D5" s="2309" t="s">
        <v>908</v>
      </c>
      <c r="E5" s="2309" t="s">
        <v>904</v>
      </c>
      <c r="F5" s="2309" t="s">
        <v>817</v>
      </c>
      <c r="G5" s="2309" t="s">
        <v>905</v>
      </c>
      <c r="H5" s="2353" t="s">
        <v>906</v>
      </c>
    </row>
    <row r="6" spans="1:8" s="160" customFormat="1" ht="15" customHeight="1">
      <c r="A6" s="2215" t="s">
        <v>297</v>
      </c>
      <c r="B6" s="2216"/>
      <c r="C6" s="2198"/>
      <c r="D6" s="2310"/>
      <c r="E6" s="2310"/>
      <c r="F6" s="2310"/>
      <c r="G6" s="2310"/>
      <c r="H6" s="2354"/>
    </row>
    <row r="7" spans="1:8" s="160" customFormat="1" ht="15" customHeight="1">
      <c r="A7" s="2217" t="s">
        <v>1819</v>
      </c>
      <c r="B7" s="2218"/>
      <c r="C7" s="2198"/>
      <c r="D7" s="2310"/>
      <c r="E7" s="2310"/>
      <c r="F7" s="2310"/>
      <c r="G7" s="2310"/>
      <c r="H7" s="2354"/>
    </row>
    <row r="8" spans="1:8" s="160" customFormat="1" ht="15" customHeight="1">
      <c r="A8" s="2217"/>
      <c r="B8" s="2218"/>
      <c r="C8" s="2198"/>
      <c r="D8" s="2310"/>
      <c r="E8" s="2310"/>
      <c r="F8" s="2310"/>
      <c r="G8" s="2310"/>
      <c r="H8" s="2354"/>
    </row>
    <row r="9" spans="1:8" s="160" customFormat="1" ht="15" customHeight="1">
      <c r="A9" s="2215" t="s">
        <v>1839</v>
      </c>
      <c r="B9" s="2216"/>
      <c r="C9" s="2307" t="s">
        <v>1175</v>
      </c>
      <c r="D9" s="2307" t="s">
        <v>816</v>
      </c>
      <c r="E9" s="2307" t="s">
        <v>1172</v>
      </c>
      <c r="F9" s="2307" t="s">
        <v>818</v>
      </c>
      <c r="G9" s="2307" t="s">
        <v>469</v>
      </c>
      <c r="H9" s="2330" t="s">
        <v>819</v>
      </c>
    </row>
    <row r="10" spans="1:8" s="160" customFormat="1" ht="15" customHeight="1">
      <c r="A10" s="2215"/>
      <c r="B10" s="2216"/>
      <c r="C10" s="2307"/>
      <c r="D10" s="2307"/>
      <c r="E10" s="2307"/>
      <c r="F10" s="2307"/>
      <c r="G10" s="2307"/>
      <c r="H10" s="2330"/>
    </row>
    <row r="11" spans="1:8" s="160" customFormat="1" ht="15" customHeight="1">
      <c r="A11" s="2217" t="s">
        <v>1816</v>
      </c>
      <c r="B11" s="2218"/>
      <c r="C11" s="2307"/>
      <c r="D11" s="2307"/>
      <c r="E11" s="2307"/>
      <c r="F11" s="2307"/>
      <c r="G11" s="2307"/>
      <c r="H11" s="2330"/>
    </row>
    <row r="12" spans="1:8" s="121" customFormat="1" ht="15" customHeight="1">
      <c r="A12" s="2215" t="s">
        <v>1815</v>
      </c>
      <c r="B12" s="2216"/>
      <c r="C12" s="2308"/>
      <c r="D12" s="2308"/>
      <c r="E12" s="2307"/>
      <c r="F12" s="2308"/>
      <c r="G12" s="2308"/>
      <c r="H12" s="2330"/>
    </row>
    <row r="13" spans="1:8" s="160" customFormat="1" ht="15" customHeight="1">
      <c r="A13" s="415"/>
      <c r="B13" s="416"/>
      <c r="C13" s="1096"/>
      <c r="D13" s="418"/>
      <c r="E13" s="404" t="s">
        <v>588</v>
      </c>
      <c r="F13" s="1095" t="s">
        <v>613</v>
      </c>
      <c r="G13" s="1097"/>
      <c r="H13" s="1097"/>
    </row>
    <row r="14" spans="1:8" s="160" customFormat="1" ht="15" customHeight="1">
      <c r="A14" s="432">
        <v>2020</v>
      </c>
      <c r="B14" s="1849" t="s">
        <v>1795</v>
      </c>
      <c r="C14" s="1853">
        <v>20.399999999999999</v>
      </c>
      <c r="D14" s="1853">
        <v>6.5</v>
      </c>
      <c r="E14" s="1853">
        <v>3.3</v>
      </c>
      <c r="F14" s="1853">
        <v>1.1000000000000001</v>
      </c>
      <c r="G14" s="1853">
        <v>2.2000000000000002</v>
      </c>
      <c r="H14" s="1854">
        <v>6.2</v>
      </c>
    </row>
    <row r="15" spans="1:8" s="160" customFormat="1" ht="15" customHeight="1">
      <c r="A15" s="430"/>
      <c r="B15" s="1850" t="s">
        <v>8</v>
      </c>
      <c r="C15" s="1834">
        <v>97.5</v>
      </c>
      <c r="D15" s="1834">
        <v>100</v>
      </c>
      <c r="E15" s="1834">
        <v>100.7</v>
      </c>
      <c r="F15" s="1834">
        <v>97.1</v>
      </c>
      <c r="G15" s="1834">
        <v>97.4</v>
      </c>
      <c r="H15" s="1475">
        <v>86.9</v>
      </c>
    </row>
    <row r="16" spans="1:8" s="160" customFormat="1" ht="15" customHeight="1">
      <c r="A16" s="202"/>
      <c r="B16" s="1851"/>
      <c r="C16" s="1818"/>
      <c r="D16" s="1818"/>
      <c r="E16" s="1818"/>
      <c r="F16" s="1818"/>
      <c r="G16" s="1818"/>
      <c r="H16" s="1843"/>
    </row>
    <row r="17" spans="1:9" s="160" customFormat="1" ht="15" customHeight="1">
      <c r="A17" s="432">
        <v>2021</v>
      </c>
      <c r="B17" s="1849" t="s">
        <v>1800</v>
      </c>
      <c r="C17" s="1817">
        <v>19.899999999999999</v>
      </c>
      <c r="D17" s="1817">
        <v>6</v>
      </c>
      <c r="E17" s="1817">
        <v>2.7</v>
      </c>
      <c r="F17" s="1817">
        <v>1.1000000000000001</v>
      </c>
      <c r="G17" s="1817">
        <v>2.1</v>
      </c>
      <c r="H17" s="1474">
        <v>5.4</v>
      </c>
    </row>
    <row r="18" spans="1:9" s="160" customFormat="1" ht="15" customHeight="1">
      <c r="A18" s="202"/>
      <c r="B18" s="1849" t="s">
        <v>1801</v>
      </c>
      <c r="C18" s="1817">
        <v>19.899999999999999</v>
      </c>
      <c r="D18" s="1817">
        <v>6</v>
      </c>
      <c r="E18" s="1817">
        <v>2.8</v>
      </c>
      <c r="F18" s="1817">
        <v>1.1000000000000001</v>
      </c>
      <c r="G18" s="1817">
        <v>2.1</v>
      </c>
      <c r="H18" s="1474">
        <v>5.3</v>
      </c>
    </row>
    <row r="19" spans="1:9" s="160" customFormat="1" ht="15" customHeight="1">
      <c r="A19" s="202"/>
      <c r="B19" s="1849" t="s">
        <v>1802</v>
      </c>
      <c r="C19" s="1817">
        <v>20</v>
      </c>
      <c r="D19" s="1817">
        <v>6</v>
      </c>
      <c r="E19" s="1817">
        <v>2.7</v>
      </c>
      <c r="F19" s="1817">
        <v>1.1000000000000001</v>
      </c>
      <c r="G19" s="1817">
        <v>2.1</v>
      </c>
      <c r="H19" s="1474">
        <v>5.3</v>
      </c>
    </row>
    <row r="20" spans="1:9" s="160" customFormat="1" ht="15" customHeight="1">
      <c r="A20" s="202"/>
      <c r="B20" s="1849" t="s">
        <v>1803</v>
      </c>
      <c r="C20" s="1817">
        <v>20.100000000000001</v>
      </c>
      <c r="D20" s="1817">
        <v>6</v>
      </c>
      <c r="E20" s="1817">
        <v>2.7</v>
      </c>
      <c r="F20" s="1817">
        <v>1.1000000000000001</v>
      </c>
      <c r="G20" s="1817">
        <v>2.1</v>
      </c>
      <c r="H20" s="1474">
        <v>5.3</v>
      </c>
    </row>
    <row r="21" spans="1:9" s="160" customFormat="1" ht="15" customHeight="1">
      <c r="A21" s="202"/>
      <c r="B21" s="1849" t="s">
        <v>1804</v>
      </c>
      <c r="C21" s="1817">
        <v>20.2</v>
      </c>
      <c r="D21" s="1817">
        <v>5.9</v>
      </c>
      <c r="E21" s="1817">
        <v>2.7</v>
      </c>
      <c r="F21" s="1817">
        <v>1.1000000000000001</v>
      </c>
      <c r="G21" s="1817">
        <v>2.1</v>
      </c>
      <c r="H21" s="1474">
        <v>5.3</v>
      </c>
    </row>
    <row r="22" spans="1:9" s="160" customFormat="1" ht="15" customHeight="1">
      <c r="A22" s="202"/>
      <c r="B22" s="1849" t="s">
        <v>1805</v>
      </c>
      <c r="C22" s="1817">
        <v>20</v>
      </c>
      <c r="D22" s="1817">
        <v>6</v>
      </c>
      <c r="E22" s="1817">
        <v>2.8</v>
      </c>
      <c r="F22" s="1817">
        <v>1.1000000000000001</v>
      </c>
      <c r="G22" s="1817">
        <v>2.1</v>
      </c>
      <c r="H22" s="1474">
        <v>5.3</v>
      </c>
    </row>
    <row r="23" spans="1:9" s="160" customFormat="1" ht="15" customHeight="1">
      <c r="A23" s="202"/>
      <c r="B23" s="1849" t="s">
        <v>1796</v>
      </c>
      <c r="C23" s="1817">
        <v>20.100000000000001</v>
      </c>
      <c r="D23" s="1817">
        <v>5.9</v>
      </c>
      <c r="E23" s="1817">
        <v>2.7</v>
      </c>
      <c r="F23" s="1817">
        <v>1.1000000000000001</v>
      </c>
      <c r="G23" s="1817">
        <v>2.1</v>
      </c>
      <c r="H23" s="1474">
        <v>5.3</v>
      </c>
    </row>
    <row r="24" spans="1:9" s="160" customFormat="1" ht="15" customHeight="1">
      <c r="A24" s="202"/>
      <c r="B24" s="1849" t="s">
        <v>1797</v>
      </c>
      <c r="C24" s="1817">
        <v>19.899999999999999</v>
      </c>
      <c r="D24" s="1817">
        <v>5.9</v>
      </c>
      <c r="E24" s="1817">
        <v>2.7</v>
      </c>
      <c r="F24" s="1817">
        <v>1.1000000000000001</v>
      </c>
      <c r="G24" s="1817">
        <v>2.1</v>
      </c>
      <c r="H24" s="1474">
        <v>5.2</v>
      </c>
    </row>
    <row r="25" spans="1:9" s="160" customFormat="1" ht="15" customHeight="1">
      <c r="A25" s="202"/>
      <c r="B25" s="1849" t="s">
        <v>1795</v>
      </c>
      <c r="C25" s="1817">
        <v>20</v>
      </c>
      <c r="D25" s="1817">
        <v>5.9</v>
      </c>
      <c r="E25" s="1817">
        <v>2.7</v>
      </c>
      <c r="F25" s="1817">
        <v>1.1000000000000001</v>
      </c>
      <c r="G25" s="1817">
        <v>2.1</v>
      </c>
      <c r="H25" s="1474">
        <v>5.2</v>
      </c>
    </row>
    <row r="26" spans="1:9" s="160" customFormat="1" ht="15" customHeight="1">
      <c r="A26" s="202"/>
      <c r="B26" s="1849"/>
      <c r="C26" s="1817"/>
      <c r="D26" s="1817"/>
      <c r="E26" s="1817"/>
      <c r="F26" s="1817"/>
      <c r="G26" s="1817"/>
      <c r="H26" s="1474"/>
    </row>
    <row r="27" spans="1:9" s="160" customFormat="1" ht="15" customHeight="1">
      <c r="A27" s="432">
        <v>2022</v>
      </c>
      <c r="B27" s="1849" t="s">
        <v>1798</v>
      </c>
      <c r="C27" s="1817">
        <v>20.2</v>
      </c>
      <c r="D27" s="1817">
        <v>6.3</v>
      </c>
      <c r="E27" s="1817">
        <v>3</v>
      </c>
      <c r="F27" s="1817">
        <v>0.9</v>
      </c>
      <c r="G27" s="1817">
        <v>2.1</v>
      </c>
      <c r="H27" s="1474">
        <v>5.4</v>
      </c>
      <c r="I27" s="202"/>
    </row>
    <row r="28" spans="1:9" s="160" customFormat="1" ht="15" customHeight="1">
      <c r="A28" s="202"/>
      <c r="B28" s="1852" t="s">
        <v>1799</v>
      </c>
      <c r="C28" s="1817">
        <v>20.399999999999999</v>
      </c>
      <c r="D28" s="1817">
        <v>6.3</v>
      </c>
      <c r="E28" s="1817">
        <v>3</v>
      </c>
      <c r="F28" s="1817">
        <v>0.9</v>
      </c>
      <c r="G28" s="1817">
        <v>2.1</v>
      </c>
      <c r="H28" s="1474">
        <v>5.4</v>
      </c>
      <c r="I28" s="202"/>
    </row>
    <row r="29" spans="1:9" s="160" customFormat="1" ht="15" customHeight="1">
      <c r="A29" s="202"/>
      <c r="B29" s="1849" t="s">
        <v>1800</v>
      </c>
      <c r="C29" s="1816">
        <v>20.399999999999999</v>
      </c>
      <c r="D29" s="1816">
        <v>6.4</v>
      </c>
      <c r="E29" s="1816">
        <v>3.2</v>
      </c>
      <c r="F29" s="1816">
        <v>0.9</v>
      </c>
      <c r="G29" s="1816">
        <v>2.2000000000000002</v>
      </c>
      <c r="H29" s="1832">
        <v>5.4</v>
      </c>
    </row>
    <row r="30" spans="1:9">
      <c r="B30" s="1849" t="s">
        <v>1801</v>
      </c>
      <c r="C30" s="1816">
        <v>20.399999999999999</v>
      </c>
      <c r="D30" s="1816">
        <v>6.4</v>
      </c>
      <c r="E30" s="1816">
        <v>3.1</v>
      </c>
      <c r="F30" s="1816">
        <v>0.9</v>
      </c>
      <c r="G30" s="1816">
        <v>2.2000000000000002</v>
      </c>
      <c r="H30" s="1832">
        <v>5.4</v>
      </c>
    </row>
    <row r="31" spans="1:9">
      <c r="B31" s="1849" t="s">
        <v>1802</v>
      </c>
      <c r="C31" s="1816">
        <v>20.6</v>
      </c>
      <c r="D31" s="1816">
        <v>6.4</v>
      </c>
      <c r="E31" s="1816">
        <v>3.1</v>
      </c>
      <c r="F31" s="1816">
        <v>0.9</v>
      </c>
      <c r="G31" s="1816">
        <v>2.2000000000000002</v>
      </c>
      <c r="H31" s="1832">
        <v>5.4</v>
      </c>
    </row>
    <row r="32" spans="1:9" s="160" customFormat="1" ht="15" customHeight="1">
      <c r="A32" s="430"/>
      <c r="B32" s="1850" t="s">
        <v>8</v>
      </c>
      <c r="C32" s="1834">
        <v>103.4</v>
      </c>
      <c r="D32" s="1834">
        <v>105.8</v>
      </c>
      <c r="E32" s="1834">
        <v>113.5</v>
      </c>
      <c r="F32" s="1834">
        <v>84.7</v>
      </c>
      <c r="G32" s="1834">
        <v>101.6</v>
      </c>
      <c r="H32" s="1475">
        <v>100.3</v>
      </c>
    </row>
    <row r="33" spans="1:8" s="160" customFormat="1" ht="15" customHeight="1">
      <c r="A33" s="202"/>
      <c r="B33" s="1851"/>
      <c r="C33" s="1818"/>
      <c r="D33" s="1818"/>
      <c r="E33" s="1818"/>
      <c r="F33" s="1818"/>
      <c r="G33" s="1818"/>
      <c r="H33" s="1843"/>
    </row>
    <row r="34" spans="1:8" s="160" customFormat="1" ht="15" customHeight="1">
      <c r="A34" s="432">
        <v>2021</v>
      </c>
      <c r="B34" s="1465" t="s">
        <v>1786</v>
      </c>
      <c r="C34" s="1817">
        <v>20</v>
      </c>
      <c r="D34" s="1817">
        <v>6</v>
      </c>
      <c r="E34" s="1817">
        <v>2.7</v>
      </c>
      <c r="F34" s="1817">
        <v>1.1000000000000001</v>
      </c>
      <c r="G34" s="1817">
        <v>2.1</v>
      </c>
      <c r="H34" s="1474">
        <v>5.3</v>
      </c>
    </row>
    <row r="35" spans="1:8" s="160" customFormat="1" ht="15" customHeight="1">
      <c r="A35" s="202"/>
      <c r="B35" s="1465" t="s">
        <v>1787</v>
      </c>
      <c r="C35" s="1817">
        <v>20.100000000000001</v>
      </c>
      <c r="D35" s="1817">
        <v>6.1</v>
      </c>
      <c r="E35" s="1817">
        <v>2.8</v>
      </c>
      <c r="F35" s="1817">
        <v>1.1000000000000001</v>
      </c>
      <c r="G35" s="1817">
        <v>2.1</v>
      </c>
      <c r="H35" s="1474">
        <v>5.3</v>
      </c>
    </row>
    <row r="36" spans="1:8" s="160" customFormat="1" ht="15" customHeight="1">
      <c r="A36" s="202"/>
      <c r="B36" s="1465" t="s">
        <v>1781</v>
      </c>
      <c r="C36" s="1817">
        <v>20.100000000000001</v>
      </c>
      <c r="D36" s="1817">
        <v>6.1</v>
      </c>
      <c r="E36" s="1817">
        <v>2.8</v>
      </c>
      <c r="F36" s="1817">
        <v>1.1000000000000001</v>
      </c>
      <c r="G36" s="1817">
        <v>2.1</v>
      </c>
      <c r="H36" s="1474">
        <v>5.3</v>
      </c>
    </row>
    <row r="37" spans="1:8" s="160" customFormat="1" ht="14.25" customHeight="1">
      <c r="B37" s="1465" t="s">
        <v>1768</v>
      </c>
      <c r="C37" s="1817">
        <v>20.3</v>
      </c>
      <c r="D37" s="1817">
        <v>5.9</v>
      </c>
      <c r="E37" s="1817">
        <v>2.8</v>
      </c>
      <c r="F37" s="1817">
        <v>1.1000000000000001</v>
      </c>
      <c r="G37" s="1817">
        <v>2.1</v>
      </c>
      <c r="H37" s="1474">
        <v>5.2</v>
      </c>
    </row>
    <row r="38" spans="1:8" s="160" customFormat="1" ht="15" customHeight="1">
      <c r="B38" s="1465" t="s">
        <v>1769</v>
      </c>
      <c r="C38" s="1817">
        <v>20.2</v>
      </c>
      <c r="D38" s="1817">
        <v>5.9</v>
      </c>
      <c r="E38" s="1817">
        <v>2.9</v>
      </c>
      <c r="F38" s="1817">
        <v>1.1000000000000001</v>
      </c>
      <c r="G38" s="1817">
        <v>2.1</v>
      </c>
      <c r="H38" s="1474">
        <v>5.2</v>
      </c>
    </row>
    <row r="39" spans="1:8" s="160" customFormat="1" ht="15" customHeight="1">
      <c r="B39" s="1465" t="s">
        <v>1770</v>
      </c>
      <c r="C39" s="1817">
        <v>20.100000000000001</v>
      </c>
      <c r="D39" s="1817">
        <v>5.9</v>
      </c>
      <c r="E39" s="1817">
        <v>2.8</v>
      </c>
      <c r="F39" s="1817">
        <v>1.1000000000000001</v>
      </c>
      <c r="G39" s="1817">
        <v>2.1</v>
      </c>
      <c r="H39" s="1474">
        <v>5</v>
      </c>
    </row>
    <row r="40" spans="1:8" s="160" customFormat="1" ht="15" customHeight="1">
      <c r="B40" s="1462">
        <v>10</v>
      </c>
      <c r="C40" s="1831">
        <v>20.100000000000001</v>
      </c>
      <c r="D40" s="1831">
        <v>5.9</v>
      </c>
      <c r="E40" s="1831">
        <v>2.8</v>
      </c>
      <c r="F40" s="1831">
        <v>1.1000000000000001</v>
      </c>
      <c r="G40" s="1831">
        <v>2.1</v>
      </c>
      <c r="H40" s="1477">
        <v>4.9000000000000004</v>
      </c>
    </row>
    <row r="41" spans="1:8" s="160" customFormat="1" ht="15" customHeight="1">
      <c r="B41" s="1462">
        <v>11</v>
      </c>
      <c r="C41" s="1831">
        <v>20.100000000000001</v>
      </c>
      <c r="D41" s="1831">
        <v>5.9</v>
      </c>
      <c r="E41" s="1831">
        <v>2.8</v>
      </c>
      <c r="F41" s="1831">
        <v>1.1000000000000001</v>
      </c>
      <c r="G41" s="1831">
        <v>2.1</v>
      </c>
      <c r="H41" s="1477">
        <v>4.9000000000000004</v>
      </c>
    </row>
    <row r="42" spans="1:8" s="160" customFormat="1" ht="15" customHeight="1">
      <c r="B42" s="1462">
        <v>12</v>
      </c>
      <c r="C42" s="1831">
        <v>20.100000000000001</v>
      </c>
      <c r="D42" s="1831">
        <v>5.9</v>
      </c>
      <c r="E42" s="1831">
        <v>2.8</v>
      </c>
      <c r="F42" s="1831">
        <v>1.1000000000000001</v>
      </c>
      <c r="G42" s="1831">
        <v>2.1</v>
      </c>
      <c r="H42" s="1477">
        <v>4.8</v>
      </c>
    </row>
    <row r="43" spans="1:8" s="160" customFormat="1" ht="15" customHeight="1">
      <c r="B43" s="1549"/>
      <c r="C43" s="1816"/>
      <c r="D43" s="1816"/>
      <c r="E43" s="1816"/>
      <c r="F43" s="1816"/>
      <c r="G43" s="1816"/>
      <c r="H43" s="1832"/>
    </row>
    <row r="44" spans="1:8">
      <c r="A44" s="432">
        <v>2022</v>
      </c>
      <c r="B44" s="1479" t="s">
        <v>1771</v>
      </c>
      <c r="C44" s="1831">
        <v>20.2</v>
      </c>
      <c r="D44" s="1831">
        <v>6.3</v>
      </c>
      <c r="E44" s="1831">
        <v>2.9</v>
      </c>
      <c r="F44" s="1831">
        <v>0.9</v>
      </c>
      <c r="G44" s="1831">
        <v>2.1</v>
      </c>
      <c r="H44" s="1477">
        <v>5.3</v>
      </c>
    </row>
    <row r="45" spans="1:8">
      <c r="A45" s="202"/>
      <c r="B45" s="1479" t="s">
        <v>1772</v>
      </c>
      <c r="C45" s="1831">
        <v>20.2</v>
      </c>
      <c r="D45" s="1831">
        <v>6.3</v>
      </c>
      <c r="E45" s="1831">
        <v>3</v>
      </c>
      <c r="F45" s="1831">
        <v>0.9</v>
      </c>
      <c r="G45" s="1831">
        <v>2.1</v>
      </c>
      <c r="H45" s="1477">
        <v>5.5</v>
      </c>
    </row>
    <row r="46" spans="1:8">
      <c r="A46" s="202"/>
      <c r="B46" s="1479" t="s">
        <v>1773</v>
      </c>
      <c r="C46" s="1831">
        <v>20.399999999999999</v>
      </c>
      <c r="D46" s="1831">
        <v>6.3</v>
      </c>
      <c r="E46" s="1831">
        <v>3</v>
      </c>
      <c r="F46" s="1831">
        <v>0.9</v>
      </c>
      <c r="G46" s="1831">
        <v>2.1</v>
      </c>
      <c r="H46" s="1477">
        <v>5.4</v>
      </c>
    </row>
    <row r="47" spans="1:8">
      <c r="B47" s="1465" t="s">
        <v>1786</v>
      </c>
      <c r="C47" s="1816">
        <v>20.399999999999999</v>
      </c>
      <c r="D47" s="1816">
        <v>6.4</v>
      </c>
      <c r="E47" s="1816">
        <v>3.2</v>
      </c>
      <c r="F47" s="1816">
        <v>0.9</v>
      </c>
      <c r="G47" s="1816">
        <v>2.2000000000000002</v>
      </c>
      <c r="H47" s="1832">
        <v>5.4</v>
      </c>
    </row>
    <row r="48" spans="1:8">
      <c r="B48" s="1465" t="s">
        <v>1787</v>
      </c>
      <c r="C48" s="1816">
        <v>20.399999999999999</v>
      </c>
      <c r="D48" s="1816">
        <v>6.4</v>
      </c>
      <c r="E48" s="1816">
        <v>3.2</v>
      </c>
      <c r="F48" s="1816">
        <v>0.9</v>
      </c>
      <c r="G48" s="1816">
        <v>2.2000000000000002</v>
      </c>
      <c r="H48" s="1832">
        <v>5.3</v>
      </c>
    </row>
    <row r="49" spans="1:8">
      <c r="B49" s="1465" t="s">
        <v>1781</v>
      </c>
      <c r="C49" s="1816">
        <v>20.3</v>
      </c>
      <c r="D49" s="1816">
        <v>6.3</v>
      </c>
      <c r="E49" s="1816">
        <v>3.4</v>
      </c>
      <c r="F49" s="1816">
        <v>0.9</v>
      </c>
      <c r="G49" s="1816">
        <v>2.1</v>
      </c>
      <c r="H49" s="1832">
        <v>5.3</v>
      </c>
    </row>
    <row r="50" spans="1:8" s="160" customFormat="1" ht="15" customHeight="1">
      <c r="A50" s="430"/>
      <c r="B50" s="1850" t="s">
        <v>8</v>
      </c>
      <c r="C50" s="1834">
        <v>100.9</v>
      </c>
      <c r="D50" s="1834">
        <v>103.8</v>
      </c>
      <c r="E50" s="1834">
        <v>119.2</v>
      </c>
      <c r="F50" s="1834">
        <v>84.9</v>
      </c>
      <c r="G50" s="1834">
        <v>100.2</v>
      </c>
      <c r="H50" s="1475">
        <v>99.6</v>
      </c>
    </row>
    <row r="51" spans="1:8" s="160" customFormat="1" ht="15" customHeight="1">
      <c r="A51" s="430"/>
      <c r="B51" s="1850" t="s">
        <v>9</v>
      </c>
      <c r="C51" s="1834">
        <v>99.7</v>
      </c>
      <c r="D51" s="1834">
        <v>99</v>
      </c>
      <c r="E51" s="1834">
        <v>105.5</v>
      </c>
      <c r="F51" s="1834">
        <v>99</v>
      </c>
      <c r="G51" s="1834">
        <v>99.1</v>
      </c>
      <c r="H51" s="1475">
        <v>99.4</v>
      </c>
    </row>
    <row r="52" spans="1:8">
      <c r="C52" s="71"/>
      <c r="D52" s="71"/>
      <c r="E52" s="71"/>
      <c r="F52" s="71"/>
      <c r="G52" s="71"/>
      <c r="H52" s="71"/>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hyperlink ref="H2" location="'Spis tablic     List of tables'!A12" display="Return to list tables"/>
    <hyperlink ref="H1:H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4:B39 B44:B4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workbookViewId="0">
      <pane ySplit="18" topLeftCell="A19" activePane="bottomLeft" state="frozen"/>
      <selection pane="bottomLeft" activeCell="A5" sqref="A5"/>
    </sheetView>
  </sheetViews>
  <sheetFormatPr defaultColWidth="9" defaultRowHeight="12.75"/>
  <cols>
    <col min="1" max="1" width="8.625" style="22" customWidth="1"/>
    <col min="2" max="2" width="11.625" style="22" customWidth="1"/>
    <col min="3" max="3" width="10.125" style="22" customWidth="1"/>
    <col min="4" max="5" width="10.75" style="22" customWidth="1"/>
    <col min="6" max="6" width="9.25" style="22" customWidth="1"/>
    <col min="7" max="7" width="10.625" style="22" customWidth="1"/>
    <col min="8" max="8" width="9" style="22"/>
    <col min="9" max="9" width="9.375" style="22" customWidth="1"/>
    <col min="10" max="10" width="10.125" style="22" customWidth="1"/>
    <col min="11" max="11" width="9.875" style="22" customWidth="1"/>
    <col min="12" max="13" width="9" style="22"/>
    <col min="14" max="14" width="11.875" style="22" bestFit="1" customWidth="1"/>
    <col min="15" max="16384" width="9" style="22"/>
  </cols>
  <sheetData>
    <row r="1" spans="1:11" s="24" customFormat="1" ht="15" customHeight="1">
      <c r="A1" s="2374" t="s">
        <v>1621</v>
      </c>
      <c r="B1" s="2374"/>
      <c r="C1" s="2374"/>
      <c r="D1" s="2374"/>
      <c r="E1" s="2374"/>
      <c r="F1" s="2374"/>
      <c r="G1" s="2374"/>
      <c r="H1" s="23"/>
      <c r="K1" s="918"/>
    </row>
    <row r="2" spans="1:11" s="24" customFormat="1" ht="15" customHeight="1">
      <c r="A2" s="2375" t="s">
        <v>772</v>
      </c>
      <c r="B2" s="2375"/>
      <c r="C2" s="2375"/>
      <c r="D2" s="2375"/>
      <c r="E2" s="2375"/>
      <c r="F2" s="23"/>
      <c r="G2" s="23"/>
      <c r="H2" s="23"/>
      <c r="K2" s="918"/>
    </row>
    <row r="3" spans="1:11" s="167" customFormat="1" ht="15" customHeight="1">
      <c r="A3" s="2367" t="s">
        <v>1529</v>
      </c>
      <c r="B3" s="2367"/>
      <c r="C3" s="2367"/>
      <c r="D3" s="2367"/>
      <c r="E3" s="2367"/>
      <c r="F3" s="2367"/>
      <c r="G3" s="2367"/>
      <c r="H3" s="2367"/>
      <c r="I3" s="2367"/>
      <c r="J3" s="2199" t="s">
        <v>1</v>
      </c>
      <c r="K3" s="2199"/>
    </row>
    <row r="4" spans="1:11" s="167" customFormat="1" ht="15" customHeight="1">
      <c r="A4" s="2367" t="s">
        <v>774</v>
      </c>
      <c r="B4" s="2367"/>
      <c r="C4" s="259"/>
      <c r="D4" s="259"/>
      <c r="E4" s="259"/>
      <c r="F4" s="259"/>
      <c r="G4" s="259"/>
      <c r="H4" s="260"/>
      <c r="I4" s="260"/>
      <c r="J4" s="2199" t="s">
        <v>2</v>
      </c>
      <c r="K4" s="2199"/>
    </row>
    <row r="5" spans="1:11" s="127" customFormat="1" ht="15" customHeight="1">
      <c r="A5" s="433"/>
      <c r="B5" s="434"/>
      <c r="C5" s="435"/>
      <c r="D5" s="436"/>
      <c r="E5" s="437" t="s">
        <v>1176</v>
      </c>
      <c r="F5" s="438"/>
      <c r="G5" s="926" t="s">
        <v>595</v>
      </c>
      <c r="H5" s="438"/>
      <c r="I5" s="436"/>
      <c r="J5" s="436"/>
      <c r="K5" s="436"/>
    </row>
    <row r="6" spans="1:11" s="127" customFormat="1" ht="15" customHeight="1">
      <c r="A6" s="439"/>
      <c r="B6" s="440"/>
      <c r="C6" s="2382" t="s">
        <v>443</v>
      </c>
      <c r="D6" s="435"/>
      <c r="E6" s="441"/>
      <c r="F6" s="442"/>
      <c r="G6" s="443" t="s">
        <v>596</v>
      </c>
      <c r="H6" s="927" t="s">
        <v>594</v>
      </c>
      <c r="I6" s="439"/>
      <c r="J6" s="439"/>
      <c r="K6" s="439"/>
    </row>
    <row r="7" spans="1:11" s="127" customFormat="1" ht="15" customHeight="1">
      <c r="A7" s="2217" t="s">
        <v>296</v>
      </c>
      <c r="B7" s="2218"/>
      <c r="C7" s="2373"/>
      <c r="D7" s="2382" t="s">
        <v>592</v>
      </c>
      <c r="E7" s="2382" t="s">
        <v>827</v>
      </c>
      <c r="F7" s="444"/>
      <c r="G7" s="445"/>
      <c r="H7" s="2382" t="s">
        <v>831</v>
      </c>
      <c r="I7" s="2384" t="s">
        <v>1913</v>
      </c>
      <c r="J7" s="2376" t="s">
        <v>1177</v>
      </c>
      <c r="K7" s="2369" t="s">
        <v>1914</v>
      </c>
    </row>
    <row r="8" spans="1:11" s="127" customFormat="1" ht="15" customHeight="1">
      <c r="A8" s="2215" t="s">
        <v>297</v>
      </c>
      <c r="B8" s="2216"/>
      <c r="C8" s="2373"/>
      <c r="D8" s="2373"/>
      <c r="E8" s="2373"/>
      <c r="F8" s="2373" t="s">
        <v>829</v>
      </c>
      <c r="G8" s="2382" t="s">
        <v>1178</v>
      </c>
      <c r="H8" s="2373"/>
      <c r="I8" s="2373"/>
      <c r="J8" s="2377"/>
      <c r="K8" s="2370"/>
    </row>
    <row r="9" spans="1:11" s="127" customFormat="1" ht="15" customHeight="1">
      <c r="A9" s="2217" t="s">
        <v>1819</v>
      </c>
      <c r="B9" s="2218"/>
      <c r="C9" s="2373"/>
      <c r="D9" s="2373"/>
      <c r="E9" s="2373"/>
      <c r="F9" s="2373"/>
      <c r="G9" s="2373"/>
      <c r="H9" s="2373"/>
      <c r="I9" s="2373"/>
      <c r="J9" s="2377"/>
      <c r="K9" s="2370"/>
    </row>
    <row r="10" spans="1:11" s="127" customFormat="1" ht="15" customHeight="1">
      <c r="A10" s="2217"/>
      <c r="B10" s="2218"/>
      <c r="C10" s="2373"/>
      <c r="D10" s="2373"/>
      <c r="E10" s="2373"/>
      <c r="F10" s="2373"/>
      <c r="G10" s="2373"/>
      <c r="H10" s="2373"/>
      <c r="I10" s="2373"/>
      <c r="J10" s="2377"/>
      <c r="K10" s="2370"/>
    </row>
    <row r="11" spans="1:11" s="127" customFormat="1" ht="15" customHeight="1">
      <c r="A11" s="2215" t="s">
        <v>1839</v>
      </c>
      <c r="B11" s="2216"/>
      <c r="C11" s="2371" t="s">
        <v>826</v>
      </c>
      <c r="D11" s="2373"/>
      <c r="E11" s="2373"/>
      <c r="F11" s="2373"/>
      <c r="G11" s="2373"/>
      <c r="H11" s="2373"/>
      <c r="I11" s="2373"/>
      <c r="J11" s="2377"/>
      <c r="K11" s="2370"/>
    </row>
    <row r="12" spans="1:11" s="127" customFormat="1" ht="15" customHeight="1">
      <c r="A12" s="2215"/>
      <c r="B12" s="2216"/>
      <c r="C12" s="2371"/>
      <c r="D12" s="2371" t="s">
        <v>593</v>
      </c>
      <c r="E12" s="2371" t="s">
        <v>828</v>
      </c>
      <c r="F12" s="2371" t="s">
        <v>830</v>
      </c>
      <c r="G12" s="2373"/>
      <c r="H12" s="2371" t="s">
        <v>864</v>
      </c>
      <c r="I12" s="2371" t="s">
        <v>1912</v>
      </c>
      <c r="J12" s="2378" t="s">
        <v>911</v>
      </c>
      <c r="K12" s="2370"/>
    </row>
    <row r="13" spans="1:11" s="127" customFormat="1" ht="15" customHeight="1">
      <c r="A13" s="2217" t="s">
        <v>1816</v>
      </c>
      <c r="B13" s="2218"/>
      <c r="C13" s="2371"/>
      <c r="D13" s="2371"/>
      <c r="E13" s="2371"/>
      <c r="F13" s="2371"/>
      <c r="G13" s="2373"/>
      <c r="H13" s="2371"/>
      <c r="I13" s="2371"/>
      <c r="J13" s="2378"/>
      <c r="K13" s="2380" t="s">
        <v>1915</v>
      </c>
    </row>
    <row r="14" spans="1:11" s="127" customFormat="1" ht="15" customHeight="1">
      <c r="A14" s="2215" t="s">
        <v>1815</v>
      </c>
      <c r="B14" s="2216"/>
      <c r="C14" s="2371"/>
      <c r="D14" s="2371"/>
      <c r="E14" s="2371"/>
      <c r="F14" s="2371"/>
      <c r="G14" s="2371" t="s">
        <v>910</v>
      </c>
      <c r="H14" s="2371"/>
      <c r="I14" s="2371"/>
      <c r="J14" s="2378"/>
      <c r="K14" s="2380"/>
    </row>
    <row r="15" spans="1:11" s="127" customFormat="1" ht="15" customHeight="1">
      <c r="A15" s="439"/>
      <c r="B15" s="440"/>
      <c r="C15" s="2371"/>
      <c r="D15" s="2371"/>
      <c r="E15" s="2371"/>
      <c r="F15" s="2371"/>
      <c r="G15" s="2371"/>
      <c r="H15" s="2371"/>
      <c r="I15" s="2371"/>
      <c r="J15" s="2378"/>
      <c r="K15" s="2380"/>
    </row>
    <row r="16" spans="1:11" s="127" customFormat="1" ht="15" customHeight="1">
      <c r="A16" s="439"/>
      <c r="B16" s="440"/>
      <c r="C16" s="2371"/>
      <c r="D16" s="2371"/>
      <c r="E16" s="2371"/>
      <c r="F16" s="2371"/>
      <c r="G16" s="2371"/>
      <c r="H16" s="2371"/>
      <c r="I16" s="2371"/>
      <c r="J16" s="2378"/>
      <c r="K16" s="2380"/>
    </row>
    <row r="17" spans="1:13" s="127" customFormat="1" ht="15" customHeight="1">
      <c r="A17" s="439"/>
      <c r="B17" s="440"/>
      <c r="C17" s="2371"/>
      <c r="D17" s="2371"/>
      <c r="E17" s="2371"/>
      <c r="F17" s="2371"/>
      <c r="G17" s="2371"/>
      <c r="H17" s="2371"/>
      <c r="I17" s="2371"/>
      <c r="J17" s="2378"/>
      <c r="K17" s="2380"/>
    </row>
    <row r="18" spans="1:13" s="127" customFormat="1" ht="15" customHeight="1">
      <c r="A18" s="446"/>
      <c r="B18" s="447"/>
      <c r="C18" s="2372"/>
      <c r="D18" s="2372"/>
      <c r="E18" s="2372"/>
      <c r="F18" s="2372"/>
      <c r="G18" s="2372"/>
      <c r="H18" s="2372"/>
      <c r="I18" s="2372"/>
      <c r="J18" s="2379"/>
      <c r="K18" s="2381"/>
    </row>
    <row r="19" spans="1:13" s="128" customFormat="1" ht="13.5" customHeight="1">
      <c r="A19" s="448">
        <v>2021</v>
      </c>
      <c r="B19" s="1461" t="s">
        <v>1786</v>
      </c>
      <c r="C19" s="1875">
        <v>51300</v>
      </c>
      <c r="D19" s="1875">
        <v>28132</v>
      </c>
      <c r="E19" s="1875">
        <v>5749</v>
      </c>
      <c r="F19" s="1875">
        <v>45551</v>
      </c>
      <c r="G19" s="1875">
        <v>1844</v>
      </c>
      <c r="H19" s="1875">
        <v>42305</v>
      </c>
      <c r="I19" s="1875">
        <v>780</v>
      </c>
      <c r="J19" s="1875">
        <v>17695</v>
      </c>
      <c r="K19" s="1876">
        <v>20798</v>
      </c>
      <c r="M19" s="130"/>
    </row>
    <row r="20" spans="1:13" s="128" customFormat="1" ht="13.5" customHeight="1">
      <c r="A20" s="450"/>
      <c r="B20" s="1461" t="s">
        <v>1787</v>
      </c>
      <c r="C20" s="1877">
        <v>49094</v>
      </c>
      <c r="D20" s="1877">
        <v>27134</v>
      </c>
      <c r="E20" s="1877">
        <v>5717</v>
      </c>
      <c r="F20" s="1877">
        <v>43377</v>
      </c>
      <c r="G20" s="1877">
        <v>1743</v>
      </c>
      <c r="H20" s="1877">
        <v>40639</v>
      </c>
      <c r="I20" s="1877">
        <v>953</v>
      </c>
      <c r="J20" s="1877">
        <v>16992</v>
      </c>
      <c r="K20" s="1878">
        <v>20488</v>
      </c>
      <c r="M20" s="130"/>
    </row>
    <row r="21" spans="1:13" s="128" customFormat="1" ht="13.5" customHeight="1">
      <c r="A21" s="450"/>
      <c r="B21" s="1461" t="s">
        <v>1781</v>
      </c>
      <c r="C21" s="1877">
        <v>46300</v>
      </c>
      <c r="D21" s="1877">
        <v>25821</v>
      </c>
      <c r="E21" s="1877">
        <v>5434</v>
      </c>
      <c r="F21" s="1877">
        <v>40866</v>
      </c>
      <c r="G21" s="1877">
        <v>1638</v>
      </c>
      <c r="H21" s="1877">
        <v>38252</v>
      </c>
      <c r="I21" s="1877">
        <v>637</v>
      </c>
      <c r="J21" s="1877">
        <v>16042</v>
      </c>
      <c r="K21" s="1879">
        <v>19853</v>
      </c>
      <c r="M21" s="130"/>
    </row>
    <row r="22" spans="1:13" s="128" customFormat="1" ht="13.5" customHeight="1">
      <c r="A22" s="450"/>
      <c r="B22" s="1461" t="s">
        <v>1768</v>
      </c>
      <c r="C22" s="1877">
        <v>44601</v>
      </c>
      <c r="D22" s="1877">
        <v>25231</v>
      </c>
      <c r="E22" s="1877">
        <v>5219</v>
      </c>
      <c r="F22" s="1877">
        <v>39382</v>
      </c>
      <c r="G22" s="1877">
        <v>1603</v>
      </c>
      <c r="H22" s="1877">
        <v>36595</v>
      </c>
      <c r="I22" s="1877">
        <v>683</v>
      </c>
      <c r="J22" s="1877">
        <v>15153</v>
      </c>
      <c r="K22" s="1879">
        <v>19251</v>
      </c>
      <c r="M22" s="129"/>
    </row>
    <row r="23" spans="1:13" s="128" customFormat="1" ht="13.5" customHeight="1">
      <c r="A23" s="450"/>
      <c r="B23" s="1461" t="s">
        <v>1769</v>
      </c>
      <c r="C23" s="1877">
        <v>43703</v>
      </c>
      <c r="D23" s="1877">
        <v>24995</v>
      </c>
      <c r="E23" s="1877">
        <v>5191</v>
      </c>
      <c r="F23" s="1877">
        <v>38512</v>
      </c>
      <c r="G23" s="1877">
        <v>1540</v>
      </c>
      <c r="H23" s="1877">
        <v>35897</v>
      </c>
      <c r="I23" s="1877">
        <v>857</v>
      </c>
      <c r="J23" s="1877">
        <v>14750</v>
      </c>
      <c r="K23" s="1879">
        <v>18712</v>
      </c>
      <c r="M23" s="129"/>
    </row>
    <row r="24" spans="1:13" s="128" customFormat="1" ht="13.5" customHeight="1">
      <c r="A24" s="450"/>
      <c r="B24" s="1461" t="s">
        <v>1770</v>
      </c>
      <c r="C24" s="1877">
        <v>43006</v>
      </c>
      <c r="D24" s="1877">
        <v>24445</v>
      </c>
      <c r="E24" s="1877">
        <v>5331</v>
      </c>
      <c r="F24" s="1877">
        <v>37675</v>
      </c>
      <c r="G24" s="1877">
        <v>1484</v>
      </c>
      <c r="H24" s="1877">
        <v>35714</v>
      </c>
      <c r="I24" s="1877">
        <v>1322</v>
      </c>
      <c r="J24" s="1877">
        <v>14721</v>
      </c>
      <c r="K24" s="1879">
        <v>18270</v>
      </c>
      <c r="M24" s="129"/>
    </row>
    <row r="25" spans="1:13" s="128" customFormat="1" ht="13.5" customHeight="1">
      <c r="A25" s="450"/>
      <c r="B25" s="1462">
        <v>10</v>
      </c>
      <c r="C25" s="1877">
        <v>42426</v>
      </c>
      <c r="D25" s="1877">
        <v>24181</v>
      </c>
      <c r="E25" s="1877">
        <v>5284</v>
      </c>
      <c r="F25" s="1877">
        <v>37142</v>
      </c>
      <c r="G25" s="1877">
        <v>1448</v>
      </c>
      <c r="H25" s="1877">
        <v>35254</v>
      </c>
      <c r="I25" s="1877">
        <v>1490</v>
      </c>
      <c r="J25" s="1877">
        <v>14528</v>
      </c>
      <c r="K25" s="1879">
        <v>17858</v>
      </c>
      <c r="M25" s="129"/>
    </row>
    <row r="26" spans="1:13" s="128" customFormat="1" ht="13.5" customHeight="1">
      <c r="A26" s="450"/>
      <c r="B26" s="1462">
        <v>11</v>
      </c>
      <c r="C26" s="1877">
        <v>42082</v>
      </c>
      <c r="D26" s="1877">
        <v>23988</v>
      </c>
      <c r="E26" s="1877">
        <v>5141</v>
      </c>
      <c r="F26" s="1877">
        <v>36941</v>
      </c>
      <c r="G26" s="1877">
        <v>1429</v>
      </c>
      <c r="H26" s="1877">
        <v>34734</v>
      </c>
      <c r="I26" s="1877">
        <v>1402</v>
      </c>
      <c r="J26" s="1877">
        <v>14416</v>
      </c>
      <c r="K26" s="1879">
        <v>17319</v>
      </c>
      <c r="M26" s="129"/>
    </row>
    <row r="27" spans="1:13" s="128" customFormat="1" ht="13.5" customHeight="1">
      <c r="A27" s="450"/>
      <c r="B27" s="1462">
        <v>12</v>
      </c>
      <c r="C27" s="1877">
        <v>42567</v>
      </c>
      <c r="D27" s="1877">
        <v>24019</v>
      </c>
      <c r="E27" s="1877">
        <v>4903</v>
      </c>
      <c r="F27" s="1877">
        <v>37664</v>
      </c>
      <c r="G27" s="1877">
        <v>1411</v>
      </c>
      <c r="H27" s="1877">
        <v>34879</v>
      </c>
      <c r="I27" s="1877">
        <v>1339</v>
      </c>
      <c r="J27" s="1877">
        <v>14540</v>
      </c>
      <c r="K27" s="1879">
        <v>17095</v>
      </c>
      <c r="M27" s="129"/>
    </row>
    <row r="28" spans="1:13" s="128" customFormat="1" ht="13.5" customHeight="1">
      <c r="A28" s="450"/>
      <c r="B28" s="1653"/>
      <c r="C28" s="1877"/>
      <c r="D28" s="1877"/>
      <c r="E28" s="1877"/>
      <c r="F28" s="1877"/>
      <c r="G28" s="1877"/>
      <c r="H28" s="1877"/>
      <c r="I28" s="1877"/>
      <c r="J28" s="1877"/>
      <c r="K28" s="1879"/>
      <c r="M28" s="129"/>
    </row>
    <row r="29" spans="1:13" s="128" customFormat="1" ht="13.5" customHeight="1">
      <c r="A29" s="448">
        <v>2022</v>
      </c>
      <c r="B29" s="1460" t="s">
        <v>1771</v>
      </c>
      <c r="C29" s="1877">
        <v>45107</v>
      </c>
      <c r="D29" s="1877">
        <v>25059</v>
      </c>
      <c r="E29" s="1877">
        <v>4982</v>
      </c>
      <c r="F29" s="1877">
        <v>40125</v>
      </c>
      <c r="G29" s="1877">
        <v>1504</v>
      </c>
      <c r="H29" s="1877">
        <v>36851</v>
      </c>
      <c r="I29" s="1877">
        <v>1408</v>
      </c>
      <c r="J29" s="1877">
        <v>15442</v>
      </c>
      <c r="K29" s="1879">
        <v>17294</v>
      </c>
      <c r="M29" s="1645"/>
    </row>
    <row r="30" spans="1:13" s="128" customFormat="1" ht="13.5" customHeight="1">
      <c r="A30" s="450"/>
      <c r="B30" s="1460" t="s">
        <v>1772</v>
      </c>
      <c r="C30" s="1877">
        <v>44891</v>
      </c>
      <c r="D30" s="1877">
        <v>24816</v>
      </c>
      <c r="E30" s="1877">
        <v>4908</v>
      </c>
      <c r="F30" s="1877">
        <v>39983</v>
      </c>
      <c r="G30" s="1877">
        <v>1509</v>
      </c>
      <c r="H30" s="1877">
        <v>36812</v>
      </c>
      <c r="I30" s="1877">
        <v>1400</v>
      </c>
      <c r="J30" s="1877">
        <v>15429</v>
      </c>
      <c r="K30" s="1880">
        <v>17192</v>
      </c>
      <c r="M30" s="1645"/>
    </row>
    <row r="31" spans="1:13" s="128" customFormat="1" ht="13.5" customHeight="1">
      <c r="A31" s="450"/>
      <c r="B31" s="1460" t="s">
        <v>1773</v>
      </c>
      <c r="C31" s="1877">
        <v>43241</v>
      </c>
      <c r="D31" s="1877">
        <v>24082</v>
      </c>
      <c r="E31" s="1877">
        <v>5034</v>
      </c>
      <c r="F31" s="1877">
        <v>38207</v>
      </c>
      <c r="G31" s="1877">
        <v>1446</v>
      </c>
      <c r="H31" s="1877">
        <v>35632</v>
      </c>
      <c r="I31" s="1877">
        <v>1271</v>
      </c>
      <c r="J31" s="1877">
        <v>14927</v>
      </c>
      <c r="K31" s="1880">
        <v>16759</v>
      </c>
      <c r="M31" s="1645"/>
    </row>
    <row r="32" spans="1:13">
      <c r="B32" s="1461" t="s">
        <v>1786</v>
      </c>
      <c r="C32" s="1881">
        <v>41328</v>
      </c>
      <c r="D32" s="1881">
        <v>23194</v>
      </c>
      <c r="E32" s="1881">
        <v>4883</v>
      </c>
      <c r="F32" s="1881">
        <v>36445</v>
      </c>
      <c r="G32" s="1881">
        <v>1407</v>
      </c>
      <c r="H32" s="1881">
        <v>34017</v>
      </c>
      <c r="I32" s="1881">
        <v>1179</v>
      </c>
      <c r="J32" s="1881">
        <v>14277</v>
      </c>
      <c r="K32" s="1882">
        <v>16222</v>
      </c>
      <c r="L32" s="168"/>
      <c r="M32" s="168"/>
    </row>
    <row r="33" spans="1:13">
      <c r="B33" s="1461" t="s">
        <v>1787</v>
      </c>
      <c r="C33" s="1881">
        <v>39327</v>
      </c>
      <c r="D33" s="1881">
        <v>22061</v>
      </c>
      <c r="E33" s="1881">
        <v>4747</v>
      </c>
      <c r="F33" s="1881">
        <v>34580</v>
      </c>
      <c r="G33" s="1881">
        <v>1365</v>
      </c>
      <c r="H33" s="1881">
        <v>32199</v>
      </c>
      <c r="I33" s="1881">
        <v>822</v>
      </c>
      <c r="J33" s="1881">
        <v>13564</v>
      </c>
      <c r="K33" s="1882">
        <v>15596</v>
      </c>
      <c r="L33" s="168"/>
      <c r="M33" s="168"/>
    </row>
    <row r="34" spans="1:13">
      <c r="B34" s="1461" t="s">
        <v>1781</v>
      </c>
      <c r="C34" s="1881">
        <v>37657</v>
      </c>
      <c r="D34" s="1881">
        <v>21243</v>
      </c>
      <c r="E34" s="1881">
        <v>4469</v>
      </c>
      <c r="F34" s="1881">
        <v>33188</v>
      </c>
      <c r="G34" s="1881">
        <v>1312</v>
      </c>
      <c r="H34" s="1881">
        <v>30719</v>
      </c>
      <c r="I34" s="1881">
        <v>578</v>
      </c>
      <c r="J34" s="1881">
        <v>12943</v>
      </c>
      <c r="K34" s="1882">
        <v>15060</v>
      </c>
    </row>
    <row r="35" spans="1:13" s="128" customFormat="1" ht="15" customHeight="1">
      <c r="A35" s="449"/>
      <c r="B35" s="1151" t="s">
        <v>8</v>
      </c>
      <c r="C35" s="1883">
        <v>81.332613390928728</v>
      </c>
      <c r="D35" s="1883">
        <v>82.270245149297082</v>
      </c>
      <c r="E35" s="1883">
        <v>82.241442767758556</v>
      </c>
      <c r="F35" s="1883">
        <v>81.211765281652234</v>
      </c>
      <c r="G35" s="1883">
        <v>80.097680097680097</v>
      </c>
      <c r="H35" s="1883">
        <v>80.30691205688592</v>
      </c>
      <c r="I35" s="1883">
        <v>90.737833594976451</v>
      </c>
      <c r="J35" s="1883">
        <v>80.681959855379631</v>
      </c>
      <c r="K35" s="1884">
        <v>75.857553014657739</v>
      </c>
      <c r="M35" s="129"/>
    </row>
    <row r="36" spans="1:13" s="128" customFormat="1" ht="15" customHeight="1">
      <c r="A36" s="449"/>
      <c r="B36" s="1152" t="s">
        <v>9</v>
      </c>
      <c r="C36" s="1883">
        <v>95.753553538281594</v>
      </c>
      <c r="D36" s="1883">
        <v>96.29209917954762</v>
      </c>
      <c r="E36" s="1883">
        <v>94.143669686117548</v>
      </c>
      <c r="F36" s="1883">
        <v>95.974551764025449</v>
      </c>
      <c r="G36" s="1883">
        <v>96.117216117216117</v>
      </c>
      <c r="H36" s="1883">
        <v>95.403583962234848</v>
      </c>
      <c r="I36" s="1883">
        <v>70.31630170316302</v>
      </c>
      <c r="J36" s="1883">
        <v>95.421704511943375</v>
      </c>
      <c r="K36" s="1884">
        <v>96.563221338804823</v>
      </c>
      <c r="M36" s="130"/>
    </row>
    <row r="37" spans="1:13" s="167" customFormat="1" ht="14.25" customHeight="1">
      <c r="A37" s="2368" t="s">
        <v>1919</v>
      </c>
      <c r="B37" s="2368"/>
      <c r="C37" s="2368"/>
      <c r="D37" s="2368"/>
      <c r="E37" s="2368"/>
      <c r="F37" s="2368"/>
      <c r="G37" s="2368"/>
      <c r="H37" s="2368"/>
      <c r="I37" s="2368"/>
      <c r="J37" s="2368"/>
      <c r="K37" s="2368"/>
    </row>
    <row r="38" spans="1:13" s="167" customFormat="1" ht="14.25" customHeight="1">
      <c r="A38" s="2368" t="s">
        <v>1917</v>
      </c>
      <c r="B38" s="2368"/>
      <c r="C38" s="2368"/>
      <c r="D38" s="2368"/>
      <c r="E38" s="2368"/>
      <c r="F38" s="1745"/>
      <c r="G38" s="1745"/>
      <c r="H38" s="1745"/>
      <c r="I38" s="1745"/>
      <c r="J38" s="1745"/>
      <c r="K38" s="1745"/>
    </row>
    <row r="39" spans="1:13" s="167" customFormat="1" ht="14.25" customHeight="1">
      <c r="A39" s="2383" t="s">
        <v>1916</v>
      </c>
      <c r="B39" s="2383"/>
      <c r="C39" s="2383"/>
      <c r="D39" s="2383"/>
      <c r="E39" s="2383"/>
      <c r="F39" s="2383"/>
      <c r="G39" s="2383"/>
      <c r="H39" s="2383"/>
      <c r="I39" s="2383"/>
      <c r="J39" s="2383"/>
      <c r="K39" s="2383"/>
    </row>
    <row r="40" spans="1:13" s="1744" customFormat="1" ht="15" customHeight="1">
      <c r="A40" s="1773" t="s">
        <v>1918</v>
      </c>
      <c r="B40" s="1746"/>
      <c r="C40" s="1746"/>
      <c r="D40" s="1746"/>
      <c r="E40" s="1746"/>
      <c r="F40" s="1746"/>
      <c r="G40" s="1746"/>
      <c r="H40" s="1746"/>
      <c r="I40" s="1746"/>
      <c r="J40" s="1746"/>
      <c r="K40" s="1746"/>
    </row>
    <row r="42" spans="1:13">
      <c r="C42" s="168"/>
    </row>
    <row r="43" spans="1:13">
      <c r="C43" s="168"/>
    </row>
  </sheetData>
  <mergeCells count="33">
    <mergeCell ref="A39:K39"/>
    <mergeCell ref="A38:E38"/>
    <mergeCell ref="H7:H11"/>
    <mergeCell ref="A9:B10"/>
    <mergeCell ref="I7:I11"/>
    <mergeCell ref="A8:B8"/>
    <mergeCell ref="A11:B12"/>
    <mergeCell ref="G8:G13"/>
    <mergeCell ref="C11:C18"/>
    <mergeCell ref="G14:G18"/>
    <mergeCell ref="C6:C10"/>
    <mergeCell ref="D7:D11"/>
    <mergeCell ref="A1:G1"/>
    <mergeCell ref="A2:E2"/>
    <mergeCell ref="J7:J11"/>
    <mergeCell ref="J12:J18"/>
    <mergeCell ref="F12:F18"/>
    <mergeCell ref="I12:I18"/>
    <mergeCell ref="A3:I3"/>
    <mergeCell ref="J3:K3"/>
    <mergeCell ref="J4:K4"/>
    <mergeCell ref="A13:B13"/>
    <mergeCell ref="A14:B14"/>
    <mergeCell ref="A7:B7"/>
    <mergeCell ref="H12:H18"/>
    <mergeCell ref="K13:K18"/>
    <mergeCell ref="E7:E11"/>
    <mergeCell ref="D12:D18"/>
    <mergeCell ref="A4:B4"/>
    <mergeCell ref="A37:K37"/>
    <mergeCell ref="K7:K12"/>
    <mergeCell ref="E12:E18"/>
    <mergeCell ref="F8:F11"/>
  </mergeCells>
  <phoneticPr fontId="0" type="noConversion"/>
  <hyperlinks>
    <hyperlink ref="J3" location="'Spis tablic     List of tables'!A1" display="Powrót do spisu tablic"/>
    <hyperlink ref="J4" location="'Spis tablic     List of tables'!A1" display="Return to list tables"/>
    <hyperlink ref="J3:K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19:B24 B29:B3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pane ySplit="15" topLeftCell="A16" activePane="bottomLeft" state="frozen"/>
      <selection pane="bottomLeft" activeCell="A5" sqref="A5"/>
    </sheetView>
  </sheetViews>
  <sheetFormatPr defaultColWidth="9" defaultRowHeight="12.75"/>
  <cols>
    <col min="1" max="1" width="8.625" style="22" customWidth="1"/>
    <col min="2" max="2" width="11.625" style="22" customWidth="1"/>
    <col min="3" max="3" width="11.75" style="22" customWidth="1"/>
    <col min="4" max="4" width="10" style="22" customWidth="1"/>
    <col min="5" max="5" width="11.5" style="22" customWidth="1"/>
    <col min="6" max="6" width="9.375" style="22" customWidth="1"/>
    <col min="7" max="7" width="9.25" style="22" customWidth="1"/>
    <col min="8" max="8" width="8.875" style="22" customWidth="1"/>
    <col min="9" max="9" width="8.625" style="22" customWidth="1"/>
    <col min="10" max="10" width="8.25" style="22" customWidth="1"/>
    <col min="11" max="16384" width="9" style="22"/>
  </cols>
  <sheetData>
    <row r="1" spans="1:13" s="24" customFormat="1" ht="15" customHeight="1">
      <c r="A1" s="54" t="s">
        <v>1622</v>
      </c>
      <c r="B1" s="54"/>
      <c r="C1" s="25"/>
      <c r="D1" s="25"/>
      <c r="E1" s="25"/>
      <c r="F1" s="25"/>
      <c r="G1" s="25"/>
      <c r="J1" s="918"/>
    </row>
    <row r="2" spans="1:13" s="24" customFormat="1" ht="15" customHeight="1">
      <c r="A2" s="261" t="s">
        <v>772</v>
      </c>
      <c r="B2" s="23"/>
      <c r="C2" s="25"/>
      <c r="D2" s="25"/>
      <c r="E2" s="25"/>
      <c r="F2" s="25"/>
      <c r="G2" s="25"/>
      <c r="J2" s="918"/>
    </row>
    <row r="3" spans="1:13" s="167" customFormat="1" ht="15" customHeight="1">
      <c r="A3" s="928" t="s">
        <v>1623</v>
      </c>
      <c r="B3" s="929"/>
      <c r="C3" s="23"/>
      <c r="D3" s="23"/>
      <c r="E3" s="23"/>
      <c r="F3" s="23"/>
      <c r="G3" s="23"/>
      <c r="H3" s="23"/>
      <c r="I3" s="2199" t="s">
        <v>1</v>
      </c>
      <c r="J3" s="2199"/>
    </row>
    <row r="4" spans="1:13" s="167" customFormat="1" ht="15" customHeight="1">
      <c r="A4" s="2367" t="s">
        <v>774</v>
      </c>
      <c r="B4" s="2367"/>
      <c r="C4" s="23"/>
      <c r="D4" s="23"/>
      <c r="E4" s="23"/>
      <c r="F4" s="23"/>
      <c r="G4" s="23"/>
      <c r="H4" s="23"/>
      <c r="I4" s="2199" t="s">
        <v>2</v>
      </c>
      <c r="J4" s="2199"/>
    </row>
    <row r="5" spans="1:13" s="127" customFormat="1" ht="15" customHeight="1">
      <c r="A5" s="451"/>
      <c r="B5" s="452"/>
      <c r="C5" s="2382" t="s">
        <v>1180</v>
      </c>
      <c r="D5" s="2387" t="s">
        <v>912</v>
      </c>
      <c r="E5" s="453"/>
      <c r="F5" s="454"/>
      <c r="G5" s="453"/>
      <c r="H5" s="2390" t="s">
        <v>1181</v>
      </c>
      <c r="I5" s="2391"/>
      <c r="J5" s="2391"/>
    </row>
    <row r="6" spans="1:13" s="127" customFormat="1" ht="15" customHeight="1">
      <c r="A6" s="2217" t="s">
        <v>296</v>
      </c>
      <c r="B6" s="2218"/>
      <c r="C6" s="2373"/>
      <c r="D6" s="2386"/>
      <c r="E6" s="455"/>
      <c r="F6" s="2386" t="s">
        <v>1182</v>
      </c>
      <c r="G6" s="456"/>
      <c r="H6" s="2392" t="s">
        <v>1183</v>
      </c>
      <c r="I6" s="2393"/>
      <c r="J6" s="2393"/>
    </row>
    <row r="7" spans="1:13" s="127" customFormat="1" ht="15" customHeight="1">
      <c r="A7" s="2215" t="s">
        <v>297</v>
      </c>
      <c r="B7" s="2216"/>
      <c r="C7" s="2373"/>
      <c r="D7" s="2373"/>
      <c r="E7" s="2382" t="s">
        <v>832</v>
      </c>
      <c r="F7" s="2386"/>
      <c r="G7" s="2382" t="s">
        <v>913</v>
      </c>
      <c r="H7" s="2387" t="s">
        <v>1179</v>
      </c>
      <c r="I7" s="457"/>
      <c r="J7" s="2387" t="s">
        <v>837</v>
      </c>
    </row>
    <row r="8" spans="1:13" s="127" customFormat="1" ht="15" customHeight="1">
      <c r="A8" s="2217" t="s">
        <v>1819</v>
      </c>
      <c r="B8" s="2218"/>
      <c r="C8" s="2373"/>
      <c r="D8" s="2373"/>
      <c r="E8" s="2373"/>
      <c r="F8" s="2386"/>
      <c r="G8" s="2373"/>
      <c r="H8" s="2386"/>
      <c r="I8" s="2382" t="s">
        <v>914</v>
      </c>
      <c r="J8" s="2386"/>
    </row>
    <row r="9" spans="1:13" s="127" customFormat="1" ht="15" customHeight="1">
      <c r="A9" s="2217"/>
      <c r="B9" s="2218"/>
      <c r="C9" s="2373"/>
      <c r="D9" s="2373"/>
      <c r="E9" s="2373"/>
      <c r="F9" s="2386"/>
      <c r="G9" s="2373"/>
      <c r="H9" s="2386"/>
      <c r="I9" s="2373"/>
      <c r="J9" s="2386"/>
    </row>
    <row r="10" spans="1:13" s="127" customFormat="1" ht="15" customHeight="1">
      <c r="A10" s="2215" t="s">
        <v>1837</v>
      </c>
      <c r="B10" s="2216"/>
      <c r="C10" s="2371" t="s">
        <v>1184</v>
      </c>
      <c r="D10" s="2371" t="s">
        <v>1185</v>
      </c>
      <c r="E10" s="2388" t="s">
        <v>833</v>
      </c>
      <c r="F10" s="2371" t="s">
        <v>1186</v>
      </c>
      <c r="G10" s="2373"/>
      <c r="H10" s="2386"/>
      <c r="I10" s="2373"/>
      <c r="J10" s="2386"/>
    </row>
    <row r="11" spans="1:13" s="127" customFormat="1" ht="15" customHeight="1">
      <c r="A11" s="2215"/>
      <c r="B11" s="2216"/>
      <c r="C11" s="2371"/>
      <c r="D11" s="2371"/>
      <c r="E11" s="2388"/>
      <c r="F11" s="2371"/>
      <c r="G11" s="2373"/>
      <c r="H11" s="2371" t="s">
        <v>835</v>
      </c>
      <c r="I11" s="2388" t="s">
        <v>836</v>
      </c>
      <c r="J11" s="2394" t="s">
        <v>915</v>
      </c>
    </row>
    <row r="12" spans="1:13" s="127" customFormat="1" ht="15" customHeight="1">
      <c r="A12" s="2217" t="s">
        <v>1816</v>
      </c>
      <c r="B12" s="2218"/>
      <c r="C12" s="2371"/>
      <c r="D12" s="2371"/>
      <c r="E12" s="2388"/>
      <c r="F12" s="2371"/>
      <c r="G12" s="2371" t="s">
        <v>834</v>
      </c>
      <c r="H12" s="2371"/>
      <c r="I12" s="2388"/>
      <c r="J12" s="2394"/>
    </row>
    <row r="13" spans="1:13" s="127" customFormat="1" ht="15" customHeight="1">
      <c r="A13" s="2215" t="s">
        <v>1815</v>
      </c>
      <c r="B13" s="2216"/>
      <c r="C13" s="2371"/>
      <c r="D13" s="2371"/>
      <c r="E13" s="2388"/>
      <c r="F13" s="2371"/>
      <c r="G13" s="2371"/>
      <c r="H13" s="2371"/>
      <c r="I13" s="2388"/>
      <c r="J13" s="2394"/>
    </row>
    <row r="14" spans="1:13" s="127" customFormat="1" ht="15" customHeight="1">
      <c r="A14" s="439"/>
      <c r="B14" s="440"/>
      <c r="C14" s="2371"/>
      <c r="D14" s="2371"/>
      <c r="E14" s="2388"/>
      <c r="F14" s="2371"/>
      <c r="G14" s="2371"/>
      <c r="H14" s="2371"/>
      <c r="I14" s="2388"/>
      <c r="J14" s="2394"/>
    </row>
    <row r="15" spans="1:13" s="127" customFormat="1" ht="15" customHeight="1">
      <c r="A15" s="446"/>
      <c r="B15" s="447"/>
      <c r="C15" s="2372"/>
      <c r="D15" s="2372"/>
      <c r="E15" s="2389"/>
      <c r="F15" s="2372"/>
      <c r="G15" s="2372"/>
      <c r="H15" s="2372"/>
      <c r="I15" s="2389"/>
      <c r="J15" s="2395"/>
    </row>
    <row r="16" spans="1:13" s="128" customFormat="1" ht="13.5" customHeight="1">
      <c r="A16" s="448">
        <v>2021</v>
      </c>
      <c r="B16" s="1465" t="s">
        <v>1786</v>
      </c>
      <c r="C16" s="1885">
        <v>10.199999999999999</v>
      </c>
      <c r="D16" s="1875">
        <v>4702</v>
      </c>
      <c r="E16" s="1875">
        <v>3962</v>
      </c>
      <c r="F16" s="1875">
        <v>6933</v>
      </c>
      <c r="G16" s="1875">
        <v>3814</v>
      </c>
      <c r="H16" s="1875">
        <v>4696</v>
      </c>
      <c r="I16" s="1875">
        <v>3841</v>
      </c>
      <c r="J16" s="1886">
        <v>4280</v>
      </c>
      <c r="K16" s="130"/>
      <c r="L16" s="131"/>
      <c r="M16" s="131"/>
    </row>
    <row r="17" spans="1:15" s="128" customFormat="1" ht="13.5" customHeight="1">
      <c r="A17" s="450"/>
      <c r="B17" s="1465" t="s">
        <v>1787</v>
      </c>
      <c r="C17" s="1887">
        <v>9.8000000000000007</v>
      </c>
      <c r="D17" s="1877">
        <v>4448</v>
      </c>
      <c r="E17" s="1877">
        <v>3583</v>
      </c>
      <c r="F17" s="1877">
        <v>6654</v>
      </c>
      <c r="G17" s="1877">
        <v>3740</v>
      </c>
      <c r="H17" s="1877">
        <v>4564</v>
      </c>
      <c r="I17" s="1877">
        <v>3953</v>
      </c>
      <c r="J17" s="1879">
        <v>4550</v>
      </c>
      <c r="K17" s="130"/>
      <c r="L17" s="131"/>
      <c r="M17" s="131"/>
    </row>
    <row r="18" spans="1:15" s="128" customFormat="1" ht="13.5" customHeight="1">
      <c r="A18" s="450"/>
      <c r="B18" s="1465" t="s">
        <v>1781</v>
      </c>
      <c r="C18" s="1888">
        <v>9.3000000000000007</v>
      </c>
      <c r="D18" s="1877">
        <v>4505</v>
      </c>
      <c r="E18" s="1877">
        <v>3750</v>
      </c>
      <c r="F18" s="1877">
        <v>7299</v>
      </c>
      <c r="G18" s="1877">
        <v>3947</v>
      </c>
      <c r="H18" s="1877">
        <v>4077</v>
      </c>
      <c r="I18" s="1877">
        <v>3602</v>
      </c>
      <c r="J18" s="1879">
        <v>4223</v>
      </c>
      <c r="K18" s="130"/>
      <c r="L18" s="131"/>
      <c r="M18" s="131"/>
    </row>
    <row r="19" spans="1:15" s="128" customFormat="1" ht="13.5" customHeight="1">
      <c r="A19" s="450"/>
      <c r="B19" s="1465" t="s">
        <v>1768</v>
      </c>
      <c r="C19" s="1889">
        <v>9</v>
      </c>
      <c r="D19" s="1877">
        <v>5085</v>
      </c>
      <c r="E19" s="1877">
        <v>4227</v>
      </c>
      <c r="F19" s="1877">
        <v>6784</v>
      </c>
      <c r="G19" s="1877">
        <v>3419</v>
      </c>
      <c r="H19" s="1877">
        <v>4888</v>
      </c>
      <c r="I19" s="1877">
        <v>4374</v>
      </c>
      <c r="J19" s="1879">
        <v>4437</v>
      </c>
      <c r="K19" s="130"/>
      <c r="L19" s="131"/>
      <c r="M19" s="131"/>
    </row>
    <row r="20" spans="1:15" s="128" customFormat="1" ht="13.5" customHeight="1">
      <c r="A20" s="450"/>
      <c r="B20" s="1465" t="s">
        <v>1769</v>
      </c>
      <c r="C20" s="1890">
        <v>8.8000000000000007</v>
      </c>
      <c r="D20" s="1877">
        <v>5072</v>
      </c>
      <c r="E20" s="1877">
        <v>4164</v>
      </c>
      <c r="F20" s="1877">
        <v>5970</v>
      </c>
      <c r="G20" s="1877">
        <v>2893</v>
      </c>
      <c r="H20" s="1877">
        <v>4153</v>
      </c>
      <c r="I20" s="1877">
        <v>3603</v>
      </c>
      <c r="J20" s="1879">
        <v>4293</v>
      </c>
      <c r="K20" s="130"/>
      <c r="L20" s="131"/>
      <c r="M20" s="131"/>
    </row>
    <row r="21" spans="1:15" s="128" customFormat="1" ht="13.5" customHeight="1">
      <c r="A21" s="450"/>
      <c r="B21" s="1465" t="s">
        <v>1770</v>
      </c>
      <c r="C21" s="1890">
        <v>8.6999999999999993</v>
      </c>
      <c r="D21" s="1877">
        <v>6842</v>
      </c>
      <c r="E21" s="1877">
        <v>5342</v>
      </c>
      <c r="F21" s="1877">
        <v>7539</v>
      </c>
      <c r="G21" s="1877">
        <v>4336</v>
      </c>
      <c r="H21" s="1877">
        <v>5030</v>
      </c>
      <c r="I21" s="1877">
        <v>4263</v>
      </c>
      <c r="J21" s="1879">
        <v>4917</v>
      </c>
      <c r="K21" s="130"/>
      <c r="L21" s="131"/>
      <c r="M21" s="131"/>
    </row>
    <row r="22" spans="1:15" s="128" customFormat="1" ht="13.5" customHeight="1">
      <c r="A22" s="450"/>
      <c r="B22" s="1462">
        <v>10</v>
      </c>
      <c r="C22" s="1890">
        <v>8.6</v>
      </c>
      <c r="D22" s="1877">
        <v>6283</v>
      </c>
      <c r="E22" s="1877">
        <v>5116</v>
      </c>
      <c r="F22" s="1877">
        <v>6863</v>
      </c>
      <c r="G22" s="1877">
        <v>3772</v>
      </c>
      <c r="H22" s="1877">
        <v>4019</v>
      </c>
      <c r="I22" s="1877">
        <v>3570</v>
      </c>
      <c r="J22" s="1879">
        <v>3891</v>
      </c>
      <c r="K22" s="130"/>
      <c r="L22" s="131"/>
      <c r="M22" s="131"/>
    </row>
    <row r="23" spans="1:15" s="128" customFormat="1" ht="13.5" customHeight="1">
      <c r="A23" s="450"/>
      <c r="B23" s="1462">
        <v>11</v>
      </c>
      <c r="C23" s="1890">
        <v>8.5</v>
      </c>
      <c r="D23" s="1877">
        <v>5764</v>
      </c>
      <c r="E23" s="1877">
        <v>4868</v>
      </c>
      <c r="F23" s="1877">
        <v>6108</v>
      </c>
      <c r="G23" s="1877">
        <v>3196</v>
      </c>
      <c r="H23" s="1877">
        <v>2910</v>
      </c>
      <c r="I23" s="1877">
        <v>2589</v>
      </c>
      <c r="J23" s="1879">
        <v>2776</v>
      </c>
      <c r="K23" s="130"/>
      <c r="L23" s="131"/>
      <c r="M23" s="131"/>
    </row>
    <row r="24" spans="1:15" s="128" customFormat="1" ht="13.5" customHeight="1">
      <c r="A24" s="450"/>
      <c r="B24" s="1462">
        <v>12</v>
      </c>
      <c r="C24" s="1890">
        <v>8.6</v>
      </c>
      <c r="D24" s="1877">
        <v>5851</v>
      </c>
      <c r="E24" s="1877">
        <v>5230</v>
      </c>
      <c r="F24" s="1877">
        <v>5366</v>
      </c>
      <c r="G24" s="1877">
        <v>3083</v>
      </c>
      <c r="H24" s="1877">
        <v>2529</v>
      </c>
      <c r="I24" s="1877">
        <v>2271</v>
      </c>
      <c r="J24" s="1879">
        <v>1956</v>
      </c>
      <c r="K24" s="130"/>
      <c r="L24" s="131"/>
      <c r="M24" s="131"/>
    </row>
    <row r="25" spans="1:15" s="128" customFormat="1" ht="13.5" customHeight="1">
      <c r="A25" s="450"/>
      <c r="B25" s="1653"/>
      <c r="C25" s="1890"/>
      <c r="D25" s="1890"/>
      <c r="E25" s="1890"/>
      <c r="F25" s="1890"/>
      <c r="G25" s="1890"/>
      <c r="H25" s="1890"/>
      <c r="I25" s="1890"/>
      <c r="J25" s="1891"/>
      <c r="K25" s="130"/>
      <c r="L25" s="131"/>
      <c r="M25" s="131"/>
    </row>
    <row r="26" spans="1:15" s="128" customFormat="1" ht="13.5" customHeight="1">
      <c r="A26" s="448">
        <v>2022</v>
      </c>
      <c r="B26" s="1479" t="s">
        <v>1771</v>
      </c>
      <c r="C26" s="1889">
        <v>9</v>
      </c>
      <c r="D26" s="1877">
        <v>6738</v>
      </c>
      <c r="E26" s="1877">
        <v>5800</v>
      </c>
      <c r="F26" s="1877">
        <v>4198</v>
      </c>
      <c r="G26" s="1877">
        <v>2300</v>
      </c>
      <c r="H26" s="1877">
        <v>3886</v>
      </c>
      <c r="I26" s="1877">
        <v>3163</v>
      </c>
      <c r="J26" s="1879">
        <v>3554</v>
      </c>
      <c r="K26" s="1079"/>
      <c r="L26" s="130"/>
      <c r="M26" s="131"/>
    </row>
    <row r="27" spans="1:15" s="128" customFormat="1" ht="13.5" customHeight="1">
      <c r="A27" s="450"/>
      <c r="B27" s="1479" t="s">
        <v>1772</v>
      </c>
      <c r="C27" s="1889">
        <v>9</v>
      </c>
      <c r="D27" s="1877">
        <v>5055</v>
      </c>
      <c r="E27" s="1877">
        <v>4264</v>
      </c>
      <c r="F27" s="1877">
        <v>5271</v>
      </c>
      <c r="G27" s="1877">
        <v>2827</v>
      </c>
      <c r="H27" s="1877">
        <v>3826</v>
      </c>
      <c r="I27" s="1877">
        <v>2942</v>
      </c>
      <c r="J27" s="1879">
        <v>3126</v>
      </c>
      <c r="K27" s="1079"/>
      <c r="L27" s="130"/>
      <c r="M27" s="131"/>
    </row>
    <row r="28" spans="1:15" s="128" customFormat="1" ht="13.5" customHeight="1">
      <c r="A28" s="450"/>
      <c r="B28" s="1479" t="s">
        <v>1773</v>
      </c>
      <c r="C28" s="1890">
        <v>8.6</v>
      </c>
      <c r="D28" s="1877">
        <v>5791</v>
      </c>
      <c r="E28" s="1877">
        <v>4481</v>
      </c>
      <c r="F28" s="1877">
        <v>7441</v>
      </c>
      <c r="G28" s="1877">
        <v>3649</v>
      </c>
      <c r="H28" s="1877">
        <v>5840</v>
      </c>
      <c r="I28" s="1877">
        <v>4411</v>
      </c>
      <c r="J28" s="1879">
        <v>4138</v>
      </c>
      <c r="K28" s="1079"/>
      <c r="L28" s="130"/>
      <c r="M28" s="131"/>
    </row>
    <row r="29" spans="1:15">
      <c r="B29" s="1465" t="s">
        <v>1786</v>
      </c>
      <c r="C29" s="1892">
        <v>8.3000000000000007</v>
      </c>
      <c r="D29" s="1881">
        <v>5191</v>
      </c>
      <c r="E29" s="1881">
        <v>4092</v>
      </c>
      <c r="F29" s="1881">
        <v>7104</v>
      </c>
      <c r="G29" s="1881">
        <v>3776</v>
      </c>
      <c r="H29" s="1881">
        <v>3832</v>
      </c>
      <c r="I29" s="1881">
        <v>3061</v>
      </c>
      <c r="J29" s="1882">
        <v>3395</v>
      </c>
      <c r="K29" s="1912"/>
      <c r="L29" s="1913"/>
      <c r="M29" s="1914"/>
      <c r="N29" s="1912"/>
      <c r="O29" s="1912"/>
    </row>
    <row r="30" spans="1:15">
      <c r="B30" s="1465" t="s">
        <v>1787</v>
      </c>
      <c r="C30" s="1892">
        <v>7.9</v>
      </c>
      <c r="D30" s="1881">
        <v>5026</v>
      </c>
      <c r="E30" s="1881">
        <v>3933</v>
      </c>
      <c r="F30" s="1881">
        <v>7027</v>
      </c>
      <c r="G30" s="1881">
        <v>3586</v>
      </c>
      <c r="H30" s="1881">
        <v>3871</v>
      </c>
      <c r="I30" s="1881">
        <v>3313</v>
      </c>
      <c r="J30" s="1882">
        <v>3688</v>
      </c>
      <c r="K30" s="1912"/>
      <c r="L30" s="1913"/>
      <c r="M30" s="1914"/>
      <c r="N30" s="1912"/>
      <c r="O30" s="1912"/>
    </row>
    <row r="31" spans="1:15">
      <c r="B31" s="1465" t="s">
        <v>1781</v>
      </c>
      <c r="C31" s="1892">
        <v>7.6</v>
      </c>
      <c r="D31" s="1881">
        <v>4862</v>
      </c>
      <c r="E31" s="1881">
        <v>3968</v>
      </c>
      <c r="F31" s="1881">
        <v>6532</v>
      </c>
      <c r="G31" s="1881">
        <v>3263</v>
      </c>
      <c r="H31" s="1881">
        <v>3469</v>
      </c>
      <c r="I31" s="1881">
        <v>2816</v>
      </c>
      <c r="J31" s="1882">
        <v>3472</v>
      </c>
      <c r="K31" s="1912"/>
      <c r="L31" s="1913"/>
      <c r="M31" s="1914"/>
      <c r="N31" s="1912"/>
      <c r="O31" s="1912"/>
    </row>
    <row r="32" spans="1:15" s="128" customFormat="1" ht="15" customHeight="1">
      <c r="A32" s="449"/>
      <c r="B32" s="1480" t="s">
        <v>8</v>
      </c>
      <c r="C32" s="1893" t="s">
        <v>90</v>
      </c>
      <c r="D32" s="1894">
        <f>D31*100/D18</f>
        <v>107.9245283018868</v>
      </c>
      <c r="E32" s="1894">
        <f t="shared" ref="E32:J32" si="0">E31*100/E18</f>
        <v>105.81333333333333</v>
      </c>
      <c r="F32" s="1894">
        <f t="shared" si="0"/>
        <v>89.491711193314146</v>
      </c>
      <c r="G32" s="1894">
        <f t="shared" si="0"/>
        <v>82.670382569039774</v>
      </c>
      <c r="H32" s="1894">
        <f t="shared" si="0"/>
        <v>85.087073828795681</v>
      </c>
      <c r="I32" s="1894">
        <f t="shared" si="0"/>
        <v>78.178789561354805</v>
      </c>
      <c r="J32" s="1895">
        <f t="shared" si="0"/>
        <v>82.216433814823588</v>
      </c>
    </row>
    <row r="33" spans="1:11" s="128" customFormat="1" ht="15" customHeight="1">
      <c r="A33" s="449"/>
      <c r="B33" s="1481" t="s">
        <v>9</v>
      </c>
      <c r="C33" s="1893" t="s">
        <v>90</v>
      </c>
      <c r="D33" s="1894">
        <f>D31*100/D30</f>
        <v>96.736967767608434</v>
      </c>
      <c r="E33" s="1894">
        <f t="shared" ref="E33:J33" si="1">E31*100/E30</f>
        <v>100.88990592423087</v>
      </c>
      <c r="F33" s="1894">
        <f t="shared" si="1"/>
        <v>92.955742137469755</v>
      </c>
      <c r="G33" s="1894">
        <f t="shared" si="1"/>
        <v>90.992749581706633</v>
      </c>
      <c r="H33" s="1894">
        <f t="shared" si="1"/>
        <v>89.615086540945498</v>
      </c>
      <c r="I33" s="1894">
        <f t="shared" si="1"/>
        <v>84.998490793842436</v>
      </c>
      <c r="J33" s="1895">
        <f t="shared" si="1"/>
        <v>94.143167028199571</v>
      </c>
    </row>
    <row r="34" spans="1:11" s="167" customFormat="1" ht="15" customHeight="1">
      <c r="A34" s="2385" t="s">
        <v>1741</v>
      </c>
      <c r="B34" s="2385"/>
      <c r="C34" s="2385"/>
      <c r="D34" s="2385"/>
      <c r="E34" s="2385"/>
      <c r="F34" s="2385"/>
      <c r="G34" s="2385"/>
      <c r="H34" s="168"/>
      <c r="I34" s="168"/>
      <c r="J34" s="169"/>
      <c r="K34" s="170"/>
    </row>
    <row r="35" spans="1:11" s="167" customFormat="1" ht="15" customHeight="1">
      <c r="A35" s="2368" t="s">
        <v>1917</v>
      </c>
      <c r="B35" s="2368"/>
      <c r="C35" s="2368"/>
      <c r="D35" s="2368"/>
      <c r="E35" s="2368"/>
      <c r="F35" s="1741"/>
      <c r="G35" s="1741"/>
      <c r="H35" s="168"/>
      <c r="I35" s="168"/>
      <c r="J35" s="169"/>
      <c r="K35" s="170"/>
    </row>
    <row r="36" spans="1:11" s="167" customFormat="1" ht="15" customHeight="1">
      <c r="A36" s="2383" t="s">
        <v>1742</v>
      </c>
      <c r="B36" s="2383"/>
      <c r="C36" s="2383"/>
      <c r="D36" s="2383"/>
      <c r="E36" s="2383"/>
      <c r="F36" s="2383"/>
      <c r="G36" s="2383"/>
      <c r="H36" s="22"/>
      <c r="I36" s="22"/>
      <c r="J36" s="22"/>
    </row>
    <row r="37" spans="1:11" ht="15" customHeight="1">
      <c r="A37" s="1773" t="s">
        <v>1918</v>
      </c>
    </row>
  </sheetData>
  <mergeCells count="30">
    <mergeCell ref="A35:E35"/>
    <mergeCell ref="I3:J3"/>
    <mergeCell ref="I4:J4"/>
    <mergeCell ref="E7:E9"/>
    <mergeCell ref="E10:E15"/>
    <mergeCell ref="A4:B4"/>
    <mergeCell ref="H5:J5"/>
    <mergeCell ref="H6:J6"/>
    <mergeCell ref="H7:H10"/>
    <mergeCell ref="H11:H15"/>
    <mergeCell ref="I8:I10"/>
    <mergeCell ref="I11:I15"/>
    <mergeCell ref="J7:J10"/>
    <mergeCell ref="J11:J15"/>
    <mergeCell ref="A36:G36"/>
    <mergeCell ref="A7:B7"/>
    <mergeCell ref="A34:G34"/>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 display="Powrót do spisu tablic"/>
    <hyperlink ref="I4" location="'Spis tablic     List of tables'!A1" display="Return to list tables"/>
    <hyperlink ref="I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6:B21 B26:B3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zoomScaleNormal="100" workbookViewId="0">
      <pane ySplit="16" topLeftCell="A17" activePane="bottomLeft" state="frozen"/>
      <selection pane="bottomLeft" activeCell="A5" sqref="A5"/>
    </sheetView>
  </sheetViews>
  <sheetFormatPr defaultColWidth="9" defaultRowHeight="12.75"/>
  <cols>
    <col min="1" max="1" width="9" style="2" customWidth="1"/>
    <col min="2" max="2" width="12.25" style="2" customWidth="1"/>
    <col min="3" max="3" width="10.75" style="2" customWidth="1"/>
    <col min="4" max="5" width="12.25" style="2" customWidth="1"/>
    <col min="6" max="6" width="11.625" style="2" customWidth="1"/>
    <col min="7" max="7" width="10.5" style="2" customWidth="1"/>
    <col min="8" max="8" width="11.625" style="2" customWidth="1"/>
    <col min="9" max="9" width="11.5" style="2" customWidth="1"/>
    <col min="10" max="10" width="12.75" style="2" customWidth="1"/>
    <col min="11" max="11" width="12.625" style="2" customWidth="1"/>
    <col min="12" max="16384" width="9" style="2"/>
  </cols>
  <sheetData>
    <row r="1" spans="1:11" ht="15" customHeight="1">
      <c r="A1" s="2171" t="s">
        <v>1624</v>
      </c>
      <c r="B1" s="2171"/>
      <c r="C1" s="2171"/>
      <c r="D1" s="2171"/>
      <c r="E1" s="2171"/>
      <c r="F1" s="2171"/>
      <c r="G1" s="2171"/>
      <c r="H1" s="2171"/>
      <c r="I1" s="2171"/>
      <c r="K1" s="116"/>
    </row>
    <row r="2" spans="1:11" ht="15" customHeight="1">
      <c r="A2" s="2401" t="s">
        <v>776</v>
      </c>
      <c r="B2" s="2401"/>
      <c r="C2" s="2401"/>
      <c r="D2" s="9"/>
      <c r="E2" s="9"/>
      <c r="F2" s="9"/>
      <c r="G2" s="9"/>
      <c r="H2" s="9"/>
      <c r="I2" s="9"/>
      <c r="K2" s="116"/>
    </row>
    <row r="3" spans="1:11" s="47" customFormat="1" ht="15" customHeight="1">
      <c r="A3" s="930" t="s">
        <v>1625</v>
      </c>
      <c r="B3" s="931"/>
      <c r="C3" s="931"/>
      <c r="D3" s="931"/>
      <c r="E3" s="931"/>
      <c r="F3" s="931"/>
      <c r="G3" s="931"/>
      <c r="H3" s="931"/>
      <c r="I3" s="931"/>
      <c r="J3" s="116" t="s">
        <v>1</v>
      </c>
    </row>
    <row r="4" spans="1:11" ht="15" customHeight="1">
      <c r="A4" s="2187" t="s">
        <v>777</v>
      </c>
      <c r="B4" s="2187"/>
      <c r="C4" s="2187"/>
      <c r="D4" s="932"/>
      <c r="E4" s="932"/>
      <c r="F4" s="932"/>
      <c r="G4" s="932"/>
      <c r="H4" s="932"/>
      <c r="I4" s="932"/>
      <c r="J4" s="116" t="s">
        <v>2</v>
      </c>
    </row>
    <row r="5" spans="1:11" s="121" customFormat="1" ht="15" customHeight="1">
      <c r="A5" s="288"/>
      <c r="B5" s="459"/>
      <c r="C5" s="312"/>
      <c r="D5" s="460"/>
      <c r="E5" s="460"/>
      <c r="F5" s="461"/>
      <c r="G5" s="461"/>
      <c r="H5" s="461"/>
      <c r="I5" s="461"/>
      <c r="J5" s="461"/>
      <c r="K5" s="461"/>
    </row>
    <row r="6" spans="1:11" s="121" customFormat="1" ht="15" customHeight="1">
      <c r="A6" s="290"/>
      <c r="B6" s="462"/>
      <c r="C6" s="2338" t="s">
        <v>294</v>
      </c>
      <c r="D6" s="2180" t="s">
        <v>600</v>
      </c>
      <c r="E6" s="2230"/>
      <c r="F6" s="2207"/>
      <c r="G6" s="2197" t="s">
        <v>1187</v>
      </c>
      <c r="H6" s="2197" t="s">
        <v>842</v>
      </c>
      <c r="I6" s="2180" t="s">
        <v>918</v>
      </c>
      <c r="J6" s="2207"/>
      <c r="K6" s="2180" t="s">
        <v>601</v>
      </c>
    </row>
    <row r="7" spans="1:11" s="121" customFormat="1" ht="15" customHeight="1">
      <c r="A7" s="2217" t="s">
        <v>296</v>
      </c>
      <c r="B7" s="2218"/>
      <c r="C7" s="2338"/>
      <c r="D7" s="2208"/>
      <c r="E7" s="2188"/>
      <c r="F7" s="2192"/>
      <c r="G7" s="2338"/>
      <c r="H7" s="2338"/>
      <c r="I7" s="2208"/>
      <c r="J7" s="2192"/>
      <c r="K7" s="2208"/>
    </row>
    <row r="8" spans="1:11" s="121" customFormat="1" ht="15" customHeight="1">
      <c r="A8" s="2215" t="s">
        <v>297</v>
      </c>
      <c r="B8" s="2216"/>
      <c r="C8" s="2338"/>
      <c r="D8" s="2173" t="s">
        <v>598</v>
      </c>
      <c r="E8" s="2193"/>
      <c r="F8" s="2194"/>
      <c r="G8" s="2338"/>
      <c r="H8" s="2338"/>
      <c r="I8" s="2173" t="s">
        <v>919</v>
      </c>
      <c r="J8" s="2194"/>
      <c r="K8" s="2208"/>
    </row>
    <row r="9" spans="1:11" s="121" customFormat="1" ht="15" customHeight="1">
      <c r="A9" s="2217" t="s">
        <v>1819</v>
      </c>
      <c r="B9" s="2218"/>
      <c r="C9" s="2338"/>
      <c r="D9" s="2222"/>
      <c r="E9" s="2195"/>
      <c r="F9" s="2196"/>
      <c r="G9" s="2338"/>
      <c r="H9" s="2338"/>
      <c r="I9" s="2222"/>
      <c r="J9" s="2196"/>
      <c r="K9" s="2208"/>
    </row>
    <row r="10" spans="1:11" s="121" customFormat="1" ht="15" customHeight="1">
      <c r="A10" s="2217"/>
      <c r="B10" s="2218"/>
      <c r="C10" s="2338"/>
      <c r="D10" s="312"/>
      <c r="E10" s="463"/>
      <c r="F10" s="2207" t="s">
        <v>1188</v>
      </c>
      <c r="G10" s="2338"/>
      <c r="H10" s="2338"/>
      <c r="I10" s="2406" t="s">
        <v>844</v>
      </c>
      <c r="J10" s="2396" t="s">
        <v>845</v>
      </c>
      <c r="K10" s="2208"/>
    </row>
    <row r="11" spans="1:11" s="121" customFormat="1" ht="15" customHeight="1">
      <c r="A11" s="2215" t="s">
        <v>1835</v>
      </c>
      <c r="B11" s="2216"/>
      <c r="C11" s="2169" t="s">
        <v>286</v>
      </c>
      <c r="D11" s="2338" t="s">
        <v>838</v>
      </c>
      <c r="E11" s="2197" t="s">
        <v>916</v>
      </c>
      <c r="F11" s="2192"/>
      <c r="G11" s="2338"/>
      <c r="H11" s="2338"/>
      <c r="I11" s="2407"/>
      <c r="J11" s="2397"/>
      <c r="K11" s="2173" t="s">
        <v>599</v>
      </c>
    </row>
    <row r="12" spans="1:11" s="121" customFormat="1" ht="15" customHeight="1">
      <c r="A12" s="2215"/>
      <c r="B12" s="2216"/>
      <c r="C12" s="2169"/>
      <c r="D12" s="2338"/>
      <c r="E12" s="2338"/>
      <c r="F12" s="2192"/>
      <c r="G12" s="2169" t="s">
        <v>841</v>
      </c>
      <c r="H12" s="2169" t="s">
        <v>843</v>
      </c>
      <c r="I12" s="2407"/>
      <c r="J12" s="2397"/>
      <c r="K12" s="2173"/>
    </row>
    <row r="13" spans="1:11" s="121" customFormat="1" ht="15" customHeight="1">
      <c r="A13" s="2217" t="s">
        <v>1816</v>
      </c>
      <c r="B13" s="2218"/>
      <c r="C13" s="2169"/>
      <c r="D13" s="2338"/>
      <c r="E13" s="2338"/>
      <c r="F13" s="2194" t="s">
        <v>917</v>
      </c>
      <c r="G13" s="2169"/>
      <c r="H13" s="2169"/>
      <c r="I13" s="2402" t="s">
        <v>920</v>
      </c>
      <c r="J13" s="2398" t="s">
        <v>921</v>
      </c>
      <c r="K13" s="2173"/>
    </row>
    <row r="14" spans="1:11" s="121" customFormat="1" ht="15" customHeight="1">
      <c r="A14" s="2215" t="s">
        <v>1815</v>
      </c>
      <c r="B14" s="2216"/>
      <c r="C14" s="2169"/>
      <c r="D14" s="2169" t="s">
        <v>839</v>
      </c>
      <c r="E14" s="2402" t="s">
        <v>840</v>
      </c>
      <c r="F14" s="2404"/>
      <c r="G14" s="2169"/>
      <c r="H14" s="2169"/>
      <c r="I14" s="2402"/>
      <c r="J14" s="2398"/>
      <c r="K14" s="2173"/>
    </row>
    <row r="15" spans="1:11" s="121" customFormat="1" ht="15" customHeight="1">
      <c r="A15" s="114"/>
      <c r="B15" s="114"/>
      <c r="C15" s="2169"/>
      <c r="D15" s="2169"/>
      <c r="E15" s="2402"/>
      <c r="F15" s="2404"/>
      <c r="G15" s="2169"/>
      <c r="H15" s="2169"/>
      <c r="I15" s="2402"/>
      <c r="J15" s="2398"/>
      <c r="K15" s="2173"/>
    </row>
    <row r="16" spans="1:11" s="121" customFormat="1" ht="15" customHeight="1">
      <c r="A16" s="465"/>
      <c r="B16" s="466"/>
      <c r="C16" s="2339"/>
      <c r="D16" s="2339"/>
      <c r="E16" s="2403"/>
      <c r="F16" s="2405"/>
      <c r="G16" s="2339"/>
      <c r="H16" s="2339"/>
      <c r="I16" s="2403"/>
      <c r="J16" s="2399"/>
      <c r="K16" s="2222"/>
    </row>
    <row r="17" spans="1:12" s="121" customFormat="1" ht="15" customHeight="1">
      <c r="A17" s="1186">
        <v>2021</v>
      </c>
      <c r="B17" s="1461" t="s">
        <v>1786</v>
      </c>
      <c r="C17" s="1896">
        <v>42152</v>
      </c>
      <c r="D17" s="1896">
        <v>13115</v>
      </c>
      <c r="E17" s="1896">
        <v>6340</v>
      </c>
      <c r="F17" s="1896">
        <v>13830</v>
      </c>
      <c r="G17" s="1896">
        <v>26067</v>
      </c>
      <c r="H17" s="1896">
        <v>1697</v>
      </c>
      <c r="I17" s="1896">
        <v>9798</v>
      </c>
      <c r="J17" s="1896">
        <v>99</v>
      </c>
      <c r="K17" s="1897">
        <v>2964</v>
      </c>
      <c r="L17" s="165"/>
    </row>
    <row r="18" spans="1:12" s="121" customFormat="1" ht="15" customHeight="1">
      <c r="A18" s="114"/>
      <c r="B18" s="1461" t="s">
        <v>1787</v>
      </c>
      <c r="C18" s="1898">
        <v>40629</v>
      </c>
      <c r="D18" s="1898">
        <v>12594</v>
      </c>
      <c r="E18" s="1898">
        <v>6106</v>
      </c>
      <c r="F18" s="1898">
        <v>13233</v>
      </c>
      <c r="G18" s="1898">
        <v>25474</v>
      </c>
      <c r="H18" s="1898">
        <v>1512</v>
      </c>
      <c r="I18" s="1898">
        <v>9558</v>
      </c>
      <c r="J18" s="1898">
        <v>96</v>
      </c>
      <c r="K18" s="1899">
        <v>2845</v>
      </c>
      <c r="L18" s="165"/>
    </row>
    <row r="19" spans="1:12" s="121" customFormat="1" ht="15" customHeight="1">
      <c r="A19" s="114"/>
      <c r="B19" s="1461" t="s">
        <v>1781</v>
      </c>
      <c r="C19" s="1898">
        <v>38506</v>
      </c>
      <c r="D19" s="1898">
        <v>11711</v>
      </c>
      <c r="E19" s="1898">
        <v>5627</v>
      </c>
      <c r="F19" s="1898">
        <v>12606</v>
      </c>
      <c r="G19" s="1898">
        <v>24398</v>
      </c>
      <c r="H19" s="1898">
        <v>1419</v>
      </c>
      <c r="I19" s="1898">
        <v>9270</v>
      </c>
      <c r="J19" s="1898">
        <v>100</v>
      </c>
      <c r="K19" s="1899">
        <v>2703</v>
      </c>
      <c r="L19" s="165"/>
    </row>
    <row r="20" spans="1:12" s="121" customFormat="1" ht="15" customHeight="1">
      <c r="B20" s="1461" t="s">
        <v>1768</v>
      </c>
      <c r="C20" s="1898">
        <v>37074</v>
      </c>
      <c r="D20" s="1898">
        <v>11183</v>
      </c>
      <c r="E20" s="1898">
        <v>5310</v>
      </c>
      <c r="F20" s="1898">
        <v>12211</v>
      </c>
      <c r="G20" s="1898">
        <v>23577</v>
      </c>
      <c r="H20" s="1898">
        <v>1255</v>
      </c>
      <c r="I20" s="1898">
        <v>9065</v>
      </c>
      <c r="J20" s="1898">
        <v>87</v>
      </c>
      <c r="K20" s="1899">
        <v>2596</v>
      </c>
      <c r="L20" s="165"/>
    </row>
    <row r="21" spans="1:12" s="121" customFormat="1" ht="15" customHeight="1">
      <c r="B21" s="1461" t="s">
        <v>1769</v>
      </c>
      <c r="C21" s="1898">
        <v>36438</v>
      </c>
      <c r="D21" s="1898">
        <v>11073</v>
      </c>
      <c r="E21" s="1898">
        <v>5300</v>
      </c>
      <c r="F21" s="1898">
        <v>11877</v>
      </c>
      <c r="G21" s="1898">
        <v>23123</v>
      </c>
      <c r="H21" s="1898">
        <v>1252</v>
      </c>
      <c r="I21" s="1898">
        <v>9028</v>
      </c>
      <c r="J21" s="1898">
        <v>85</v>
      </c>
      <c r="K21" s="1899">
        <v>2552</v>
      </c>
      <c r="L21" s="165"/>
    </row>
    <row r="22" spans="1:12" s="121" customFormat="1" ht="15" customHeight="1">
      <c r="B22" s="1461" t="s">
        <v>1770</v>
      </c>
      <c r="C22" s="1898">
        <v>36140</v>
      </c>
      <c r="D22" s="1898">
        <v>11386</v>
      </c>
      <c r="E22" s="1898">
        <v>5705</v>
      </c>
      <c r="F22" s="1898">
        <v>11563</v>
      </c>
      <c r="G22" s="1898">
        <v>22757</v>
      </c>
      <c r="H22" s="1898">
        <v>1221</v>
      </c>
      <c r="I22" s="1898">
        <v>8815</v>
      </c>
      <c r="J22" s="1898">
        <v>89</v>
      </c>
      <c r="K22" s="1899">
        <v>2731</v>
      </c>
      <c r="L22" s="165"/>
    </row>
    <row r="23" spans="1:12" s="121" customFormat="1" ht="15" customHeight="1">
      <c r="B23" s="1667">
        <v>10</v>
      </c>
      <c r="C23" s="1900">
        <v>35854</v>
      </c>
      <c r="D23" s="1900">
        <v>11253</v>
      </c>
      <c r="E23" s="1900">
        <v>5674</v>
      </c>
      <c r="F23" s="1900">
        <v>22615</v>
      </c>
      <c r="G23" s="1900">
        <v>11480</v>
      </c>
      <c r="H23" s="1900">
        <v>1206</v>
      </c>
      <c r="I23" s="1900">
        <v>8629</v>
      </c>
      <c r="J23" s="1900">
        <v>95</v>
      </c>
      <c r="K23" s="1901">
        <v>3377</v>
      </c>
      <c r="L23" s="165"/>
    </row>
    <row r="24" spans="1:12" s="121" customFormat="1" ht="15" customHeight="1">
      <c r="B24" s="1667">
        <v>11</v>
      </c>
      <c r="C24" s="1900">
        <v>35510</v>
      </c>
      <c r="D24" s="1900">
        <v>10957</v>
      </c>
      <c r="E24" s="1900">
        <v>5448</v>
      </c>
      <c r="F24" s="1900">
        <v>22365</v>
      </c>
      <c r="G24" s="1900">
        <v>11636</v>
      </c>
      <c r="H24" s="1900">
        <v>1278</v>
      </c>
      <c r="I24" s="1900">
        <v>8528</v>
      </c>
      <c r="J24" s="1900">
        <v>94</v>
      </c>
      <c r="K24" s="1901">
        <v>3404</v>
      </c>
      <c r="L24" s="165"/>
    </row>
    <row r="25" spans="1:12" s="121" customFormat="1" ht="15" customHeight="1">
      <c r="B25" s="1667">
        <v>12</v>
      </c>
      <c r="C25" s="1900">
        <v>35810</v>
      </c>
      <c r="D25" s="1900">
        <v>10658</v>
      </c>
      <c r="E25" s="1900">
        <v>5214</v>
      </c>
      <c r="F25" s="1900">
        <v>22744</v>
      </c>
      <c r="G25" s="1900">
        <v>12004</v>
      </c>
      <c r="H25" s="1900">
        <v>1427</v>
      </c>
      <c r="I25" s="1900">
        <v>8524</v>
      </c>
      <c r="J25" s="1900">
        <v>92</v>
      </c>
      <c r="K25" s="1901">
        <v>3499</v>
      </c>
      <c r="L25" s="165"/>
    </row>
    <row r="26" spans="1:12" s="121" customFormat="1" ht="15" customHeight="1">
      <c r="B26" s="1304"/>
      <c r="C26" s="1902"/>
      <c r="D26" s="1902"/>
      <c r="E26" s="1902"/>
      <c r="F26" s="1902"/>
      <c r="G26" s="1902"/>
      <c r="H26" s="1902"/>
      <c r="I26" s="1902"/>
      <c r="J26" s="1902"/>
      <c r="K26" s="1473"/>
      <c r="L26" s="165"/>
    </row>
    <row r="27" spans="1:12">
      <c r="A27" s="1647">
        <v>2022</v>
      </c>
      <c r="B27" s="1460" t="s">
        <v>1771</v>
      </c>
      <c r="C27" s="1900">
        <v>37573</v>
      </c>
      <c r="D27" s="1900">
        <v>11256</v>
      </c>
      <c r="E27" s="1900">
        <v>5494</v>
      </c>
      <c r="F27" s="1900">
        <v>12609</v>
      </c>
      <c r="G27" s="1900">
        <v>23497</v>
      </c>
      <c r="H27" s="1900">
        <v>1075</v>
      </c>
      <c r="I27" s="1900">
        <v>8828</v>
      </c>
      <c r="J27" s="1900">
        <v>103</v>
      </c>
      <c r="K27" s="1901">
        <v>3626</v>
      </c>
    </row>
    <row r="28" spans="1:12">
      <c r="A28" s="114"/>
      <c r="B28" s="1460" t="s">
        <v>1772</v>
      </c>
      <c r="C28" s="1900">
        <v>37327</v>
      </c>
      <c r="D28" s="1900">
        <v>11106</v>
      </c>
      <c r="E28" s="1900">
        <v>5424</v>
      </c>
      <c r="F28" s="1900">
        <v>12532</v>
      </c>
      <c r="G28" s="1900">
        <v>23388</v>
      </c>
      <c r="H28" s="1900">
        <v>1232</v>
      </c>
      <c r="I28" s="1900">
        <v>8764</v>
      </c>
      <c r="J28" s="1900">
        <v>106</v>
      </c>
      <c r="K28" s="1901">
        <v>3579</v>
      </c>
    </row>
    <row r="29" spans="1:12">
      <c r="A29" s="114"/>
      <c r="B29" s="1460" t="s">
        <v>1773</v>
      </c>
      <c r="C29" s="1900">
        <v>35761</v>
      </c>
      <c r="D29" s="1900">
        <v>10482</v>
      </c>
      <c r="E29" s="1900">
        <v>5084</v>
      </c>
      <c r="F29" s="1900">
        <v>12054</v>
      </c>
      <c r="G29" s="1900">
        <v>22410</v>
      </c>
      <c r="H29" s="1900">
        <v>1338</v>
      </c>
      <c r="I29" s="1900">
        <v>8558</v>
      </c>
      <c r="J29" s="1900">
        <v>99</v>
      </c>
      <c r="K29" s="1901">
        <v>3494</v>
      </c>
    </row>
    <row r="30" spans="1:12">
      <c r="B30" s="1461" t="s">
        <v>1786</v>
      </c>
      <c r="C30" s="1900">
        <v>34231</v>
      </c>
      <c r="D30" s="1900">
        <v>10013</v>
      </c>
      <c r="E30" s="1900">
        <v>4771</v>
      </c>
      <c r="F30" s="1900">
        <v>11443</v>
      </c>
      <c r="G30" s="1900">
        <v>21574</v>
      </c>
      <c r="H30" s="1900">
        <v>1165</v>
      </c>
      <c r="I30" s="1900">
        <v>8318</v>
      </c>
      <c r="J30" s="1900">
        <v>93</v>
      </c>
      <c r="K30" s="1901">
        <v>3435</v>
      </c>
    </row>
    <row r="31" spans="1:12">
      <c r="B31" s="1461" t="s">
        <v>1787</v>
      </c>
      <c r="C31" s="1900">
        <v>32594</v>
      </c>
      <c r="D31" s="1900">
        <v>9575</v>
      </c>
      <c r="E31" s="1900">
        <v>4589</v>
      </c>
      <c r="F31" s="1900">
        <v>10829</v>
      </c>
      <c r="G31" s="1900">
        <v>20474</v>
      </c>
      <c r="H31" s="1900">
        <v>1026</v>
      </c>
      <c r="I31" s="1900">
        <v>8054</v>
      </c>
      <c r="J31" s="1900">
        <v>95</v>
      </c>
      <c r="K31" s="1901">
        <v>3331</v>
      </c>
    </row>
    <row r="32" spans="1:12">
      <c r="B32" s="1461" t="s">
        <v>1781</v>
      </c>
      <c r="C32" s="1900">
        <v>31272</v>
      </c>
      <c r="D32" s="1900">
        <v>9036</v>
      </c>
      <c r="E32" s="1900">
        <v>4287</v>
      </c>
      <c r="F32" s="1900">
        <v>10443</v>
      </c>
      <c r="G32" s="1900">
        <v>19695</v>
      </c>
      <c r="H32" s="1900">
        <v>1003</v>
      </c>
      <c r="I32" s="1900">
        <v>7909</v>
      </c>
      <c r="J32" s="1900">
        <v>99</v>
      </c>
      <c r="K32" s="1901">
        <v>3272</v>
      </c>
    </row>
    <row r="33" spans="1:12" s="165" customFormat="1" ht="15" customHeight="1">
      <c r="A33" s="469"/>
      <c r="B33" s="1664" t="s">
        <v>881</v>
      </c>
      <c r="C33" s="1871">
        <f>C32*100/C19</f>
        <v>81.213317405079721</v>
      </c>
      <c r="D33" s="1871">
        <f t="shared" ref="D33:K33" si="0">D32*100/D19</f>
        <v>77.158227307659459</v>
      </c>
      <c r="E33" s="1871">
        <f t="shared" si="0"/>
        <v>76.186244890705524</v>
      </c>
      <c r="F33" s="1871">
        <f t="shared" si="0"/>
        <v>82.841504045692531</v>
      </c>
      <c r="G33" s="1871">
        <f t="shared" si="0"/>
        <v>80.723829822116571</v>
      </c>
      <c r="H33" s="1871">
        <f t="shared" si="0"/>
        <v>70.683579985905567</v>
      </c>
      <c r="I33" s="1871">
        <f t="shared" si="0"/>
        <v>85.318230852211428</v>
      </c>
      <c r="J33" s="1871">
        <f t="shared" si="0"/>
        <v>99</v>
      </c>
      <c r="K33" s="1872">
        <f t="shared" si="0"/>
        <v>121.05068442471328</v>
      </c>
      <c r="L33" s="171"/>
    </row>
    <row r="34" spans="1:12" s="165" customFormat="1" ht="12" customHeight="1">
      <c r="A34" s="469"/>
      <c r="B34" s="1664" t="s">
        <v>1189</v>
      </c>
      <c r="C34" s="1871">
        <f>C32*100/C31</f>
        <v>95.944038780143586</v>
      </c>
      <c r="D34" s="1871">
        <f t="shared" ref="D34:K34" si="1">D32*100/D31</f>
        <v>94.370757180156659</v>
      </c>
      <c r="E34" s="1871">
        <f t="shared" si="1"/>
        <v>93.419045543691439</v>
      </c>
      <c r="F34" s="1871">
        <f t="shared" si="1"/>
        <v>96.435497275833413</v>
      </c>
      <c r="G34" s="1871">
        <f t="shared" si="1"/>
        <v>96.19517436749048</v>
      </c>
      <c r="H34" s="1871">
        <f t="shared" si="1"/>
        <v>97.758284600389857</v>
      </c>
      <c r="I34" s="1871">
        <f t="shared" si="1"/>
        <v>98.199652346660045</v>
      </c>
      <c r="J34" s="1871">
        <f t="shared" si="1"/>
        <v>104.21052631578948</v>
      </c>
      <c r="K34" s="1872">
        <f t="shared" si="1"/>
        <v>98.228760132092461</v>
      </c>
      <c r="L34" s="171"/>
    </row>
    <row r="35" spans="1:12" s="70" customFormat="1" ht="15" customHeight="1">
      <c r="A35" s="2400" t="s">
        <v>1743</v>
      </c>
      <c r="B35" s="2400"/>
      <c r="C35" s="2400"/>
      <c r="D35" s="2400"/>
      <c r="E35" s="2400"/>
      <c r="F35" s="2400"/>
      <c r="G35" s="2400"/>
      <c r="H35" s="2400"/>
      <c r="I35" s="2400"/>
      <c r="J35" s="2400"/>
      <c r="K35" s="2400"/>
      <c r="L35" s="72"/>
    </row>
    <row r="36" spans="1:12" s="70" customFormat="1" ht="13.5" customHeight="1">
      <c r="A36" s="2368" t="s">
        <v>1917</v>
      </c>
      <c r="B36" s="2368"/>
      <c r="C36" s="2368"/>
      <c r="D36" s="2368"/>
      <c r="E36" s="2368"/>
      <c r="F36" s="2368"/>
      <c r="G36" s="2368"/>
      <c r="H36" s="1815"/>
      <c r="I36" s="1815"/>
      <c r="J36" s="1815"/>
      <c r="K36" s="1815"/>
      <c r="L36" s="72"/>
    </row>
    <row r="37" spans="1:12" ht="15" customHeight="1">
      <c r="A37" s="1812" t="s">
        <v>154</v>
      </c>
      <c r="B37" s="1812"/>
      <c r="C37" s="1812"/>
      <c r="D37" s="1812"/>
      <c r="E37" s="1812"/>
      <c r="F37" s="1812"/>
      <c r="G37" s="1812"/>
      <c r="H37" s="1812"/>
      <c r="I37" s="1812"/>
      <c r="J37" s="1812"/>
      <c r="K37" s="1812"/>
    </row>
    <row r="38" spans="1:12">
      <c r="A38" s="1746" t="s">
        <v>1918</v>
      </c>
      <c r="B38" s="7"/>
      <c r="C38" s="7"/>
      <c r="D38" s="7"/>
      <c r="E38" s="7"/>
      <c r="F38" s="7"/>
      <c r="G38" s="7"/>
      <c r="H38" s="7"/>
      <c r="I38" s="7"/>
      <c r="J38" s="7"/>
      <c r="K38" s="7"/>
    </row>
  </sheetData>
  <mergeCells count="33">
    <mergeCell ref="E11:E13"/>
    <mergeCell ref="E14:E16"/>
    <mergeCell ref="F13:F16"/>
    <mergeCell ref="I10:I12"/>
    <mergeCell ref="I13:I16"/>
    <mergeCell ref="A1:I1"/>
    <mergeCell ref="A2:C2"/>
    <mergeCell ref="D6:F7"/>
    <mergeCell ref="D8:F9"/>
    <mergeCell ref="C6:C10"/>
    <mergeCell ref="A11:B12"/>
    <mergeCell ref="D11:D13"/>
    <mergeCell ref="A4:C4"/>
    <mergeCell ref="A13:B13"/>
    <mergeCell ref="A7:B7"/>
    <mergeCell ref="C11:C16"/>
    <mergeCell ref="D14:D16"/>
    <mergeCell ref="A36:G36"/>
    <mergeCell ref="J10:J12"/>
    <mergeCell ref="J13:J16"/>
    <mergeCell ref="A35:K35"/>
    <mergeCell ref="A14:B14"/>
    <mergeCell ref="F10:F12"/>
    <mergeCell ref="G6:G11"/>
    <mergeCell ref="G12:G16"/>
    <mergeCell ref="H6:H11"/>
    <mergeCell ref="H12:H16"/>
    <mergeCell ref="I6:J7"/>
    <mergeCell ref="I8:J9"/>
    <mergeCell ref="A8:B8"/>
    <mergeCell ref="K6:K10"/>
    <mergeCell ref="K11:K16"/>
    <mergeCell ref="A9:B10"/>
  </mergeCells>
  <phoneticPr fontId="0" type="noConversion"/>
  <hyperlinks>
    <hyperlink ref="J3" location="'Spis tablic     List of tables'!A17" display="Powrót do spisu tablic"/>
    <hyperlink ref="J4" location="'Spis tablic     List of tables'!A17" display="Return to list tables"/>
    <hyperlink ref="J3:J4" location="'Spis tablic   List of tables'!A18" display="Powrót do spisu tablic"/>
    <hyperlink ref="J1:K2" location="'Spis tablic   List of tables'!A32"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7:B22 B27:B3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zoomScaleNormal="100" workbookViewId="0">
      <pane ySplit="19" topLeftCell="A20" activePane="bottomLeft" state="frozen"/>
      <selection pane="bottomLeft" activeCell="A5" sqref="A5"/>
    </sheetView>
  </sheetViews>
  <sheetFormatPr defaultColWidth="9" defaultRowHeight="14.25"/>
  <cols>
    <col min="1" max="1" width="8.625" style="897" customWidth="1"/>
    <col min="2" max="2" width="13.625" style="897" customWidth="1"/>
    <col min="3" max="13" width="10.625" style="897" customWidth="1"/>
    <col min="14" max="16" width="7.125" style="2" customWidth="1"/>
    <col min="17" max="25" width="9" style="2"/>
    <col min="26" max="16384" width="9" style="897"/>
  </cols>
  <sheetData>
    <row r="1" spans="1:16" ht="15" customHeight="1">
      <c r="A1" s="2414" t="s">
        <v>1920</v>
      </c>
      <c r="B1" s="2414"/>
      <c r="C1" s="2414"/>
      <c r="D1" s="2414"/>
      <c r="E1" s="2414"/>
      <c r="F1" s="2414"/>
      <c r="G1" s="2414"/>
      <c r="H1" s="2414"/>
      <c r="I1" s="2414"/>
      <c r="J1" s="2414"/>
      <c r="K1" s="2414"/>
      <c r="L1" s="2414"/>
      <c r="N1" s="918"/>
      <c r="O1" s="918"/>
      <c r="P1" s="4"/>
    </row>
    <row r="2" spans="1:16" ht="15" customHeight="1">
      <c r="A2" s="823" t="s">
        <v>245</v>
      </c>
      <c r="B2" s="882"/>
      <c r="C2" s="882"/>
      <c r="D2" s="9"/>
      <c r="E2" s="9"/>
      <c r="F2" s="9"/>
      <c r="G2" s="9"/>
      <c r="H2" s="9"/>
      <c r="I2" s="15"/>
      <c r="J2" s="15"/>
      <c r="K2" s="15"/>
      <c r="L2" s="2420"/>
      <c r="M2" s="2420"/>
    </row>
    <row r="3" spans="1:16" ht="15" customHeight="1">
      <c r="A3" s="2421" t="s">
        <v>1921</v>
      </c>
      <c r="B3" s="2421"/>
      <c r="C3" s="2421"/>
      <c r="D3" s="2421"/>
      <c r="E3" s="2421"/>
      <c r="F3" s="2421"/>
      <c r="G3" s="2421"/>
      <c r="H3" s="2421"/>
      <c r="I3" s="2421"/>
      <c r="J3" s="2421"/>
      <c r="K3" s="2421"/>
      <c r="L3" s="2422" t="s">
        <v>1</v>
      </c>
      <c r="M3" s="2422"/>
      <c r="N3" s="9"/>
      <c r="O3" s="9"/>
      <c r="P3" s="9"/>
    </row>
    <row r="4" spans="1:16" ht="15" customHeight="1">
      <c r="A4" s="2282" t="s">
        <v>246</v>
      </c>
      <c r="B4" s="2282"/>
      <c r="C4" s="2282"/>
      <c r="D4" s="2282"/>
      <c r="E4" s="2282"/>
      <c r="F4" s="2282"/>
      <c r="G4" s="9"/>
      <c r="H4" s="9"/>
      <c r="I4" s="9"/>
      <c r="J4" s="9"/>
      <c r="K4" s="9"/>
      <c r="L4" s="2199" t="s">
        <v>2</v>
      </c>
      <c r="M4" s="2199"/>
      <c r="N4" s="9"/>
      <c r="O4" s="9"/>
      <c r="P4" s="9"/>
    </row>
    <row r="5" spans="1:16" s="121" customFormat="1" ht="15" customHeight="1">
      <c r="A5" s="352"/>
      <c r="B5" s="358"/>
      <c r="C5" s="2180" t="s">
        <v>605</v>
      </c>
      <c r="D5" s="2415" t="s">
        <v>1191</v>
      </c>
      <c r="E5" s="2416"/>
      <c r="F5" s="2416"/>
      <c r="G5" s="2416"/>
      <c r="H5" s="2417"/>
      <c r="I5" s="2418" t="s">
        <v>604</v>
      </c>
      <c r="J5" s="2419"/>
      <c r="K5" s="2419"/>
      <c r="L5" s="2419"/>
      <c r="M5" s="2419"/>
    </row>
    <row r="6" spans="1:16" s="121" customFormat="1" ht="15" customHeight="1">
      <c r="A6" s="290"/>
      <c r="B6" s="462"/>
      <c r="C6" s="2208"/>
      <c r="D6" s="2409" t="s">
        <v>602</v>
      </c>
      <c r="E6" s="2410"/>
      <c r="F6" s="2410"/>
      <c r="G6" s="2410"/>
      <c r="H6" s="2411"/>
      <c r="I6" s="2409" t="s">
        <v>603</v>
      </c>
      <c r="J6" s="2410"/>
      <c r="K6" s="2410"/>
      <c r="L6" s="2410"/>
      <c r="M6" s="2410"/>
    </row>
    <row r="7" spans="1:16" s="121" customFormat="1" ht="15" customHeight="1">
      <c r="A7" s="2217" t="s">
        <v>296</v>
      </c>
      <c r="B7" s="2218"/>
      <c r="C7" s="2208"/>
      <c r="D7" s="2240" t="s">
        <v>922</v>
      </c>
      <c r="E7" s="2240" t="s">
        <v>1922</v>
      </c>
      <c r="F7" s="2240" t="s">
        <v>923</v>
      </c>
      <c r="G7" s="2240" t="s">
        <v>1924</v>
      </c>
      <c r="H7" s="2240" t="s">
        <v>1940</v>
      </c>
      <c r="I7" s="2240" t="s">
        <v>1190</v>
      </c>
      <c r="J7" s="473"/>
      <c r="K7" s="473"/>
      <c r="L7" s="473"/>
      <c r="M7" s="2245" t="s">
        <v>849</v>
      </c>
    </row>
    <row r="8" spans="1:16" s="121" customFormat="1" ht="15" customHeight="1">
      <c r="A8" s="2215" t="s">
        <v>297</v>
      </c>
      <c r="B8" s="2216"/>
      <c r="C8" s="2208"/>
      <c r="D8" s="2241"/>
      <c r="E8" s="2241"/>
      <c r="F8" s="2241"/>
      <c r="G8" s="2241"/>
      <c r="H8" s="2241"/>
      <c r="I8" s="2241"/>
      <c r="J8" s="474"/>
      <c r="K8" s="474"/>
      <c r="L8" s="474"/>
      <c r="M8" s="2246"/>
    </row>
    <row r="9" spans="1:16" s="121" customFormat="1" ht="15" customHeight="1">
      <c r="A9" s="2217" t="s">
        <v>1840</v>
      </c>
      <c r="B9" s="2218"/>
      <c r="C9" s="2208"/>
      <c r="D9" s="2241"/>
      <c r="E9" s="2241"/>
      <c r="F9" s="2241"/>
      <c r="G9" s="2241"/>
      <c r="H9" s="2241"/>
      <c r="I9" s="2241"/>
      <c r="J9" s="474"/>
      <c r="K9" s="474"/>
      <c r="L9" s="474"/>
      <c r="M9" s="2246"/>
    </row>
    <row r="10" spans="1:16" s="121" customFormat="1" ht="15" customHeight="1">
      <c r="A10" s="2217"/>
      <c r="B10" s="2218"/>
      <c r="C10" s="2208"/>
      <c r="D10" s="2241"/>
      <c r="E10" s="2241"/>
      <c r="F10" s="2241"/>
      <c r="G10" s="2241"/>
      <c r="H10" s="2241"/>
      <c r="I10" s="2241"/>
      <c r="J10" s="363"/>
      <c r="K10" s="363"/>
      <c r="L10" s="363"/>
      <c r="M10" s="2246"/>
    </row>
    <row r="11" spans="1:16" s="121" customFormat="1" ht="15" customHeight="1">
      <c r="A11" s="2215" t="s">
        <v>1841</v>
      </c>
      <c r="B11" s="2216"/>
      <c r="C11" s="2402" t="s">
        <v>10</v>
      </c>
      <c r="D11" s="2290" t="s">
        <v>606</v>
      </c>
      <c r="E11" s="2241"/>
      <c r="F11" s="2241"/>
      <c r="G11" s="2241"/>
      <c r="H11" s="2241"/>
      <c r="I11" s="2241"/>
      <c r="J11" s="474" t="s">
        <v>51</v>
      </c>
      <c r="K11" s="474" t="s">
        <v>52</v>
      </c>
      <c r="L11" s="474" t="s">
        <v>53</v>
      </c>
      <c r="M11" s="2246"/>
    </row>
    <row r="12" spans="1:16" s="121" customFormat="1" ht="15" customHeight="1">
      <c r="A12" s="2215"/>
      <c r="B12" s="2216"/>
      <c r="C12" s="2402"/>
      <c r="D12" s="2290"/>
      <c r="E12" s="2290" t="s">
        <v>1923</v>
      </c>
      <c r="F12" s="2241"/>
      <c r="G12" s="2241"/>
      <c r="H12" s="2241"/>
      <c r="I12" s="2241"/>
      <c r="J12" s="474"/>
      <c r="K12" s="474"/>
      <c r="L12" s="474"/>
      <c r="M12" s="2250" t="s">
        <v>848</v>
      </c>
    </row>
    <row r="13" spans="1:16" s="121" customFormat="1" ht="15" customHeight="1">
      <c r="A13" s="2217" t="s">
        <v>1816</v>
      </c>
      <c r="B13" s="2218"/>
      <c r="C13" s="2402"/>
      <c r="D13" s="2290"/>
      <c r="E13" s="2290"/>
      <c r="F13" s="2290" t="s">
        <v>924</v>
      </c>
      <c r="G13" s="2290" t="s">
        <v>1925</v>
      </c>
      <c r="H13" s="2241"/>
      <c r="I13" s="2290" t="s">
        <v>847</v>
      </c>
      <c r="J13" s="474"/>
      <c r="K13" s="474"/>
      <c r="L13" s="474"/>
      <c r="M13" s="2250"/>
    </row>
    <row r="14" spans="1:16" s="121" customFormat="1" ht="15" customHeight="1">
      <c r="A14" s="2215" t="s">
        <v>1815</v>
      </c>
      <c r="B14" s="2216"/>
      <c r="C14" s="2402"/>
      <c r="D14" s="2290"/>
      <c r="E14" s="2290"/>
      <c r="F14" s="2290"/>
      <c r="G14" s="2290"/>
      <c r="H14" s="2290" t="s">
        <v>846</v>
      </c>
      <c r="I14" s="2290"/>
      <c r="J14" s="474"/>
      <c r="K14" s="474"/>
      <c r="L14" s="474"/>
      <c r="M14" s="2250"/>
    </row>
    <row r="15" spans="1:16" s="121" customFormat="1" ht="15" customHeight="1">
      <c r="A15" s="290"/>
      <c r="B15" s="462"/>
      <c r="C15" s="2402"/>
      <c r="D15" s="2290"/>
      <c r="E15" s="2290"/>
      <c r="F15" s="2290"/>
      <c r="G15" s="2290"/>
      <c r="H15" s="2290"/>
      <c r="I15" s="2290"/>
      <c r="J15" s="474"/>
      <c r="K15" s="474"/>
      <c r="L15" s="474"/>
      <c r="M15" s="2250"/>
    </row>
    <row r="16" spans="1:16" s="121" customFormat="1" ht="15" customHeight="1">
      <c r="A16" s="290"/>
      <c r="B16" s="462"/>
      <c r="C16" s="2402"/>
      <c r="D16" s="2290"/>
      <c r="E16" s="2290"/>
      <c r="F16" s="2290"/>
      <c r="G16" s="2290"/>
      <c r="H16" s="2290"/>
      <c r="I16" s="2290"/>
      <c r="J16" s="474"/>
      <c r="K16" s="474"/>
      <c r="L16" s="474"/>
      <c r="M16" s="2250"/>
    </row>
    <row r="17" spans="1:25" s="121" customFormat="1" ht="15" customHeight="1">
      <c r="A17" s="290"/>
      <c r="B17" s="462"/>
      <c r="C17" s="2402"/>
      <c r="D17" s="2290"/>
      <c r="E17" s="2290"/>
      <c r="F17" s="2290"/>
      <c r="G17" s="2290"/>
      <c r="H17" s="2290"/>
      <c r="I17" s="2290"/>
      <c r="J17" s="474"/>
      <c r="K17" s="474"/>
      <c r="L17" s="474"/>
      <c r="M17" s="2250"/>
    </row>
    <row r="18" spans="1:25" s="121" customFormat="1" ht="15" customHeight="1">
      <c r="A18" s="290"/>
      <c r="B18" s="462"/>
      <c r="C18" s="2402"/>
      <c r="D18" s="2290"/>
      <c r="E18" s="2290"/>
      <c r="F18" s="2290"/>
      <c r="G18" s="2290"/>
      <c r="H18" s="2290"/>
      <c r="I18" s="2290"/>
      <c r="J18" s="474"/>
      <c r="K18" s="474"/>
      <c r="L18" s="474"/>
      <c r="M18" s="2250"/>
    </row>
    <row r="19" spans="1:25" s="121" customFormat="1" ht="15" customHeight="1">
      <c r="A19" s="324"/>
      <c r="B19" s="475"/>
      <c r="C19" s="2412"/>
      <c r="D19" s="2303"/>
      <c r="E19" s="2303"/>
      <c r="F19" s="2303"/>
      <c r="G19" s="2303"/>
      <c r="H19" s="2303"/>
      <c r="I19" s="2303"/>
      <c r="J19" s="476"/>
      <c r="K19" s="476"/>
      <c r="L19" s="476"/>
      <c r="M19" s="2251"/>
    </row>
    <row r="20" spans="1:25" s="1729" customFormat="1">
      <c r="A20" s="1186">
        <v>2021</v>
      </c>
      <c r="B20" s="1482" t="s">
        <v>1786</v>
      </c>
      <c r="C20" s="1903">
        <v>51300</v>
      </c>
      <c r="D20" s="1903">
        <v>5224</v>
      </c>
      <c r="E20" s="1903">
        <v>9852</v>
      </c>
      <c r="F20" s="1903">
        <v>6430</v>
      </c>
      <c r="G20" s="1903">
        <v>13061</v>
      </c>
      <c r="H20" s="1903">
        <v>16733</v>
      </c>
      <c r="I20" s="1903">
        <v>6340</v>
      </c>
      <c r="J20" s="1903">
        <v>13816</v>
      </c>
      <c r="K20" s="1903">
        <v>12344</v>
      </c>
      <c r="L20" s="1903">
        <v>9624</v>
      </c>
      <c r="M20" s="1904">
        <v>9176</v>
      </c>
      <c r="N20" s="61"/>
      <c r="O20" s="1755"/>
      <c r="P20" s="2"/>
      <c r="Q20" s="2"/>
      <c r="R20" s="2"/>
      <c r="S20" s="2"/>
      <c r="T20" s="2"/>
      <c r="U20" s="2"/>
      <c r="V20" s="2"/>
      <c r="W20" s="2"/>
      <c r="X20" s="2"/>
      <c r="Y20" s="2"/>
    </row>
    <row r="21" spans="1:25" s="1729" customFormat="1">
      <c r="A21" s="1730"/>
      <c r="B21" s="1482" t="s">
        <v>1787</v>
      </c>
      <c r="C21" s="1747">
        <v>49094</v>
      </c>
      <c r="D21" s="1747">
        <v>4975</v>
      </c>
      <c r="E21" s="1747">
        <v>9490</v>
      </c>
      <c r="F21" s="1747">
        <v>6266</v>
      </c>
      <c r="G21" s="1747">
        <v>12439</v>
      </c>
      <c r="H21" s="1747">
        <v>15924</v>
      </c>
      <c r="I21" s="1747">
        <v>6106</v>
      </c>
      <c r="J21" s="1747">
        <v>13223</v>
      </c>
      <c r="K21" s="1747">
        <v>11814</v>
      </c>
      <c r="L21" s="1747">
        <v>9132</v>
      </c>
      <c r="M21" s="1748">
        <v>8819</v>
      </c>
      <c r="N21" s="61"/>
      <c r="O21" s="1755"/>
      <c r="P21" s="2"/>
      <c r="Q21" s="2"/>
      <c r="R21" s="2"/>
      <c r="S21" s="2"/>
      <c r="T21" s="2"/>
      <c r="U21" s="2"/>
      <c r="V21" s="2"/>
      <c r="W21" s="2"/>
      <c r="X21" s="2"/>
      <c r="Y21" s="2"/>
    </row>
    <row r="22" spans="1:25">
      <c r="B22" s="1482" t="s">
        <v>1781</v>
      </c>
      <c r="C22" s="1747">
        <v>46300</v>
      </c>
      <c r="D22" s="1747">
        <v>4816</v>
      </c>
      <c r="E22" s="1747">
        <v>8972</v>
      </c>
      <c r="F22" s="1747">
        <v>5888</v>
      </c>
      <c r="G22" s="1747">
        <v>11644</v>
      </c>
      <c r="H22" s="1747">
        <v>14980</v>
      </c>
      <c r="I22" s="1747">
        <v>5627</v>
      </c>
      <c r="J22" s="1747">
        <v>12488</v>
      </c>
      <c r="K22" s="1747">
        <v>11138</v>
      </c>
      <c r="L22" s="1747">
        <v>8595</v>
      </c>
      <c r="M22" s="1756">
        <v>8452</v>
      </c>
      <c r="N22" s="36"/>
      <c r="O22" s="1755"/>
    </row>
    <row r="23" spans="1:25">
      <c r="B23" s="1750" t="s">
        <v>1768</v>
      </c>
      <c r="C23" s="1747">
        <v>44601</v>
      </c>
      <c r="D23" s="1747">
        <v>4881</v>
      </c>
      <c r="E23" s="1747">
        <v>8716</v>
      </c>
      <c r="F23" s="1747">
        <v>5636</v>
      </c>
      <c r="G23" s="1747">
        <v>11145</v>
      </c>
      <c r="H23" s="1747">
        <v>14223</v>
      </c>
      <c r="I23" s="1747">
        <v>5310</v>
      </c>
      <c r="J23" s="1747">
        <v>11970</v>
      </c>
      <c r="K23" s="1747">
        <v>10809</v>
      </c>
      <c r="L23" s="1747">
        <v>8294</v>
      </c>
      <c r="M23" s="1756">
        <v>8218</v>
      </c>
      <c r="N23" s="36"/>
      <c r="O23" s="36"/>
    </row>
    <row r="24" spans="1:25" s="1729" customFormat="1">
      <c r="B24" s="1750" t="s">
        <v>1769</v>
      </c>
      <c r="C24" s="1747">
        <v>43703</v>
      </c>
      <c r="D24" s="1747">
        <v>4936</v>
      </c>
      <c r="E24" s="1747">
        <v>8595</v>
      </c>
      <c r="F24" s="1747">
        <v>5523</v>
      </c>
      <c r="G24" s="1747">
        <v>10914</v>
      </c>
      <c r="H24" s="1747">
        <v>13735</v>
      </c>
      <c r="I24" s="1747">
        <v>5300</v>
      </c>
      <c r="J24" s="1747">
        <v>11782</v>
      </c>
      <c r="K24" s="1747">
        <v>10602</v>
      </c>
      <c r="L24" s="1747">
        <v>7976</v>
      </c>
      <c r="M24" s="1756">
        <v>8043</v>
      </c>
      <c r="N24" s="36"/>
      <c r="O24" s="36"/>
      <c r="P24" s="2"/>
      <c r="Q24" s="2"/>
      <c r="R24" s="2"/>
      <c r="S24" s="2"/>
      <c r="T24" s="2"/>
      <c r="U24" s="2"/>
      <c r="V24" s="2"/>
      <c r="W24" s="2"/>
      <c r="X24" s="2"/>
      <c r="Y24" s="2"/>
    </row>
    <row r="25" spans="1:25" s="1646" customFormat="1">
      <c r="B25" s="1482" t="s">
        <v>1770</v>
      </c>
      <c r="C25" s="1747">
        <v>43006</v>
      </c>
      <c r="D25" s="1747">
        <v>4648</v>
      </c>
      <c r="E25" s="1747">
        <v>8513</v>
      </c>
      <c r="F25" s="1747">
        <v>5457</v>
      </c>
      <c r="G25" s="1747">
        <v>10839</v>
      </c>
      <c r="H25" s="1747">
        <v>13549</v>
      </c>
      <c r="I25" s="1747">
        <v>5705</v>
      </c>
      <c r="J25" s="1747">
        <v>11460</v>
      </c>
      <c r="K25" s="1747">
        <v>10241</v>
      </c>
      <c r="L25" s="1747">
        <v>7768</v>
      </c>
      <c r="M25" s="1748">
        <v>7832</v>
      </c>
      <c r="N25" s="36"/>
      <c r="O25" s="1755"/>
      <c r="P25" s="2"/>
      <c r="Q25" s="2"/>
      <c r="R25" s="2"/>
      <c r="S25" s="2"/>
      <c r="T25" s="2"/>
      <c r="U25" s="2"/>
      <c r="V25" s="2"/>
      <c r="W25" s="2"/>
      <c r="X25" s="2"/>
      <c r="Y25" s="2"/>
    </row>
    <row r="26" spans="1:25" s="1729" customFormat="1">
      <c r="B26" s="1482">
        <v>10</v>
      </c>
      <c r="C26" s="1747">
        <v>42426</v>
      </c>
      <c r="D26" s="1747">
        <v>4560</v>
      </c>
      <c r="E26" s="1747">
        <v>8373</v>
      </c>
      <c r="F26" s="1747">
        <v>5416</v>
      </c>
      <c r="G26" s="1747">
        <v>10713</v>
      </c>
      <c r="H26" s="1747">
        <v>13364</v>
      </c>
      <c r="I26" s="1747">
        <v>5674</v>
      </c>
      <c r="J26" s="1747">
        <v>11238</v>
      </c>
      <c r="K26" s="1747">
        <v>10022</v>
      </c>
      <c r="L26" s="1747">
        <v>7737</v>
      </c>
      <c r="M26" s="1748">
        <v>7755</v>
      </c>
      <c r="N26" s="36"/>
      <c r="O26" s="1755"/>
      <c r="P26" s="2"/>
      <c r="Q26" s="2"/>
      <c r="R26" s="2"/>
      <c r="S26" s="2"/>
      <c r="T26" s="2"/>
      <c r="U26" s="2"/>
      <c r="V26" s="2"/>
      <c r="W26" s="2"/>
      <c r="X26" s="2"/>
      <c r="Y26" s="2"/>
    </row>
    <row r="27" spans="1:25" s="1729" customFormat="1">
      <c r="B27" s="1482">
        <v>11</v>
      </c>
      <c r="C27" s="1747">
        <v>42082</v>
      </c>
      <c r="D27" s="1747">
        <v>4457</v>
      </c>
      <c r="E27" s="1747">
        <v>8232</v>
      </c>
      <c r="F27" s="1747">
        <v>5216</v>
      </c>
      <c r="G27" s="1747">
        <v>10684</v>
      </c>
      <c r="H27" s="1747">
        <v>13493</v>
      </c>
      <c r="I27" s="1747">
        <v>5448</v>
      </c>
      <c r="J27" s="1747">
        <v>11066</v>
      </c>
      <c r="K27" s="1747">
        <v>9936</v>
      </c>
      <c r="L27" s="1747">
        <v>7769</v>
      </c>
      <c r="M27" s="1748">
        <v>7863</v>
      </c>
      <c r="N27" s="36"/>
      <c r="O27" s="1755"/>
      <c r="P27" s="2"/>
      <c r="Q27" s="2"/>
      <c r="R27" s="2"/>
      <c r="S27" s="2"/>
      <c r="T27" s="2"/>
      <c r="U27" s="2"/>
      <c r="V27" s="2"/>
      <c r="W27" s="2"/>
      <c r="X27" s="2"/>
      <c r="Y27" s="2"/>
    </row>
    <row r="28" spans="1:25" s="1646" customFormat="1">
      <c r="B28" s="1467">
        <v>12</v>
      </c>
      <c r="C28" s="1747">
        <v>42567</v>
      </c>
      <c r="D28" s="1747">
        <v>4338</v>
      </c>
      <c r="E28" s="1747">
        <v>8226</v>
      </c>
      <c r="F28" s="1747">
        <v>5251</v>
      </c>
      <c r="G28" s="1747">
        <v>10974</v>
      </c>
      <c r="H28" s="1747">
        <v>13778</v>
      </c>
      <c r="I28" s="1747">
        <v>5214</v>
      </c>
      <c r="J28" s="1747">
        <v>11054</v>
      </c>
      <c r="K28" s="1747">
        <v>10123</v>
      </c>
      <c r="L28" s="1747">
        <v>8055</v>
      </c>
      <c r="M28" s="1757">
        <v>8121</v>
      </c>
      <c r="N28" s="36"/>
      <c r="O28" s="1755"/>
      <c r="P28" s="2"/>
      <c r="Q28" s="2"/>
      <c r="R28" s="2"/>
      <c r="S28" s="2"/>
      <c r="T28" s="2"/>
      <c r="U28" s="2"/>
      <c r="V28" s="2"/>
      <c r="W28" s="2"/>
      <c r="X28" s="2"/>
      <c r="Y28" s="2"/>
    </row>
    <row r="29" spans="1:25">
      <c r="B29" s="1189"/>
      <c r="C29" s="1747"/>
      <c r="D29" s="1747"/>
      <c r="E29" s="1747"/>
      <c r="F29" s="1747"/>
      <c r="G29" s="1747"/>
      <c r="H29" s="1747"/>
      <c r="I29" s="1747"/>
      <c r="J29" s="1747"/>
      <c r="K29" s="1747"/>
      <c r="L29" s="1747"/>
      <c r="M29" s="1756"/>
    </row>
    <row r="30" spans="1:25" s="1729" customFormat="1">
      <c r="A30" s="1647">
        <v>2022</v>
      </c>
      <c r="B30" s="1751" t="s">
        <v>1771</v>
      </c>
      <c r="C30" s="1747">
        <v>45107</v>
      </c>
      <c r="D30" s="1747">
        <v>4555</v>
      </c>
      <c r="E30" s="1747">
        <v>8688</v>
      </c>
      <c r="F30" s="1747">
        <v>5604</v>
      </c>
      <c r="G30" s="1747">
        <v>11651</v>
      </c>
      <c r="H30" s="1747">
        <v>14609</v>
      </c>
      <c r="I30" s="1747">
        <v>5494</v>
      </c>
      <c r="J30" s="1747">
        <v>11736</v>
      </c>
      <c r="K30" s="1747">
        <v>10846</v>
      </c>
      <c r="L30" s="1747">
        <v>8563</v>
      </c>
      <c r="M30" s="1756">
        <v>8468</v>
      </c>
      <c r="N30" s="2"/>
      <c r="O30" s="2"/>
      <c r="P30" s="2"/>
      <c r="Q30" s="2"/>
      <c r="R30" s="2"/>
      <c r="S30" s="2"/>
      <c r="T30" s="2"/>
      <c r="U30" s="2"/>
      <c r="V30" s="2"/>
      <c r="W30" s="2"/>
      <c r="X30" s="2"/>
      <c r="Y30" s="2"/>
    </row>
    <row r="31" spans="1:25" s="1729" customFormat="1">
      <c r="B31" s="1749" t="s">
        <v>1772</v>
      </c>
      <c r="C31" s="1747">
        <v>44891</v>
      </c>
      <c r="D31" s="1747">
        <v>4532</v>
      </c>
      <c r="E31" s="1747">
        <v>8587</v>
      </c>
      <c r="F31" s="1747">
        <v>5549</v>
      </c>
      <c r="G31" s="1747">
        <v>11573</v>
      </c>
      <c r="H31" s="1747">
        <v>14650</v>
      </c>
      <c r="I31" s="1747">
        <v>5424</v>
      </c>
      <c r="J31" s="1747">
        <v>11631</v>
      </c>
      <c r="K31" s="1747">
        <v>10898</v>
      </c>
      <c r="L31" s="1747">
        <v>8549</v>
      </c>
      <c r="M31" s="1756">
        <v>8389</v>
      </c>
      <c r="N31" s="2"/>
      <c r="O31" s="2"/>
      <c r="P31" s="2"/>
      <c r="Q31" s="2"/>
      <c r="R31" s="2"/>
      <c r="S31" s="2"/>
      <c r="T31" s="2"/>
      <c r="U31" s="2"/>
      <c r="V31" s="2"/>
      <c r="W31" s="2"/>
      <c r="X31" s="2"/>
      <c r="Y31" s="2"/>
    </row>
    <row r="32" spans="1:25" s="1729" customFormat="1">
      <c r="B32" s="1466" t="s">
        <v>1773</v>
      </c>
      <c r="C32" s="1747">
        <v>43241</v>
      </c>
      <c r="D32" s="1747">
        <v>4373</v>
      </c>
      <c r="E32" s="1747">
        <v>8209</v>
      </c>
      <c r="F32" s="1747">
        <v>5285</v>
      </c>
      <c r="G32" s="1747">
        <v>11107</v>
      </c>
      <c r="H32" s="1747">
        <v>14267</v>
      </c>
      <c r="I32" s="1747">
        <v>5084</v>
      </c>
      <c r="J32" s="1747">
        <v>11167</v>
      </c>
      <c r="K32" s="1747">
        <v>10624</v>
      </c>
      <c r="L32" s="1747">
        <v>8297</v>
      </c>
      <c r="M32" s="1756">
        <v>8069</v>
      </c>
      <c r="N32" s="2"/>
      <c r="O32" s="2"/>
      <c r="P32" s="2"/>
      <c r="Q32" s="2"/>
      <c r="R32" s="2"/>
      <c r="S32" s="2"/>
      <c r="T32" s="2"/>
      <c r="U32" s="2"/>
      <c r="V32" s="2"/>
      <c r="W32" s="2"/>
      <c r="X32" s="2"/>
      <c r="Y32" s="2"/>
    </row>
    <row r="33" spans="1:25">
      <c r="B33" s="1482" t="s">
        <v>1786</v>
      </c>
      <c r="C33" s="1747">
        <v>41328</v>
      </c>
      <c r="D33" s="1747">
        <v>4242</v>
      </c>
      <c r="E33" s="1747">
        <v>7896</v>
      </c>
      <c r="F33" s="1747">
        <v>5046</v>
      </c>
      <c r="G33" s="1747">
        <v>10521</v>
      </c>
      <c r="H33" s="1747">
        <v>13623</v>
      </c>
      <c r="I33" s="1747">
        <v>4771</v>
      </c>
      <c r="J33" s="1747">
        <v>10767</v>
      </c>
      <c r="K33" s="1747">
        <v>10222</v>
      </c>
      <c r="L33" s="1747">
        <v>7889</v>
      </c>
      <c r="M33" s="1748">
        <v>7679</v>
      </c>
    </row>
    <row r="34" spans="1:25">
      <c r="B34" s="1482" t="s">
        <v>1787</v>
      </c>
      <c r="C34" s="1747">
        <v>39327</v>
      </c>
      <c r="D34" s="1747">
        <v>4080</v>
      </c>
      <c r="E34" s="1747">
        <v>7605</v>
      </c>
      <c r="F34" s="1747">
        <v>4918</v>
      </c>
      <c r="G34" s="1747">
        <v>9969</v>
      </c>
      <c r="H34" s="1747">
        <v>12755</v>
      </c>
      <c r="I34" s="1747">
        <v>4589</v>
      </c>
      <c r="J34" s="1747">
        <v>10258</v>
      </c>
      <c r="K34" s="1747">
        <v>9740</v>
      </c>
      <c r="L34" s="1747">
        <v>7470</v>
      </c>
      <c r="M34" s="1748">
        <v>7270</v>
      </c>
    </row>
    <row r="35" spans="1:25">
      <c r="B35" s="1482" t="s">
        <v>1781</v>
      </c>
      <c r="C35" s="1747">
        <v>37657</v>
      </c>
      <c r="D35" s="1747">
        <v>3989</v>
      </c>
      <c r="E35" s="1747">
        <v>7397</v>
      </c>
      <c r="F35" s="1747">
        <v>4717</v>
      </c>
      <c r="G35" s="1747">
        <v>9492</v>
      </c>
      <c r="H35" s="1747">
        <v>12062</v>
      </c>
      <c r="I35" s="1747">
        <v>4287</v>
      </c>
      <c r="J35" s="1747">
        <v>9856</v>
      </c>
      <c r="K35" s="1747">
        <v>9344</v>
      </c>
      <c r="L35" s="1747">
        <v>7160</v>
      </c>
      <c r="M35" s="1748">
        <v>7010</v>
      </c>
    </row>
    <row r="36" spans="1:25" s="165" customFormat="1" ht="15" customHeight="1">
      <c r="A36" s="518"/>
      <c r="B36" s="900" t="s">
        <v>881</v>
      </c>
      <c r="C36" s="379">
        <f>C35*100/C22</f>
        <v>81.332613390928728</v>
      </c>
      <c r="D36" s="379">
        <f t="shared" ref="D36:M36" si="0">D35*100/D22</f>
        <v>82.828073089700993</v>
      </c>
      <c r="E36" s="379">
        <f t="shared" si="0"/>
        <v>82.445385644226477</v>
      </c>
      <c r="F36" s="379">
        <f t="shared" si="0"/>
        <v>80.112092391304344</v>
      </c>
      <c r="G36" s="379">
        <f t="shared" si="0"/>
        <v>81.518378564067334</v>
      </c>
      <c r="H36" s="379">
        <f t="shared" si="0"/>
        <v>80.520694259012018</v>
      </c>
      <c r="I36" s="379">
        <f t="shared" si="0"/>
        <v>76.186244890705524</v>
      </c>
      <c r="J36" s="379">
        <f t="shared" si="0"/>
        <v>78.923766816143498</v>
      </c>
      <c r="K36" s="379">
        <f t="shared" si="0"/>
        <v>83.892978990842167</v>
      </c>
      <c r="L36" s="379">
        <f t="shared" si="0"/>
        <v>83.304246655031989</v>
      </c>
      <c r="M36" s="1905">
        <f t="shared" si="0"/>
        <v>82.938949361097968</v>
      </c>
      <c r="N36" s="132"/>
      <c r="O36" s="121"/>
      <c r="P36" s="121"/>
      <c r="Q36" s="121"/>
      <c r="R36" s="121"/>
      <c r="S36" s="121"/>
      <c r="T36" s="121"/>
      <c r="U36" s="121"/>
      <c r="V36" s="121"/>
      <c r="W36" s="121"/>
      <c r="X36" s="121"/>
      <c r="Y36" s="121"/>
    </row>
    <row r="37" spans="1:25" s="165" customFormat="1" ht="15" customHeight="1">
      <c r="A37" s="518"/>
      <c r="B37" s="1101" t="s">
        <v>1189</v>
      </c>
      <c r="C37" s="379">
        <f>C35*100/C34</f>
        <v>95.753553538281594</v>
      </c>
      <c r="D37" s="379">
        <f t="shared" ref="D37:M37" si="1">D35*100/D34</f>
        <v>97.769607843137251</v>
      </c>
      <c r="E37" s="379">
        <f t="shared" si="1"/>
        <v>97.26495726495726</v>
      </c>
      <c r="F37" s="379">
        <f t="shared" si="1"/>
        <v>95.912972753151692</v>
      </c>
      <c r="G37" s="379">
        <f t="shared" si="1"/>
        <v>95.215167017755036</v>
      </c>
      <c r="H37" s="379">
        <f t="shared" si="1"/>
        <v>94.566836534692271</v>
      </c>
      <c r="I37" s="379">
        <f t="shared" si="1"/>
        <v>93.419045543691439</v>
      </c>
      <c r="J37" s="379">
        <f t="shared" si="1"/>
        <v>96.081107428348602</v>
      </c>
      <c r="K37" s="379">
        <f t="shared" si="1"/>
        <v>95.934291581108823</v>
      </c>
      <c r="L37" s="379">
        <f t="shared" si="1"/>
        <v>95.850066934404282</v>
      </c>
      <c r="M37" s="1905">
        <f t="shared" si="1"/>
        <v>96.423658872077027</v>
      </c>
      <c r="N37" s="132"/>
      <c r="O37" s="121"/>
      <c r="P37" s="121"/>
      <c r="Q37" s="121"/>
      <c r="R37" s="121"/>
      <c r="S37" s="121"/>
      <c r="T37" s="121"/>
      <c r="U37" s="121"/>
      <c r="V37" s="121"/>
      <c r="W37" s="121"/>
      <c r="X37" s="121"/>
      <c r="Y37" s="121"/>
    </row>
    <row r="38" spans="1:25" s="166" customFormat="1" ht="24.95" customHeight="1">
      <c r="A38" s="2413" t="s">
        <v>1941</v>
      </c>
      <c r="B38" s="2413"/>
      <c r="C38" s="2413"/>
      <c r="D38" s="2413"/>
      <c r="E38" s="2413"/>
      <c r="F38" s="2413"/>
      <c r="G38" s="2413"/>
      <c r="H38" s="2413"/>
      <c r="I38" s="2413"/>
      <c r="J38" s="2413"/>
      <c r="K38" s="2413"/>
      <c r="L38" s="2413"/>
      <c r="M38" s="2413"/>
      <c r="N38" s="279"/>
      <c r="O38" s="279"/>
      <c r="P38" s="279"/>
      <c r="Q38" s="279"/>
      <c r="R38" s="279"/>
      <c r="S38" s="279"/>
      <c r="T38" s="279"/>
      <c r="U38" s="279"/>
      <c r="V38" s="279"/>
      <c r="W38" s="279"/>
      <c r="X38" s="279"/>
      <c r="Y38" s="279"/>
    </row>
    <row r="39" spans="1:25" s="67" customFormat="1" ht="15" customHeight="1">
      <c r="A39" s="2368" t="s">
        <v>1917</v>
      </c>
      <c r="B39" s="2368"/>
      <c r="C39" s="2368"/>
      <c r="D39" s="2368"/>
      <c r="E39" s="2368"/>
      <c r="F39" s="1743"/>
      <c r="G39" s="1743"/>
      <c r="H39" s="1743"/>
      <c r="I39" s="1743"/>
      <c r="J39" s="1743"/>
      <c r="K39" s="1743"/>
      <c r="L39" s="1743"/>
      <c r="M39" s="1743"/>
      <c r="N39" s="70"/>
      <c r="O39" s="70"/>
      <c r="P39" s="70"/>
      <c r="Q39" s="70"/>
      <c r="R39" s="70"/>
      <c r="S39" s="70"/>
      <c r="T39" s="70"/>
      <c r="U39" s="70"/>
      <c r="V39" s="70"/>
      <c r="W39" s="70"/>
      <c r="X39" s="70"/>
      <c r="Y39" s="70"/>
    </row>
    <row r="40" spans="1:25" s="67" customFormat="1" ht="15" customHeight="1">
      <c r="A40" s="2408" t="s">
        <v>1926</v>
      </c>
      <c r="B40" s="2408"/>
      <c r="C40" s="2408"/>
      <c r="D40" s="2408"/>
      <c r="E40" s="2408"/>
      <c r="F40" s="2408"/>
      <c r="G40" s="2408"/>
      <c r="H40" s="2408"/>
      <c r="I40" s="2408"/>
      <c r="J40" s="2408"/>
      <c r="K40" s="2408"/>
      <c r="L40" s="2408"/>
      <c r="M40" s="2408"/>
      <c r="N40" s="70"/>
      <c r="O40" s="70"/>
      <c r="P40" s="70"/>
      <c r="Q40" s="70"/>
      <c r="R40" s="70"/>
      <c r="S40" s="70"/>
      <c r="T40" s="70"/>
      <c r="U40" s="70"/>
      <c r="V40" s="70"/>
      <c r="W40" s="70"/>
      <c r="X40" s="70"/>
      <c r="Y40" s="70"/>
    </row>
    <row r="41" spans="1:25" ht="15" customHeight="1">
      <c r="A41" s="1773" t="s">
        <v>1918</v>
      </c>
      <c r="B41" s="1742"/>
      <c r="C41" s="1742"/>
      <c r="D41" s="1742"/>
      <c r="E41" s="1742"/>
      <c r="F41" s="1742"/>
      <c r="G41" s="1742"/>
      <c r="H41" s="1742"/>
      <c r="I41" s="1742"/>
      <c r="J41" s="1742"/>
      <c r="K41" s="1742"/>
      <c r="L41" s="1742"/>
      <c r="M41" s="1742"/>
    </row>
    <row r="42" spans="1:25" ht="12.75" customHeight="1">
      <c r="A42" s="1231"/>
      <c r="B42" s="1231"/>
      <c r="C42" s="1231"/>
      <c r="D42" s="1231"/>
      <c r="E42" s="1231"/>
      <c r="F42" s="61"/>
      <c r="G42" s="61"/>
      <c r="H42" s="61"/>
      <c r="I42" s="61"/>
      <c r="J42" s="61"/>
      <c r="K42" s="61"/>
      <c r="L42" s="61"/>
      <c r="M42" s="61"/>
    </row>
    <row r="43" spans="1:25" ht="12.75" customHeight="1">
      <c r="B43" s="1231"/>
      <c r="C43" s="1231"/>
      <c r="D43" s="1231"/>
      <c r="E43" s="1231"/>
      <c r="F43" s="61"/>
      <c r="G43" s="61"/>
      <c r="H43" s="61"/>
      <c r="I43" s="61"/>
      <c r="J43" s="61"/>
      <c r="K43" s="61"/>
      <c r="L43" s="61"/>
      <c r="M43" s="61"/>
    </row>
    <row r="44" spans="1:25" ht="12.75" customHeight="1">
      <c r="B44" s="61"/>
      <c r="C44" s="61"/>
      <c r="D44" s="61"/>
      <c r="E44" s="61"/>
      <c r="F44" s="61"/>
      <c r="G44" s="61"/>
      <c r="H44" s="61"/>
      <c r="I44" s="61"/>
      <c r="J44" s="61"/>
      <c r="K44" s="61"/>
      <c r="L44" s="61"/>
      <c r="M44" s="61"/>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5">
    <mergeCell ref="A1:L1"/>
    <mergeCell ref="D5:H5"/>
    <mergeCell ref="I5:M5"/>
    <mergeCell ref="E7:E11"/>
    <mergeCell ref="L2:M2"/>
    <mergeCell ref="A3:K3"/>
    <mergeCell ref="L3:M3"/>
    <mergeCell ref="A4:F4"/>
    <mergeCell ref="L4:M4"/>
    <mergeCell ref="H7:H13"/>
    <mergeCell ref="I6:M6"/>
    <mergeCell ref="A13:B13"/>
    <mergeCell ref="M12:M19"/>
    <mergeCell ref="A7:B7"/>
    <mergeCell ref="A38:M38"/>
    <mergeCell ref="E12:E19"/>
    <mergeCell ref="A14:B14"/>
    <mergeCell ref="H14:H19"/>
    <mergeCell ref="I13:I19"/>
    <mergeCell ref="A40:M40"/>
    <mergeCell ref="F7:F12"/>
    <mergeCell ref="C5:C10"/>
    <mergeCell ref="A8:B8"/>
    <mergeCell ref="G13:G19"/>
    <mergeCell ref="G7:G12"/>
    <mergeCell ref="M7:M11"/>
    <mergeCell ref="D6:H6"/>
    <mergeCell ref="A11:B12"/>
    <mergeCell ref="D7:D10"/>
    <mergeCell ref="C11:C19"/>
    <mergeCell ref="I7:I12"/>
    <mergeCell ref="A9:B10"/>
    <mergeCell ref="F13:F19"/>
    <mergeCell ref="A39:E39"/>
    <mergeCell ref="D11:D19"/>
  </mergeCells>
  <phoneticPr fontId="0" type="noConversion"/>
  <hyperlinks>
    <hyperlink ref="L3" location="'Spis tablic     List of tables'!A1" display="Powrót do spisu tablic"/>
    <hyperlink ref="L4" location="'Spis tablic     List of tables'!A1" display="Return to list tables"/>
    <hyperlink ref="L3:M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5 B20:B24 B28 B30:B3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zoomScaleNormal="100" workbookViewId="0">
      <pane ySplit="14" topLeftCell="A15" activePane="bottomLeft" state="frozen"/>
      <selection pane="bottomLeft" activeCell="A5" sqref="A5"/>
    </sheetView>
  </sheetViews>
  <sheetFormatPr defaultColWidth="9" defaultRowHeight="14.25"/>
  <cols>
    <col min="1" max="1" width="8.625" style="897" customWidth="1"/>
    <col min="2" max="2" width="13.625" style="897" customWidth="1"/>
    <col min="3" max="10" width="7.625" style="897" customWidth="1"/>
    <col min="11" max="11" width="9.25" style="897" customWidth="1"/>
    <col min="12" max="15" width="7.625" style="897" customWidth="1"/>
    <col min="16" max="16384" width="9" style="897"/>
  </cols>
  <sheetData>
    <row r="1" spans="1:16" ht="15" customHeight="1">
      <c r="A1" s="2414" t="s">
        <v>1927</v>
      </c>
      <c r="B1" s="2414"/>
      <c r="C1" s="2414"/>
      <c r="D1" s="2414"/>
      <c r="E1" s="2414"/>
      <c r="F1" s="2414"/>
      <c r="G1" s="2414"/>
      <c r="H1" s="2414"/>
      <c r="I1" s="2414"/>
      <c r="J1" s="2414"/>
      <c r="K1" s="2414"/>
      <c r="L1" s="2414"/>
      <c r="M1" s="2414"/>
      <c r="N1" s="2414"/>
      <c r="O1" s="2414"/>
    </row>
    <row r="2" spans="1:16" ht="15" customHeight="1">
      <c r="A2" s="2428" t="s">
        <v>247</v>
      </c>
      <c r="B2" s="2428"/>
      <c r="C2" s="2428"/>
      <c r="D2" s="9"/>
      <c r="E2" s="9"/>
      <c r="F2" s="9"/>
      <c r="G2" s="9"/>
      <c r="H2" s="15"/>
      <c r="I2" s="15"/>
      <c r="J2" s="15"/>
      <c r="K2" s="15"/>
      <c r="L2" s="15"/>
    </row>
    <row r="3" spans="1:16" ht="15" customHeight="1">
      <c r="A3" s="2421" t="s">
        <v>1928</v>
      </c>
      <c r="B3" s="2421"/>
      <c r="C3" s="2421"/>
      <c r="D3" s="2421"/>
      <c r="E3" s="2421"/>
      <c r="F3" s="2421"/>
      <c r="G3" s="2421"/>
      <c r="H3" s="2421"/>
      <c r="I3" s="2421"/>
      <c r="J3" s="2421"/>
      <c r="K3" s="2421"/>
      <c r="L3" s="2421"/>
      <c r="M3" s="2421"/>
      <c r="N3" s="2421"/>
      <c r="O3" s="2422" t="s">
        <v>1</v>
      </c>
      <c r="P3" s="2422"/>
    </row>
    <row r="4" spans="1:16" ht="15" customHeight="1">
      <c r="A4" s="2282" t="s">
        <v>248</v>
      </c>
      <c r="B4" s="2282"/>
      <c r="C4" s="2282"/>
      <c r="D4" s="2282"/>
      <c r="E4" s="2282"/>
      <c r="F4" s="2282"/>
      <c r="G4" s="932"/>
      <c r="H4" s="932"/>
      <c r="I4" s="932"/>
      <c r="J4" s="932"/>
      <c r="K4" s="932"/>
      <c r="L4" s="9"/>
      <c r="M4" s="9"/>
      <c r="O4" s="2432" t="s">
        <v>2</v>
      </c>
      <c r="P4" s="2432"/>
    </row>
    <row r="5" spans="1:16" s="172" customFormat="1" ht="15" customHeight="1">
      <c r="A5" s="477"/>
      <c r="B5" s="478"/>
      <c r="C5" s="2429" t="s">
        <v>1929</v>
      </c>
      <c r="D5" s="2430"/>
      <c r="E5" s="2430"/>
      <c r="F5" s="2430"/>
      <c r="G5" s="2430"/>
      <c r="H5" s="2431"/>
      <c r="I5" s="2429" t="s">
        <v>1192</v>
      </c>
      <c r="J5" s="2430"/>
      <c r="K5" s="2430"/>
      <c r="L5" s="2430"/>
      <c r="M5" s="2430"/>
      <c r="N5" s="2430"/>
      <c r="O5" s="2430"/>
    </row>
    <row r="6" spans="1:16" s="172" customFormat="1" ht="15" customHeight="1">
      <c r="A6" s="2217" t="s">
        <v>296</v>
      </c>
      <c r="B6" s="2218"/>
      <c r="C6" s="2425" t="s">
        <v>1930</v>
      </c>
      <c r="D6" s="2426"/>
      <c r="E6" s="2426"/>
      <c r="F6" s="2426"/>
      <c r="G6" s="2426"/>
      <c r="H6" s="2427"/>
      <c r="I6" s="2425" t="s">
        <v>1193</v>
      </c>
      <c r="J6" s="2426"/>
      <c r="K6" s="2426"/>
      <c r="L6" s="2426"/>
      <c r="M6" s="2426"/>
      <c r="N6" s="2426"/>
      <c r="O6" s="2426"/>
    </row>
    <row r="7" spans="1:16" s="172" customFormat="1" ht="15" customHeight="1">
      <c r="A7" s="2215" t="s">
        <v>297</v>
      </c>
      <c r="B7" s="2216"/>
      <c r="C7" s="2434" t="s">
        <v>1194</v>
      </c>
      <c r="D7" s="479"/>
      <c r="E7" s="479"/>
      <c r="F7" s="479"/>
      <c r="G7" s="479"/>
      <c r="H7" s="2439" t="s">
        <v>1195</v>
      </c>
      <c r="I7" s="2436" t="s">
        <v>1196</v>
      </c>
      <c r="J7" s="480"/>
      <c r="K7" s="480"/>
      <c r="L7" s="480"/>
      <c r="M7" s="480"/>
      <c r="N7" s="2436" t="s">
        <v>1197</v>
      </c>
      <c r="O7" s="2423" t="s">
        <v>1198</v>
      </c>
    </row>
    <row r="8" spans="1:16" s="172" customFormat="1" ht="15" customHeight="1">
      <c r="A8" s="2217" t="s">
        <v>1819</v>
      </c>
      <c r="B8" s="2218"/>
      <c r="C8" s="2435"/>
      <c r="D8" s="481"/>
      <c r="E8" s="481"/>
      <c r="F8" s="481"/>
      <c r="G8" s="481"/>
      <c r="H8" s="2440"/>
      <c r="I8" s="2437"/>
      <c r="J8" s="482"/>
      <c r="K8" s="482"/>
      <c r="L8" s="482"/>
      <c r="M8" s="482"/>
      <c r="N8" s="2437"/>
      <c r="O8" s="2424"/>
    </row>
    <row r="9" spans="1:16" s="172" customFormat="1" ht="15" customHeight="1">
      <c r="A9" s="2217"/>
      <c r="B9" s="2218"/>
      <c r="C9" s="2435"/>
      <c r="D9" s="479"/>
      <c r="E9" s="479"/>
      <c r="F9" s="479"/>
      <c r="G9" s="479"/>
      <c r="H9" s="2440"/>
      <c r="I9" s="2424"/>
      <c r="J9" s="479"/>
      <c r="K9" s="479"/>
      <c r="L9" s="479"/>
      <c r="M9" s="479"/>
      <c r="N9" s="2438"/>
      <c r="O9" s="2424"/>
    </row>
    <row r="10" spans="1:16" s="172" customFormat="1" ht="15" customHeight="1">
      <c r="A10" s="2215" t="s">
        <v>1842</v>
      </c>
      <c r="B10" s="2216"/>
      <c r="C10" s="2435"/>
      <c r="D10" s="481" t="s">
        <v>57</v>
      </c>
      <c r="E10" s="481" t="s">
        <v>58</v>
      </c>
      <c r="F10" s="481" t="s">
        <v>59</v>
      </c>
      <c r="G10" s="481" t="s">
        <v>60</v>
      </c>
      <c r="H10" s="2440"/>
      <c r="I10" s="2437"/>
      <c r="J10" s="482" t="s">
        <v>61</v>
      </c>
      <c r="K10" s="482" t="s">
        <v>62</v>
      </c>
      <c r="L10" s="482" t="s">
        <v>63</v>
      </c>
      <c r="M10" s="482" t="s">
        <v>64</v>
      </c>
      <c r="N10" s="2437"/>
      <c r="O10" s="2424"/>
    </row>
    <row r="11" spans="1:16" s="172" customFormat="1" ht="15" customHeight="1">
      <c r="A11" s="2215"/>
      <c r="B11" s="2216"/>
      <c r="C11" s="2169" t="s">
        <v>850</v>
      </c>
      <c r="D11" s="481"/>
      <c r="E11" s="481"/>
      <c r="F11" s="481"/>
      <c r="G11" s="481"/>
      <c r="H11" s="2402" t="s">
        <v>851</v>
      </c>
      <c r="I11" s="2290" t="s">
        <v>852</v>
      </c>
      <c r="J11" s="482"/>
      <c r="K11" s="482"/>
      <c r="L11" s="482"/>
      <c r="M11" s="482"/>
      <c r="N11" s="2290" t="s">
        <v>926</v>
      </c>
      <c r="O11" s="2250" t="s">
        <v>1120</v>
      </c>
    </row>
    <row r="12" spans="1:16" s="172" customFormat="1" ht="15" customHeight="1">
      <c r="A12" s="2217" t="s">
        <v>1816</v>
      </c>
      <c r="B12" s="2218"/>
      <c r="C12" s="2169"/>
      <c r="D12" s="481"/>
      <c r="E12" s="481"/>
      <c r="F12" s="481"/>
      <c r="G12" s="481"/>
      <c r="H12" s="2402"/>
      <c r="I12" s="2290"/>
      <c r="J12" s="482"/>
      <c r="K12" s="482"/>
      <c r="L12" s="482"/>
      <c r="M12" s="482"/>
      <c r="N12" s="2290"/>
      <c r="O12" s="2250"/>
    </row>
    <row r="13" spans="1:16" s="172" customFormat="1" ht="15" customHeight="1">
      <c r="A13" s="2215" t="s">
        <v>1815</v>
      </c>
      <c r="B13" s="2216"/>
      <c r="C13" s="2169"/>
      <c r="D13" s="481"/>
      <c r="E13" s="481"/>
      <c r="F13" s="481"/>
      <c r="G13" s="481"/>
      <c r="H13" s="2402"/>
      <c r="I13" s="2290"/>
      <c r="J13" s="482"/>
      <c r="K13" s="482"/>
      <c r="L13" s="482"/>
      <c r="M13" s="482"/>
      <c r="N13" s="2290"/>
      <c r="O13" s="2250"/>
    </row>
    <row r="14" spans="1:16" s="172" customFormat="1" ht="15" customHeight="1">
      <c r="A14" s="483"/>
      <c r="B14" s="490"/>
      <c r="C14" s="2339"/>
      <c r="D14" s="485"/>
      <c r="E14" s="485"/>
      <c r="F14" s="485"/>
      <c r="G14" s="485"/>
      <c r="H14" s="2403"/>
      <c r="I14" s="2304"/>
      <c r="J14" s="486"/>
      <c r="K14" s="486"/>
      <c r="L14" s="486"/>
      <c r="M14" s="486"/>
      <c r="N14" s="2304"/>
      <c r="O14" s="2433"/>
    </row>
    <row r="15" spans="1:16" s="1729" customFormat="1">
      <c r="A15" s="878">
        <v>2021</v>
      </c>
      <c r="B15" s="1471" t="s">
        <v>1786</v>
      </c>
      <c r="C15" s="1906">
        <v>4284</v>
      </c>
      <c r="D15" s="1906">
        <v>7411</v>
      </c>
      <c r="E15" s="1906">
        <v>8426</v>
      </c>
      <c r="F15" s="1906">
        <v>10381</v>
      </c>
      <c r="G15" s="1906">
        <v>10611</v>
      </c>
      <c r="H15" s="1906">
        <v>10187</v>
      </c>
      <c r="I15" s="1906">
        <v>10339</v>
      </c>
      <c r="J15" s="1906">
        <v>13971</v>
      </c>
      <c r="K15" s="1906">
        <v>8371</v>
      </c>
      <c r="L15" s="1906">
        <v>7634</v>
      </c>
      <c r="M15" s="1906">
        <v>3863</v>
      </c>
      <c r="N15" s="1906">
        <v>1373</v>
      </c>
      <c r="O15" s="1907">
        <v>5749</v>
      </c>
      <c r="P15" s="61"/>
    </row>
    <row r="16" spans="1:16" s="1729" customFormat="1">
      <c r="A16" s="878"/>
      <c r="B16" s="1471" t="s">
        <v>1787</v>
      </c>
      <c r="C16" s="1157">
        <v>4018</v>
      </c>
      <c r="D16" s="1157">
        <v>6775</v>
      </c>
      <c r="E16" s="1157">
        <v>7766</v>
      </c>
      <c r="F16" s="1157">
        <v>10047</v>
      </c>
      <c r="G16" s="1157">
        <v>10297</v>
      </c>
      <c r="H16" s="1157">
        <v>10191</v>
      </c>
      <c r="I16" s="1157">
        <v>9863</v>
      </c>
      <c r="J16" s="1157">
        <v>13320</v>
      </c>
      <c r="K16" s="1157">
        <v>7999</v>
      </c>
      <c r="L16" s="1157">
        <v>7231</v>
      </c>
      <c r="M16" s="1157">
        <v>3660</v>
      </c>
      <c r="N16" s="1157">
        <v>1304</v>
      </c>
      <c r="O16" s="1908">
        <v>5717</v>
      </c>
      <c r="P16" s="61"/>
    </row>
    <row r="17" spans="1:16">
      <c r="B17" s="1482" t="s">
        <v>1781</v>
      </c>
      <c r="C17" s="1157">
        <v>4105</v>
      </c>
      <c r="D17" s="1157">
        <v>5895</v>
      </c>
      <c r="E17" s="1157">
        <v>7178</v>
      </c>
      <c r="F17" s="1157">
        <v>9269</v>
      </c>
      <c r="G17" s="1157">
        <v>9816</v>
      </c>
      <c r="H17" s="1157">
        <v>10037</v>
      </c>
      <c r="I17" s="1157">
        <v>9160</v>
      </c>
      <c r="J17" s="1157">
        <v>12541</v>
      </c>
      <c r="K17" s="1157">
        <v>7605</v>
      </c>
      <c r="L17" s="1157">
        <v>6835</v>
      </c>
      <c r="M17" s="1157">
        <v>3466</v>
      </c>
      <c r="N17" s="1157">
        <v>1259</v>
      </c>
      <c r="O17" s="1908">
        <v>5434</v>
      </c>
    </row>
    <row r="18" spans="1:16" s="1729" customFormat="1">
      <c r="B18" s="1471" t="s">
        <v>1768</v>
      </c>
      <c r="C18" s="1157">
        <v>4177</v>
      </c>
      <c r="D18" s="1157">
        <v>6205</v>
      </c>
      <c r="E18" s="1157">
        <v>6030</v>
      </c>
      <c r="F18" s="1157">
        <v>8938</v>
      </c>
      <c r="G18" s="1157">
        <v>9279</v>
      </c>
      <c r="H18" s="1157">
        <v>9972</v>
      </c>
      <c r="I18" s="1157">
        <v>8672</v>
      </c>
      <c r="J18" s="1157">
        <v>12079</v>
      </c>
      <c r="K18" s="1157">
        <v>7327</v>
      </c>
      <c r="L18" s="1157">
        <v>6701</v>
      </c>
      <c r="M18" s="1157">
        <v>3390</v>
      </c>
      <c r="N18" s="1157">
        <v>1213</v>
      </c>
      <c r="O18" s="1908">
        <v>5219</v>
      </c>
    </row>
    <row r="19" spans="1:16" s="1729" customFormat="1">
      <c r="B19" s="1471" t="s">
        <v>1769</v>
      </c>
      <c r="C19" s="1157">
        <v>4537</v>
      </c>
      <c r="D19" s="1157">
        <v>6339</v>
      </c>
      <c r="E19" s="1157">
        <v>5462</v>
      </c>
      <c r="F19" s="1157">
        <v>8653</v>
      </c>
      <c r="G19" s="1157">
        <v>8810</v>
      </c>
      <c r="H19" s="1157">
        <v>9902</v>
      </c>
      <c r="I19" s="1157">
        <v>8480</v>
      </c>
      <c r="J19" s="1157">
        <v>11891</v>
      </c>
      <c r="K19" s="1157">
        <v>7100</v>
      </c>
      <c r="L19" s="1157">
        <v>6596</v>
      </c>
      <c r="M19" s="1157">
        <v>3273</v>
      </c>
      <c r="N19" s="1157">
        <v>1172</v>
      </c>
      <c r="O19" s="1908">
        <v>5191</v>
      </c>
    </row>
    <row r="20" spans="1:16" s="1646" customFormat="1">
      <c r="B20" s="1482" t="s">
        <v>1770</v>
      </c>
      <c r="C20" s="1157">
        <v>5931</v>
      </c>
      <c r="D20" s="1157">
        <v>6087</v>
      </c>
      <c r="E20" s="1157">
        <v>5130</v>
      </c>
      <c r="F20" s="1157">
        <v>7588</v>
      </c>
      <c r="G20" s="1157">
        <v>8379</v>
      </c>
      <c r="H20" s="1157">
        <v>9891</v>
      </c>
      <c r="I20" s="1157">
        <v>8410</v>
      </c>
      <c r="J20" s="1157">
        <v>11741</v>
      </c>
      <c r="K20" s="1157">
        <v>6908</v>
      </c>
      <c r="L20" s="1157">
        <v>6363</v>
      </c>
      <c r="M20" s="1157">
        <v>3126</v>
      </c>
      <c r="N20" s="1157">
        <v>1127</v>
      </c>
      <c r="O20" s="1908">
        <v>5331</v>
      </c>
    </row>
    <row r="21" spans="1:16" s="1729" customFormat="1">
      <c r="B21" s="1471">
        <v>10</v>
      </c>
      <c r="C21" s="1157">
        <v>4959</v>
      </c>
      <c r="D21" s="1157">
        <v>7633</v>
      </c>
      <c r="E21" s="1157">
        <v>5134</v>
      </c>
      <c r="F21" s="1157">
        <v>6842</v>
      </c>
      <c r="G21" s="1157">
        <v>8005</v>
      </c>
      <c r="H21" s="1157">
        <v>9853</v>
      </c>
      <c r="I21" s="1157">
        <v>8376</v>
      </c>
      <c r="J21" s="1157">
        <v>11528</v>
      </c>
      <c r="K21" s="1157">
        <v>6745</v>
      </c>
      <c r="L21" s="1157">
        <v>6306</v>
      </c>
      <c r="M21" s="1157">
        <v>3062</v>
      </c>
      <c r="N21" s="1157">
        <v>1125</v>
      </c>
      <c r="O21" s="1908">
        <v>5284</v>
      </c>
    </row>
    <row r="22" spans="1:16" s="1729" customFormat="1">
      <c r="B22" s="1471">
        <v>11</v>
      </c>
      <c r="C22" s="1157">
        <v>5132</v>
      </c>
      <c r="D22" s="1157">
        <v>7918</v>
      </c>
      <c r="E22" s="1157">
        <v>5204</v>
      </c>
      <c r="F22" s="1157">
        <v>6509</v>
      </c>
      <c r="G22" s="1157">
        <v>7469</v>
      </c>
      <c r="H22" s="1157">
        <v>9850</v>
      </c>
      <c r="I22" s="1157">
        <v>8298</v>
      </c>
      <c r="J22" s="1157">
        <v>11448</v>
      </c>
      <c r="K22" s="1157">
        <v>6741</v>
      </c>
      <c r="L22" s="1157">
        <v>6260</v>
      </c>
      <c r="M22" s="1157">
        <v>3054</v>
      </c>
      <c r="N22" s="1157">
        <v>1140</v>
      </c>
      <c r="O22" s="1908">
        <v>5141</v>
      </c>
    </row>
    <row r="23" spans="1:16" s="1646" customFormat="1">
      <c r="B23" s="1467">
        <v>12</v>
      </c>
      <c r="C23" s="1157">
        <v>4328</v>
      </c>
      <c r="D23" s="1157">
        <v>8481</v>
      </c>
      <c r="E23" s="1157">
        <v>6156</v>
      </c>
      <c r="F23" s="1157">
        <v>6507</v>
      </c>
      <c r="G23" s="1157">
        <v>7226</v>
      </c>
      <c r="H23" s="1157">
        <v>9869</v>
      </c>
      <c r="I23" s="1157">
        <v>8350</v>
      </c>
      <c r="J23" s="1157">
        <v>11604</v>
      </c>
      <c r="K23" s="1157">
        <v>6938</v>
      </c>
      <c r="L23" s="1157">
        <v>6487</v>
      </c>
      <c r="M23" s="1157">
        <v>3154</v>
      </c>
      <c r="N23" s="1157">
        <v>1131</v>
      </c>
      <c r="O23" s="1908">
        <v>4903</v>
      </c>
    </row>
    <row r="24" spans="1:16">
      <c r="B24" s="1753"/>
      <c r="C24" s="1157"/>
      <c r="D24" s="1157"/>
      <c r="E24" s="1157"/>
      <c r="F24" s="1157"/>
      <c r="G24" s="1157"/>
      <c r="H24" s="1157"/>
      <c r="I24" s="1157"/>
      <c r="J24" s="1157"/>
      <c r="K24" s="1157"/>
      <c r="L24" s="1157"/>
      <c r="M24" s="1157"/>
      <c r="N24" s="1157"/>
      <c r="O24" s="1908"/>
    </row>
    <row r="25" spans="1:16" s="1729" customFormat="1">
      <c r="A25" s="878">
        <v>2022</v>
      </c>
      <c r="B25" s="1754" t="s">
        <v>1771</v>
      </c>
      <c r="C25" s="1157">
        <v>6057</v>
      </c>
      <c r="D25" s="1157">
        <v>8133</v>
      </c>
      <c r="E25" s="1157">
        <v>7314</v>
      </c>
      <c r="F25" s="1157">
        <v>6309</v>
      </c>
      <c r="G25" s="1157">
        <v>7112</v>
      </c>
      <c r="H25" s="1157">
        <v>10182</v>
      </c>
      <c r="I25" s="1157">
        <v>8915</v>
      </c>
      <c r="J25" s="1157">
        <v>12314</v>
      </c>
      <c r="K25" s="1157">
        <v>7439</v>
      </c>
      <c r="L25" s="1157">
        <v>6950</v>
      </c>
      <c r="M25" s="1157">
        <v>3311</v>
      </c>
      <c r="N25" s="1157">
        <v>1196</v>
      </c>
      <c r="O25" s="1908">
        <v>4982</v>
      </c>
    </row>
    <row r="26" spans="1:16" s="1729" customFormat="1">
      <c r="B26" s="1754" t="s">
        <v>1772</v>
      </c>
      <c r="C26" s="1157">
        <v>4764</v>
      </c>
      <c r="D26" s="1157">
        <v>8710</v>
      </c>
      <c r="E26" s="1157">
        <v>7963</v>
      </c>
      <c r="F26" s="1157">
        <v>6262</v>
      </c>
      <c r="G26" s="1157">
        <v>6964</v>
      </c>
      <c r="H26" s="1157">
        <v>10228</v>
      </c>
      <c r="I26" s="1157">
        <v>8881</v>
      </c>
      <c r="J26" s="1157">
        <v>12260</v>
      </c>
      <c r="K26" s="1157">
        <v>7451</v>
      </c>
      <c r="L26" s="1157">
        <v>6926</v>
      </c>
      <c r="M26" s="1157">
        <v>3294</v>
      </c>
      <c r="N26" s="1157">
        <v>1171</v>
      </c>
      <c r="O26" s="1908">
        <v>4908</v>
      </c>
    </row>
    <row r="27" spans="1:16">
      <c r="B27" s="1482" t="s">
        <v>1773</v>
      </c>
      <c r="C27" s="1157">
        <v>4805</v>
      </c>
      <c r="D27" s="1157">
        <v>7702</v>
      </c>
      <c r="E27" s="1157">
        <v>7290</v>
      </c>
      <c r="F27" s="1157">
        <v>6685</v>
      </c>
      <c r="G27" s="1157">
        <v>6747</v>
      </c>
      <c r="H27" s="1157">
        <v>10012</v>
      </c>
      <c r="I27" s="1157">
        <v>8543</v>
      </c>
      <c r="J27" s="1157">
        <v>11657</v>
      </c>
      <c r="K27" s="1157">
        <v>7126</v>
      </c>
      <c r="L27" s="1157">
        <v>6631</v>
      </c>
      <c r="M27" s="1157">
        <v>3126</v>
      </c>
      <c r="N27" s="1157">
        <v>1124</v>
      </c>
      <c r="O27" s="1908">
        <v>5034</v>
      </c>
    </row>
    <row r="28" spans="1:16">
      <c r="B28" s="1471" t="s">
        <v>1786</v>
      </c>
      <c r="C28" s="1157">
        <v>4495</v>
      </c>
      <c r="D28" s="1157">
        <v>6487</v>
      </c>
      <c r="E28" s="1157">
        <v>6971</v>
      </c>
      <c r="F28" s="1157">
        <v>7153</v>
      </c>
      <c r="G28" s="1157">
        <v>6440</v>
      </c>
      <c r="H28" s="1157">
        <v>9782</v>
      </c>
      <c r="I28" s="1157">
        <v>8180</v>
      </c>
      <c r="J28" s="1157">
        <v>11108</v>
      </c>
      <c r="K28" s="1157">
        <v>6850</v>
      </c>
      <c r="L28" s="1157">
        <v>6286</v>
      </c>
      <c r="M28" s="1157">
        <v>2930</v>
      </c>
      <c r="N28" s="1157">
        <v>1091</v>
      </c>
      <c r="O28" s="1908">
        <v>4883</v>
      </c>
    </row>
    <row r="29" spans="1:16">
      <c r="B29" s="1471" t="s">
        <v>1787</v>
      </c>
      <c r="C29" s="1157">
        <v>4442</v>
      </c>
      <c r="D29" s="1157">
        <v>6111</v>
      </c>
      <c r="E29" s="1157">
        <v>6273</v>
      </c>
      <c r="F29" s="1157">
        <v>6905</v>
      </c>
      <c r="G29" s="1157">
        <v>6074</v>
      </c>
      <c r="H29" s="1157">
        <v>9522</v>
      </c>
      <c r="I29" s="1157">
        <v>7728</v>
      </c>
      <c r="J29" s="1157">
        <v>10551</v>
      </c>
      <c r="K29" s="1157">
        <v>6536</v>
      </c>
      <c r="L29" s="1157">
        <v>5949</v>
      </c>
      <c r="M29" s="1157">
        <v>2769</v>
      </c>
      <c r="N29" s="1157">
        <v>1047</v>
      </c>
      <c r="O29" s="1908">
        <v>4747</v>
      </c>
    </row>
    <row r="30" spans="1:16">
      <c r="B30" s="1482" t="s">
        <v>1781</v>
      </c>
      <c r="C30" s="1157">
        <v>4320</v>
      </c>
      <c r="D30" s="1157">
        <v>5819</v>
      </c>
      <c r="E30" s="1157">
        <v>5763</v>
      </c>
      <c r="F30" s="1157">
        <v>6695</v>
      </c>
      <c r="G30" s="1157">
        <v>5758</v>
      </c>
      <c r="H30" s="1157">
        <v>9302</v>
      </c>
      <c r="I30" s="1157">
        <v>7347</v>
      </c>
      <c r="J30" s="1157">
        <v>10132</v>
      </c>
      <c r="K30" s="1157">
        <v>6299</v>
      </c>
      <c r="L30" s="1157">
        <v>5724</v>
      </c>
      <c r="M30" s="1157">
        <v>2670</v>
      </c>
      <c r="N30" s="1157">
        <v>1016</v>
      </c>
      <c r="O30" s="1908">
        <v>4469</v>
      </c>
    </row>
    <row r="31" spans="1:16" s="172" customFormat="1" ht="15" customHeight="1">
      <c r="A31" s="487"/>
      <c r="B31" s="1169" t="s">
        <v>925</v>
      </c>
      <c r="C31" s="1168">
        <f>C30*100/C17</f>
        <v>105.23751522533496</v>
      </c>
      <c r="D31" s="1168">
        <f t="shared" ref="D31:O31" si="0">D30*100/D17</f>
        <v>98.710771840542833</v>
      </c>
      <c r="E31" s="1168">
        <f t="shared" si="0"/>
        <v>80.286988018946786</v>
      </c>
      <c r="F31" s="1168">
        <f t="shared" si="0"/>
        <v>72.230014025245438</v>
      </c>
      <c r="G31" s="1168">
        <f t="shared" si="0"/>
        <v>58.659331703341486</v>
      </c>
      <c r="H31" s="1168">
        <f t="shared" si="0"/>
        <v>92.677094749427113</v>
      </c>
      <c r="I31" s="1168">
        <f t="shared" si="0"/>
        <v>80.207423580786028</v>
      </c>
      <c r="J31" s="1168">
        <f t="shared" si="0"/>
        <v>80.791005501953592</v>
      </c>
      <c r="K31" s="1168">
        <f t="shared" si="0"/>
        <v>82.827087442472063</v>
      </c>
      <c r="L31" s="1168">
        <f t="shared" si="0"/>
        <v>83.745427944403801</v>
      </c>
      <c r="M31" s="1168">
        <f t="shared" si="0"/>
        <v>77.034045008655511</v>
      </c>
      <c r="N31" s="1168">
        <f t="shared" si="0"/>
        <v>80.698967434471797</v>
      </c>
      <c r="O31" s="1910">
        <f t="shared" si="0"/>
        <v>82.241442767758556</v>
      </c>
      <c r="P31" s="173"/>
    </row>
    <row r="32" spans="1:16" s="172" customFormat="1" ht="15" customHeight="1">
      <c r="A32" s="487"/>
      <c r="B32" s="1169" t="s">
        <v>1199</v>
      </c>
      <c r="C32" s="1168">
        <f>C30*100/C29</f>
        <v>97.253489419180553</v>
      </c>
      <c r="D32" s="1168">
        <f t="shared" ref="D32:O32" si="1">D30*100/D29</f>
        <v>95.221731304205534</v>
      </c>
      <c r="E32" s="1168">
        <f t="shared" si="1"/>
        <v>91.869918699186996</v>
      </c>
      <c r="F32" s="1168">
        <f t="shared" si="1"/>
        <v>96.958725561187549</v>
      </c>
      <c r="G32" s="1168">
        <f t="shared" si="1"/>
        <v>94.79749753045769</v>
      </c>
      <c r="H32" s="1168">
        <f t="shared" si="1"/>
        <v>97.689561016593146</v>
      </c>
      <c r="I32" s="1168">
        <f t="shared" si="1"/>
        <v>95.06987577639751</v>
      </c>
      <c r="J32" s="1168">
        <f t="shared" si="1"/>
        <v>96.028812434840304</v>
      </c>
      <c r="K32" s="1168">
        <f t="shared" si="1"/>
        <v>96.373929008567927</v>
      </c>
      <c r="L32" s="1168">
        <f t="shared" si="1"/>
        <v>96.217851739788202</v>
      </c>
      <c r="M32" s="1168">
        <f t="shared" si="1"/>
        <v>96.424702058504877</v>
      </c>
      <c r="N32" s="1168">
        <f t="shared" si="1"/>
        <v>97.039159503342887</v>
      </c>
      <c r="O32" s="1910">
        <f t="shared" si="1"/>
        <v>94.143669686117548</v>
      </c>
      <c r="P32" s="173"/>
    </row>
    <row r="33" spans="1:15" s="175" customFormat="1" ht="24.95" customHeight="1">
      <c r="A33" s="2413" t="s">
        <v>1942</v>
      </c>
      <c r="B33" s="2413"/>
      <c r="C33" s="2413"/>
      <c r="D33" s="2413"/>
      <c r="E33" s="2413"/>
      <c r="F33" s="2413"/>
      <c r="G33" s="2413"/>
      <c r="H33" s="2413"/>
      <c r="I33" s="2413"/>
      <c r="J33" s="2413"/>
      <c r="K33" s="2413"/>
      <c r="L33" s="2413"/>
      <c r="M33" s="174"/>
      <c r="N33" s="174"/>
      <c r="O33" s="174"/>
    </row>
    <row r="34" spans="1:15" s="59" customFormat="1" ht="15" customHeight="1">
      <c r="A34" s="1772" t="s">
        <v>1917</v>
      </c>
      <c r="B34" s="1728"/>
      <c r="C34" s="1728"/>
      <c r="D34" s="1728"/>
      <c r="E34" s="1728"/>
      <c r="F34" s="1728"/>
      <c r="G34" s="1728"/>
      <c r="H34" s="1728"/>
      <c r="I34" s="1728"/>
      <c r="J34" s="1728"/>
      <c r="K34" s="1728"/>
      <c r="L34" s="1728"/>
      <c r="M34" s="2"/>
      <c r="N34" s="2"/>
      <c r="O34" s="2"/>
    </row>
    <row r="35" spans="1:15">
      <c r="A35" s="2408" t="s">
        <v>1943</v>
      </c>
      <c r="B35" s="2408"/>
      <c r="C35" s="2408"/>
      <c r="D35" s="2408"/>
      <c r="E35" s="2408"/>
      <c r="F35" s="2408"/>
      <c r="G35" s="2408"/>
      <c r="H35" s="2408"/>
      <c r="I35" s="2408"/>
      <c r="J35" s="2408"/>
      <c r="K35" s="2408"/>
      <c r="L35" s="2408"/>
    </row>
    <row r="36" spans="1:15" ht="15" customHeight="1">
      <c r="A36" s="1731" t="s">
        <v>1918</v>
      </c>
      <c r="B36" s="1752"/>
      <c r="C36" s="1752"/>
      <c r="D36" s="1752"/>
      <c r="E36" s="1752"/>
      <c r="F36" s="1752"/>
      <c r="G36" s="1752"/>
      <c r="H36" s="1752"/>
      <c r="I36" s="1752"/>
      <c r="J36" s="1752"/>
      <c r="K36" s="1752"/>
      <c r="L36" s="1752"/>
    </row>
    <row r="37" spans="1:15">
      <c r="G37" s="933"/>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5:L35"/>
    <mergeCell ref="A1:O1"/>
    <mergeCell ref="A3:N3"/>
    <mergeCell ref="O3:P3"/>
    <mergeCell ref="O7:O10"/>
    <mergeCell ref="C6:H6"/>
    <mergeCell ref="A7:B7"/>
    <mergeCell ref="A2:C2"/>
    <mergeCell ref="A4:F4"/>
    <mergeCell ref="I5:O5"/>
    <mergeCell ref="I6:O6"/>
    <mergeCell ref="C5:H5"/>
    <mergeCell ref="A6:B6"/>
    <mergeCell ref="O4:P4"/>
    <mergeCell ref="A33:L33"/>
    <mergeCell ref="H11:H14"/>
  </mergeCells>
  <phoneticPr fontId="0" type="noConversion"/>
  <hyperlinks>
    <hyperlink ref="O3" location="'Spis tablic     List of tables'!A1" display="Powrót do spisu tablic"/>
    <hyperlink ref="O4" location="'Spis tablic     List of tables'!A1" display="Return to list tables"/>
    <hyperlink ref="O3:P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7 B20 B21:B23 B15:B16 B18:B19 B25:B3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pane ySplit="12" topLeftCell="A13" activePane="bottomLeft" state="frozen"/>
      <selection pane="bottomLeft" activeCell="A3" sqref="A3"/>
    </sheetView>
  </sheetViews>
  <sheetFormatPr defaultColWidth="9" defaultRowHeight="14.25"/>
  <cols>
    <col min="1" max="1" width="8.125" style="2" customWidth="1"/>
    <col min="2" max="2" width="14.625" style="2" customWidth="1"/>
    <col min="3" max="4" width="11.875" style="2" customWidth="1"/>
    <col min="5" max="9" width="13.625" style="2" customWidth="1"/>
    <col min="10" max="16384" width="9" style="897"/>
  </cols>
  <sheetData>
    <row r="1" spans="1:10" ht="15" customHeight="1">
      <c r="A1" s="2171" t="s">
        <v>1626</v>
      </c>
      <c r="B1" s="2171"/>
      <c r="C1" s="2171"/>
      <c r="D1" s="2171"/>
      <c r="E1" s="2171"/>
      <c r="F1" s="2171"/>
      <c r="G1" s="2171"/>
      <c r="H1" s="4"/>
      <c r="I1" s="2199" t="s">
        <v>1</v>
      </c>
      <c r="J1" s="2199"/>
    </row>
    <row r="2" spans="1:10" ht="15" customHeight="1">
      <c r="A2" s="2282" t="s">
        <v>1627</v>
      </c>
      <c r="B2" s="2282"/>
      <c r="C2" s="2282"/>
      <c r="D2" s="2282"/>
      <c r="E2" s="2282"/>
      <c r="F2" s="2282"/>
      <c r="G2" s="2282"/>
      <c r="H2" s="9"/>
      <c r="I2" s="2199" t="s">
        <v>2</v>
      </c>
      <c r="J2" s="2199"/>
    </row>
    <row r="3" spans="1:10" s="172" customFormat="1" ht="15" customHeight="1">
      <c r="A3" s="488"/>
      <c r="B3" s="489"/>
      <c r="C3" s="2434" t="s">
        <v>927</v>
      </c>
      <c r="D3" s="2441" t="s">
        <v>607</v>
      </c>
      <c r="E3" s="2443"/>
      <c r="F3" s="2444"/>
      <c r="G3" s="2434" t="s">
        <v>854</v>
      </c>
      <c r="H3" s="2434" t="s">
        <v>930</v>
      </c>
      <c r="I3" s="2441" t="s">
        <v>931</v>
      </c>
    </row>
    <row r="4" spans="1:10" s="172" customFormat="1" ht="15" customHeight="1">
      <c r="A4" s="2217" t="s">
        <v>296</v>
      </c>
      <c r="B4" s="2218"/>
      <c r="C4" s="2435"/>
      <c r="D4" s="2425" t="s">
        <v>608</v>
      </c>
      <c r="E4" s="2426"/>
      <c r="F4" s="2427"/>
      <c r="G4" s="2435"/>
      <c r="H4" s="2435"/>
      <c r="I4" s="2442"/>
    </row>
    <row r="5" spans="1:10" s="172" customFormat="1" ht="15" customHeight="1">
      <c r="A5" s="2215" t="s">
        <v>297</v>
      </c>
      <c r="B5" s="2216"/>
      <c r="C5" s="2435"/>
      <c r="D5" s="2434" t="s">
        <v>609</v>
      </c>
      <c r="E5" s="2434" t="s">
        <v>610</v>
      </c>
      <c r="F5" s="2434" t="s">
        <v>1514</v>
      </c>
      <c r="G5" s="2435"/>
      <c r="H5" s="2435"/>
      <c r="I5" s="2442"/>
    </row>
    <row r="6" spans="1:10" s="172" customFormat="1" ht="15" customHeight="1">
      <c r="A6" s="2217" t="s">
        <v>1819</v>
      </c>
      <c r="B6" s="2218"/>
      <c r="C6" s="2435"/>
      <c r="D6" s="2435"/>
      <c r="E6" s="2435"/>
      <c r="F6" s="2435"/>
      <c r="G6" s="2435"/>
      <c r="H6" s="2435"/>
      <c r="I6" s="2442"/>
    </row>
    <row r="7" spans="1:10" s="172" customFormat="1" ht="15" customHeight="1">
      <c r="A7" s="2217"/>
      <c r="B7" s="2218"/>
      <c r="C7" s="2169" t="s">
        <v>928</v>
      </c>
      <c r="D7" s="2435"/>
      <c r="E7" s="2435"/>
      <c r="F7" s="2435"/>
      <c r="G7" s="2169" t="s">
        <v>929</v>
      </c>
      <c r="H7" s="2435"/>
      <c r="I7" s="2442"/>
    </row>
    <row r="8" spans="1:10" s="172" customFormat="1" ht="15" customHeight="1">
      <c r="A8" s="2215" t="s">
        <v>1843</v>
      </c>
      <c r="B8" s="2216"/>
      <c r="C8" s="2169"/>
      <c r="D8" s="2169" t="s">
        <v>591</v>
      </c>
      <c r="E8" s="2169" t="s">
        <v>853</v>
      </c>
      <c r="F8" s="2169" t="s">
        <v>1515</v>
      </c>
      <c r="G8" s="2169"/>
      <c r="H8" s="2169" t="s">
        <v>611</v>
      </c>
      <c r="I8" s="2173" t="s">
        <v>855</v>
      </c>
    </row>
    <row r="9" spans="1:10" s="172" customFormat="1" ht="15" customHeight="1">
      <c r="A9" s="2215"/>
      <c r="B9" s="2216"/>
      <c r="C9" s="2169"/>
      <c r="D9" s="2169"/>
      <c r="E9" s="2169"/>
      <c r="F9" s="2169"/>
      <c r="G9" s="2169"/>
      <c r="H9" s="2169"/>
      <c r="I9" s="2173"/>
    </row>
    <row r="10" spans="1:10" s="172" customFormat="1" ht="15" customHeight="1">
      <c r="A10" s="2217" t="s">
        <v>1816</v>
      </c>
      <c r="B10" s="2218"/>
      <c r="C10" s="2169"/>
      <c r="D10" s="2169"/>
      <c r="E10" s="2169"/>
      <c r="F10" s="2169"/>
      <c r="G10" s="2169"/>
      <c r="H10" s="2169"/>
      <c r="I10" s="2173"/>
    </row>
    <row r="11" spans="1:10" s="172" customFormat="1" ht="15" customHeight="1">
      <c r="A11" s="2215" t="s">
        <v>1815</v>
      </c>
      <c r="B11" s="2216"/>
      <c r="C11" s="2339"/>
      <c r="D11" s="2339"/>
      <c r="E11" s="2339"/>
      <c r="F11" s="2339"/>
      <c r="G11" s="2339"/>
      <c r="H11" s="2339"/>
      <c r="I11" s="2222"/>
    </row>
    <row r="12" spans="1:10" s="172" customFormat="1" ht="15" customHeight="1">
      <c r="A12" s="483"/>
      <c r="B12" s="490"/>
      <c r="C12" s="491"/>
      <c r="D12" s="492"/>
      <c r="E12" s="493" t="s">
        <v>588</v>
      </c>
      <c r="F12" s="934" t="s">
        <v>613</v>
      </c>
      <c r="G12" s="494"/>
      <c r="H12" s="495" t="s">
        <v>612</v>
      </c>
      <c r="I12" s="935" t="s">
        <v>597</v>
      </c>
    </row>
    <row r="13" spans="1:10" s="1094" customFormat="1" ht="12.75" customHeight="1">
      <c r="A13" s="878">
        <v>2020</v>
      </c>
      <c r="B13" s="2077" t="s">
        <v>1808</v>
      </c>
      <c r="C13" s="2079">
        <v>1083</v>
      </c>
      <c r="D13" s="2080">
        <v>579</v>
      </c>
      <c r="E13" s="2080">
        <v>565</v>
      </c>
      <c r="F13" s="2080">
        <v>14</v>
      </c>
      <c r="G13" s="2080">
        <v>504</v>
      </c>
      <c r="H13" s="2080">
        <v>53.5</v>
      </c>
      <c r="I13" s="2081">
        <v>52.2</v>
      </c>
    </row>
    <row r="14" spans="1:10" s="1094" customFormat="1" ht="12.75" customHeight="1">
      <c r="A14" s="878"/>
      <c r="B14" s="1305"/>
      <c r="C14" s="2082"/>
      <c r="D14" s="2082"/>
      <c r="E14" s="2082"/>
      <c r="F14" s="2082"/>
      <c r="G14" s="2082"/>
      <c r="H14" s="2082"/>
      <c r="I14" s="2083"/>
    </row>
    <row r="15" spans="1:10" s="1094" customFormat="1" ht="14.25" customHeight="1">
      <c r="A15" s="878">
        <v>2021</v>
      </c>
      <c r="B15" s="2078" t="s">
        <v>1799</v>
      </c>
      <c r="C15" s="2084">
        <v>1079</v>
      </c>
      <c r="D15" s="2084">
        <v>587</v>
      </c>
      <c r="E15" s="2084">
        <v>567</v>
      </c>
      <c r="F15" s="2084">
        <v>20</v>
      </c>
      <c r="G15" s="2084">
        <v>492</v>
      </c>
      <c r="H15" s="2085">
        <v>54.4</v>
      </c>
      <c r="I15" s="1286">
        <v>52.5</v>
      </c>
    </row>
    <row r="16" spans="1:10" ht="14.25" customHeight="1">
      <c r="B16" s="2078" t="s">
        <v>1806</v>
      </c>
      <c r="C16" s="2084">
        <v>1077</v>
      </c>
      <c r="D16" s="2086">
        <v>594</v>
      </c>
      <c r="E16" s="2086">
        <v>572</v>
      </c>
      <c r="F16" s="2086">
        <v>22</v>
      </c>
      <c r="G16" s="2086">
        <v>483</v>
      </c>
      <c r="H16" s="2086">
        <v>55.2</v>
      </c>
      <c r="I16" s="1808">
        <v>53.1</v>
      </c>
    </row>
    <row r="17" spans="1:10" s="1646" customFormat="1" ht="14.25" customHeight="1">
      <c r="A17" s="2"/>
      <c r="B17" s="2078" t="s">
        <v>1807</v>
      </c>
      <c r="C17" s="2087">
        <v>1076</v>
      </c>
      <c r="D17" s="2087">
        <v>600</v>
      </c>
      <c r="E17" s="2087">
        <v>582</v>
      </c>
      <c r="F17" s="2087">
        <v>17</v>
      </c>
      <c r="G17" s="2087">
        <v>476</v>
      </c>
      <c r="H17" s="2088">
        <v>55.8</v>
      </c>
      <c r="I17" s="2089">
        <v>54.1</v>
      </c>
    </row>
    <row r="18" spans="1:10" s="1646" customFormat="1" ht="14.25" customHeight="1">
      <c r="A18" s="2"/>
      <c r="B18" s="2077" t="s">
        <v>1808</v>
      </c>
      <c r="C18" s="2090">
        <v>1075</v>
      </c>
      <c r="D18" s="2091">
        <v>597</v>
      </c>
      <c r="E18" s="2091">
        <v>575</v>
      </c>
      <c r="F18" s="2091">
        <v>22</v>
      </c>
      <c r="G18" s="2091">
        <v>478</v>
      </c>
      <c r="H18" s="2091">
        <v>55.5</v>
      </c>
      <c r="I18" s="2092">
        <v>53.5</v>
      </c>
    </row>
    <row r="19" spans="1:10" ht="14.25" customHeight="1">
      <c r="B19" s="1809"/>
      <c r="C19" s="1945"/>
      <c r="D19" s="1945"/>
      <c r="E19" s="1945"/>
      <c r="F19" s="1945"/>
      <c r="G19" s="1945"/>
      <c r="H19" s="1945"/>
      <c r="I19" s="2093"/>
    </row>
    <row r="20" spans="1:10">
      <c r="A20" s="878">
        <v>2022</v>
      </c>
      <c r="B20" s="2078" t="s">
        <v>1799</v>
      </c>
      <c r="C20" s="2094">
        <v>1073</v>
      </c>
      <c r="D20" s="2095">
        <v>595</v>
      </c>
      <c r="E20" s="2095">
        <v>570</v>
      </c>
      <c r="F20" s="2095">
        <v>25</v>
      </c>
      <c r="G20" s="2095">
        <v>478</v>
      </c>
      <c r="H20" s="2095">
        <v>55.5</v>
      </c>
      <c r="I20" s="2096">
        <v>53.1</v>
      </c>
    </row>
    <row r="21" spans="1:10">
      <c r="B21" s="2078" t="s">
        <v>1806</v>
      </c>
      <c r="C21" s="2097">
        <v>1071</v>
      </c>
      <c r="D21" s="2098">
        <v>592</v>
      </c>
      <c r="E21" s="2098">
        <v>573</v>
      </c>
      <c r="F21" s="2098">
        <v>19</v>
      </c>
      <c r="G21" s="2098">
        <v>480</v>
      </c>
      <c r="H21" s="2098">
        <v>55.3</v>
      </c>
      <c r="I21" s="2099">
        <v>53.5</v>
      </c>
    </row>
    <row r="22" spans="1:10" s="176" customFormat="1" ht="15" customHeight="1">
      <c r="A22" s="487"/>
      <c r="B22" s="1338" t="s">
        <v>925</v>
      </c>
      <c r="C22" s="2100">
        <v>99.4</v>
      </c>
      <c r="D22" s="2100">
        <v>99.7</v>
      </c>
      <c r="E22" s="2100">
        <v>100.2</v>
      </c>
      <c r="F22" s="2100">
        <v>86.4</v>
      </c>
      <c r="G22" s="2100">
        <v>99.4</v>
      </c>
      <c r="H22" s="2100" t="s">
        <v>92</v>
      </c>
      <c r="I22" s="2058" t="s">
        <v>92</v>
      </c>
      <c r="J22" s="178"/>
    </row>
    <row r="23" spans="1:10" s="176" customFormat="1" ht="15" customHeight="1">
      <c r="A23" s="487"/>
      <c r="B23" s="1338" t="s">
        <v>1199</v>
      </c>
      <c r="C23" s="2100">
        <v>99.8</v>
      </c>
      <c r="D23" s="2100">
        <v>99.5</v>
      </c>
      <c r="E23" s="2100">
        <v>100.5</v>
      </c>
      <c r="F23" s="2100">
        <v>76</v>
      </c>
      <c r="G23" s="2100">
        <v>100.4</v>
      </c>
      <c r="H23" s="2100" t="s">
        <v>92</v>
      </c>
      <c r="I23" s="2058" t="s">
        <v>92</v>
      </c>
      <c r="J23" s="178"/>
    </row>
    <row r="24" spans="1:10" s="177" customFormat="1" ht="15" customHeight="1">
      <c r="A24" s="2446" t="s">
        <v>1938</v>
      </c>
      <c r="B24" s="2446"/>
      <c r="C24" s="2446"/>
      <c r="D24" s="2446"/>
      <c r="E24" s="2446"/>
      <c r="F24" s="2446"/>
      <c r="G24" s="2446"/>
      <c r="H24" s="2446"/>
      <c r="I24" s="2446"/>
    </row>
    <row r="25" spans="1:10" s="59" customFormat="1" ht="14.25" customHeight="1">
      <c r="A25" s="2445" t="s">
        <v>1939</v>
      </c>
      <c r="B25" s="2445"/>
      <c r="C25" s="2445"/>
      <c r="D25" s="2445"/>
      <c r="E25" s="2445"/>
      <c r="F25" s="2445"/>
      <c r="G25" s="2445"/>
      <c r="H25" s="2445"/>
      <c r="I25" s="2445"/>
    </row>
    <row r="28" spans="1:10">
      <c r="C28" s="2076"/>
      <c r="D28" s="2076"/>
      <c r="E28" s="2076"/>
      <c r="F28" s="2076"/>
      <c r="G28" s="2076"/>
    </row>
    <row r="29" spans="1:10">
      <c r="C29" s="2076"/>
      <c r="D29" s="2076"/>
      <c r="E29" s="2076"/>
      <c r="F29" s="2076"/>
      <c r="G29" s="2076"/>
    </row>
  </sheetData>
  <mergeCells count="28">
    <mergeCell ref="I8:I11"/>
    <mergeCell ref="A25:I25"/>
    <mergeCell ref="A24:I24"/>
    <mergeCell ref="A8:B9"/>
    <mergeCell ref="C7:C11"/>
    <mergeCell ref="D8:D11"/>
    <mergeCell ref="F8:F11"/>
    <mergeCell ref="E5:E7"/>
    <mergeCell ref="F5:F7"/>
    <mergeCell ref="A6:B7"/>
    <mergeCell ref="C3:C6"/>
    <mergeCell ref="D5:D7"/>
    <mergeCell ref="A1:G1"/>
    <mergeCell ref="I1:J1"/>
    <mergeCell ref="A2:G2"/>
    <mergeCell ref="D4:F4"/>
    <mergeCell ref="A4:B4"/>
    <mergeCell ref="I3:I7"/>
    <mergeCell ref="G7:G11"/>
    <mergeCell ref="G3:G6"/>
    <mergeCell ref="H3:H7"/>
    <mergeCell ref="H8:H11"/>
    <mergeCell ref="I2:J2"/>
    <mergeCell ref="D3:F3"/>
    <mergeCell ref="A10:B10"/>
    <mergeCell ref="A11:B11"/>
    <mergeCell ref="E8:E11"/>
    <mergeCell ref="A5:B5"/>
  </mergeCells>
  <phoneticPr fontId="0" type="noConversion"/>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ySplit="13" topLeftCell="A14" activePane="bottomLeft" state="frozen"/>
      <selection pane="bottomLeft" activeCell="A5" sqref="A5:B6"/>
    </sheetView>
  </sheetViews>
  <sheetFormatPr defaultColWidth="9" defaultRowHeight="14.25"/>
  <cols>
    <col min="1" max="1" width="7.125" style="897" customWidth="1"/>
    <col min="2" max="2" width="13.375" style="897" customWidth="1"/>
    <col min="3" max="3" width="8.625" style="897" customWidth="1"/>
    <col min="4" max="10" width="9.125" style="897" customWidth="1"/>
    <col min="11" max="13" width="9.125" style="2" customWidth="1"/>
    <col min="14" max="16384" width="9" style="897"/>
  </cols>
  <sheetData>
    <row r="1" spans="1:13" ht="15" customHeight="1">
      <c r="A1" s="2171" t="s">
        <v>1607</v>
      </c>
      <c r="B1" s="2171"/>
      <c r="C1" s="2171"/>
      <c r="D1" s="2171"/>
      <c r="E1" s="2171"/>
      <c r="F1" s="2171"/>
      <c r="G1" s="1"/>
      <c r="H1" s="1"/>
      <c r="I1" s="1"/>
      <c r="J1" s="1"/>
    </row>
    <row r="2" spans="1:13" ht="15" customHeight="1">
      <c r="A2" s="2186" t="s">
        <v>1519</v>
      </c>
      <c r="B2" s="2186"/>
      <c r="C2" s="2186"/>
      <c r="D2" s="2186"/>
      <c r="E2" s="2186"/>
      <c r="F2" s="2186"/>
      <c r="G2" s="898"/>
      <c r="H2" s="898"/>
      <c r="I2" s="898"/>
      <c r="J2" s="898"/>
    </row>
    <row r="3" spans="1:13" ht="15" customHeight="1">
      <c r="A3" s="2171" t="s">
        <v>1608</v>
      </c>
      <c r="B3" s="2171"/>
      <c r="C3" s="2171"/>
      <c r="D3" s="2171"/>
      <c r="E3" s="2171"/>
      <c r="F3" s="2171"/>
      <c r="G3" s="5"/>
      <c r="H3" s="2"/>
      <c r="I3" s="2"/>
      <c r="J3" s="5"/>
      <c r="K3" s="6"/>
      <c r="L3" s="2199" t="s">
        <v>1</v>
      </c>
      <c r="M3" s="2199"/>
    </row>
    <row r="4" spans="1:13" ht="15" customHeight="1">
      <c r="A4" s="2187" t="s">
        <v>1609</v>
      </c>
      <c r="B4" s="2187"/>
      <c r="C4" s="2187"/>
      <c r="D4" s="2187"/>
      <c r="E4" s="2187"/>
      <c r="F4" s="2187"/>
      <c r="G4" s="15"/>
      <c r="H4" s="2"/>
      <c r="I4" s="2"/>
      <c r="J4" s="15"/>
      <c r="K4" s="6"/>
      <c r="L4" s="2199" t="s">
        <v>2</v>
      </c>
      <c r="M4" s="2199"/>
    </row>
    <row r="5" spans="1:13" s="160" customFormat="1" ht="15" customHeight="1">
      <c r="A5" s="2190" t="s">
        <v>296</v>
      </c>
      <c r="B5" s="2191"/>
      <c r="C5" s="2197" t="s">
        <v>874</v>
      </c>
      <c r="D5" s="2197" t="s">
        <v>875</v>
      </c>
      <c r="E5" s="2180" t="s">
        <v>1132</v>
      </c>
      <c r="F5" s="2181"/>
      <c r="G5" s="2182"/>
      <c r="H5" s="2197" t="s">
        <v>1133</v>
      </c>
      <c r="I5" s="2197" t="s">
        <v>1134</v>
      </c>
      <c r="J5" s="2197" t="s">
        <v>1118</v>
      </c>
      <c r="K5" s="2180" t="s">
        <v>876</v>
      </c>
      <c r="L5" s="2201"/>
      <c r="M5" s="2201"/>
    </row>
    <row r="6" spans="1:13" s="160" customFormat="1" ht="15" customHeight="1">
      <c r="A6" s="2188"/>
      <c r="B6" s="2192"/>
      <c r="C6" s="2200"/>
      <c r="D6" s="2198"/>
      <c r="E6" s="2183"/>
      <c r="F6" s="2184"/>
      <c r="G6" s="2185"/>
      <c r="H6" s="2200"/>
      <c r="I6" s="2200"/>
      <c r="J6" s="2200"/>
      <c r="K6" s="2202"/>
      <c r="L6" s="2203"/>
      <c r="M6" s="2203"/>
    </row>
    <row r="7" spans="1:13" s="160" customFormat="1" ht="15" customHeight="1">
      <c r="A7" s="2193" t="s">
        <v>297</v>
      </c>
      <c r="B7" s="2194"/>
      <c r="C7" s="2200"/>
      <c r="D7" s="2198"/>
      <c r="E7" s="2183"/>
      <c r="F7" s="2184"/>
      <c r="G7" s="2185"/>
      <c r="H7" s="2200"/>
      <c r="I7" s="2200"/>
      <c r="J7" s="2200"/>
      <c r="K7" s="2202"/>
      <c r="L7" s="2203"/>
      <c r="M7" s="2203"/>
    </row>
    <row r="8" spans="1:13" s="160" customFormat="1" ht="30.75" customHeight="1">
      <c r="A8" s="2188" t="s">
        <v>1817</v>
      </c>
      <c r="B8" s="2189"/>
      <c r="C8" s="2200"/>
      <c r="D8" s="2198"/>
      <c r="E8" s="2183"/>
      <c r="F8" s="2184"/>
      <c r="G8" s="2185"/>
      <c r="H8" s="2200"/>
      <c r="I8" s="2200"/>
      <c r="J8" s="2200"/>
      <c r="K8" s="2202"/>
      <c r="L8" s="2203"/>
      <c r="M8" s="2203"/>
    </row>
    <row r="9" spans="1:13" s="242" customFormat="1" ht="22.5" customHeight="1">
      <c r="A9" s="2167" t="s">
        <v>1818</v>
      </c>
      <c r="B9" s="2168"/>
      <c r="C9" s="2169" t="s">
        <v>1432</v>
      </c>
      <c r="D9" s="2169" t="s">
        <v>1433</v>
      </c>
      <c r="E9" s="2173" t="s">
        <v>1135</v>
      </c>
      <c r="F9" s="2174"/>
      <c r="G9" s="2175"/>
      <c r="H9" s="2194" t="s">
        <v>1136</v>
      </c>
      <c r="I9" s="2169" t="s">
        <v>1137</v>
      </c>
      <c r="J9" s="2169" t="s">
        <v>1138</v>
      </c>
      <c r="K9" s="2173" t="s">
        <v>877</v>
      </c>
      <c r="L9" s="2174"/>
      <c r="M9" s="2174"/>
    </row>
    <row r="10" spans="1:13" s="160" customFormat="1" ht="18.75" customHeight="1">
      <c r="A10" s="2188" t="s">
        <v>1816</v>
      </c>
      <c r="B10" s="2189"/>
      <c r="C10" s="2170"/>
      <c r="D10" s="2170"/>
      <c r="E10" s="2176"/>
      <c r="F10" s="2174"/>
      <c r="G10" s="2175"/>
      <c r="H10" s="2175"/>
      <c r="I10" s="2170"/>
      <c r="J10" s="2170"/>
      <c r="K10" s="2176"/>
      <c r="L10" s="2174"/>
      <c r="M10" s="2174"/>
    </row>
    <row r="11" spans="1:13" s="160" customFormat="1" ht="15" customHeight="1">
      <c r="A11" s="2193" t="s">
        <v>1815</v>
      </c>
      <c r="B11" s="2194"/>
      <c r="C11" s="2170"/>
      <c r="D11" s="2170"/>
      <c r="E11" s="2177"/>
      <c r="F11" s="2178"/>
      <c r="G11" s="2179"/>
      <c r="H11" s="2175"/>
      <c r="I11" s="2170"/>
      <c r="J11" s="2170"/>
      <c r="K11" s="2177"/>
      <c r="L11" s="2178"/>
      <c r="M11" s="2178"/>
    </row>
    <row r="12" spans="1:13" s="160" customFormat="1" ht="15" customHeight="1">
      <c r="A12" s="2193"/>
      <c r="B12" s="2194"/>
      <c r="C12" s="2170"/>
      <c r="D12" s="2170"/>
      <c r="E12" s="292" t="s">
        <v>562</v>
      </c>
      <c r="F12" s="2162" t="s">
        <v>3</v>
      </c>
      <c r="G12" s="2162" t="s">
        <v>4</v>
      </c>
      <c r="H12" s="2175"/>
      <c r="I12" s="2170"/>
      <c r="J12" s="2170"/>
      <c r="K12" s="293" t="s">
        <v>562</v>
      </c>
      <c r="L12" s="2162" t="s">
        <v>3</v>
      </c>
      <c r="M12" s="2164" t="s">
        <v>4</v>
      </c>
    </row>
    <row r="13" spans="1:13" s="160" customFormat="1" ht="15" customHeight="1">
      <c r="A13" s="2195"/>
      <c r="B13" s="2196"/>
      <c r="C13" s="2172"/>
      <c r="D13" s="2172"/>
      <c r="E13" s="1547" t="s">
        <v>623</v>
      </c>
      <c r="F13" s="2163"/>
      <c r="G13" s="2163"/>
      <c r="H13" s="2204"/>
      <c r="I13" s="2170"/>
      <c r="J13" s="2170"/>
      <c r="K13" s="1547" t="s">
        <v>623</v>
      </c>
      <c r="L13" s="2163"/>
      <c r="M13" s="2165"/>
    </row>
    <row r="14" spans="1:13" s="61" customFormat="1" ht="12" customHeight="1">
      <c r="A14" s="1091">
        <v>2020</v>
      </c>
      <c r="B14" s="1483" t="s">
        <v>1767</v>
      </c>
      <c r="C14" s="1484">
        <v>1416.5</v>
      </c>
      <c r="D14" s="1552">
        <v>136.4</v>
      </c>
      <c r="E14" s="1555" t="s">
        <v>92</v>
      </c>
      <c r="F14" s="1556" t="s">
        <v>90</v>
      </c>
      <c r="G14" s="1556" t="s">
        <v>90</v>
      </c>
      <c r="H14" s="1557" t="s">
        <v>90</v>
      </c>
      <c r="I14" s="1557" t="s">
        <v>90</v>
      </c>
      <c r="J14" s="1557" t="s">
        <v>90</v>
      </c>
      <c r="K14" s="1564">
        <v>138</v>
      </c>
      <c r="L14" s="1565">
        <v>92.4</v>
      </c>
      <c r="M14" s="1558" t="s">
        <v>90</v>
      </c>
    </row>
    <row r="15" spans="1:13" s="61" customFormat="1" ht="10.5" customHeight="1">
      <c r="A15" s="1091">
        <v>2021</v>
      </c>
      <c r="B15" s="295" t="s">
        <v>1767</v>
      </c>
      <c r="C15" s="1133">
        <v>1405.4</v>
      </c>
      <c r="D15" s="1553">
        <v>140.80000000000001</v>
      </c>
      <c r="E15" s="669" t="s">
        <v>92</v>
      </c>
      <c r="F15" s="1373" t="s">
        <v>90</v>
      </c>
      <c r="G15" s="1373" t="s">
        <v>90</v>
      </c>
      <c r="H15" s="1559" t="s">
        <v>90</v>
      </c>
      <c r="I15" s="1559" t="s">
        <v>90</v>
      </c>
      <c r="J15" s="1559" t="s">
        <v>90</v>
      </c>
      <c r="K15" s="1478">
        <v>136.19999999999999</v>
      </c>
      <c r="L15" s="1362">
        <v>98.7</v>
      </c>
      <c r="M15" s="1560" t="s">
        <v>90</v>
      </c>
    </row>
    <row r="16" spans="1:13" s="121" customFormat="1" ht="15" customHeight="1">
      <c r="A16" s="294"/>
      <c r="B16" s="295"/>
      <c r="C16" s="1092"/>
      <c r="D16" s="1554"/>
      <c r="E16" s="1559"/>
      <c r="F16" s="1373"/>
      <c r="G16" s="1373"/>
      <c r="H16" s="1559"/>
      <c r="I16" s="1559"/>
      <c r="J16" s="1559"/>
      <c r="K16" s="1559"/>
      <c r="L16" s="1373"/>
      <c r="M16" s="1476"/>
    </row>
    <row r="17" spans="1:13" s="162" customFormat="1" ht="15" customHeight="1">
      <c r="A17" s="1185">
        <v>2021</v>
      </c>
      <c r="B17" s="1454" t="s">
        <v>1774</v>
      </c>
      <c r="C17" s="300" t="s">
        <v>92</v>
      </c>
      <c r="D17" s="301">
        <v>137.6</v>
      </c>
      <c r="E17" s="1361">
        <v>51.3</v>
      </c>
      <c r="F17" s="1562">
        <v>99.6</v>
      </c>
      <c r="G17" s="1562">
        <v>95.8</v>
      </c>
      <c r="H17" s="1361">
        <v>10.199999999999999</v>
      </c>
      <c r="I17" s="1561">
        <v>4696</v>
      </c>
      <c r="J17" s="1367">
        <v>12</v>
      </c>
      <c r="K17" s="1367">
        <v>136.5</v>
      </c>
      <c r="L17" s="1562">
        <v>95.5</v>
      </c>
      <c r="M17" s="1915">
        <v>99.9</v>
      </c>
    </row>
    <row r="18" spans="1:13" s="162" customFormat="1" ht="15" customHeight="1">
      <c r="A18" s="1347"/>
      <c r="B18" s="1454" t="s">
        <v>1775</v>
      </c>
      <c r="C18" s="300" t="s">
        <v>92</v>
      </c>
      <c r="D18" s="301">
        <v>138.1</v>
      </c>
      <c r="E18" s="1361">
        <v>49.1</v>
      </c>
      <c r="F18" s="1562">
        <v>91.8</v>
      </c>
      <c r="G18" s="1562">
        <v>95.7</v>
      </c>
      <c r="H18" s="1361">
        <v>9.8000000000000007</v>
      </c>
      <c r="I18" s="1561">
        <v>4564</v>
      </c>
      <c r="J18" s="1367">
        <v>11</v>
      </c>
      <c r="K18" s="1367">
        <v>136.80000000000001</v>
      </c>
      <c r="L18" s="1562">
        <v>97.3</v>
      </c>
      <c r="M18" s="1915">
        <v>100.3</v>
      </c>
    </row>
    <row r="19" spans="1:13" s="162" customFormat="1" ht="15" customHeight="1">
      <c r="A19" s="1347"/>
      <c r="B19" s="1454" t="s">
        <v>1776</v>
      </c>
      <c r="C19" s="300" t="s">
        <v>1931</v>
      </c>
      <c r="D19" s="301">
        <v>138.69999999999999</v>
      </c>
      <c r="E19" s="1361">
        <v>46.3</v>
      </c>
      <c r="F19" s="1562">
        <v>87.5</v>
      </c>
      <c r="G19" s="1562">
        <v>94.3</v>
      </c>
      <c r="H19" s="1361">
        <v>9.3000000000000007</v>
      </c>
      <c r="I19" s="1561">
        <v>4077</v>
      </c>
      <c r="J19" s="1367">
        <v>11</v>
      </c>
      <c r="K19" s="1367">
        <v>137</v>
      </c>
      <c r="L19" s="1562">
        <v>102.8</v>
      </c>
      <c r="M19" s="1915">
        <v>100.2</v>
      </c>
    </row>
    <row r="20" spans="1:13" s="162" customFormat="1" ht="15" customHeight="1">
      <c r="B20" s="1454" t="s">
        <v>1768</v>
      </c>
      <c r="C20" s="300" t="s">
        <v>92</v>
      </c>
      <c r="D20" s="301">
        <v>139.19999999999999</v>
      </c>
      <c r="E20" s="1361">
        <v>44.6</v>
      </c>
      <c r="F20" s="1562">
        <v>86</v>
      </c>
      <c r="G20" s="1562">
        <v>96.3</v>
      </c>
      <c r="H20" s="1361">
        <v>9</v>
      </c>
      <c r="I20" s="1561">
        <v>4888</v>
      </c>
      <c r="J20" s="1367">
        <v>10</v>
      </c>
      <c r="K20" s="1367">
        <v>136.69999999999999</v>
      </c>
      <c r="L20" s="1562">
        <v>100.8</v>
      </c>
      <c r="M20" s="1915">
        <v>99.7</v>
      </c>
    </row>
    <row r="21" spans="1:13" s="162" customFormat="1" ht="15" customHeight="1">
      <c r="B21" s="1454" t="s">
        <v>1769</v>
      </c>
      <c r="C21" s="300" t="s">
        <v>92</v>
      </c>
      <c r="D21" s="301">
        <v>139.5</v>
      </c>
      <c r="E21" s="1361">
        <v>43.7</v>
      </c>
      <c r="F21" s="1562">
        <v>86.2</v>
      </c>
      <c r="G21" s="1562">
        <v>98</v>
      </c>
      <c r="H21" s="1361">
        <v>8.8000000000000007</v>
      </c>
      <c r="I21" s="1561">
        <v>4153</v>
      </c>
      <c r="J21" s="1367">
        <v>10</v>
      </c>
      <c r="K21" s="1367">
        <v>136.6</v>
      </c>
      <c r="L21" s="1562">
        <v>100</v>
      </c>
      <c r="M21" s="1915">
        <v>100</v>
      </c>
    </row>
    <row r="22" spans="1:13" s="162" customFormat="1" ht="15" customHeight="1">
      <c r="B22" s="1454" t="s">
        <v>1770</v>
      </c>
      <c r="C22" s="300" t="s">
        <v>92</v>
      </c>
      <c r="D22" s="302">
        <v>140</v>
      </c>
      <c r="E22" s="1361">
        <v>43</v>
      </c>
      <c r="F22" s="1562">
        <v>85.7</v>
      </c>
      <c r="G22" s="1562">
        <v>98.4</v>
      </c>
      <c r="H22" s="1361">
        <v>8.6999999999999993</v>
      </c>
      <c r="I22" s="1561">
        <v>5030</v>
      </c>
      <c r="J22" s="1367">
        <v>9</v>
      </c>
      <c r="K22" s="1367">
        <v>136.19999999999999</v>
      </c>
      <c r="L22" s="1562">
        <v>99</v>
      </c>
      <c r="M22" s="1916">
        <v>99.7</v>
      </c>
    </row>
    <row r="23" spans="1:13" s="162" customFormat="1" ht="15" customHeight="1">
      <c r="B23" s="1454">
        <v>10</v>
      </c>
      <c r="C23" s="1738" t="s">
        <v>92</v>
      </c>
      <c r="D23" s="1909">
        <v>140.30000000000001</v>
      </c>
      <c r="E23" s="1361">
        <v>42.4</v>
      </c>
      <c r="F23" s="1562">
        <v>85.3</v>
      </c>
      <c r="G23" s="1562">
        <v>98.7</v>
      </c>
      <c r="H23" s="1478">
        <v>8.6</v>
      </c>
      <c r="I23" s="1561">
        <v>4019</v>
      </c>
      <c r="J23" s="1367">
        <v>11</v>
      </c>
      <c r="K23" s="669">
        <v>136</v>
      </c>
      <c r="L23" s="1362">
        <v>98.8</v>
      </c>
      <c r="M23" s="1917">
        <v>99.9</v>
      </c>
    </row>
    <row r="24" spans="1:13" s="162" customFormat="1" ht="15" customHeight="1">
      <c r="B24" s="1454">
        <v>11</v>
      </c>
      <c r="C24" s="1738" t="s">
        <v>92</v>
      </c>
      <c r="D24" s="1909">
        <v>140.6</v>
      </c>
      <c r="E24" s="1361">
        <v>42.1</v>
      </c>
      <c r="F24" s="1562">
        <v>84.1</v>
      </c>
      <c r="G24" s="1562">
        <v>99.2</v>
      </c>
      <c r="H24" s="1478">
        <v>8.5</v>
      </c>
      <c r="I24" s="1561">
        <v>2910</v>
      </c>
      <c r="J24" s="1367">
        <v>15</v>
      </c>
      <c r="K24" s="669">
        <v>136.19999999999999</v>
      </c>
      <c r="L24" s="1362">
        <v>99</v>
      </c>
      <c r="M24" s="1917">
        <v>100.2</v>
      </c>
    </row>
    <row r="25" spans="1:13" s="162" customFormat="1" ht="15" customHeight="1">
      <c r="B25" s="1454">
        <v>12</v>
      </c>
      <c r="C25" s="1758">
        <v>1405.4</v>
      </c>
      <c r="D25" s="1909">
        <v>140.80000000000001</v>
      </c>
      <c r="E25" s="1361">
        <v>42.6</v>
      </c>
      <c r="F25" s="1562">
        <v>82.7</v>
      </c>
      <c r="G25" s="1562">
        <v>101.2</v>
      </c>
      <c r="H25" s="1478">
        <v>8.6</v>
      </c>
      <c r="I25" s="1561">
        <v>2529</v>
      </c>
      <c r="J25" s="1367">
        <v>22</v>
      </c>
      <c r="K25" s="669">
        <v>135.9</v>
      </c>
      <c r="L25" s="1362">
        <v>98.7</v>
      </c>
      <c r="M25" s="1917">
        <v>99.8</v>
      </c>
    </row>
    <row r="26" spans="1:13" s="162" customFormat="1" ht="15" customHeight="1">
      <c r="B26" s="1656"/>
      <c r="C26" s="301"/>
      <c r="D26" s="301"/>
      <c r="E26" s="301"/>
      <c r="F26" s="301"/>
      <c r="G26" s="301"/>
      <c r="H26" s="301"/>
      <c r="I26" s="301"/>
      <c r="J26" s="301"/>
      <c r="K26" s="301"/>
      <c r="L26" s="301"/>
      <c r="M26" s="308"/>
    </row>
    <row r="27" spans="1:13">
      <c r="A27" s="1649">
        <v>2022</v>
      </c>
      <c r="B27" s="1655" t="s">
        <v>1771</v>
      </c>
      <c r="C27" s="1738" t="s">
        <v>92</v>
      </c>
      <c r="D27" s="1909">
        <v>140.6</v>
      </c>
      <c r="E27" s="1909">
        <v>45.1</v>
      </c>
      <c r="F27" s="1486">
        <v>83.1</v>
      </c>
      <c r="G27" s="861">
        <v>106</v>
      </c>
      <c r="H27" s="1106">
        <v>9</v>
      </c>
      <c r="I27" s="1157">
        <v>3886</v>
      </c>
      <c r="J27" s="1909">
        <v>13</v>
      </c>
      <c r="K27" s="1361">
        <v>138</v>
      </c>
      <c r="L27" s="861">
        <v>101</v>
      </c>
      <c r="M27" s="1531">
        <v>101.5</v>
      </c>
    </row>
    <row r="28" spans="1:13" s="1813" customFormat="1">
      <c r="A28" s="1811"/>
      <c r="B28" s="1655" t="s">
        <v>1772</v>
      </c>
      <c r="C28" s="1738" t="s">
        <v>92</v>
      </c>
      <c r="D28" s="1909">
        <v>140.80000000000001</v>
      </c>
      <c r="E28" s="1909">
        <v>44.9</v>
      </c>
      <c r="F28" s="861">
        <v>82</v>
      </c>
      <c r="G28" s="1486">
        <v>99.5</v>
      </c>
      <c r="H28" s="1106">
        <v>9</v>
      </c>
      <c r="I28" s="1157">
        <v>3826</v>
      </c>
      <c r="J28" s="1909">
        <v>14</v>
      </c>
      <c r="K28" s="1361">
        <v>138.4</v>
      </c>
      <c r="L28" s="861">
        <v>101</v>
      </c>
      <c r="M28" s="1531">
        <v>100.3</v>
      </c>
    </row>
    <row r="29" spans="1:13" s="1813" customFormat="1">
      <c r="A29" s="1811"/>
      <c r="B29" s="1655" t="s">
        <v>1773</v>
      </c>
      <c r="C29" s="1738" t="s">
        <v>92</v>
      </c>
      <c r="D29" s="1909">
        <v>141.1</v>
      </c>
      <c r="E29" s="1909">
        <v>43.2</v>
      </c>
      <c r="F29" s="1486">
        <v>80.8</v>
      </c>
      <c r="G29" s="1486">
        <v>96.3</v>
      </c>
      <c r="H29" s="1909">
        <v>8.6</v>
      </c>
      <c r="I29" s="1157">
        <v>5840</v>
      </c>
      <c r="J29" s="1909">
        <v>10</v>
      </c>
      <c r="K29" s="1361">
        <v>138.6</v>
      </c>
      <c r="L29" s="1486">
        <v>101.4</v>
      </c>
      <c r="M29" s="1531">
        <v>100.1</v>
      </c>
    </row>
    <row r="30" spans="1:13" s="1813" customFormat="1">
      <c r="A30" s="1811"/>
      <c r="B30" s="1454" t="s">
        <v>1774</v>
      </c>
      <c r="C30" s="1738" t="s">
        <v>92</v>
      </c>
      <c r="D30" s="1909">
        <v>141.4</v>
      </c>
      <c r="E30" s="1909">
        <v>41.3</v>
      </c>
      <c r="F30" s="861">
        <v>80.599999999999994</v>
      </c>
      <c r="G30" s="861">
        <v>95.6</v>
      </c>
      <c r="H30" s="1106">
        <v>8.3000000000000007</v>
      </c>
      <c r="I30" s="1157">
        <v>3832</v>
      </c>
      <c r="J30" s="1909">
        <v>12</v>
      </c>
      <c r="K30" s="1361">
        <v>138.9</v>
      </c>
      <c r="L30" s="861">
        <v>101.8</v>
      </c>
      <c r="M30" s="1531">
        <v>100.2</v>
      </c>
    </row>
    <row r="31" spans="1:13" s="1813" customFormat="1">
      <c r="A31" s="1811"/>
      <c r="B31" s="1454" t="s">
        <v>1775</v>
      </c>
      <c r="C31" s="1738" t="s">
        <v>92</v>
      </c>
      <c r="D31" s="1909">
        <v>141.80000000000001</v>
      </c>
      <c r="E31" s="1909">
        <v>39.299999999999997</v>
      </c>
      <c r="F31" s="861">
        <v>80.099999999999994</v>
      </c>
      <c r="G31" s="861">
        <v>95.2</v>
      </c>
      <c r="H31" s="1106">
        <v>7.9</v>
      </c>
      <c r="I31" s="1157">
        <v>3871</v>
      </c>
      <c r="J31" s="1909">
        <v>11</v>
      </c>
      <c r="K31" s="1361">
        <v>138.6</v>
      </c>
      <c r="L31" s="861">
        <v>101.3</v>
      </c>
      <c r="M31" s="1531">
        <v>99.8</v>
      </c>
    </row>
    <row r="32" spans="1:13">
      <c r="A32" s="1651"/>
      <c r="B32" s="1454" t="s">
        <v>1776</v>
      </c>
      <c r="C32" s="1738" t="s">
        <v>92</v>
      </c>
      <c r="D32" s="1909">
        <v>142.30000000000001</v>
      </c>
      <c r="E32" s="1909">
        <v>37.700000000000003</v>
      </c>
      <c r="F32" s="1486">
        <v>81.3</v>
      </c>
      <c r="G32" s="1486">
        <v>95.8</v>
      </c>
      <c r="H32" s="1909">
        <v>7.6</v>
      </c>
      <c r="I32" s="1157">
        <v>3469</v>
      </c>
      <c r="J32" s="1911">
        <v>11</v>
      </c>
      <c r="K32" s="1909">
        <v>138.5</v>
      </c>
      <c r="L32" s="1486">
        <v>101.1</v>
      </c>
      <c r="M32" s="1531">
        <v>99.9</v>
      </c>
    </row>
    <row r="33" spans="1:13">
      <c r="A33" s="1651"/>
      <c r="K33" s="897"/>
      <c r="L33" s="897"/>
      <c r="M33" s="897"/>
    </row>
    <row r="34" spans="1:13" s="269" customFormat="1" ht="24" customHeight="1">
      <c r="A34" s="2166" t="s">
        <v>1728</v>
      </c>
      <c r="B34" s="2166"/>
      <c r="C34" s="2166"/>
      <c r="D34" s="2166"/>
      <c r="E34" s="2166"/>
      <c r="F34" s="2166"/>
      <c r="G34" s="2166"/>
      <c r="H34" s="2166"/>
      <c r="I34" s="2166"/>
      <c r="J34" s="2166"/>
      <c r="K34" s="2166"/>
      <c r="L34" s="2166"/>
      <c r="M34" s="2166"/>
    </row>
    <row r="35" spans="1:13" s="270" customFormat="1" ht="30" customHeight="1">
      <c r="A35" s="2161" t="s">
        <v>1729</v>
      </c>
      <c r="B35" s="2161"/>
      <c r="C35" s="2161"/>
      <c r="D35" s="2161"/>
      <c r="E35" s="2161"/>
      <c r="F35" s="2161"/>
      <c r="G35" s="2161"/>
      <c r="H35" s="2161"/>
      <c r="I35" s="2161"/>
      <c r="J35" s="2161"/>
      <c r="K35" s="2161"/>
      <c r="L35" s="2161"/>
      <c r="M35" s="2161"/>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5:M35"/>
    <mergeCell ref="G12:G13"/>
    <mergeCell ref="M12:M13"/>
    <mergeCell ref="A34:M34"/>
    <mergeCell ref="A9:B9"/>
    <mergeCell ref="J9:J13"/>
  </mergeCells>
  <phoneticPr fontId="0" type="noConversion"/>
  <hyperlinks>
    <hyperlink ref="L3" location="'Spis tablic     List of tables'!A1" display="Powrót do spisu tablic"/>
    <hyperlink ref="L4" location="'Spis tablic     List of tables'!A1" display="Return to list tables"/>
    <hyperlink ref="L3:M3" location="'Spis tablic     List of tables'!A3" display="Powrót do spisu tablic"/>
    <hyperlink ref="L4:M4" location="'Spis tablic     List of tables'!A3" display="Return to list tables"/>
    <hyperlink ref="L3:M4"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7:B22 B27:B28 B29:B3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pane xSplit="2" ySplit="21" topLeftCell="C22" activePane="bottomRight" state="frozen"/>
      <selection pane="topRight" activeCell="C1" sqref="C1"/>
      <selection pane="bottomLeft" activeCell="A25" sqref="A25"/>
      <selection pane="bottomRight" activeCell="A3" sqref="A3"/>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style="897" customWidth="1"/>
    <col min="15" max="16384" width="9" style="897"/>
  </cols>
  <sheetData>
    <row r="1" spans="1:14" ht="15" customHeight="1">
      <c r="A1" s="2171" t="s">
        <v>1628</v>
      </c>
      <c r="B1" s="2171"/>
      <c r="C1" s="2171"/>
      <c r="D1" s="2171"/>
      <c r="E1" s="7"/>
      <c r="H1" s="7"/>
      <c r="I1" s="7"/>
      <c r="J1" s="7"/>
      <c r="K1" s="7"/>
      <c r="L1" s="2199" t="s">
        <v>1</v>
      </c>
      <c r="M1" s="2199"/>
    </row>
    <row r="2" spans="1:14" ht="15" customHeight="1">
      <c r="A2" s="2447" t="s">
        <v>1629</v>
      </c>
      <c r="B2" s="2447"/>
      <c r="C2" s="2447"/>
      <c r="D2" s="2447"/>
      <c r="E2" s="7"/>
      <c r="H2" s="7"/>
      <c r="I2" s="7"/>
      <c r="J2" s="7"/>
      <c r="K2" s="7"/>
      <c r="L2" s="2199" t="s">
        <v>2</v>
      </c>
      <c r="M2" s="2199"/>
    </row>
    <row r="3" spans="1:14" s="172" customFormat="1" ht="15" customHeight="1">
      <c r="A3" s="488"/>
      <c r="B3" s="489"/>
      <c r="C3" s="2429" t="s">
        <v>1516</v>
      </c>
      <c r="D3" s="2430"/>
      <c r="E3" s="2430"/>
      <c r="F3" s="2431"/>
      <c r="G3" s="2448" t="s">
        <v>54</v>
      </c>
      <c r="H3" s="2449"/>
      <c r="I3" s="2449"/>
      <c r="J3" s="2449"/>
      <c r="K3" s="2449"/>
      <c r="L3" s="2449"/>
      <c r="M3" s="2449"/>
    </row>
    <row r="4" spans="1:14" s="172" customFormat="1" ht="15" customHeight="1">
      <c r="A4" s="497"/>
      <c r="B4" s="484"/>
      <c r="C4" s="2425" t="s">
        <v>1517</v>
      </c>
      <c r="D4" s="2426"/>
      <c r="E4" s="2426"/>
      <c r="F4" s="2427"/>
      <c r="G4" s="2425" t="s">
        <v>55</v>
      </c>
      <c r="H4" s="2426"/>
      <c r="I4" s="2426"/>
      <c r="J4" s="2426"/>
      <c r="K4" s="2426"/>
      <c r="L4" s="2426"/>
      <c r="M4" s="2426"/>
    </row>
    <row r="5" spans="1:14" s="172" customFormat="1" ht="15" customHeight="1">
      <c r="A5" s="497"/>
      <c r="B5" s="484"/>
      <c r="C5" s="2434" t="s">
        <v>614</v>
      </c>
      <c r="D5" s="884" t="s">
        <v>624</v>
      </c>
      <c r="E5" s="936" t="s">
        <v>615</v>
      </c>
      <c r="F5" s="498"/>
      <c r="G5" s="2434" t="s">
        <v>617</v>
      </c>
      <c r="H5" s="2455" t="s">
        <v>618</v>
      </c>
      <c r="I5" s="2455"/>
      <c r="J5" s="2455"/>
      <c r="K5" s="2450" t="s">
        <v>619</v>
      </c>
      <c r="L5" s="2450"/>
      <c r="M5" s="2450"/>
    </row>
    <row r="6" spans="1:14" s="172" customFormat="1" ht="9" customHeight="1">
      <c r="A6" s="497"/>
      <c r="B6" s="484"/>
      <c r="C6" s="2435"/>
      <c r="D6" s="2434" t="s">
        <v>1200</v>
      </c>
      <c r="E6" s="2434" t="s">
        <v>1201</v>
      </c>
      <c r="F6" s="2434" t="s">
        <v>1202</v>
      </c>
      <c r="G6" s="2435"/>
      <c r="H6" s="2434" t="s">
        <v>1203</v>
      </c>
      <c r="I6" s="2434" t="s">
        <v>620</v>
      </c>
      <c r="J6" s="2434" t="s">
        <v>1204</v>
      </c>
      <c r="K6" s="2434" t="s">
        <v>1205</v>
      </c>
      <c r="L6" s="2434" t="s">
        <v>1206</v>
      </c>
      <c r="M6" s="2441" t="s">
        <v>932</v>
      </c>
    </row>
    <row r="7" spans="1:14" s="172" customFormat="1" ht="15" customHeight="1">
      <c r="A7" s="2217" t="s">
        <v>296</v>
      </c>
      <c r="B7" s="2218"/>
      <c r="C7" s="2435"/>
      <c r="D7" s="2435"/>
      <c r="E7" s="2435"/>
      <c r="F7" s="2435"/>
      <c r="G7" s="2435"/>
      <c r="H7" s="2435"/>
      <c r="I7" s="2435"/>
      <c r="J7" s="2435"/>
      <c r="K7" s="2435"/>
      <c r="L7" s="2435"/>
      <c r="M7" s="2442"/>
    </row>
    <row r="8" spans="1:14" s="172" customFormat="1" ht="15" customHeight="1">
      <c r="A8" s="2215" t="s">
        <v>297</v>
      </c>
      <c r="B8" s="2216"/>
      <c r="C8" s="2435"/>
      <c r="D8" s="2435"/>
      <c r="E8" s="2435"/>
      <c r="F8" s="2435"/>
      <c r="G8" s="2435"/>
      <c r="H8" s="2435"/>
      <c r="I8" s="2435"/>
      <c r="J8" s="2435"/>
      <c r="K8" s="2435"/>
      <c r="L8" s="2435"/>
      <c r="M8" s="2442"/>
    </row>
    <row r="9" spans="1:14" s="172" customFormat="1" ht="15" customHeight="1">
      <c r="A9" s="2217" t="s">
        <v>1819</v>
      </c>
      <c r="B9" s="2218"/>
      <c r="C9" s="2435"/>
      <c r="D9" s="2435"/>
      <c r="E9" s="2435"/>
      <c r="F9" s="2435"/>
      <c r="G9" s="2435"/>
      <c r="H9" s="2435"/>
      <c r="I9" s="2435"/>
      <c r="J9" s="2435"/>
      <c r="K9" s="2435"/>
      <c r="L9" s="2435"/>
      <c r="M9" s="2442"/>
    </row>
    <row r="10" spans="1:14" s="172" customFormat="1" ht="15" customHeight="1">
      <c r="A10" s="2217"/>
      <c r="B10" s="2218"/>
      <c r="C10" s="2435"/>
      <c r="D10" s="2435"/>
      <c r="E10" s="2435"/>
      <c r="F10" s="2435"/>
      <c r="G10" s="2435"/>
      <c r="H10" s="2435"/>
      <c r="I10" s="2435"/>
      <c r="J10" s="2435"/>
      <c r="K10" s="2435"/>
      <c r="L10" s="2435"/>
      <c r="M10" s="2442"/>
    </row>
    <row r="11" spans="1:14" s="172" customFormat="1" ht="15" customHeight="1">
      <c r="A11" s="2215" t="s">
        <v>1843</v>
      </c>
      <c r="B11" s="2216"/>
      <c r="C11" s="2169" t="s">
        <v>488</v>
      </c>
      <c r="D11" s="2169" t="s">
        <v>616</v>
      </c>
      <c r="E11" s="2169" t="s">
        <v>856</v>
      </c>
      <c r="F11" s="2169" t="s">
        <v>857</v>
      </c>
      <c r="G11" s="2169" t="s">
        <v>407</v>
      </c>
      <c r="H11" s="2169" t="s">
        <v>622</v>
      </c>
      <c r="I11" s="2169" t="s">
        <v>621</v>
      </c>
      <c r="J11" s="2169" t="s">
        <v>856</v>
      </c>
      <c r="K11" s="2169" t="s">
        <v>857</v>
      </c>
      <c r="L11" s="2435"/>
      <c r="M11" s="2442"/>
    </row>
    <row r="12" spans="1:14" s="172" customFormat="1" ht="15" customHeight="1">
      <c r="A12" s="2215"/>
      <c r="B12" s="2216"/>
      <c r="C12" s="2169"/>
      <c r="D12" s="2169"/>
      <c r="E12" s="2169"/>
      <c r="F12" s="2169"/>
      <c r="G12" s="2169"/>
      <c r="H12" s="2169"/>
      <c r="I12" s="2169"/>
      <c r="J12" s="2169"/>
      <c r="K12" s="2169"/>
      <c r="L12" s="2435"/>
      <c r="M12" s="2442"/>
    </row>
    <row r="13" spans="1:14" s="172" customFormat="1" ht="15" customHeight="1">
      <c r="A13" s="2217" t="s">
        <v>1816</v>
      </c>
      <c r="B13" s="2218"/>
      <c r="C13" s="2169"/>
      <c r="D13" s="2169"/>
      <c r="E13" s="2169"/>
      <c r="F13" s="2169"/>
      <c r="G13" s="2169"/>
      <c r="H13" s="2169"/>
      <c r="I13" s="2169"/>
      <c r="J13" s="2169"/>
      <c r="K13" s="2169"/>
      <c r="L13" s="2169" t="s">
        <v>858</v>
      </c>
      <c r="M13" s="2442"/>
    </row>
    <row r="14" spans="1:14" s="172" customFormat="1" ht="15" customHeight="1">
      <c r="A14" s="2215" t="s">
        <v>1815</v>
      </c>
      <c r="B14" s="2216"/>
      <c r="C14" s="2169"/>
      <c r="D14" s="2169"/>
      <c r="E14" s="2169"/>
      <c r="F14" s="2169"/>
      <c r="G14" s="2169"/>
      <c r="H14" s="2169"/>
      <c r="I14" s="2169"/>
      <c r="J14" s="2169"/>
      <c r="K14" s="2169"/>
      <c r="L14" s="2169"/>
      <c r="M14" s="2173" t="s">
        <v>933</v>
      </c>
      <c r="N14" s="244"/>
    </row>
    <row r="15" spans="1:14" s="172" customFormat="1" ht="15" customHeight="1">
      <c r="A15" s="497"/>
      <c r="B15" s="484"/>
      <c r="C15" s="2169"/>
      <c r="D15" s="2169"/>
      <c r="E15" s="2169"/>
      <c r="F15" s="2169"/>
      <c r="G15" s="2169"/>
      <c r="H15" s="2169"/>
      <c r="I15" s="2169"/>
      <c r="J15" s="2169"/>
      <c r="K15" s="2169"/>
      <c r="L15" s="2169"/>
      <c r="M15" s="2173"/>
      <c r="N15" s="244"/>
    </row>
    <row r="16" spans="1:14" s="172" customFormat="1" ht="15" customHeight="1">
      <c r="A16" s="497"/>
      <c r="B16" s="484"/>
      <c r="C16" s="2169"/>
      <c r="D16" s="2169"/>
      <c r="E16" s="2169"/>
      <c r="F16" s="2169"/>
      <c r="G16" s="2169"/>
      <c r="H16" s="2169"/>
      <c r="I16" s="2169"/>
      <c r="J16" s="2169"/>
      <c r="K16" s="2169"/>
      <c r="L16" s="2169"/>
      <c r="M16" s="2173"/>
      <c r="N16" s="244"/>
    </row>
    <row r="17" spans="1:14" s="172" customFormat="1" ht="15" customHeight="1">
      <c r="A17" s="497"/>
      <c r="B17" s="484"/>
      <c r="C17" s="2169"/>
      <c r="D17" s="2169"/>
      <c r="E17" s="2169"/>
      <c r="F17" s="2169"/>
      <c r="G17" s="2169"/>
      <c r="H17" s="2169"/>
      <c r="I17" s="2169"/>
      <c r="J17" s="2169"/>
      <c r="K17" s="2169"/>
      <c r="L17" s="2169"/>
      <c r="M17" s="2173"/>
      <c r="N17" s="244"/>
    </row>
    <row r="18" spans="1:14" s="172" customFormat="1" ht="12" customHeight="1">
      <c r="A18" s="497"/>
      <c r="B18" s="484"/>
      <c r="C18" s="2169"/>
      <c r="D18" s="2169"/>
      <c r="E18" s="2169"/>
      <c r="F18" s="2169"/>
      <c r="G18" s="2169"/>
      <c r="H18" s="2169"/>
      <c r="I18" s="2169"/>
      <c r="J18" s="2169"/>
      <c r="K18" s="2169"/>
      <c r="L18" s="2169"/>
      <c r="M18" s="2173"/>
      <c r="N18" s="244"/>
    </row>
    <row r="19" spans="1:14" s="172" customFormat="1" ht="15" hidden="1" customHeight="1">
      <c r="A19" s="497"/>
      <c r="B19" s="484"/>
      <c r="C19" s="2169"/>
      <c r="D19" s="2169"/>
      <c r="E19" s="2169"/>
      <c r="F19" s="2169"/>
      <c r="G19" s="2169"/>
      <c r="H19" s="2169"/>
      <c r="I19" s="2169"/>
      <c r="J19" s="2169"/>
      <c r="K19" s="2169"/>
      <c r="L19" s="2169"/>
      <c r="M19" s="2173"/>
      <c r="N19" s="244"/>
    </row>
    <row r="20" spans="1:14" s="172" customFormat="1" ht="12" hidden="1" customHeight="1">
      <c r="A20" s="497"/>
      <c r="B20" s="484"/>
      <c r="C20" s="2339"/>
      <c r="D20" s="499"/>
      <c r="E20" s="2339"/>
      <c r="F20" s="2339"/>
      <c r="G20" s="2339"/>
      <c r="H20" s="2339"/>
      <c r="I20" s="2339"/>
      <c r="J20" s="2339"/>
      <c r="K20" s="2339"/>
      <c r="L20" s="2339"/>
      <c r="M20" s="2222"/>
      <c r="N20" s="244"/>
    </row>
    <row r="21" spans="1:14" s="172" customFormat="1" ht="15" customHeight="1">
      <c r="A21" s="483"/>
      <c r="B21" s="490"/>
      <c r="C21" s="2451" t="s">
        <v>1207</v>
      </c>
      <c r="D21" s="2452"/>
      <c r="E21" s="2453" t="s">
        <v>623</v>
      </c>
      <c r="F21" s="2454"/>
      <c r="G21" s="500"/>
      <c r="H21" s="492"/>
      <c r="I21" s="493" t="s">
        <v>1208</v>
      </c>
      <c r="J21" s="934" t="s">
        <v>597</v>
      </c>
      <c r="K21" s="500"/>
      <c r="L21" s="492"/>
      <c r="M21" s="492"/>
    </row>
    <row r="22" spans="1:14" s="172" customFormat="1" ht="15" customHeight="1">
      <c r="A22" s="878">
        <v>2020</v>
      </c>
      <c r="B22" s="1469" t="s">
        <v>1808</v>
      </c>
      <c r="C22" s="2059">
        <v>14</v>
      </c>
      <c r="D22" s="2064" t="s">
        <v>92</v>
      </c>
      <c r="E22" s="2064" t="s">
        <v>92</v>
      </c>
      <c r="F22" s="2064" t="s">
        <v>92</v>
      </c>
      <c r="G22" s="2059">
        <v>2.4</v>
      </c>
      <c r="H22" s="2064" t="s">
        <v>92</v>
      </c>
      <c r="I22" s="2064" t="s">
        <v>92</v>
      </c>
      <c r="J22" s="2064" t="s">
        <v>92</v>
      </c>
      <c r="K22" s="2064" t="s">
        <v>92</v>
      </c>
      <c r="L22" s="2064" t="s">
        <v>92</v>
      </c>
      <c r="M22" s="2075" t="s">
        <v>92</v>
      </c>
    </row>
    <row r="23" spans="1:14" s="172" customFormat="1" ht="15" customHeight="1">
      <c r="A23" s="878"/>
      <c r="B23" s="1305"/>
      <c r="C23" s="2060"/>
      <c r="D23" s="2060"/>
      <c r="E23" s="2060"/>
      <c r="F23" s="2060"/>
      <c r="G23" s="2060"/>
      <c r="H23" s="2060"/>
      <c r="I23" s="2060"/>
      <c r="J23" s="2060"/>
      <c r="K23" s="2060"/>
      <c r="L23" s="2060"/>
      <c r="M23" s="1306"/>
    </row>
    <row r="24" spans="1:14" s="172" customFormat="1" ht="15" customHeight="1">
      <c r="A24" s="878">
        <v>2021</v>
      </c>
      <c r="B24" s="1468" t="s">
        <v>1799</v>
      </c>
      <c r="C24" s="2061">
        <v>20</v>
      </c>
      <c r="D24" s="2061">
        <v>10</v>
      </c>
      <c r="E24" s="2061">
        <v>11</v>
      </c>
      <c r="F24" s="2061">
        <v>10</v>
      </c>
      <c r="G24" s="2061">
        <v>3.4</v>
      </c>
      <c r="H24" s="2061">
        <v>3.3</v>
      </c>
      <c r="I24" s="2061">
        <v>3.9</v>
      </c>
      <c r="J24" s="2061">
        <v>3.2</v>
      </c>
      <c r="K24" s="2061">
        <v>4.2</v>
      </c>
      <c r="L24" s="2062" t="s">
        <v>92</v>
      </c>
      <c r="M24" s="1338" t="s">
        <v>92</v>
      </c>
    </row>
    <row r="25" spans="1:14">
      <c r="B25" s="1468" t="s">
        <v>1806</v>
      </c>
      <c r="C25" s="2063">
        <v>22</v>
      </c>
      <c r="D25" s="2063">
        <v>10</v>
      </c>
      <c r="E25" s="2063">
        <v>14</v>
      </c>
      <c r="F25" s="2064" t="s">
        <v>92</v>
      </c>
      <c r="G25" s="2063">
        <v>3.7</v>
      </c>
      <c r="H25" s="2063">
        <v>3.6</v>
      </c>
      <c r="I25" s="2063">
        <v>3.8</v>
      </c>
      <c r="J25" s="2065">
        <v>4</v>
      </c>
      <c r="K25" s="2064" t="s">
        <v>92</v>
      </c>
      <c r="L25" s="2064" t="s">
        <v>92</v>
      </c>
      <c r="M25" s="1339" t="s">
        <v>92</v>
      </c>
    </row>
    <row r="26" spans="1:14" s="1646" customFormat="1">
      <c r="A26" s="2"/>
      <c r="B26" s="1468" t="s">
        <v>1807</v>
      </c>
      <c r="C26" s="2066">
        <v>17</v>
      </c>
      <c r="D26" s="2064" t="s">
        <v>92</v>
      </c>
      <c r="E26" s="2066">
        <v>10</v>
      </c>
      <c r="F26" s="2064" t="s">
        <v>92</v>
      </c>
      <c r="G26" s="2067">
        <v>2.8</v>
      </c>
      <c r="H26" s="2062" t="s">
        <v>92</v>
      </c>
      <c r="I26" s="2064" t="s">
        <v>92</v>
      </c>
      <c r="J26" s="2067">
        <v>2.9</v>
      </c>
      <c r="K26" s="2064" t="s">
        <v>92</v>
      </c>
      <c r="L26" s="2064" t="s">
        <v>92</v>
      </c>
      <c r="M26" s="1807" t="s">
        <v>92</v>
      </c>
    </row>
    <row r="27" spans="1:14" s="1646" customFormat="1">
      <c r="A27" s="2"/>
      <c r="B27" s="1469" t="s">
        <v>1808</v>
      </c>
      <c r="C27" s="2068">
        <v>22</v>
      </c>
      <c r="D27" s="2068">
        <v>10</v>
      </c>
      <c r="E27" s="2068">
        <v>10</v>
      </c>
      <c r="F27" s="2068">
        <v>13</v>
      </c>
      <c r="G27" s="2069">
        <v>3.7</v>
      </c>
      <c r="H27" s="2069">
        <v>3.6</v>
      </c>
      <c r="I27" s="2069">
        <v>3.8</v>
      </c>
      <c r="J27" s="2069">
        <v>3</v>
      </c>
      <c r="K27" s="2069">
        <v>4.9000000000000004</v>
      </c>
      <c r="L27" s="2069">
        <v>3.2</v>
      </c>
      <c r="M27" s="1808">
        <v>5.5</v>
      </c>
    </row>
    <row r="28" spans="1:14">
      <c r="B28" s="1189"/>
      <c r="C28" s="2070"/>
      <c r="D28" s="2070"/>
      <c r="E28" s="2070"/>
      <c r="F28" s="2070"/>
      <c r="G28" s="2070"/>
      <c r="H28" s="2070"/>
      <c r="I28" s="2070"/>
      <c r="J28" s="2070"/>
      <c r="K28" s="2070"/>
      <c r="L28" s="2070"/>
      <c r="M28" s="1809"/>
    </row>
    <row r="29" spans="1:14">
      <c r="A29" s="878">
        <v>2022</v>
      </c>
      <c r="B29" s="1468" t="s">
        <v>1799</v>
      </c>
      <c r="C29" s="2071">
        <v>25</v>
      </c>
      <c r="D29" s="2071">
        <v>14</v>
      </c>
      <c r="E29" s="2071">
        <v>19</v>
      </c>
      <c r="F29" s="2071" t="s">
        <v>92</v>
      </c>
      <c r="G29" s="2071">
        <v>4.2</v>
      </c>
      <c r="H29" s="2071">
        <v>3.3</v>
      </c>
      <c r="I29" s="2071">
        <v>5.4</v>
      </c>
      <c r="J29" s="2071">
        <v>5.4</v>
      </c>
      <c r="K29" s="2064" t="s">
        <v>92</v>
      </c>
      <c r="L29" s="2064" t="s">
        <v>92</v>
      </c>
      <c r="M29" s="1810">
        <v>7</v>
      </c>
    </row>
    <row r="30" spans="1:14">
      <c r="B30" s="1468" t="s">
        <v>1806</v>
      </c>
      <c r="C30" s="2072">
        <v>19</v>
      </c>
      <c r="D30" s="2072">
        <v>11</v>
      </c>
      <c r="E30" s="2064" t="s">
        <v>92</v>
      </c>
      <c r="F30" s="2073">
        <v>10</v>
      </c>
      <c r="G30" s="2073">
        <v>3.2</v>
      </c>
      <c r="H30" s="2064" t="s">
        <v>92</v>
      </c>
      <c r="I30" s="2073">
        <v>4.2</v>
      </c>
      <c r="J30" s="2064" t="s">
        <v>92</v>
      </c>
      <c r="K30" s="2073">
        <v>4.2</v>
      </c>
      <c r="L30" s="2064" t="s">
        <v>92</v>
      </c>
      <c r="M30" s="1807" t="s">
        <v>92</v>
      </c>
    </row>
    <row r="31" spans="1:14" s="176" customFormat="1" ht="15" customHeight="1">
      <c r="A31" s="487"/>
      <c r="B31" s="1338" t="s">
        <v>925</v>
      </c>
      <c r="C31" s="2074">
        <v>86.4</v>
      </c>
      <c r="D31" s="2074">
        <v>110</v>
      </c>
      <c r="E31" s="2074" t="s">
        <v>92</v>
      </c>
      <c r="F31" s="2062" t="s">
        <v>92</v>
      </c>
      <c r="G31" s="2062" t="s">
        <v>92</v>
      </c>
      <c r="H31" s="2062" t="s">
        <v>92</v>
      </c>
      <c r="I31" s="2062" t="s">
        <v>92</v>
      </c>
      <c r="J31" s="2062" t="s">
        <v>92</v>
      </c>
      <c r="K31" s="2062" t="s">
        <v>92</v>
      </c>
      <c r="L31" s="2062" t="s">
        <v>92</v>
      </c>
      <c r="M31" s="1338" t="s">
        <v>92</v>
      </c>
      <c r="N31" s="178"/>
    </row>
    <row r="32" spans="1:14" s="176" customFormat="1" ht="15" customHeight="1">
      <c r="A32" s="487"/>
      <c r="B32" s="1338" t="s">
        <v>1199</v>
      </c>
      <c r="C32" s="2074">
        <v>76</v>
      </c>
      <c r="D32" s="2074">
        <v>78.599999999999994</v>
      </c>
      <c r="E32" s="2074" t="s">
        <v>92</v>
      </c>
      <c r="F32" s="2062" t="s">
        <v>92</v>
      </c>
      <c r="G32" s="2062" t="s">
        <v>92</v>
      </c>
      <c r="H32" s="2062" t="s">
        <v>92</v>
      </c>
      <c r="I32" s="2062" t="s">
        <v>92</v>
      </c>
      <c r="J32" s="2062" t="s">
        <v>92</v>
      </c>
      <c r="K32" s="2062" t="s">
        <v>92</v>
      </c>
      <c r="L32" s="2062" t="s">
        <v>92</v>
      </c>
      <c r="M32" s="1338" t="s">
        <v>92</v>
      </c>
      <c r="N32" s="178"/>
    </row>
    <row r="33" spans="1:14" s="180" customFormat="1" ht="17.25" customHeight="1">
      <c r="A33" s="2446" t="s">
        <v>1938</v>
      </c>
      <c r="B33" s="2446"/>
      <c r="C33" s="2446"/>
      <c r="D33" s="2446"/>
      <c r="E33" s="2446"/>
      <c r="F33" s="2446"/>
      <c r="G33" s="2446"/>
      <c r="H33" s="2446"/>
      <c r="I33" s="2446"/>
      <c r="J33" s="1764"/>
      <c r="K33" s="1764"/>
      <c r="L33" s="1764"/>
      <c r="M33" s="1764"/>
      <c r="N33" s="179"/>
    </row>
    <row r="34" spans="1:14" s="1346" customFormat="1" ht="12.75" customHeight="1">
      <c r="A34" s="2445" t="s">
        <v>1939</v>
      </c>
      <c r="B34" s="2445"/>
      <c r="C34" s="2445"/>
      <c r="D34" s="2445"/>
      <c r="E34" s="2445"/>
      <c r="F34" s="2445"/>
      <c r="G34" s="2445"/>
      <c r="H34" s="2445"/>
      <c r="I34" s="2445"/>
      <c r="J34" s="1763"/>
      <c r="K34" s="1763"/>
      <c r="L34" s="1763"/>
      <c r="M34" s="1763"/>
    </row>
  </sheetData>
  <mergeCells count="42">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33:I33"/>
    <mergeCell ref="A34:I34"/>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zoomScaleNormal="100" workbookViewId="0">
      <pane ySplit="17" topLeftCell="A18" activePane="bottomLeft" state="frozen"/>
      <selection pane="bottomLeft" activeCell="A5" sqref="A5"/>
    </sheetView>
  </sheetViews>
  <sheetFormatPr defaultColWidth="13.625" defaultRowHeight="12.75"/>
  <cols>
    <col min="1" max="1" width="8.125" style="12" customWidth="1"/>
    <col min="2" max="2" width="12.125" style="12" customWidth="1"/>
    <col min="3" max="9" width="14.125" style="12" customWidth="1"/>
    <col min="10" max="29" width="9.25" style="12" customWidth="1"/>
    <col min="30" max="30" width="8" style="12" customWidth="1"/>
    <col min="31" max="31" width="8.125" style="12" customWidth="1"/>
    <col min="32" max="32" width="8.25" style="12" customWidth="1"/>
    <col min="33" max="34" width="9.25" style="12" customWidth="1"/>
    <col min="35" max="16384" width="13.625" style="12"/>
  </cols>
  <sheetData>
    <row r="1" spans="1:9" ht="15" customHeight="1">
      <c r="A1" s="2458" t="s">
        <v>1537</v>
      </c>
      <c r="B1" s="2458"/>
      <c r="C1" s="2458"/>
      <c r="D1" s="2458"/>
      <c r="E1" s="2458"/>
      <c r="F1" s="2458"/>
      <c r="I1" s="918"/>
    </row>
    <row r="2" spans="1:9" ht="15" customHeight="1">
      <c r="A2" s="2459" t="s">
        <v>1538</v>
      </c>
      <c r="B2" s="2459"/>
      <c r="C2" s="2459"/>
      <c r="D2" s="2459"/>
      <c r="E2" s="2459"/>
      <c r="F2" s="2459"/>
      <c r="I2" s="918"/>
    </row>
    <row r="3" spans="1:9" ht="15" customHeight="1">
      <c r="A3" s="2456" t="s">
        <v>870</v>
      </c>
      <c r="B3" s="2456"/>
      <c r="C3" s="2456"/>
      <c r="D3" s="2456"/>
      <c r="E3" s="2456"/>
      <c r="F3" s="2456"/>
      <c r="G3" s="2456"/>
      <c r="H3" s="116" t="s">
        <v>1</v>
      </c>
    </row>
    <row r="4" spans="1:9" ht="15" customHeight="1">
      <c r="A4" s="2457" t="s">
        <v>1540</v>
      </c>
      <c r="B4" s="2457"/>
      <c r="C4" s="2457"/>
      <c r="D4" s="2457"/>
      <c r="E4" s="2457"/>
      <c r="F4" s="2457"/>
      <c r="G4" s="2457"/>
      <c r="H4" s="116" t="s">
        <v>2</v>
      </c>
    </row>
    <row r="5" spans="1:9" ht="15" customHeight="1">
      <c r="A5" s="937"/>
      <c r="B5" s="937"/>
      <c r="C5" s="938"/>
      <c r="D5" s="939"/>
      <c r="E5" s="939"/>
      <c r="F5" s="940"/>
      <c r="G5" s="939"/>
      <c r="H5" s="502"/>
      <c r="I5" s="502"/>
    </row>
    <row r="6" spans="1:9" s="181" customFormat="1" ht="15" customHeight="1">
      <c r="A6" s="503"/>
      <c r="B6" s="504"/>
      <c r="C6" s="2460" t="s">
        <v>294</v>
      </c>
      <c r="D6" s="505"/>
      <c r="E6" s="506" t="s">
        <v>1209</v>
      </c>
      <c r="F6" s="941" t="s">
        <v>1210</v>
      </c>
      <c r="G6" s="507"/>
      <c r="H6" s="508"/>
      <c r="I6" s="2463" t="s">
        <v>292</v>
      </c>
    </row>
    <row r="7" spans="1:9" s="181" customFormat="1" ht="15" customHeight="1">
      <c r="A7" s="2217" t="s">
        <v>296</v>
      </c>
      <c r="B7" s="2218"/>
      <c r="C7" s="2460"/>
      <c r="D7" s="2461" t="s">
        <v>293</v>
      </c>
      <c r="E7" s="2309" t="s">
        <v>785</v>
      </c>
      <c r="F7" s="2309" t="s">
        <v>519</v>
      </c>
      <c r="G7" s="2309" t="s">
        <v>892</v>
      </c>
      <c r="H7" s="2197" t="s">
        <v>894</v>
      </c>
      <c r="I7" s="2464"/>
    </row>
    <row r="8" spans="1:9" s="181" customFormat="1" ht="15" customHeight="1">
      <c r="A8" s="2215" t="s">
        <v>297</v>
      </c>
      <c r="B8" s="2216"/>
      <c r="C8" s="2460"/>
      <c r="D8" s="2462"/>
      <c r="E8" s="2310"/>
      <c r="F8" s="2310"/>
      <c r="G8" s="2310"/>
      <c r="H8" s="2338"/>
      <c r="I8" s="2464"/>
    </row>
    <row r="9" spans="1:9" s="181" customFormat="1" ht="15" customHeight="1">
      <c r="A9" s="2217" t="s">
        <v>1844</v>
      </c>
      <c r="B9" s="2218"/>
      <c r="C9" s="2460"/>
      <c r="D9" s="2462"/>
      <c r="E9" s="2310"/>
      <c r="F9" s="2310"/>
      <c r="G9" s="2310"/>
      <c r="H9" s="2338"/>
      <c r="I9" s="2464"/>
    </row>
    <row r="10" spans="1:9" s="181" customFormat="1" ht="15" customHeight="1">
      <c r="A10" s="2217"/>
      <c r="B10" s="2218"/>
      <c r="C10" s="2460"/>
      <c r="D10" s="2462"/>
      <c r="E10" s="2310"/>
      <c r="F10" s="2310"/>
      <c r="G10" s="2310"/>
      <c r="H10" s="2338"/>
      <c r="I10" s="2359" t="s">
        <v>399</v>
      </c>
    </row>
    <row r="11" spans="1:9" s="181" customFormat="1" ht="15" customHeight="1">
      <c r="A11" s="2215" t="s">
        <v>1845</v>
      </c>
      <c r="B11" s="2216"/>
      <c r="C11" s="2307" t="s">
        <v>286</v>
      </c>
      <c r="D11" s="2307" t="s">
        <v>288</v>
      </c>
      <c r="E11" s="2310"/>
      <c r="F11" s="2310"/>
      <c r="G11" s="2310"/>
      <c r="H11" s="2338"/>
      <c r="I11" s="2359"/>
    </row>
    <row r="12" spans="1:9" s="181" customFormat="1" ht="15" customHeight="1">
      <c r="A12" s="2215"/>
      <c r="B12" s="2216"/>
      <c r="C12" s="2307"/>
      <c r="D12" s="2307"/>
      <c r="E12" s="2307" t="s">
        <v>289</v>
      </c>
      <c r="F12" s="2307" t="s">
        <v>290</v>
      </c>
      <c r="G12" s="2310"/>
      <c r="H12" s="2169" t="s">
        <v>287</v>
      </c>
      <c r="I12" s="2359"/>
    </row>
    <row r="13" spans="1:9" s="181" customFormat="1" ht="15" customHeight="1">
      <c r="A13" s="2217" t="s">
        <v>1816</v>
      </c>
      <c r="B13" s="2218"/>
      <c r="C13" s="2307"/>
      <c r="D13" s="2307"/>
      <c r="E13" s="2307"/>
      <c r="F13" s="2307"/>
      <c r="G13" s="2307" t="s">
        <v>825</v>
      </c>
      <c r="H13" s="2169"/>
      <c r="I13" s="2359"/>
    </row>
    <row r="14" spans="1:9" s="181" customFormat="1" ht="15" customHeight="1">
      <c r="A14" s="2215" t="s">
        <v>1815</v>
      </c>
      <c r="B14" s="2216"/>
      <c r="C14" s="2307"/>
      <c r="D14" s="2307"/>
      <c r="E14" s="2307"/>
      <c r="F14" s="2307"/>
      <c r="G14" s="2307"/>
      <c r="H14" s="2169"/>
      <c r="I14" s="2359"/>
    </row>
    <row r="15" spans="1:9" s="181" customFormat="1" ht="15" customHeight="1">
      <c r="A15" s="509"/>
      <c r="B15" s="509"/>
      <c r="C15" s="2307"/>
      <c r="D15" s="2307"/>
      <c r="E15" s="2307"/>
      <c r="F15" s="2307"/>
      <c r="G15" s="2307"/>
      <c r="H15" s="2169"/>
      <c r="I15" s="2359"/>
    </row>
    <row r="16" spans="1:9" s="181" customFormat="1" ht="15" customHeight="1">
      <c r="A16" s="509"/>
      <c r="B16" s="509"/>
      <c r="C16" s="2308"/>
      <c r="D16" s="2308"/>
      <c r="E16" s="2308"/>
      <c r="F16" s="2308"/>
      <c r="G16" s="2308"/>
      <c r="H16" s="2339"/>
      <c r="I16" s="2360"/>
    </row>
    <row r="17" spans="1:10" s="181" customFormat="1" ht="15" customHeight="1">
      <c r="B17" s="510"/>
      <c r="C17" s="505"/>
      <c r="D17" s="507"/>
      <c r="E17" s="507"/>
      <c r="F17" s="511" t="s">
        <v>625</v>
      </c>
      <c r="G17" s="923" t="s">
        <v>1438</v>
      </c>
      <c r="H17" s="507"/>
      <c r="I17" s="507"/>
    </row>
    <row r="18" spans="1:10" s="181" customFormat="1" ht="15" customHeight="1">
      <c r="A18" s="877">
        <v>2020</v>
      </c>
      <c r="B18" s="1463" t="s">
        <v>1795</v>
      </c>
      <c r="C18" s="1855">
        <v>4400.2299999999996</v>
      </c>
      <c r="D18" s="1855">
        <v>4558.97</v>
      </c>
      <c r="E18" s="1855">
        <v>3490.79</v>
      </c>
      <c r="F18" s="1855">
        <v>4554.3599999999997</v>
      </c>
      <c r="G18" s="1855">
        <v>5278.12</v>
      </c>
      <c r="H18" s="1855">
        <v>4490.3999999999996</v>
      </c>
      <c r="I18" s="1856">
        <v>4835.29</v>
      </c>
      <c r="J18" s="182"/>
    </row>
    <row r="19" spans="1:10" s="181" customFormat="1" ht="15" customHeight="1">
      <c r="B19" s="408" t="s">
        <v>8</v>
      </c>
      <c r="C19" s="1857">
        <v>106.2</v>
      </c>
      <c r="D19" s="1857">
        <v>106.3</v>
      </c>
      <c r="E19" s="1857">
        <v>115.7</v>
      </c>
      <c r="F19" s="1857">
        <v>106.3</v>
      </c>
      <c r="G19" s="1857">
        <v>105.2</v>
      </c>
      <c r="H19" s="1857">
        <v>105.4</v>
      </c>
      <c r="I19" s="1858">
        <v>112.5</v>
      </c>
      <c r="J19" s="182"/>
    </row>
    <row r="20" spans="1:10" ht="15" customHeight="1">
      <c r="B20" s="1374"/>
      <c r="C20" s="1859"/>
      <c r="D20" s="1859"/>
      <c r="E20" s="1859"/>
      <c r="F20" s="1859"/>
      <c r="G20" s="1859"/>
      <c r="H20" s="1859"/>
      <c r="I20" s="1860"/>
    </row>
    <row r="21" spans="1:10">
      <c r="A21" s="877">
        <v>2021</v>
      </c>
      <c r="B21" s="1463" t="s">
        <v>1800</v>
      </c>
      <c r="C21" s="1859">
        <v>4643.3</v>
      </c>
      <c r="D21" s="1859">
        <v>4870.55</v>
      </c>
      <c r="E21" s="1859">
        <v>3804.9</v>
      </c>
      <c r="F21" s="1859">
        <v>4871.95</v>
      </c>
      <c r="G21" s="1859">
        <v>5750.85</v>
      </c>
      <c r="H21" s="1859">
        <v>4680.72</v>
      </c>
      <c r="I21" s="1860">
        <v>4534.71</v>
      </c>
    </row>
    <row r="22" spans="1:10">
      <c r="B22" s="1463" t="s">
        <v>1801</v>
      </c>
      <c r="C22" s="1859">
        <v>4647.63</v>
      </c>
      <c r="D22" s="1859">
        <v>4870.68</v>
      </c>
      <c r="E22" s="1859">
        <v>3846.73</v>
      </c>
      <c r="F22" s="1859">
        <v>4874.6499999999996</v>
      </c>
      <c r="G22" s="1859">
        <v>5677.19</v>
      </c>
      <c r="H22" s="1859">
        <v>4665.59</v>
      </c>
      <c r="I22" s="1860">
        <v>4589.67</v>
      </c>
    </row>
    <row r="23" spans="1:10">
      <c r="B23" s="1463" t="s">
        <v>1802</v>
      </c>
      <c r="C23" s="1859">
        <v>4670.68</v>
      </c>
      <c r="D23" s="1859">
        <v>4887.08</v>
      </c>
      <c r="E23" s="1859">
        <v>3844.58</v>
      </c>
      <c r="F23" s="1859">
        <v>4891.51</v>
      </c>
      <c r="G23" s="1859">
        <v>5656.13</v>
      </c>
      <c r="H23" s="1859">
        <v>4689.3100000000004</v>
      </c>
      <c r="I23" s="1860">
        <v>4619.6899999999996</v>
      </c>
    </row>
    <row r="24" spans="1:10">
      <c r="B24" s="1463" t="s">
        <v>1803</v>
      </c>
      <c r="C24" s="1859">
        <v>4709.58</v>
      </c>
      <c r="D24" s="1859">
        <v>4903.26</v>
      </c>
      <c r="E24" s="1859">
        <v>3847.23</v>
      </c>
      <c r="F24" s="1859">
        <v>4906.58</v>
      </c>
      <c r="G24" s="1859">
        <v>5641.08</v>
      </c>
      <c r="H24" s="1859">
        <v>4730.51</v>
      </c>
      <c r="I24" s="1860">
        <v>4682.87</v>
      </c>
    </row>
    <row r="25" spans="1:10">
      <c r="B25" s="1463" t="s">
        <v>1804</v>
      </c>
      <c r="C25" s="1859">
        <v>4749.34</v>
      </c>
      <c r="D25" s="1859">
        <v>4913.93</v>
      </c>
      <c r="E25" s="1859">
        <v>3833.77</v>
      </c>
      <c r="F25" s="1859">
        <v>4918.34</v>
      </c>
      <c r="G25" s="1859">
        <v>5639.45</v>
      </c>
      <c r="H25" s="1859">
        <v>4735.8500000000004</v>
      </c>
      <c r="I25" s="1860">
        <v>4950.5200000000004</v>
      </c>
    </row>
    <row r="26" spans="1:10">
      <c r="B26" s="1463" t="s">
        <v>1805</v>
      </c>
      <c r="C26" s="1859">
        <v>4768.13</v>
      </c>
      <c r="D26" s="1859">
        <v>4927.43</v>
      </c>
      <c r="E26" s="1859">
        <v>3780.4</v>
      </c>
      <c r="F26" s="1859">
        <v>4931</v>
      </c>
      <c r="G26" s="1859">
        <v>5641.99</v>
      </c>
      <c r="H26" s="1859">
        <v>4770.8999999999996</v>
      </c>
      <c r="I26" s="1860">
        <v>5036.1000000000004</v>
      </c>
    </row>
    <row r="27" spans="1:10">
      <c r="B27" s="1463" t="s">
        <v>1796</v>
      </c>
      <c r="C27" s="1859">
        <v>4792.88</v>
      </c>
      <c r="D27" s="1859">
        <v>4944.3100000000004</v>
      </c>
      <c r="E27" s="1859">
        <v>3747.59</v>
      </c>
      <c r="F27" s="1859">
        <v>4948.97</v>
      </c>
      <c r="G27" s="1859">
        <v>5684.82</v>
      </c>
      <c r="H27" s="1859">
        <v>4770.54</v>
      </c>
      <c r="I27" s="1860">
        <v>5049.91</v>
      </c>
    </row>
    <row r="28" spans="1:10">
      <c r="B28" s="1463" t="s">
        <v>1797</v>
      </c>
      <c r="C28" s="1859">
        <v>4807.82</v>
      </c>
      <c r="D28" s="1859">
        <v>4953.46</v>
      </c>
      <c r="E28" s="1859">
        <v>3800.03</v>
      </c>
      <c r="F28" s="1859">
        <v>4957.18</v>
      </c>
      <c r="G28" s="1859">
        <v>5697.7</v>
      </c>
      <c r="H28" s="1859">
        <v>4787.12</v>
      </c>
      <c r="I28" s="1860">
        <v>5040.71</v>
      </c>
    </row>
    <row r="29" spans="1:10">
      <c r="B29" s="1463" t="s">
        <v>1795</v>
      </c>
      <c r="C29" s="1859">
        <v>4863.8999999999996</v>
      </c>
      <c r="D29" s="1859">
        <v>5001.76</v>
      </c>
      <c r="E29" s="1859">
        <v>3777.18</v>
      </c>
      <c r="F29" s="1859">
        <v>4998.6499999999996</v>
      </c>
      <c r="G29" s="1859">
        <v>5815.72</v>
      </c>
      <c r="H29" s="1859">
        <v>4913.6499999999996</v>
      </c>
      <c r="I29" s="1860">
        <v>5057.68</v>
      </c>
    </row>
    <row r="30" spans="1:10">
      <c r="B30" s="1654"/>
      <c r="C30" s="1859"/>
      <c r="D30" s="1859"/>
      <c r="E30" s="1859"/>
      <c r="F30" s="1859"/>
      <c r="G30" s="1859"/>
      <c r="H30" s="1859"/>
      <c r="I30" s="1860"/>
    </row>
    <row r="31" spans="1:10">
      <c r="A31" s="877">
        <v>2022</v>
      </c>
      <c r="B31" s="1463" t="s">
        <v>1798</v>
      </c>
      <c r="C31" s="1859">
        <v>5060.57</v>
      </c>
      <c r="D31" s="1859">
        <v>5269.59</v>
      </c>
      <c r="E31" s="1859">
        <v>4524.24</v>
      </c>
      <c r="F31" s="1859">
        <v>5292.89</v>
      </c>
      <c r="G31" s="1859">
        <v>5615.08</v>
      </c>
      <c r="H31" s="1859">
        <v>4934.28</v>
      </c>
      <c r="I31" s="1860">
        <v>5116.84</v>
      </c>
    </row>
    <row r="32" spans="1:10">
      <c r="A32" s="509"/>
      <c r="B32" s="1464" t="s">
        <v>1799</v>
      </c>
      <c r="C32" s="1859">
        <v>5149.34</v>
      </c>
      <c r="D32" s="1859">
        <v>5387.29</v>
      </c>
      <c r="E32" s="1859">
        <v>4728.22</v>
      </c>
      <c r="F32" s="1859">
        <v>5402.91</v>
      </c>
      <c r="G32" s="1859">
        <v>5862.27</v>
      </c>
      <c r="H32" s="1859">
        <v>5103.26</v>
      </c>
      <c r="I32" s="1860">
        <v>5146.5200000000004</v>
      </c>
    </row>
    <row r="33" spans="1:10">
      <c r="B33" s="1463" t="s">
        <v>1800</v>
      </c>
      <c r="C33" s="1859">
        <v>5231.9399999999996</v>
      </c>
      <c r="D33" s="1859">
        <v>5469.14</v>
      </c>
      <c r="E33" s="1859">
        <v>4805.1000000000004</v>
      </c>
      <c r="F33" s="1859">
        <v>5491.26</v>
      </c>
      <c r="G33" s="1859">
        <v>5846.94</v>
      </c>
      <c r="H33" s="1859">
        <v>5128.8</v>
      </c>
      <c r="I33" s="1860">
        <v>5211.96</v>
      </c>
    </row>
    <row r="34" spans="1:10">
      <c r="A34" s="509"/>
      <c r="B34" s="1463" t="s">
        <v>1801</v>
      </c>
      <c r="C34" s="1859">
        <v>5223.3100000000004</v>
      </c>
      <c r="D34" s="1859">
        <v>5448.38</v>
      </c>
      <c r="E34" s="1859">
        <v>4895.0200000000004</v>
      </c>
      <c r="F34" s="1859">
        <v>5466.65</v>
      </c>
      <c r="G34" s="1859">
        <v>5883.55</v>
      </c>
      <c r="H34" s="1859">
        <v>5132</v>
      </c>
      <c r="I34" s="1860">
        <v>5142.95</v>
      </c>
    </row>
    <row r="35" spans="1:10">
      <c r="B35" s="1463" t="s">
        <v>1802</v>
      </c>
      <c r="C35" s="1859">
        <v>5240.51</v>
      </c>
      <c r="D35" s="1859">
        <v>5460.08</v>
      </c>
      <c r="E35" s="1859">
        <v>4943.7299999999996</v>
      </c>
      <c r="F35" s="1859">
        <v>5469.21</v>
      </c>
      <c r="G35" s="1859">
        <v>6031.84</v>
      </c>
      <c r="H35" s="1859">
        <v>5215.33</v>
      </c>
      <c r="I35" s="1860">
        <v>5172.7700000000004</v>
      </c>
    </row>
    <row r="36" spans="1:10" s="181" customFormat="1" ht="15" customHeight="1">
      <c r="A36" s="512"/>
      <c r="B36" s="1269" t="s">
        <v>8</v>
      </c>
      <c r="C36" s="1857">
        <v>112.2</v>
      </c>
      <c r="D36" s="1857">
        <v>111.7</v>
      </c>
      <c r="E36" s="1857">
        <v>128.6</v>
      </c>
      <c r="F36" s="1857">
        <v>111.8</v>
      </c>
      <c r="G36" s="1857">
        <v>106.6</v>
      </c>
      <c r="H36" s="1857">
        <v>111.2</v>
      </c>
      <c r="I36" s="1858">
        <v>112</v>
      </c>
      <c r="J36" s="182"/>
    </row>
    <row r="37" spans="1:10" ht="15" customHeight="1">
      <c r="B37" s="1374"/>
      <c r="C37" s="1859"/>
      <c r="D37" s="1859"/>
      <c r="E37" s="1859"/>
      <c r="F37" s="1859"/>
      <c r="G37" s="1859"/>
      <c r="H37" s="1859"/>
      <c r="I37" s="1860"/>
    </row>
    <row r="38" spans="1:10">
      <c r="A38" s="877">
        <v>2021</v>
      </c>
      <c r="B38" s="1461" t="s">
        <v>1786</v>
      </c>
      <c r="C38" s="1859">
        <v>4682.33</v>
      </c>
      <c r="D38" s="1859">
        <v>4845.72</v>
      </c>
      <c r="E38" s="1859">
        <v>3994.48</v>
      </c>
      <c r="F38" s="1859">
        <v>4826.59</v>
      </c>
      <c r="G38" s="1859">
        <v>5926.37</v>
      </c>
      <c r="H38" s="1859">
        <v>4837.7</v>
      </c>
      <c r="I38" s="1860">
        <v>4679.16</v>
      </c>
    </row>
    <row r="39" spans="1:10">
      <c r="B39" s="1461" t="s">
        <v>1787</v>
      </c>
      <c r="C39" s="1859">
        <v>4677.12</v>
      </c>
      <c r="D39" s="1859">
        <v>4877.79</v>
      </c>
      <c r="E39" s="1859">
        <v>3757.73</v>
      </c>
      <c r="F39" s="1859">
        <v>4896.24</v>
      </c>
      <c r="G39" s="1859">
        <v>5331.65</v>
      </c>
      <c r="H39" s="1859">
        <v>4607.2</v>
      </c>
      <c r="I39" s="1860">
        <v>4795.1400000000003</v>
      </c>
    </row>
    <row r="40" spans="1:10">
      <c r="B40" s="1461" t="s">
        <v>1781</v>
      </c>
      <c r="C40" s="1859">
        <v>4744.45</v>
      </c>
      <c r="D40" s="1859">
        <v>4940.6099999999997</v>
      </c>
      <c r="E40" s="1859">
        <v>3724.68</v>
      </c>
      <c r="F40" s="1859">
        <v>4950.92</v>
      </c>
      <c r="G40" s="1859">
        <v>5424.24</v>
      </c>
      <c r="H40" s="1859">
        <v>4773.49</v>
      </c>
      <c r="I40" s="1860">
        <v>4821.3</v>
      </c>
    </row>
    <row r="41" spans="1:10">
      <c r="B41" s="1461" t="s">
        <v>1768</v>
      </c>
      <c r="C41" s="1859">
        <v>4942.9799999999996</v>
      </c>
      <c r="D41" s="1859">
        <v>5061.78</v>
      </c>
      <c r="E41" s="1859">
        <v>3790.39</v>
      </c>
      <c r="F41" s="1859">
        <v>5068.0200000000004</v>
      </c>
      <c r="G41" s="1859">
        <v>5692.03</v>
      </c>
      <c r="H41" s="1859">
        <v>4909.5200000000004</v>
      </c>
      <c r="I41" s="1860">
        <v>5019.09</v>
      </c>
    </row>
    <row r="42" spans="1:10">
      <c r="B42" s="1461" t="s">
        <v>1769</v>
      </c>
      <c r="C42" s="1859">
        <v>4847.12</v>
      </c>
      <c r="D42" s="1859">
        <v>4955.79</v>
      </c>
      <c r="E42" s="1859">
        <v>3687.01</v>
      </c>
      <c r="F42" s="1859">
        <v>4966.25</v>
      </c>
      <c r="G42" s="1859">
        <v>5444.57</v>
      </c>
      <c r="H42" s="1859">
        <v>4794.0600000000004</v>
      </c>
      <c r="I42" s="1860">
        <v>5129.7299999999996</v>
      </c>
    </row>
    <row r="43" spans="1:10">
      <c r="B43" s="1461" t="s">
        <v>1770</v>
      </c>
      <c r="C43" s="1859">
        <v>4911.28</v>
      </c>
      <c r="D43" s="1859">
        <v>5036.38</v>
      </c>
      <c r="E43" s="1859">
        <v>3616.3</v>
      </c>
      <c r="F43" s="1859">
        <v>5038.8599999999997</v>
      </c>
      <c r="G43" s="1859">
        <v>5657.58</v>
      </c>
      <c r="H43" s="1859">
        <v>4951.63</v>
      </c>
      <c r="I43" s="1860">
        <v>5352.32</v>
      </c>
    </row>
    <row r="44" spans="1:10">
      <c r="B44" s="1462">
        <v>10</v>
      </c>
      <c r="C44" s="1859">
        <v>4987.51</v>
      </c>
      <c r="D44" s="1859">
        <v>5061.17</v>
      </c>
      <c r="E44" s="1859">
        <v>3695</v>
      </c>
      <c r="F44" s="1859">
        <v>5072.84</v>
      </c>
      <c r="G44" s="1859">
        <v>5694.39</v>
      </c>
      <c r="H44" s="1859">
        <v>4850.63</v>
      </c>
      <c r="I44" s="1860">
        <v>5418.48</v>
      </c>
    </row>
    <row r="45" spans="1:10">
      <c r="B45" s="1462">
        <v>11</v>
      </c>
      <c r="C45" s="1859">
        <v>4901.6099999999997</v>
      </c>
      <c r="D45" s="1859">
        <v>5023.7299999999996</v>
      </c>
      <c r="E45" s="1859">
        <v>4266.42</v>
      </c>
      <c r="F45" s="1859">
        <v>5028.47</v>
      </c>
      <c r="G45" s="1859">
        <v>5576.05</v>
      </c>
      <c r="H45" s="1859">
        <v>4868.22</v>
      </c>
      <c r="I45" s="1860">
        <v>5270.6</v>
      </c>
    </row>
    <row r="46" spans="1:10">
      <c r="B46" s="1462">
        <v>12</v>
      </c>
      <c r="C46" s="1859">
        <v>5505.32</v>
      </c>
      <c r="D46" s="1859">
        <v>5518.24</v>
      </c>
      <c r="E46" s="1859">
        <v>3807.87</v>
      </c>
      <c r="F46" s="1859">
        <v>5441.17</v>
      </c>
      <c r="G46" s="1859">
        <v>6433.57</v>
      </c>
      <c r="H46" s="1859">
        <v>6398.02</v>
      </c>
      <c r="I46" s="1860">
        <v>5441.28</v>
      </c>
    </row>
    <row r="47" spans="1:10">
      <c r="B47" s="1654"/>
      <c r="C47" s="1859"/>
      <c r="D47" s="1859"/>
      <c r="E47" s="1859"/>
      <c r="F47" s="1859"/>
      <c r="G47" s="1859"/>
      <c r="H47" s="1859"/>
      <c r="I47" s="1860"/>
    </row>
    <row r="48" spans="1:10">
      <c r="A48" s="877">
        <v>2022</v>
      </c>
      <c r="B48" s="1460" t="s">
        <v>1771</v>
      </c>
      <c r="C48" s="1859">
        <v>5155.1400000000003</v>
      </c>
      <c r="D48" s="1859">
        <v>5439.91</v>
      </c>
      <c r="E48" s="1859">
        <v>3758.17</v>
      </c>
      <c r="F48" s="1859">
        <v>5482.38</v>
      </c>
      <c r="G48" s="1859">
        <v>5484.86</v>
      </c>
      <c r="H48" s="1859">
        <v>5033.3500000000004</v>
      </c>
      <c r="I48" s="1860">
        <v>4996.46</v>
      </c>
    </row>
    <row r="49" spans="1:9">
      <c r="A49" s="509"/>
      <c r="B49" s="1460" t="s">
        <v>1772</v>
      </c>
      <c r="C49" s="1859">
        <v>4953.8</v>
      </c>
      <c r="D49" s="1859">
        <v>5097.79</v>
      </c>
      <c r="E49" s="1859">
        <v>4648.67</v>
      </c>
      <c r="F49" s="1859">
        <v>5100.4799999999996</v>
      </c>
      <c r="G49" s="1859">
        <v>5675.78</v>
      </c>
      <c r="H49" s="1859">
        <v>4932.72</v>
      </c>
      <c r="I49" s="1860">
        <v>5133.3599999999997</v>
      </c>
    </row>
    <row r="50" spans="1:9">
      <c r="A50" s="509"/>
      <c r="B50" s="1460" t="s">
        <v>1773</v>
      </c>
      <c r="C50" s="1859">
        <v>5315.55</v>
      </c>
      <c r="D50" s="1859">
        <v>5587.54</v>
      </c>
      <c r="E50" s="1859">
        <v>4956.63</v>
      </c>
      <c r="F50" s="1859">
        <v>5587.74</v>
      </c>
      <c r="G50" s="1859">
        <v>6525.47</v>
      </c>
      <c r="H50" s="1859">
        <v>5363.5</v>
      </c>
      <c r="I50" s="1860">
        <v>5296.89</v>
      </c>
    </row>
    <row r="51" spans="1:9">
      <c r="B51" s="1461" t="s">
        <v>1786</v>
      </c>
      <c r="C51" s="1859">
        <v>5452.75</v>
      </c>
      <c r="D51" s="1859">
        <v>5708.11</v>
      </c>
      <c r="E51" s="1859">
        <v>4849.71</v>
      </c>
      <c r="F51" s="1859">
        <v>5735.29</v>
      </c>
      <c r="G51" s="1859">
        <v>5798.94</v>
      </c>
      <c r="H51" s="1859">
        <v>5406.98</v>
      </c>
      <c r="I51" s="1860">
        <v>5283.49</v>
      </c>
    </row>
    <row r="52" spans="1:9">
      <c r="B52" s="1461" t="s">
        <v>1787</v>
      </c>
      <c r="C52" s="1859">
        <v>5157.33</v>
      </c>
      <c r="D52" s="1859">
        <v>5327.01</v>
      </c>
      <c r="E52" s="1859">
        <v>5183.75</v>
      </c>
      <c r="F52" s="1859">
        <v>5318.63</v>
      </c>
      <c r="G52" s="1859">
        <v>5999.23</v>
      </c>
      <c r="H52" s="1859">
        <v>5249.24</v>
      </c>
      <c r="I52" s="1860">
        <v>5085.96</v>
      </c>
    </row>
    <row r="53" spans="1:9">
      <c r="B53" s="1461" t="s">
        <v>1781</v>
      </c>
      <c r="C53" s="1859">
        <v>5287.2</v>
      </c>
      <c r="D53" s="1859">
        <v>5492.38</v>
      </c>
      <c r="E53" s="1859">
        <v>4770</v>
      </c>
      <c r="F53" s="1859">
        <v>5489.54</v>
      </c>
      <c r="G53" s="1859">
        <v>6694.48</v>
      </c>
      <c r="H53" s="1859">
        <v>5236.3500000000004</v>
      </c>
      <c r="I53" s="1860">
        <v>5304.02</v>
      </c>
    </row>
    <row r="54" spans="1:9" s="181" customFormat="1" ht="15" customHeight="1">
      <c r="A54" s="512"/>
      <c r="B54" s="1375" t="s">
        <v>8</v>
      </c>
      <c r="C54" s="1861">
        <v>111.4</v>
      </c>
      <c r="D54" s="1861">
        <v>111.2</v>
      </c>
      <c r="E54" s="1861">
        <v>128.1</v>
      </c>
      <c r="F54" s="1861">
        <v>110.9</v>
      </c>
      <c r="G54" s="1861">
        <v>123.4</v>
      </c>
      <c r="H54" s="1861">
        <v>109.7</v>
      </c>
      <c r="I54" s="1862">
        <v>110</v>
      </c>
    </row>
    <row r="55" spans="1:9" s="181" customFormat="1" ht="15" customHeight="1">
      <c r="A55" s="512"/>
      <c r="B55" s="1375" t="s">
        <v>9</v>
      </c>
      <c r="C55" s="1863">
        <v>102.5</v>
      </c>
      <c r="D55" s="1863">
        <v>103.1</v>
      </c>
      <c r="E55" s="1863">
        <v>92</v>
      </c>
      <c r="F55" s="1863">
        <v>103.2</v>
      </c>
      <c r="G55" s="1863">
        <v>111.6</v>
      </c>
      <c r="H55" s="1863">
        <v>99.8</v>
      </c>
      <c r="I55" s="1864">
        <v>104.3</v>
      </c>
    </row>
    <row r="56" spans="1:9" s="184" customFormat="1" ht="15" customHeight="1">
      <c r="A56" s="2466" t="s">
        <v>1739</v>
      </c>
      <c r="B56" s="2467"/>
      <c r="C56" s="2467"/>
      <c r="D56" s="2467"/>
      <c r="E56" s="2467"/>
      <c r="F56" s="2467"/>
      <c r="G56" s="183"/>
      <c r="H56" s="183"/>
      <c r="I56" s="183"/>
    </row>
    <row r="57" spans="1:9">
      <c r="A57" s="2465" t="s">
        <v>1740</v>
      </c>
      <c r="B57" s="2465"/>
      <c r="C57" s="2465"/>
      <c r="D57" s="2465"/>
      <c r="E57" s="2465"/>
      <c r="F57" s="2465"/>
    </row>
  </sheetData>
  <mergeCells count="26">
    <mergeCell ref="H7:H11"/>
    <mergeCell ref="H12:H16"/>
    <mergeCell ref="I6:I9"/>
    <mergeCell ref="I10:I16"/>
    <mergeCell ref="A57:F57"/>
    <mergeCell ref="A56:F56"/>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hyperlink ref="H4" location="'Spis tablic     List of tables'!A1" display="Return to list tables"/>
    <hyperlink ref="H1:I1" location="'Spis tablic     List of tables'!A22" display="Powrót do spisu tablic"/>
    <hyperlink ref="H2:I2" location="'Spis tablic     List of tables'!A22" display="Return to list tables"/>
    <hyperlink ref="H1:I2" location="'Spis tablic   List of tables'!A50" display="Powrót do spisu tablic"/>
    <hyperlink ref="H3:H4" location="'Spis tablic   List of tables'!A39"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38:B43 B48:B53"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Normal="100" workbookViewId="0">
      <pane ySplit="13" topLeftCell="A14" activePane="bottomLeft" state="frozen"/>
      <selection pane="bottomLeft" activeCell="A4" sqref="A4:B4"/>
    </sheetView>
  </sheetViews>
  <sheetFormatPr defaultColWidth="9" defaultRowHeight="14.25"/>
  <cols>
    <col min="1" max="1" width="8.125" style="897" customWidth="1"/>
    <col min="2" max="2" width="12.625" style="897" customWidth="1"/>
    <col min="3" max="8" width="15.625" style="897" customWidth="1"/>
    <col min="9" max="16384" width="9" style="897"/>
  </cols>
  <sheetData>
    <row r="1" spans="1:12" ht="15" customHeight="1">
      <c r="A1" s="2468" t="s">
        <v>1630</v>
      </c>
      <c r="B1" s="2468"/>
      <c r="C1" s="2468"/>
      <c r="D1" s="2468"/>
      <c r="E1" s="2468"/>
      <c r="F1" s="2468"/>
      <c r="G1" s="2468"/>
      <c r="H1" s="116" t="s">
        <v>1</v>
      </c>
      <c r="I1" s="116"/>
    </row>
    <row r="2" spans="1:12" ht="15" customHeight="1">
      <c r="A2" s="2469" t="s">
        <v>1631</v>
      </c>
      <c r="B2" s="2469"/>
      <c r="C2" s="2469"/>
      <c r="D2" s="2469"/>
      <c r="E2" s="2469"/>
      <c r="F2" s="2469"/>
      <c r="G2" s="108"/>
      <c r="H2" s="116" t="s">
        <v>2</v>
      </c>
      <c r="I2" s="116"/>
    </row>
    <row r="3" spans="1:12" s="160" customFormat="1" ht="15" customHeight="1">
      <c r="A3" s="2336"/>
      <c r="B3" s="2336"/>
      <c r="C3" s="2336"/>
      <c r="D3" s="2336"/>
      <c r="E3" s="2336"/>
      <c r="F3" s="2336"/>
      <c r="G3" s="2336"/>
      <c r="H3" s="2336"/>
      <c r="I3" s="942"/>
      <c r="K3" s="943"/>
      <c r="L3" s="943"/>
    </row>
    <row r="4" spans="1:12" s="160" customFormat="1" ht="15" customHeight="1">
      <c r="A4" s="2217" t="s">
        <v>296</v>
      </c>
      <c r="B4" s="2218"/>
      <c r="C4" s="2365" t="s">
        <v>909</v>
      </c>
      <c r="D4" s="2309" t="s">
        <v>908</v>
      </c>
      <c r="E4" s="2309" t="s">
        <v>904</v>
      </c>
      <c r="F4" s="2309" t="s">
        <v>817</v>
      </c>
      <c r="G4" s="2309" t="s">
        <v>905</v>
      </c>
      <c r="H4" s="2353" t="s">
        <v>906</v>
      </c>
      <c r="I4" s="942"/>
      <c r="K4" s="943"/>
      <c r="L4" s="943"/>
    </row>
    <row r="5" spans="1:12" s="160" customFormat="1" ht="15" customHeight="1">
      <c r="A5" s="2215" t="s">
        <v>297</v>
      </c>
      <c r="B5" s="2216"/>
      <c r="C5" s="2198"/>
      <c r="D5" s="2310"/>
      <c r="E5" s="2310"/>
      <c r="F5" s="2310"/>
      <c r="G5" s="2310"/>
      <c r="H5" s="2354"/>
      <c r="I5" s="942"/>
      <c r="K5" s="943"/>
      <c r="L5" s="943"/>
    </row>
    <row r="6" spans="1:12" s="160" customFormat="1" ht="15" customHeight="1">
      <c r="A6" s="2217" t="s">
        <v>1819</v>
      </c>
      <c r="B6" s="2218"/>
      <c r="C6" s="2198"/>
      <c r="D6" s="2310"/>
      <c r="E6" s="2310"/>
      <c r="F6" s="2310"/>
      <c r="G6" s="2310"/>
      <c r="H6" s="2354"/>
      <c r="I6" s="942"/>
      <c r="K6" s="943"/>
      <c r="L6" s="943"/>
    </row>
    <row r="7" spans="1:12" s="160" customFormat="1" ht="15" customHeight="1">
      <c r="A7" s="2217"/>
      <c r="B7" s="2218"/>
      <c r="C7" s="2198"/>
      <c r="D7" s="2310"/>
      <c r="E7" s="2310"/>
      <c r="F7" s="2310"/>
      <c r="G7" s="2310"/>
      <c r="H7" s="2354"/>
      <c r="I7" s="942"/>
      <c r="K7" s="943"/>
      <c r="L7" s="943"/>
    </row>
    <row r="8" spans="1:12" s="160" customFormat="1" ht="15" customHeight="1">
      <c r="A8" s="2215" t="s">
        <v>1841</v>
      </c>
      <c r="B8" s="2216"/>
      <c r="C8" s="2307" t="s">
        <v>1175</v>
      </c>
      <c r="D8" s="2307" t="s">
        <v>816</v>
      </c>
      <c r="E8" s="2307" t="s">
        <v>1172</v>
      </c>
      <c r="F8" s="2307" t="s">
        <v>818</v>
      </c>
      <c r="G8" s="2307" t="s">
        <v>469</v>
      </c>
      <c r="H8" s="2354"/>
      <c r="I8" s="942"/>
      <c r="K8" s="943"/>
      <c r="L8" s="943"/>
    </row>
    <row r="9" spans="1:12" s="160" customFormat="1" ht="15" customHeight="1">
      <c r="A9" s="2215"/>
      <c r="B9" s="2216"/>
      <c r="C9" s="2307"/>
      <c r="D9" s="2307"/>
      <c r="E9" s="2307"/>
      <c r="F9" s="2307"/>
      <c r="G9" s="2307"/>
      <c r="H9" s="2330" t="s">
        <v>819</v>
      </c>
      <c r="I9" s="942"/>
      <c r="K9" s="943"/>
      <c r="L9" s="943"/>
    </row>
    <row r="10" spans="1:12" s="160" customFormat="1" ht="15" customHeight="1">
      <c r="A10" s="2217" t="s">
        <v>1846</v>
      </c>
      <c r="B10" s="2218"/>
      <c r="C10" s="2307"/>
      <c r="D10" s="2307"/>
      <c r="E10" s="2307"/>
      <c r="F10" s="2307"/>
      <c r="G10" s="2307"/>
      <c r="H10" s="2330"/>
      <c r="I10" s="942"/>
      <c r="K10" s="943"/>
      <c r="L10" s="943"/>
    </row>
    <row r="11" spans="1:12" s="160" customFormat="1" ht="15" customHeight="1">
      <c r="A11" s="2215" t="s">
        <v>1815</v>
      </c>
      <c r="B11" s="2216"/>
      <c r="C11" s="2307"/>
      <c r="D11" s="2307"/>
      <c r="E11" s="2307"/>
      <c r="F11" s="2307"/>
      <c r="G11" s="2307"/>
      <c r="H11" s="2330"/>
      <c r="I11" s="942"/>
      <c r="K11" s="943"/>
      <c r="L11" s="943"/>
    </row>
    <row r="12" spans="1:12" s="160" customFormat="1" ht="15" customHeight="1">
      <c r="A12" s="202"/>
      <c r="B12" s="202"/>
      <c r="C12" s="2308"/>
      <c r="D12" s="2308"/>
      <c r="E12" s="2308"/>
      <c r="F12" s="2308"/>
      <c r="G12" s="2308"/>
      <c r="H12" s="2330"/>
      <c r="I12" s="942"/>
      <c r="K12" s="943"/>
      <c r="L12" s="943"/>
    </row>
    <row r="13" spans="1:12" s="160" customFormat="1" ht="15" customHeight="1">
      <c r="A13" s="415"/>
      <c r="B13" s="416"/>
      <c r="C13" s="513"/>
      <c r="D13" s="418"/>
      <c r="E13" s="404" t="s">
        <v>626</v>
      </c>
      <c r="F13" s="923" t="s">
        <v>1439</v>
      </c>
      <c r="G13" s="418"/>
      <c r="H13" s="418"/>
    </row>
    <row r="14" spans="1:12" s="160" customFormat="1" ht="15" customHeight="1">
      <c r="A14" s="432">
        <v>2020</v>
      </c>
      <c r="B14" s="1463" t="s">
        <v>1795</v>
      </c>
      <c r="C14" s="1865">
        <v>3877.67</v>
      </c>
      <c r="D14" s="1865">
        <v>3656.53</v>
      </c>
      <c r="E14" s="1865">
        <v>3455.35</v>
      </c>
      <c r="F14" s="1865">
        <v>5759.26</v>
      </c>
      <c r="G14" s="1865">
        <v>5034.8100000000004</v>
      </c>
      <c r="H14" s="1866">
        <v>2994.65</v>
      </c>
    </row>
    <row r="15" spans="1:12" s="160" customFormat="1" ht="15" customHeight="1">
      <c r="A15" s="430"/>
      <c r="B15" s="408" t="s">
        <v>8</v>
      </c>
      <c r="C15" s="1867">
        <v>106.2</v>
      </c>
      <c r="D15" s="1867">
        <v>105.5</v>
      </c>
      <c r="E15" s="1867">
        <v>97.2</v>
      </c>
      <c r="F15" s="1867">
        <v>103.3</v>
      </c>
      <c r="G15" s="1867">
        <v>101.6</v>
      </c>
      <c r="H15" s="1868">
        <v>106.4</v>
      </c>
    </row>
    <row r="16" spans="1:12" s="1302" customFormat="1">
      <c r="B16" s="1374"/>
      <c r="C16" s="1820"/>
      <c r="D16" s="1820"/>
      <c r="E16" s="1820"/>
      <c r="F16" s="1820"/>
      <c r="G16" s="1820"/>
      <c r="H16" s="1470"/>
    </row>
    <row r="17" spans="1:8">
      <c r="A17" s="432">
        <v>2021</v>
      </c>
      <c r="B17" s="1463" t="s">
        <v>1800</v>
      </c>
      <c r="C17" s="1820">
        <v>4161.12</v>
      </c>
      <c r="D17" s="1820">
        <v>3827.85</v>
      </c>
      <c r="E17" s="1820">
        <v>3472.31</v>
      </c>
      <c r="F17" s="1820">
        <v>5792.33</v>
      </c>
      <c r="G17" s="1820">
        <v>4889.58</v>
      </c>
      <c r="H17" s="1470">
        <v>3293.24</v>
      </c>
    </row>
    <row r="18" spans="1:8">
      <c r="B18" s="1463" t="s">
        <v>1801</v>
      </c>
      <c r="C18" s="1820">
        <v>4168.32</v>
      </c>
      <c r="D18" s="1820">
        <v>3820.58</v>
      </c>
      <c r="E18" s="1820">
        <v>3518.84</v>
      </c>
      <c r="F18" s="1820">
        <v>5928.25</v>
      </c>
      <c r="G18" s="1820">
        <v>4870.79</v>
      </c>
      <c r="H18" s="1470">
        <v>3294.53</v>
      </c>
    </row>
    <row r="19" spans="1:8">
      <c r="B19" s="1463" t="s">
        <v>1802</v>
      </c>
      <c r="C19" s="1820">
        <v>4224.08</v>
      </c>
      <c r="D19" s="1820">
        <v>3854.93</v>
      </c>
      <c r="E19" s="1820">
        <v>3604.48</v>
      </c>
      <c r="F19" s="1820">
        <v>5845.05</v>
      </c>
      <c r="G19" s="1820">
        <v>4973.0600000000004</v>
      </c>
      <c r="H19" s="1470">
        <v>3298.48</v>
      </c>
    </row>
    <row r="20" spans="1:8">
      <c r="B20" s="1463" t="s">
        <v>1803</v>
      </c>
      <c r="C20" s="1820">
        <v>4291.79</v>
      </c>
      <c r="D20" s="1820">
        <v>3903.21</v>
      </c>
      <c r="E20" s="1820">
        <v>3724.45</v>
      </c>
      <c r="F20" s="1820">
        <v>5855.18</v>
      </c>
      <c r="G20" s="1820">
        <v>4954.33</v>
      </c>
      <c r="H20" s="1470">
        <v>3300.18</v>
      </c>
    </row>
    <row r="21" spans="1:8">
      <c r="B21" s="1463" t="s">
        <v>1804</v>
      </c>
      <c r="C21" s="1820">
        <v>4336.17</v>
      </c>
      <c r="D21" s="1820">
        <v>3934.42</v>
      </c>
      <c r="E21" s="1820">
        <v>3812.44</v>
      </c>
      <c r="F21" s="1820">
        <v>5957.55</v>
      </c>
      <c r="G21" s="1820">
        <v>4931.92</v>
      </c>
      <c r="H21" s="1470">
        <v>3317.58</v>
      </c>
    </row>
    <row r="22" spans="1:8">
      <c r="B22" s="1463" t="s">
        <v>1805</v>
      </c>
      <c r="C22" s="1820">
        <v>4358.79</v>
      </c>
      <c r="D22" s="1820">
        <v>3957.53</v>
      </c>
      <c r="E22" s="1820">
        <v>3867.43</v>
      </c>
      <c r="F22" s="1820">
        <v>5873.41</v>
      </c>
      <c r="G22" s="1820">
        <v>4995.95</v>
      </c>
      <c r="H22" s="1470">
        <v>3281.23</v>
      </c>
    </row>
    <row r="23" spans="1:8" s="1646" customFormat="1">
      <c r="B23" s="1463" t="s">
        <v>1796</v>
      </c>
      <c r="C23" s="1820">
        <v>4391.43</v>
      </c>
      <c r="D23" s="1820">
        <v>3980.02</v>
      </c>
      <c r="E23" s="1820">
        <v>3887.97</v>
      </c>
      <c r="F23" s="1820">
        <v>5913.83</v>
      </c>
      <c r="G23" s="1820">
        <v>5004.34</v>
      </c>
      <c r="H23" s="1470">
        <v>3279.38</v>
      </c>
    </row>
    <row r="24" spans="1:8" s="1646" customFormat="1">
      <c r="B24" s="1463" t="s">
        <v>1797</v>
      </c>
      <c r="C24" s="1820">
        <v>4436.3500000000004</v>
      </c>
      <c r="D24" s="1820">
        <v>3997.12</v>
      </c>
      <c r="E24" s="1820">
        <v>3909.82</v>
      </c>
      <c r="F24" s="1820">
        <v>5967.2</v>
      </c>
      <c r="G24" s="1820">
        <v>5042.7700000000004</v>
      </c>
      <c r="H24" s="1470">
        <v>3286.79</v>
      </c>
    </row>
    <row r="25" spans="1:8" s="1646" customFormat="1">
      <c r="B25" s="1463" t="s">
        <v>1795</v>
      </c>
      <c r="C25" s="1820">
        <v>4479.24</v>
      </c>
      <c r="D25" s="1820">
        <v>4026.17</v>
      </c>
      <c r="E25" s="1820">
        <v>3947.56</v>
      </c>
      <c r="F25" s="1820">
        <v>5966.02</v>
      </c>
      <c r="G25" s="1820">
        <v>5173.3599999999997</v>
      </c>
      <c r="H25" s="1470">
        <v>3301.9</v>
      </c>
    </row>
    <row r="26" spans="1:8" s="1819" customFormat="1">
      <c r="B26" s="1463"/>
      <c r="C26" s="1820"/>
      <c r="D26" s="1820"/>
      <c r="E26" s="1820"/>
      <c r="F26" s="1820"/>
      <c r="G26" s="1820"/>
      <c r="H26" s="1470"/>
    </row>
    <row r="27" spans="1:8">
      <c r="A27" s="432">
        <v>2022</v>
      </c>
      <c r="B27" s="1463" t="s">
        <v>1798</v>
      </c>
      <c r="C27" s="1820">
        <v>4563.45</v>
      </c>
      <c r="D27" s="1820">
        <v>4259.07</v>
      </c>
      <c r="E27" s="1820">
        <v>4242.62</v>
      </c>
      <c r="F27" s="1820">
        <v>6379.71</v>
      </c>
      <c r="G27" s="1820">
        <v>4688.16</v>
      </c>
      <c r="H27" s="1470">
        <v>3683.61</v>
      </c>
    </row>
    <row r="28" spans="1:8">
      <c r="A28" s="202"/>
      <c r="B28" s="1464" t="s">
        <v>1799</v>
      </c>
      <c r="C28" s="1820">
        <v>4619.32</v>
      </c>
      <c r="D28" s="1820">
        <v>4300.29</v>
      </c>
      <c r="E28" s="1820">
        <v>4268.72</v>
      </c>
      <c r="F28" s="1820">
        <v>7131.31</v>
      </c>
      <c r="G28" s="1820">
        <v>4895.79</v>
      </c>
      <c r="H28" s="1470">
        <v>3675.02</v>
      </c>
    </row>
    <row r="29" spans="1:8">
      <c r="B29" s="1463" t="s">
        <v>1800</v>
      </c>
      <c r="C29" s="1820">
        <v>4730.5200000000004</v>
      </c>
      <c r="D29" s="1820">
        <v>4338.32</v>
      </c>
      <c r="E29" s="1820">
        <v>4252.3</v>
      </c>
      <c r="F29" s="1820">
        <v>7135.88</v>
      </c>
      <c r="G29" s="1820">
        <v>4895.3</v>
      </c>
      <c r="H29" s="1470">
        <v>3685.47</v>
      </c>
    </row>
    <row r="30" spans="1:8">
      <c r="B30" s="1463" t="s">
        <v>1801</v>
      </c>
      <c r="C30" s="1820">
        <v>4738.93</v>
      </c>
      <c r="D30" s="1820">
        <v>4424.1499999999996</v>
      </c>
      <c r="E30" s="1820">
        <v>4305.41</v>
      </c>
      <c r="F30" s="1820">
        <v>7178.2</v>
      </c>
      <c r="G30" s="1820">
        <v>4965.7</v>
      </c>
      <c r="H30" s="1470">
        <v>3682.59</v>
      </c>
    </row>
    <row r="31" spans="1:8">
      <c r="B31" s="1463" t="s">
        <v>1802</v>
      </c>
      <c r="C31" s="1820">
        <v>4753.01</v>
      </c>
      <c r="D31" s="1820">
        <v>4532.34</v>
      </c>
      <c r="E31" s="1820">
        <v>4351.74</v>
      </c>
      <c r="F31" s="1820">
        <v>7304.73</v>
      </c>
      <c r="G31" s="1820">
        <v>4971.24</v>
      </c>
      <c r="H31" s="1470">
        <v>3710.27</v>
      </c>
    </row>
    <row r="32" spans="1:8" s="160" customFormat="1" ht="15" customHeight="1">
      <c r="A32" s="430"/>
      <c r="B32" s="1269" t="s">
        <v>8</v>
      </c>
      <c r="C32" s="1869">
        <v>112.5</v>
      </c>
      <c r="D32" s="1869">
        <v>117.6</v>
      </c>
      <c r="E32" s="1869">
        <v>120.7</v>
      </c>
      <c r="F32" s="1869">
        <v>125</v>
      </c>
      <c r="G32" s="1869">
        <v>100</v>
      </c>
      <c r="H32" s="1870">
        <v>112.5</v>
      </c>
    </row>
    <row r="33" spans="1:8" s="1150" customFormat="1" ht="13.5" customHeight="1">
      <c r="A33" s="202"/>
      <c r="B33" s="1374"/>
      <c r="C33" s="1820"/>
      <c r="D33" s="1820"/>
      <c r="E33" s="1820"/>
      <c r="F33" s="1820"/>
      <c r="G33" s="1820"/>
      <c r="H33" s="1470"/>
    </row>
    <row r="34" spans="1:8" ht="13.5" customHeight="1">
      <c r="A34" s="432">
        <v>2021</v>
      </c>
      <c r="B34" s="1461" t="s">
        <v>1786</v>
      </c>
      <c r="C34" s="1820">
        <v>4260.1000000000004</v>
      </c>
      <c r="D34" s="1820">
        <v>3900.99</v>
      </c>
      <c r="E34" s="1820">
        <v>3517.25</v>
      </c>
      <c r="F34" s="1820">
        <v>5880.29</v>
      </c>
      <c r="G34" s="1820">
        <v>4879.1000000000004</v>
      </c>
      <c r="H34" s="1470">
        <v>3346.8</v>
      </c>
    </row>
    <row r="35" spans="1:8">
      <c r="B35" s="1461" t="s">
        <v>1787</v>
      </c>
      <c r="C35" s="1820">
        <v>4288.83</v>
      </c>
      <c r="D35" s="1820">
        <v>3799.88</v>
      </c>
      <c r="E35" s="1820">
        <v>3648.26</v>
      </c>
      <c r="F35" s="1820">
        <v>6161.92</v>
      </c>
      <c r="G35" s="1820">
        <v>5028.63</v>
      </c>
      <c r="H35" s="1470">
        <v>3273.42</v>
      </c>
    </row>
    <row r="36" spans="1:8">
      <c r="B36" s="1461" t="s">
        <v>1781</v>
      </c>
      <c r="C36" s="1820">
        <v>4370.3999999999996</v>
      </c>
      <c r="D36" s="1820">
        <v>3946.58</v>
      </c>
      <c r="E36" s="1820">
        <v>3939.06</v>
      </c>
      <c r="F36" s="1820">
        <v>5731.58</v>
      </c>
      <c r="G36" s="1820">
        <v>5249.93</v>
      </c>
      <c r="H36" s="1470">
        <v>3266.77</v>
      </c>
    </row>
    <row r="37" spans="1:8">
      <c r="B37" s="1461" t="s">
        <v>1768</v>
      </c>
      <c r="C37" s="1820">
        <v>4564.71</v>
      </c>
      <c r="D37" s="1820">
        <v>4173</v>
      </c>
      <c r="E37" s="1820">
        <v>4117.05</v>
      </c>
      <c r="F37" s="1820">
        <v>5793.19</v>
      </c>
      <c r="G37" s="1820">
        <v>5179.75</v>
      </c>
      <c r="H37" s="1470">
        <v>3388.53</v>
      </c>
    </row>
    <row r="38" spans="1:8">
      <c r="B38" s="1461" t="s">
        <v>1769</v>
      </c>
      <c r="C38" s="1820">
        <v>4595.37</v>
      </c>
      <c r="D38" s="1820">
        <v>4058.85</v>
      </c>
      <c r="E38" s="1820">
        <v>4152.0200000000004</v>
      </c>
      <c r="F38" s="1820">
        <v>6412.07</v>
      </c>
      <c r="G38" s="1820">
        <v>5052.41</v>
      </c>
      <c r="H38" s="1470">
        <v>3354.3</v>
      </c>
    </row>
    <row r="39" spans="1:8" s="1646" customFormat="1">
      <c r="B39" s="1461" t="s">
        <v>1770</v>
      </c>
      <c r="C39" s="1820">
        <v>4580.37</v>
      </c>
      <c r="D39" s="1820">
        <v>4078.05</v>
      </c>
      <c r="E39" s="1820">
        <v>4285.8599999999997</v>
      </c>
      <c r="F39" s="1820">
        <v>5683.16</v>
      </c>
      <c r="G39" s="1820">
        <v>5267.88</v>
      </c>
      <c r="H39" s="1470">
        <v>3342.49</v>
      </c>
    </row>
    <row r="40" spans="1:8" s="1646" customFormat="1">
      <c r="B40" s="1462">
        <v>10</v>
      </c>
      <c r="C40" s="1820">
        <v>4597.67</v>
      </c>
      <c r="D40" s="1820">
        <v>4128.0600000000004</v>
      </c>
      <c r="E40" s="1820">
        <v>4081.89</v>
      </c>
      <c r="F40" s="1820">
        <v>5593.36</v>
      </c>
      <c r="G40" s="1820">
        <v>4870.68</v>
      </c>
      <c r="H40" s="1470">
        <v>3340.74</v>
      </c>
    </row>
    <row r="41" spans="1:8" s="1646" customFormat="1">
      <c r="B41" s="1462">
        <v>11</v>
      </c>
      <c r="C41" s="1820">
        <v>4563.46</v>
      </c>
      <c r="D41" s="1820">
        <v>4124.4399999999996</v>
      </c>
      <c r="E41" s="1820">
        <v>4101.99</v>
      </c>
      <c r="F41" s="1820">
        <v>5848.57</v>
      </c>
      <c r="G41" s="1820">
        <v>5195.53</v>
      </c>
      <c r="H41" s="1470">
        <v>3344.86</v>
      </c>
    </row>
    <row r="42" spans="1:8" s="1646" customFormat="1">
      <c r="B42" s="1462">
        <v>12</v>
      </c>
      <c r="C42" s="1820">
        <v>4913.46</v>
      </c>
      <c r="D42" s="1820">
        <v>4245.0600000000004</v>
      </c>
      <c r="E42" s="1820">
        <v>4267.3100000000004</v>
      </c>
      <c r="F42" s="1820">
        <v>6823.16</v>
      </c>
      <c r="G42" s="1820">
        <v>6859.17</v>
      </c>
      <c r="H42" s="1470">
        <v>3452.33</v>
      </c>
    </row>
    <row r="43" spans="1:8">
      <c r="B43" s="1189"/>
      <c r="C43" s="1820"/>
      <c r="D43" s="1820"/>
      <c r="E43" s="1820"/>
      <c r="F43" s="1820"/>
      <c r="G43" s="1820"/>
      <c r="H43" s="1470"/>
    </row>
    <row r="44" spans="1:8">
      <c r="A44" s="432">
        <v>2022</v>
      </c>
      <c r="B44" s="1460" t="s">
        <v>1771</v>
      </c>
      <c r="C44" s="1820">
        <v>4532.6099999999997</v>
      </c>
      <c r="D44" s="1820">
        <v>4110.22</v>
      </c>
      <c r="E44" s="1820">
        <v>4401.51</v>
      </c>
      <c r="F44" s="1820">
        <v>6063.69</v>
      </c>
      <c r="G44" s="1820">
        <v>4636.96</v>
      </c>
      <c r="H44" s="1470">
        <v>3602.54</v>
      </c>
    </row>
    <row r="45" spans="1:8">
      <c r="A45" s="202"/>
      <c r="B45" s="1460" t="s">
        <v>1772</v>
      </c>
      <c r="C45" s="1820">
        <v>4563.24</v>
      </c>
      <c r="D45" s="1820">
        <v>4325.6000000000004</v>
      </c>
      <c r="E45" s="1820">
        <v>4222.46</v>
      </c>
      <c r="F45" s="1820">
        <v>6706.75</v>
      </c>
      <c r="G45" s="1820">
        <v>4746.42</v>
      </c>
      <c r="H45" s="1470">
        <v>3677.63</v>
      </c>
    </row>
    <row r="46" spans="1:8">
      <c r="A46" s="202"/>
      <c r="B46" s="1460" t="s">
        <v>1773</v>
      </c>
      <c r="C46" s="1820">
        <v>4760.1400000000003</v>
      </c>
      <c r="D46" s="1820">
        <v>4499.29</v>
      </c>
      <c r="E46" s="1820">
        <v>4214</v>
      </c>
      <c r="F46" s="1820">
        <v>7079.3</v>
      </c>
      <c r="G46" s="1820">
        <v>5275.01</v>
      </c>
      <c r="H46" s="1470">
        <v>3701.97</v>
      </c>
    </row>
    <row r="47" spans="1:8">
      <c r="B47" s="1461" t="s">
        <v>1786</v>
      </c>
      <c r="C47" s="1820">
        <v>4902.8999999999996</v>
      </c>
      <c r="D47" s="1820">
        <v>4473.59</v>
      </c>
      <c r="E47" s="1820">
        <v>4269.0200000000004</v>
      </c>
      <c r="F47" s="1820">
        <v>7215.24</v>
      </c>
      <c r="G47" s="1820">
        <v>4904.57</v>
      </c>
      <c r="H47" s="1470">
        <v>3705.64</v>
      </c>
    </row>
    <row r="48" spans="1:8">
      <c r="B48" s="1461" t="s">
        <v>1787</v>
      </c>
      <c r="C48" s="1820">
        <v>4805.6499999999996</v>
      </c>
      <c r="D48" s="1820">
        <v>4563.3599999999997</v>
      </c>
      <c r="E48" s="1820">
        <v>4323.6400000000003</v>
      </c>
      <c r="F48" s="1820">
        <v>7343.07</v>
      </c>
      <c r="G48" s="1820">
        <v>4756.22</v>
      </c>
      <c r="H48" s="1470">
        <v>3667.02</v>
      </c>
    </row>
    <row r="49" spans="1:9">
      <c r="B49" s="1461" t="s">
        <v>1781</v>
      </c>
      <c r="C49" s="1820">
        <v>4850.33</v>
      </c>
      <c r="D49" s="1820">
        <v>4715.68</v>
      </c>
      <c r="E49" s="1820">
        <v>4467.76</v>
      </c>
      <c r="F49" s="1820">
        <v>7905.56</v>
      </c>
      <c r="G49" s="1820">
        <v>4909.3900000000003</v>
      </c>
      <c r="H49" s="1470">
        <v>3757.53</v>
      </c>
    </row>
    <row r="50" spans="1:9" s="160" customFormat="1" ht="15" customHeight="1">
      <c r="A50" s="430"/>
      <c r="B50" s="408" t="s">
        <v>8</v>
      </c>
      <c r="C50" s="1871">
        <v>111</v>
      </c>
      <c r="D50" s="1871">
        <v>119.5</v>
      </c>
      <c r="E50" s="1871">
        <v>113.4</v>
      </c>
      <c r="F50" s="1871">
        <v>137.9</v>
      </c>
      <c r="G50" s="1871">
        <v>93.5</v>
      </c>
      <c r="H50" s="1872">
        <v>115</v>
      </c>
    </row>
    <row r="51" spans="1:9" s="160" customFormat="1" ht="15" customHeight="1">
      <c r="A51" s="430"/>
      <c r="B51" s="408" t="s">
        <v>9</v>
      </c>
      <c r="C51" s="1871">
        <v>100.9</v>
      </c>
      <c r="D51" s="1871">
        <v>103.3</v>
      </c>
      <c r="E51" s="1871">
        <v>103.3</v>
      </c>
      <c r="F51" s="1871">
        <v>107.7</v>
      </c>
      <c r="G51" s="1871">
        <v>103.2</v>
      </c>
      <c r="H51" s="1872">
        <v>102.5</v>
      </c>
      <c r="I51"/>
    </row>
    <row r="52" spans="1:9">
      <c r="A52" s="108"/>
      <c r="B52" s="108"/>
      <c r="C52" s="1099"/>
      <c r="D52" s="1099"/>
      <c r="E52" s="1099"/>
      <c r="F52" s="1099"/>
      <c r="G52" s="1099"/>
      <c r="H52" s="1099"/>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 ref="H1:I2" location="'Spis tablic   List of tables'!A50" display="Powrót do spisu tablic"/>
    <hyperlink ref="H1:H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4:B39 B44:B49"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pane xSplit="2" ySplit="15" topLeftCell="C16" activePane="bottomRight" state="frozen"/>
      <selection pane="topRight" activeCell="C1" sqref="C1"/>
      <selection pane="bottomLeft" activeCell="A16" sqref="A16"/>
      <selection pane="bottomRight" activeCell="A3" sqref="A3"/>
    </sheetView>
  </sheetViews>
  <sheetFormatPr defaultColWidth="9" defaultRowHeight="14.25"/>
  <cols>
    <col min="1" max="1" width="8.625" style="897" customWidth="1"/>
    <col min="2" max="2" width="13.625" style="897" customWidth="1"/>
    <col min="3" max="3" width="12.75" style="897" customWidth="1"/>
    <col min="4" max="4" width="12.875" style="897" customWidth="1"/>
    <col min="5" max="5" width="12.5" style="897" customWidth="1"/>
    <col min="6" max="10" width="12.125" style="897" customWidth="1"/>
    <col min="11" max="16384" width="9" style="897"/>
  </cols>
  <sheetData>
    <row r="1" spans="1:10" ht="15" customHeight="1">
      <c r="A1" s="2171" t="s">
        <v>1632</v>
      </c>
      <c r="B1" s="2171"/>
      <c r="C1" s="2171"/>
      <c r="D1" s="2171"/>
      <c r="E1" s="2171"/>
      <c r="F1" s="2171"/>
      <c r="G1" s="4"/>
      <c r="I1" s="116" t="s">
        <v>1</v>
      </c>
      <c r="J1" s="7"/>
    </row>
    <row r="2" spans="1:10" ht="15" customHeight="1">
      <c r="A2" s="2473" t="s">
        <v>1633</v>
      </c>
      <c r="B2" s="2473"/>
      <c r="C2" s="2473"/>
      <c r="D2" s="2473"/>
      <c r="E2" s="2473"/>
      <c r="F2" s="2473"/>
      <c r="G2" s="9"/>
      <c r="I2" s="116" t="s">
        <v>2</v>
      </c>
      <c r="J2" s="7"/>
    </row>
    <row r="3" spans="1:10" s="121" customFormat="1" ht="15" customHeight="1">
      <c r="A3" s="288"/>
      <c r="B3" s="288"/>
      <c r="C3" s="2180" t="s">
        <v>1211</v>
      </c>
      <c r="D3" s="2230"/>
      <c r="E3" s="2207"/>
      <c r="F3" s="2180" t="s">
        <v>627</v>
      </c>
      <c r="G3" s="2230"/>
      <c r="H3" s="2230"/>
      <c r="I3" s="2230"/>
      <c r="J3" s="2230"/>
    </row>
    <row r="4" spans="1:10" s="121" customFormat="1" ht="15" customHeight="1">
      <c r="A4" s="290"/>
      <c r="B4" s="290"/>
      <c r="C4" s="2409" t="s">
        <v>1440</v>
      </c>
      <c r="D4" s="2410"/>
      <c r="E4" s="2411"/>
      <c r="F4" s="2477" t="s">
        <v>1441</v>
      </c>
      <c r="G4" s="2478"/>
      <c r="H4" s="2478"/>
      <c r="I4" s="2478"/>
      <c r="J4" s="2478"/>
    </row>
    <row r="5" spans="1:10" s="121" customFormat="1" ht="15" customHeight="1">
      <c r="A5" s="2217"/>
      <c r="B5" s="2217"/>
      <c r="C5" s="2240" t="s">
        <v>630</v>
      </c>
      <c r="D5" s="2240" t="s">
        <v>860</v>
      </c>
      <c r="E5" s="2240" t="s">
        <v>859</v>
      </c>
      <c r="F5" s="2474" t="s">
        <v>629</v>
      </c>
      <c r="G5" s="2474"/>
      <c r="H5" s="2474"/>
      <c r="I5" s="2474"/>
      <c r="J5" s="2180" t="s">
        <v>859</v>
      </c>
    </row>
    <row r="6" spans="1:10" s="121" customFormat="1" ht="15" customHeight="1">
      <c r="A6" s="2217" t="s">
        <v>296</v>
      </c>
      <c r="B6" s="2217"/>
      <c r="C6" s="2241"/>
      <c r="D6" s="2241"/>
      <c r="E6" s="2241"/>
      <c r="F6" s="2410" t="s">
        <v>628</v>
      </c>
      <c r="G6" s="2410"/>
      <c r="H6" s="2410"/>
      <c r="I6" s="2410"/>
      <c r="J6" s="2208"/>
    </row>
    <row r="7" spans="1:10" s="121" customFormat="1" ht="15" customHeight="1">
      <c r="A7" s="2215" t="s">
        <v>297</v>
      </c>
      <c r="B7" s="2215"/>
      <c r="C7" s="2241"/>
      <c r="D7" s="2241"/>
      <c r="E7" s="2241"/>
      <c r="F7" s="2240" t="s">
        <v>631</v>
      </c>
      <c r="G7" s="2240" t="s">
        <v>632</v>
      </c>
      <c r="H7" s="2240" t="s">
        <v>862</v>
      </c>
      <c r="I7" s="2475" t="s">
        <v>634</v>
      </c>
      <c r="J7" s="2208"/>
    </row>
    <row r="8" spans="1:10" s="121" customFormat="1" ht="15" customHeight="1">
      <c r="A8" s="2217" t="s">
        <v>1819</v>
      </c>
      <c r="B8" s="2472"/>
      <c r="C8" s="2241"/>
      <c r="D8" s="2241"/>
      <c r="E8" s="2241"/>
      <c r="F8" s="2241"/>
      <c r="G8" s="2241"/>
      <c r="H8" s="2241"/>
      <c r="I8" s="2476"/>
      <c r="J8" s="2208"/>
    </row>
    <row r="9" spans="1:10" s="121" customFormat="1" ht="15" customHeight="1">
      <c r="A9" s="2217"/>
      <c r="B9" s="2472"/>
      <c r="C9" s="2241"/>
      <c r="D9" s="2241"/>
      <c r="E9" s="2241"/>
      <c r="F9" s="2241"/>
      <c r="G9" s="2241"/>
      <c r="H9" s="2241"/>
      <c r="I9" s="2476"/>
      <c r="J9" s="2208"/>
    </row>
    <row r="10" spans="1:10" s="121" customFormat="1" ht="15" customHeight="1">
      <c r="A10" s="2215" t="s">
        <v>1843</v>
      </c>
      <c r="B10" s="2471"/>
      <c r="C10" s="2241"/>
      <c r="D10" s="2241"/>
      <c r="E10" s="2241"/>
      <c r="F10" s="2241"/>
      <c r="G10" s="2241"/>
      <c r="H10" s="2241"/>
      <c r="I10" s="2476"/>
      <c r="J10" s="2208"/>
    </row>
    <row r="11" spans="1:10" s="121" customFormat="1" ht="15" customHeight="1">
      <c r="A11" s="2215"/>
      <c r="B11" s="2471"/>
      <c r="C11" s="2290" t="s">
        <v>436</v>
      </c>
      <c r="D11" s="2290" t="s">
        <v>861</v>
      </c>
      <c r="E11" s="2290" t="s">
        <v>637</v>
      </c>
      <c r="F11" s="2290" t="s">
        <v>436</v>
      </c>
      <c r="G11" s="2290" t="s">
        <v>633</v>
      </c>
      <c r="H11" s="2290" t="s">
        <v>934</v>
      </c>
      <c r="I11" s="2404" t="s">
        <v>635</v>
      </c>
      <c r="J11" s="2173" t="s">
        <v>636</v>
      </c>
    </row>
    <row r="12" spans="1:10" s="121" customFormat="1" ht="15" customHeight="1">
      <c r="A12" s="290"/>
      <c r="B12" s="290"/>
      <c r="C12" s="2290"/>
      <c r="D12" s="2290"/>
      <c r="E12" s="2290"/>
      <c r="F12" s="2290"/>
      <c r="G12" s="2290"/>
      <c r="H12" s="2290"/>
      <c r="I12" s="2404"/>
      <c r="J12" s="2173"/>
    </row>
    <row r="13" spans="1:10" s="121" customFormat="1" ht="15" customHeight="1">
      <c r="A13" s="290"/>
      <c r="B13" s="290"/>
      <c r="C13" s="2290"/>
      <c r="D13" s="2290"/>
      <c r="E13" s="2290"/>
      <c r="F13" s="2290"/>
      <c r="G13" s="2290"/>
      <c r="H13" s="2290"/>
      <c r="I13" s="2404"/>
      <c r="J13" s="2173"/>
    </row>
    <row r="14" spans="1:10" s="121" customFormat="1" ht="15" customHeight="1">
      <c r="A14" s="290"/>
      <c r="B14" s="290"/>
      <c r="C14" s="2290"/>
      <c r="D14" s="2290"/>
      <c r="E14" s="2290"/>
      <c r="F14" s="2290"/>
      <c r="G14" s="2290"/>
      <c r="H14" s="2290"/>
      <c r="I14" s="2404"/>
      <c r="J14" s="2173"/>
    </row>
    <row r="15" spans="1:10" s="121" customFormat="1" ht="15" customHeight="1">
      <c r="A15" s="324"/>
      <c r="B15" s="324"/>
      <c r="C15" s="2290"/>
      <c r="D15" s="2290"/>
      <c r="E15" s="2290"/>
      <c r="F15" s="2290"/>
      <c r="G15" s="2290"/>
      <c r="H15" s="2290"/>
      <c r="I15" s="2404"/>
      <c r="J15" s="2173"/>
    </row>
    <row r="16" spans="1:10" s="121" customFormat="1" ht="15" customHeight="1">
      <c r="A16" s="230">
        <v>2020</v>
      </c>
      <c r="B16" s="1471" t="s">
        <v>1795</v>
      </c>
      <c r="C16" s="1938">
        <v>309.10000000000002</v>
      </c>
      <c r="D16" s="1938">
        <v>269.60000000000002</v>
      </c>
      <c r="E16" s="1938">
        <v>39.5</v>
      </c>
      <c r="F16" s="1939">
        <v>2182.02</v>
      </c>
      <c r="G16" s="1939">
        <v>2275.67</v>
      </c>
      <c r="H16" s="1939">
        <v>1814.76</v>
      </c>
      <c r="I16" s="1939">
        <v>1964.21</v>
      </c>
      <c r="J16" s="1767">
        <v>1404.38</v>
      </c>
    </row>
    <row r="17" spans="1:11" s="121" customFormat="1" ht="15" customHeight="1">
      <c r="A17" s="163"/>
      <c r="B17" s="1195" t="s">
        <v>881</v>
      </c>
      <c r="C17" s="1940">
        <v>100.8944806625686</v>
      </c>
      <c r="D17" s="1940">
        <v>101.5848433808485</v>
      </c>
      <c r="E17" s="1940">
        <v>96.418625103825676</v>
      </c>
      <c r="F17" s="1940">
        <v>105.79849982787296</v>
      </c>
      <c r="G17" s="1940">
        <v>105.31511185568441</v>
      </c>
      <c r="H17" s="1940">
        <v>106.61950895663567</v>
      </c>
      <c r="I17" s="1940">
        <v>105.97188053001857</v>
      </c>
      <c r="J17" s="1768">
        <v>106.84327046704655</v>
      </c>
    </row>
    <row r="18" spans="1:11" s="1187" customFormat="1">
      <c r="A18" s="1188"/>
      <c r="B18" s="1404"/>
      <c r="C18" s="1941"/>
      <c r="D18" s="1941"/>
      <c r="E18" s="1941"/>
      <c r="F18" s="1942"/>
      <c r="G18" s="1942"/>
      <c r="H18" s="1942"/>
      <c r="I18" s="1942"/>
      <c r="J18" s="1769"/>
      <c r="K18" s="61"/>
    </row>
    <row r="19" spans="1:11" s="1302" customFormat="1">
      <c r="A19" s="1188">
        <v>2021</v>
      </c>
      <c r="B19" s="1471" t="s">
        <v>1799</v>
      </c>
      <c r="C19" s="1943">
        <v>309.34800000000001</v>
      </c>
      <c r="D19" s="1943">
        <v>270.767</v>
      </c>
      <c r="E19" s="1943">
        <v>38.581000000000003</v>
      </c>
      <c r="F19" s="1944">
        <v>2290.02</v>
      </c>
      <c r="G19" s="1944">
        <v>2393.21</v>
      </c>
      <c r="H19" s="1944">
        <v>1851.18</v>
      </c>
      <c r="I19" s="1944">
        <v>2052.23</v>
      </c>
      <c r="J19" s="1551">
        <v>1424.37</v>
      </c>
      <c r="K19" s="61"/>
    </row>
    <row r="20" spans="1:11">
      <c r="B20" s="1471" t="s">
        <v>1802</v>
      </c>
      <c r="C20" s="1943">
        <v>308.84199999999998</v>
      </c>
      <c r="D20" s="1943">
        <v>270.49799999999999</v>
      </c>
      <c r="E20" s="1943">
        <v>38.344000000000001</v>
      </c>
      <c r="F20" s="1944">
        <v>2309.31</v>
      </c>
      <c r="G20" s="1944">
        <v>2408.2199999999998</v>
      </c>
      <c r="H20" s="1944">
        <v>1885.43</v>
      </c>
      <c r="I20" s="1944">
        <v>2080.9899999999998</v>
      </c>
      <c r="J20" s="1470">
        <v>1440.84</v>
      </c>
    </row>
    <row r="21" spans="1:11" s="1646" customFormat="1">
      <c r="B21" s="1471" t="s">
        <v>1805</v>
      </c>
      <c r="C21" s="1945">
        <v>308.5</v>
      </c>
      <c r="D21" s="1945">
        <v>270.39999999999998</v>
      </c>
      <c r="E21" s="1945">
        <v>38.1</v>
      </c>
      <c r="F21" s="1944">
        <v>2324.41</v>
      </c>
      <c r="G21" s="1944">
        <v>2423.77</v>
      </c>
      <c r="H21" s="1944">
        <v>1897.53</v>
      </c>
      <c r="I21" s="1944">
        <v>2092.59</v>
      </c>
      <c r="J21" s="1551">
        <v>1446</v>
      </c>
    </row>
    <row r="22" spans="1:11" s="1646" customFormat="1">
      <c r="B22" s="1471" t="s">
        <v>1795</v>
      </c>
      <c r="C22" s="1945">
        <v>308.8</v>
      </c>
      <c r="D22" s="1945">
        <v>270.8</v>
      </c>
      <c r="E22" s="1945">
        <v>37.9</v>
      </c>
      <c r="F22" s="1944">
        <v>2337.06</v>
      </c>
      <c r="G22" s="1944">
        <v>2437.06</v>
      </c>
      <c r="H22" s="1944">
        <v>1908.19</v>
      </c>
      <c r="I22" s="1944">
        <v>2098.73</v>
      </c>
      <c r="J22" s="1470">
        <v>1448.39</v>
      </c>
    </row>
    <row r="23" spans="1:11">
      <c r="B23" s="1189"/>
      <c r="C23" s="1946"/>
      <c r="D23" s="1946"/>
      <c r="E23" s="1946"/>
      <c r="F23" s="1946"/>
      <c r="G23" s="1946"/>
      <c r="H23" s="1946"/>
      <c r="I23" s="1946"/>
      <c r="J23" s="1766"/>
    </row>
    <row r="24" spans="1:11">
      <c r="A24" s="1647">
        <v>2022</v>
      </c>
      <c r="B24" s="1471" t="s">
        <v>1799</v>
      </c>
      <c r="C24" s="1945">
        <v>308.39999999999998</v>
      </c>
      <c r="D24" s="1945">
        <v>271.7</v>
      </c>
      <c r="E24" s="1945">
        <v>36.799999999999997</v>
      </c>
      <c r="F24" s="1944">
        <v>2450.66</v>
      </c>
      <c r="G24" s="1944">
        <v>2554.6</v>
      </c>
      <c r="H24" s="1944">
        <v>1991.41</v>
      </c>
      <c r="I24" s="1944">
        <v>2187.41</v>
      </c>
      <c r="J24" s="1470">
        <v>1477</v>
      </c>
    </row>
    <row r="25" spans="1:11">
      <c r="B25" s="1471" t="s">
        <v>1802</v>
      </c>
      <c r="C25" s="1945">
        <v>308.5</v>
      </c>
      <c r="D25" s="1945">
        <v>271.89999999999998</v>
      </c>
      <c r="E25" s="1945">
        <v>36.6</v>
      </c>
      <c r="F25" s="1944">
        <v>2513.4699999999998</v>
      </c>
      <c r="G25" s="1944">
        <v>2619.92</v>
      </c>
      <c r="H25" s="1944">
        <v>2039.09</v>
      </c>
      <c r="I25" s="1944">
        <v>2241.9</v>
      </c>
      <c r="J25" s="1470">
        <v>1500.68</v>
      </c>
    </row>
    <row r="26" spans="1:11" s="165" customFormat="1" ht="15" customHeight="1">
      <c r="A26" s="518"/>
      <c r="B26" s="1405" t="s">
        <v>8</v>
      </c>
      <c r="C26" s="1947">
        <v>99.9</v>
      </c>
      <c r="D26" s="1947">
        <v>100.5</v>
      </c>
      <c r="E26" s="1947">
        <v>95.4</v>
      </c>
      <c r="F26" s="1948">
        <v>108.8</v>
      </c>
      <c r="G26" s="1948">
        <v>108.8</v>
      </c>
      <c r="H26" s="1948">
        <v>108.1</v>
      </c>
      <c r="I26" s="1948">
        <v>107.7</v>
      </c>
      <c r="J26" s="1485">
        <v>104.2</v>
      </c>
      <c r="K26" s="171"/>
    </row>
    <row r="27" spans="1:11" s="66" customFormat="1" ht="15" customHeight="1">
      <c r="A27" s="2413" t="s">
        <v>1744</v>
      </c>
      <c r="B27" s="2413"/>
      <c r="C27" s="2413"/>
      <c r="D27" s="2413"/>
      <c r="J27" s="185"/>
      <c r="K27" s="185"/>
    </row>
    <row r="28" spans="1:11" s="148" customFormat="1" ht="15" customHeight="1">
      <c r="A28" s="2470" t="s">
        <v>1745</v>
      </c>
      <c r="B28" s="2470"/>
      <c r="C28" s="2470"/>
      <c r="D28" s="2470"/>
    </row>
    <row r="29" spans="1:11">
      <c r="F29" s="984"/>
    </row>
    <row r="30" spans="1:11">
      <c r="C30" s="1550"/>
      <c r="D30" s="1550"/>
      <c r="E30" s="1550"/>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8:D28"/>
    <mergeCell ref="C11:C15"/>
    <mergeCell ref="D5:D10"/>
    <mergeCell ref="D11:D15"/>
    <mergeCell ref="A10:B11"/>
    <mergeCell ref="A8:B9"/>
    <mergeCell ref="A27:D27"/>
  </mergeCells>
  <phoneticPr fontId="0" type="noConversion"/>
  <hyperlinks>
    <hyperlink ref="I1" location="'Spis tablic     List of tables'!A1" display="Powrót do spisu tablic"/>
    <hyperlink ref="I2" location="'Spis tablic     List of tables'!A1" display="Return to list tables"/>
    <hyperlink ref="I1:I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zoomScaleNormal="100" workbookViewId="0">
      <selection activeCell="A5" sqref="A5"/>
    </sheetView>
  </sheetViews>
  <sheetFormatPr defaultColWidth="9" defaultRowHeight="14.25"/>
  <cols>
    <col min="1" max="1" width="8.125" style="2" customWidth="1"/>
    <col min="2" max="2" width="10.625" style="2" customWidth="1"/>
    <col min="3" max="8" width="9.625" style="2" customWidth="1"/>
    <col min="9" max="13" width="10.125" style="897" customWidth="1"/>
    <col min="14" max="15" width="5.625" style="897" customWidth="1"/>
    <col min="16" max="25" width="9.625" style="2" customWidth="1"/>
    <col min="26" max="16384" width="9" style="897"/>
  </cols>
  <sheetData>
    <row r="1" spans="1:25" ht="15" customHeight="1">
      <c r="A1" s="2171" t="s">
        <v>1634</v>
      </c>
      <c r="B1" s="2171"/>
      <c r="C1" s="2171"/>
      <c r="D1" s="2171"/>
      <c r="E1" s="7"/>
      <c r="F1" s="7"/>
      <c r="G1" s="7"/>
      <c r="H1" s="7"/>
    </row>
    <row r="2" spans="1:25" s="148" customFormat="1" ht="15" customHeight="1">
      <c r="A2" s="2186" t="s">
        <v>1544</v>
      </c>
      <c r="B2" s="2186"/>
      <c r="C2" s="2186"/>
      <c r="D2" s="2186"/>
      <c r="E2" s="149"/>
      <c r="F2" s="149"/>
      <c r="G2" s="149"/>
      <c r="H2" s="149"/>
      <c r="P2" s="150"/>
      <c r="Q2" s="150"/>
      <c r="R2" s="150"/>
      <c r="S2" s="150"/>
      <c r="T2" s="150"/>
      <c r="U2" s="150"/>
      <c r="V2" s="150"/>
      <c r="W2" s="150"/>
      <c r="X2" s="150"/>
      <c r="Y2" s="150"/>
    </row>
    <row r="3" spans="1:25" ht="15" customHeight="1">
      <c r="A3" s="2487" t="s">
        <v>1635</v>
      </c>
      <c r="B3" s="2487"/>
      <c r="C3" s="2487"/>
      <c r="D3" s="2487"/>
      <c r="E3" s="2487"/>
      <c r="F3" s="2487"/>
      <c r="G3" s="2487"/>
      <c r="H3" s="7"/>
      <c r="L3" s="2199" t="s">
        <v>1</v>
      </c>
      <c r="M3" s="2199"/>
    </row>
    <row r="4" spans="1:25" ht="15" customHeight="1">
      <c r="A4" s="2486" t="s">
        <v>1636</v>
      </c>
      <c r="B4" s="2486"/>
      <c r="C4" s="2486"/>
      <c r="D4" s="2486"/>
      <c r="E4" s="2486"/>
      <c r="F4" s="2486"/>
      <c r="G4" s="2486"/>
      <c r="H4" s="7"/>
      <c r="L4" s="2199" t="s">
        <v>2</v>
      </c>
      <c r="M4" s="2199"/>
    </row>
    <row r="5" spans="1:25" s="121" customFormat="1" ht="15" customHeight="1">
      <c r="A5" s="520" t="s">
        <v>434</v>
      </c>
      <c r="B5" s="521"/>
      <c r="C5" s="2229" t="s">
        <v>430</v>
      </c>
      <c r="D5" s="2190"/>
      <c r="E5" s="2190"/>
      <c r="F5" s="2190"/>
      <c r="G5" s="2190"/>
      <c r="H5" s="2485"/>
      <c r="I5" s="2245" t="s">
        <v>432</v>
      </c>
      <c r="J5" s="2190"/>
      <c r="K5" s="2190"/>
      <c r="L5" s="2190"/>
      <c r="M5" s="2190"/>
    </row>
    <row r="6" spans="1:25" s="121" customFormat="1" ht="15" customHeight="1">
      <c r="A6" s="322"/>
      <c r="B6" s="321"/>
      <c r="C6" s="2213" t="s">
        <v>431</v>
      </c>
      <c r="D6" s="2247"/>
      <c r="E6" s="2247"/>
      <c r="F6" s="2247"/>
      <c r="G6" s="2247"/>
      <c r="H6" s="2256"/>
      <c r="I6" s="2251" t="s">
        <v>433</v>
      </c>
      <c r="J6" s="2247"/>
      <c r="K6" s="2247"/>
      <c r="L6" s="2247"/>
      <c r="M6" s="2247"/>
    </row>
    <row r="7" spans="1:25" s="121" customFormat="1" ht="15" customHeight="1">
      <c r="A7" s="322"/>
      <c r="B7" s="321"/>
      <c r="C7" s="2482" t="s">
        <v>437</v>
      </c>
      <c r="D7" s="2483" t="s">
        <v>449</v>
      </c>
      <c r="E7" s="2245" t="s">
        <v>759</v>
      </c>
      <c r="F7" s="334"/>
      <c r="G7" s="333"/>
      <c r="H7" s="2482" t="s">
        <v>442</v>
      </c>
      <c r="I7" s="2482" t="s">
        <v>443</v>
      </c>
      <c r="J7" s="2482" t="s">
        <v>444</v>
      </c>
      <c r="K7" s="2482" t="s">
        <v>760</v>
      </c>
      <c r="L7" s="2482" t="s">
        <v>446</v>
      </c>
      <c r="M7" s="2229" t="s">
        <v>448</v>
      </c>
    </row>
    <row r="8" spans="1:25" s="121" customFormat="1" ht="15" customHeight="1">
      <c r="A8" s="322"/>
      <c r="B8" s="321"/>
      <c r="C8" s="2338"/>
      <c r="D8" s="2407"/>
      <c r="E8" s="2246"/>
      <c r="F8" s="2338" t="s">
        <v>440</v>
      </c>
      <c r="G8" s="2197" t="s">
        <v>438</v>
      </c>
      <c r="H8" s="2338"/>
      <c r="I8" s="2338"/>
      <c r="J8" s="2338"/>
      <c r="K8" s="2338"/>
      <c r="L8" s="2338"/>
      <c r="M8" s="2208"/>
    </row>
    <row r="9" spans="1:25" s="121" customFormat="1" ht="15" customHeight="1">
      <c r="A9" s="322"/>
      <c r="B9" s="321"/>
      <c r="C9" s="2338"/>
      <c r="D9" s="2407"/>
      <c r="E9" s="2246"/>
      <c r="F9" s="2338"/>
      <c r="G9" s="2338"/>
      <c r="H9" s="2338"/>
      <c r="I9" s="2338"/>
      <c r="J9" s="2338"/>
      <c r="K9" s="2338"/>
      <c r="L9" s="2338"/>
      <c r="M9" s="2208"/>
    </row>
    <row r="10" spans="1:25" s="121" customFormat="1" ht="15" customHeight="1">
      <c r="A10" s="322"/>
      <c r="B10" s="321"/>
      <c r="C10" s="2338"/>
      <c r="D10" s="2407"/>
      <c r="E10" s="2246"/>
      <c r="F10" s="2338"/>
      <c r="G10" s="2338"/>
      <c r="H10" s="2338"/>
      <c r="I10" s="2338"/>
      <c r="J10" s="2338"/>
      <c r="K10" s="2338"/>
      <c r="L10" s="2338"/>
      <c r="M10" s="2208"/>
    </row>
    <row r="11" spans="1:25" s="121" customFormat="1" ht="15" customHeight="1">
      <c r="A11" s="2188" t="s">
        <v>435</v>
      </c>
      <c r="B11" s="2192"/>
      <c r="C11" s="2338"/>
      <c r="D11" s="2407"/>
      <c r="E11" s="2246"/>
      <c r="F11" s="2338"/>
      <c r="G11" s="2338"/>
      <c r="H11" s="2338"/>
      <c r="I11" s="2338"/>
      <c r="J11" s="2338"/>
      <c r="K11" s="2338"/>
      <c r="L11" s="2338"/>
      <c r="M11" s="2208"/>
    </row>
    <row r="12" spans="1:25" s="121" customFormat="1" ht="15" customHeight="1">
      <c r="A12" s="2193" t="s">
        <v>297</v>
      </c>
      <c r="B12" s="2194"/>
      <c r="C12" s="2169" t="s">
        <v>436</v>
      </c>
      <c r="D12" s="2402" t="s">
        <v>745</v>
      </c>
      <c r="E12" s="2404" t="s">
        <v>746</v>
      </c>
      <c r="F12" s="2169" t="s">
        <v>441</v>
      </c>
      <c r="G12" s="2169" t="s">
        <v>439</v>
      </c>
      <c r="H12" s="2169" t="s">
        <v>747</v>
      </c>
      <c r="I12" s="2169" t="s">
        <v>407</v>
      </c>
      <c r="J12" s="2169" t="s">
        <v>748</v>
      </c>
      <c r="K12" s="2169" t="s">
        <v>445</v>
      </c>
      <c r="L12" s="2169" t="s">
        <v>447</v>
      </c>
      <c r="M12" s="2173" t="s">
        <v>749</v>
      </c>
    </row>
    <row r="13" spans="1:25" s="121" customFormat="1" ht="15" customHeight="1">
      <c r="A13" s="322"/>
      <c r="B13" s="321"/>
      <c r="C13" s="2169"/>
      <c r="D13" s="2402"/>
      <c r="E13" s="2404"/>
      <c r="F13" s="2169"/>
      <c r="G13" s="2169"/>
      <c r="H13" s="2169"/>
      <c r="I13" s="2169"/>
      <c r="J13" s="2169"/>
      <c r="K13" s="2169"/>
      <c r="L13" s="2169"/>
      <c r="M13" s="2173"/>
    </row>
    <row r="14" spans="1:25" s="121" customFormat="1" ht="15" customHeight="1">
      <c r="A14" s="322"/>
      <c r="B14" s="321"/>
      <c r="C14" s="2169"/>
      <c r="D14" s="2402"/>
      <c r="E14" s="2404"/>
      <c r="F14" s="2169"/>
      <c r="G14" s="2169"/>
      <c r="H14" s="2169"/>
      <c r="I14" s="2169"/>
      <c r="J14" s="2169"/>
      <c r="K14" s="2169"/>
      <c r="L14" s="2169"/>
      <c r="M14" s="2173"/>
    </row>
    <row r="15" spans="1:25" s="121" customFormat="1" ht="15" customHeight="1">
      <c r="A15" s="322"/>
      <c r="B15" s="321"/>
      <c r="C15" s="2339"/>
      <c r="D15" s="2403"/>
      <c r="E15" s="2405"/>
      <c r="F15" s="2339"/>
      <c r="G15" s="2339"/>
      <c r="H15" s="2339"/>
      <c r="I15" s="2339"/>
      <c r="J15" s="2339"/>
      <c r="K15" s="2339"/>
      <c r="L15" s="2339"/>
      <c r="M15" s="2222"/>
    </row>
    <row r="16" spans="1:25" s="121" customFormat="1" ht="15" customHeight="1">
      <c r="A16" s="524"/>
      <c r="B16" s="525"/>
      <c r="C16" s="2480" t="s">
        <v>1212</v>
      </c>
      <c r="D16" s="2481"/>
      <c r="E16" s="2481"/>
      <c r="F16" s="2481"/>
      <c r="G16" s="2481"/>
      <c r="H16" s="2481"/>
      <c r="I16" s="2479" t="s">
        <v>1442</v>
      </c>
      <c r="J16" s="2479"/>
      <c r="K16" s="2479"/>
      <c r="L16" s="2479"/>
      <c r="M16" s="2479"/>
    </row>
    <row r="17" spans="1:25" s="121" customFormat="1" ht="15" customHeight="1">
      <c r="A17" s="325">
        <v>2020</v>
      </c>
      <c r="B17" s="344" t="s">
        <v>1767</v>
      </c>
      <c r="C17" s="526">
        <v>39743.627</v>
      </c>
      <c r="D17" s="526">
        <v>28808.916000000001</v>
      </c>
      <c r="E17" s="526">
        <v>9751.4150000000009</v>
      </c>
      <c r="F17" s="526">
        <v>813.19500000000005</v>
      </c>
      <c r="G17" s="526">
        <v>286.2</v>
      </c>
      <c r="H17" s="526">
        <v>370.101</v>
      </c>
      <c r="I17" s="526">
        <v>38070.845000000001</v>
      </c>
      <c r="J17" s="526">
        <v>28643.756000000001</v>
      </c>
      <c r="K17" s="526">
        <v>8288.8279999999995</v>
      </c>
      <c r="L17" s="526">
        <v>462.92099999999999</v>
      </c>
      <c r="M17" s="527">
        <v>675.34</v>
      </c>
    </row>
    <row r="18" spans="1:25" s="121" customFormat="1" ht="15" customHeight="1">
      <c r="A18" s="345"/>
      <c r="B18" s="528"/>
      <c r="C18" s="347"/>
      <c r="D18" s="347"/>
      <c r="E18" s="347"/>
      <c r="F18" s="347"/>
      <c r="G18" s="347"/>
      <c r="H18" s="347"/>
      <c r="I18" s="347"/>
      <c r="J18" s="347"/>
      <c r="K18" s="347"/>
      <c r="L18" s="347"/>
      <c r="M18" s="348"/>
    </row>
    <row r="19" spans="1:25" s="121" customFormat="1" ht="15" customHeight="1">
      <c r="A19" s="325">
        <v>2021</v>
      </c>
      <c r="B19" s="344" t="s">
        <v>1780</v>
      </c>
      <c r="C19" s="526">
        <v>10759.169</v>
      </c>
      <c r="D19" s="526">
        <v>8016.09</v>
      </c>
      <c r="E19" s="526">
        <v>2578.2469999999998</v>
      </c>
      <c r="F19" s="526">
        <v>119.53400000000001</v>
      </c>
      <c r="G19" s="526">
        <v>49.77</v>
      </c>
      <c r="H19" s="526">
        <v>45.298000000000002</v>
      </c>
      <c r="I19" s="526">
        <v>10175.516</v>
      </c>
      <c r="J19" s="526">
        <v>7799.1719999999996</v>
      </c>
      <c r="K19" s="526">
        <v>2223.6869999999999</v>
      </c>
      <c r="L19" s="526">
        <v>69.694000000000003</v>
      </c>
      <c r="M19" s="527">
        <v>82.962999999999994</v>
      </c>
    </row>
    <row r="20" spans="1:25" s="121" customFormat="1" ht="15" customHeight="1">
      <c r="A20" s="345"/>
      <c r="B20" s="344" t="s">
        <v>1778</v>
      </c>
      <c r="C20" s="526">
        <v>22334.875</v>
      </c>
      <c r="D20" s="526">
        <v>16258.071</v>
      </c>
      <c r="E20" s="526">
        <v>5607.9560000000001</v>
      </c>
      <c r="F20" s="526">
        <v>372.60700000000003</v>
      </c>
      <c r="G20" s="526">
        <v>130.07599999999999</v>
      </c>
      <c r="H20" s="526">
        <v>96.241</v>
      </c>
      <c r="I20" s="526">
        <v>20940.129000000001</v>
      </c>
      <c r="J20" s="526">
        <v>15866.3</v>
      </c>
      <c r="K20" s="526">
        <v>4776.74</v>
      </c>
      <c r="L20" s="526">
        <v>166.53</v>
      </c>
      <c r="M20" s="527">
        <v>130.559</v>
      </c>
    </row>
    <row r="21" spans="1:25" s="121" customFormat="1" ht="15" customHeight="1">
      <c r="B21" s="344" t="s">
        <v>1779</v>
      </c>
      <c r="C21" s="526">
        <v>34935.093000000001</v>
      </c>
      <c r="D21" s="526">
        <v>25423.234</v>
      </c>
      <c r="E21" s="526">
        <v>8789.5529999999999</v>
      </c>
      <c r="F21" s="526">
        <v>557.048</v>
      </c>
      <c r="G21" s="526">
        <v>182.92400000000001</v>
      </c>
      <c r="H21" s="526">
        <v>165.25800000000001</v>
      </c>
      <c r="I21" s="526">
        <v>32668.876</v>
      </c>
      <c r="J21" s="526">
        <v>24788.625</v>
      </c>
      <c r="K21" s="526">
        <v>7459.3209999999999</v>
      </c>
      <c r="L21" s="526">
        <v>213.096</v>
      </c>
      <c r="M21" s="527">
        <v>207.834</v>
      </c>
    </row>
    <row r="22" spans="1:25" s="121" customFormat="1" ht="15" customHeight="1">
      <c r="A22" s="325"/>
      <c r="B22" s="344" t="s">
        <v>1767</v>
      </c>
      <c r="C22" s="526">
        <v>48893.152000000002</v>
      </c>
      <c r="D22" s="526">
        <v>35316.269999999997</v>
      </c>
      <c r="E22" s="526">
        <v>12392.029</v>
      </c>
      <c r="F22" s="526">
        <v>785.14099999999996</v>
      </c>
      <c r="G22" s="526">
        <v>229.80699999999999</v>
      </c>
      <c r="H22" s="526">
        <v>399.71199999999999</v>
      </c>
      <c r="I22" s="526">
        <v>45892.413</v>
      </c>
      <c r="J22" s="526">
        <v>34646.752999999997</v>
      </c>
      <c r="K22" s="526">
        <v>10469.916999999999</v>
      </c>
      <c r="L22" s="526">
        <v>357.81400000000002</v>
      </c>
      <c r="M22" s="527">
        <v>417.92899999999997</v>
      </c>
    </row>
    <row r="23" spans="1:25" s="121" customFormat="1" ht="15" customHeight="1">
      <c r="A23" s="345"/>
      <c r="B23" s="528"/>
      <c r="C23" s="347"/>
      <c r="D23" s="347"/>
      <c r="E23" s="347"/>
      <c r="F23" s="347"/>
      <c r="G23" s="347"/>
      <c r="H23" s="347"/>
      <c r="I23" s="347"/>
      <c r="J23" s="347"/>
      <c r="K23" s="347"/>
      <c r="L23" s="347"/>
      <c r="M23" s="348"/>
    </row>
    <row r="24" spans="1:25" s="121" customFormat="1" ht="15" customHeight="1">
      <c r="A24" s="325">
        <v>2022</v>
      </c>
      <c r="B24" s="344" t="s">
        <v>1780</v>
      </c>
      <c r="C24" s="526">
        <v>13934.261</v>
      </c>
      <c r="D24" s="526">
        <v>10434.303</v>
      </c>
      <c r="E24" s="526">
        <v>3282.2689999999998</v>
      </c>
      <c r="F24" s="526">
        <v>134.042</v>
      </c>
      <c r="G24" s="526">
        <v>43.225999999999999</v>
      </c>
      <c r="H24" s="526">
        <v>83.647000000000006</v>
      </c>
      <c r="I24" s="526">
        <v>13035.807000000001</v>
      </c>
      <c r="J24" s="526">
        <v>10063.288</v>
      </c>
      <c r="K24" s="526">
        <v>2733.2249999999999</v>
      </c>
      <c r="L24" s="526">
        <v>72.933999999999997</v>
      </c>
      <c r="M24" s="527">
        <v>166.36</v>
      </c>
    </row>
    <row r="25" spans="1:25" s="121" customFormat="1" ht="15" customHeight="1">
      <c r="A25" s="345"/>
      <c r="B25" s="344" t="s">
        <v>1778</v>
      </c>
      <c r="C25" s="526">
        <v>29205.472000000002</v>
      </c>
      <c r="D25" s="526">
        <v>21863.330999999998</v>
      </c>
      <c r="E25" s="526">
        <v>6865.6949999999997</v>
      </c>
      <c r="F25" s="526">
        <v>295.33800000000002</v>
      </c>
      <c r="G25" s="526">
        <v>81.951999999999998</v>
      </c>
      <c r="H25" s="526">
        <v>181.108</v>
      </c>
      <c r="I25" s="526">
        <v>27341.47</v>
      </c>
      <c r="J25" s="526">
        <v>21019.030999999999</v>
      </c>
      <c r="K25" s="526">
        <v>5778.0060000000003</v>
      </c>
      <c r="L25" s="526">
        <v>170.523</v>
      </c>
      <c r="M25" s="527">
        <v>373.91</v>
      </c>
    </row>
    <row r="26" spans="1:25" s="186" customFormat="1" ht="15" customHeight="1">
      <c r="A26" s="2484" t="s">
        <v>1847</v>
      </c>
      <c r="B26" s="2484"/>
      <c r="C26" s="2484"/>
      <c r="D26" s="2484"/>
      <c r="E26" s="2484"/>
      <c r="F26" s="2484"/>
      <c r="G26" s="2484"/>
      <c r="H26" s="2484"/>
      <c r="N26" s="187"/>
      <c r="O26" s="187"/>
      <c r="P26" s="188"/>
      <c r="Q26" s="188"/>
      <c r="R26" s="188"/>
      <c r="S26" s="188"/>
      <c r="T26" s="188"/>
      <c r="U26" s="188"/>
      <c r="V26" s="188"/>
      <c r="W26" s="188"/>
      <c r="X26" s="188"/>
      <c r="Y26" s="188"/>
    </row>
    <row r="27" spans="1:25" s="151" customFormat="1" ht="15" customHeight="1">
      <c r="A27" s="2161" t="s">
        <v>1848</v>
      </c>
      <c r="B27" s="2470"/>
      <c r="C27" s="2470"/>
      <c r="D27" s="2470"/>
      <c r="E27" s="2470"/>
      <c r="F27" s="2470"/>
      <c r="G27" s="2470"/>
      <c r="H27" s="2470"/>
      <c r="I27" s="2470"/>
      <c r="N27" s="152"/>
      <c r="O27" s="152"/>
      <c r="P27" s="153"/>
      <c r="Q27" s="153"/>
      <c r="R27" s="153"/>
      <c r="S27" s="153"/>
      <c r="T27" s="153"/>
      <c r="U27" s="153"/>
      <c r="V27" s="153"/>
      <c r="W27" s="153"/>
      <c r="X27" s="153"/>
      <c r="Y27" s="153"/>
    </row>
    <row r="28" spans="1:25" ht="12.75" customHeight="1">
      <c r="A28" s="944"/>
      <c r="B28" s="944"/>
      <c r="C28" s="944"/>
      <c r="D28" s="944"/>
      <c r="E28" s="944"/>
      <c r="F28" s="944"/>
      <c r="G28" s="944"/>
      <c r="H28" s="944"/>
      <c r="I28" s="944"/>
      <c r="N28" s="30"/>
      <c r="O28" s="30"/>
    </row>
    <row r="29" spans="1:25" ht="12.75" customHeight="1">
      <c r="A29" s="944"/>
      <c r="B29" s="944"/>
      <c r="C29" s="944"/>
      <c r="D29" s="944"/>
      <c r="E29" s="944"/>
      <c r="F29" s="944"/>
      <c r="G29" s="944"/>
      <c r="H29" s="944"/>
      <c r="I29" s="944"/>
      <c r="N29" s="30"/>
      <c r="O29" s="30"/>
    </row>
    <row r="30" spans="1:25" ht="12.75" customHeight="1">
      <c r="A30" s="944"/>
      <c r="B30" s="944"/>
      <c r="C30" s="944"/>
      <c r="D30" s="944"/>
      <c r="E30" s="944"/>
      <c r="F30" s="944"/>
      <c r="G30" s="944"/>
      <c r="H30" s="944"/>
      <c r="I30" s="944"/>
      <c r="N30" s="30"/>
      <c r="O30" s="30"/>
    </row>
    <row r="31" spans="1:25" ht="12.75" customHeight="1">
      <c r="A31" s="944"/>
      <c r="B31" s="944"/>
      <c r="C31" s="944"/>
      <c r="D31" s="944"/>
      <c r="E31" s="944"/>
      <c r="F31" s="944"/>
      <c r="G31" s="944"/>
      <c r="H31" s="944"/>
      <c r="I31" s="944"/>
      <c r="N31" s="30"/>
      <c r="O31" s="30"/>
    </row>
    <row r="32" spans="1:25" ht="12.75" customHeight="1">
      <c r="A32" s="944"/>
      <c r="B32" s="944"/>
      <c r="C32" s="944"/>
      <c r="D32" s="944"/>
      <c r="E32" s="944"/>
      <c r="F32" s="944"/>
      <c r="G32" s="944"/>
      <c r="H32" s="944"/>
      <c r="I32" s="944"/>
      <c r="N32" s="30"/>
      <c r="O32" s="30"/>
    </row>
    <row r="33" spans="1:15" ht="12.75" customHeight="1">
      <c r="A33" s="944"/>
      <c r="B33" s="944"/>
      <c r="C33" s="944"/>
      <c r="D33" s="944"/>
      <c r="E33" s="944"/>
      <c r="F33" s="944"/>
      <c r="G33" s="944"/>
      <c r="H33" s="944"/>
      <c r="I33" s="944"/>
      <c r="N33" s="30"/>
      <c r="O33" s="30"/>
    </row>
    <row r="34" spans="1:15" ht="12.75" customHeight="1">
      <c r="A34" s="944"/>
      <c r="B34" s="944"/>
      <c r="C34" s="944"/>
      <c r="D34" s="944"/>
      <c r="E34" s="944"/>
      <c r="F34" s="944"/>
      <c r="G34" s="944"/>
      <c r="H34" s="944"/>
      <c r="I34" s="944"/>
      <c r="N34" s="30"/>
      <c r="O34" s="30"/>
    </row>
    <row r="35" spans="1:15" ht="12.75" customHeight="1">
      <c r="A35" s="944"/>
      <c r="B35" s="944"/>
      <c r="C35" s="944"/>
      <c r="D35" s="944"/>
      <c r="E35" s="944"/>
      <c r="F35" s="944"/>
      <c r="G35" s="944"/>
      <c r="H35" s="944"/>
      <c r="I35" s="944"/>
      <c r="N35" s="30"/>
      <c r="O35" s="30"/>
    </row>
    <row r="36" spans="1:15" ht="12.75" customHeight="1">
      <c r="A36" s="944"/>
      <c r="B36" s="944"/>
      <c r="C36" s="944"/>
      <c r="D36" s="944"/>
      <c r="E36" s="944"/>
      <c r="F36" s="944"/>
      <c r="G36" s="944"/>
      <c r="H36" s="944"/>
      <c r="I36" s="944"/>
      <c r="N36" s="30"/>
      <c r="O36" s="30"/>
    </row>
    <row r="37" spans="1:15" ht="12.75" customHeight="1">
      <c r="A37" s="944"/>
      <c r="B37" s="944"/>
      <c r="C37" s="944"/>
      <c r="D37" s="944"/>
      <c r="E37" s="944"/>
      <c r="F37" s="944"/>
      <c r="G37" s="944"/>
      <c r="H37" s="944"/>
      <c r="I37" s="944"/>
      <c r="N37" s="30"/>
      <c r="O37" s="30"/>
    </row>
    <row r="38" spans="1:15" ht="12.75" customHeight="1">
      <c r="A38" s="944"/>
      <c r="B38" s="944"/>
      <c r="C38" s="944"/>
      <c r="D38" s="944"/>
      <c r="E38" s="944"/>
      <c r="F38" s="944"/>
      <c r="G38" s="944"/>
      <c r="H38" s="944"/>
      <c r="I38" s="944"/>
      <c r="N38" s="30"/>
      <c r="O38" s="30"/>
    </row>
    <row r="39" spans="1:15" ht="12.75" customHeight="1">
      <c r="A39" s="944"/>
      <c r="B39" s="944"/>
      <c r="C39" s="944"/>
      <c r="D39" s="944"/>
      <c r="E39" s="944"/>
      <c r="F39" s="944"/>
      <c r="G39" s="944"/>
      <c r="H39" s="944"/>
      <c r="I39" s="944"/>
      <c r="N39" s="30"/>
      <c r="O39" s="30"/>
    </row>
    <row r="40" spans="1:15" ht="12.75" customHeight="1"/>
  </sheetData>
  <mergeCells count="38">
    <mergeCell ref="A1:D1"/>
    <mergeCell ref="A2:D2"/>
    <mergeCell ref="A4:G4"/>
    <mergeCell ref="L4:M4"/>
    <mergeCell ref="A3:G3"/>
    <mergeCell ref="L3:M3"/>
    <mergeCell ref="I5:M5"/>
    <mergeCell ref="A27:I27"/>
    <mergeCell ref="A26:H26"/>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hyperlink ref="L4" location="'Spis tablic     List of tables'!A1" display="Return to list tables"/>
    <hyperlink ref="L3:M3" location="'Spis tablic     List of tables'!A25" display="Powrót do spisu tablic"/>
    <hyperlink ref="L4:M4" location="'Spis tablic     List of tables'!A25" display="Return to list tables"/>
    <hyperlink ref="L3:M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activeCell="A3" sqref="A3"/>
    </sheetView>
  </sheetViews>
  <sheetFormatPr defaultColWidth="9" defaultRowHeight="14.25"/>
  <cols>
    <col min="1" max="1" width="8.625" style="897" customWidth="1"/>
    <col min="2" max="2" width="10.625" style="897" customWidth="1"/>
    <col min="3" max="6" width="10.125" style="897" customWidth="1"/>
    <col min="7" max="7" width="10.625" style="897" customWidth="1"/>
    <col min="8" max="10" width="10.125" style="897" customWidth="1"/>
    <col min="11" max="16384" width="9" style="897"/>
  </cols>
  <sheetData>
    <row r="1" spans="1:10" ht="15" customHeight="1">
      <c r="A1" s="840" t="s">
        <v>1637</v>
      </c>
      <c r="B1" s="254"/>
      <c r="C1" s="254"/>
      <c r="D1" s="254"/>
      <c r="E1" s="254"/>
      <c r="F1" s="2"/>
      <c r="I1" s="2199" t="s">
        <v>1</v>
      </c>
      <c r="J1" s="2199"/>
    </row>
    <row r="2" spans="1:10" ht="15" customHeight="1">
      <c r="A2" s="2488" t="s">
        <v>1638</v>
      </c>
      <c r="B2" s="2488"/>
      <c r="C2" s="2488"/>
      <c r="D2" s="2488"/>
      <c r="E2" s="2488"/>
      <c r="F2" s="2"/>
      <c r="I2" s="2281" t="s">
        <v>2</v>
      </c>
      <c r="J2" s="2281"/>
    </row>
    <row r="3" spans="1:10" s="121" customFormat="1" ht="15" customHeight="1">
      <c r="A3" s="529"/>
      <c r="B3" s="369"/>
      <c r="C3" s="2191" t="s">
        <v>761</v>
      </c>
      <c r="D3" s="2180" t="s">
        <v>451</v>
      </c>
      <c r="E3" s="2230"/>
      <c r="F3" s="2207"/>
      <c r="G3" s="2482" t="s">
        <v>459</v>
      </c>
      <c r="H3" s="312"/>
      <c r="I3" s="529"/>
      <c r="J3" s="529"/>
    </row>
    <row r="4" spans="1:10" s="121" customFormat="1" ht="15" customHeight="1">
      <c r="A4" s="322"/>
      <c r="B4" s="372"/>
      <c r="C4" s="2192"/>
      <c r="D4" s="2208"/>
      <c r="E4" s="2188"/>
      <c r="F4" s="2192"/>
      <c r="G4" s="2338"/>
      <c r="H4" s="2208" t="s">
        <v>460</v>
      </c>
      <c r="I4" s="2188"/>
      <c r="J4" s="2188"/>
    </row>
    <row r="5" spans="1:10" s="121" customFormat="1" ht="15" customHeight="1">
      <c r="A5" s="322"/>
      <c r="B5" s="372"/>
      <c r="C5" s="2192"/>
      <c r="D5" s="2208"/>
      <c r="E5" s="2188"/>
      <c r="F5" s="2192"/>
      <c r="G5" s="2338"/>
      <c r="H5" s="2173" t="s">
        <v>461</v>
      </c>
      <c r="I5" s="2193"/>
      <c r="J5" s="2193"/>
    </row>
    <row r="6" spans="1:10" s="121" customFormat="1" ht="15" customHeight="1">
      <c r="A6" s="322"/>
      <c r="B6" s="372"/>
      <c r="C6" s="2192"/>
      <c r="D6" s="2173" t="s">
        <v>452</v>
      </c>
      <c r="E6" s="2193"/>
      <c r="F6" s="2194"/>
      <c r="G6" s="2338"/>
      <c r="H6" s="114"/>
      <c r="I6" s="114"/>
      <c r="J6" s="114"/>
    </row>
    <row r="7" spans="1:10" s="121" customFormat="1" ht="15" customHeight="1">
      <c r="A7" s="322"/>
      <c r="B7" s="372"/>
      <c r="C7" s="2192"/>
      <c r="D7" s="2173"/>
      <c r="E7" s="2193"/>
      <c r="F7" s="2194"/>
      <c r="G7" s="2338"/>
      <c r="H7" s="2482" t="s">
        <v>462</v>
      </c>
      <c r="I7" s="2482" t="s">
        <v>463</v>
      </c>
      <c r="J7" s="2229" t="s">
        <v>464</v>
      </c>
    </row>
    <row r="8" spans="1:10" s="121" customFormat="1" ht="15" customHeight="1">
      <c r="A8" s="2188" t="s">
        <v>435</v>
      </c>
      <c r="B8" s="2192"/>
      <c r="C8" s="2192"/>
      <c r="D8" s="2173"/>
      <c r="E8" s="2193"/>
      <c r="F8" s="2194"/>
      <c r="G8" s="2169" t="s">
        <v>1127</v>
      </c>
      <c r="H8" s="2338"/>
      <c r="I8" s="2338"/>
      <c r="J8" s="2208"/>
    </row>
    <row r="9" spans="1:10" s="121" customFormat="1" ht="15" customHeight="1">
      <c r="A9" s="2193" t="s">
        <v>297</v>
      </c>
      <c r="B9" s="2194"/>
      <c r="C9" s="2194" t="s">
        <v>450</v>
      </c>
      <c r="D9" s="2213"/>
      <c r="E9" s="2247"/>
      <c r="F9" s="2214"/>
      <c r="G9" s="2169"/>
      <c r="H9" s="2338"/>
      <c r="I9" s="2338"/>
      <c r="J9" s="2208"/>
    </row>
    <row r="10" spans="1:10" s="121" customFormat="1" ht="15" customHeight="1">
      <c r="A10" s="322"/>
      <c r="B10" s="372"/>
      <c r="C10" s="2194"/>
      <c r="D10" s="2482" t="s">
        <v>453</v>
      </c>
      <c r="E10" s="2482" t="s">
        <v>455</v>
      </c>
      <c r="F10" s="2482" t="s">
        <v>457</v>
      </c>
      <c r="G10" s="2169"/>
      <c r="H10" s="2169" t="s">
        <v>454</v>
      </c>
      <c r="I10" s="2169" t="s">
        <v>456</v>
      </c>
      <c r="J10" s="2173" t="s">
        <v>465</v>
      </c>
    </row>
    <row r="11" spans="1:10" s="121" customFormat="1" ht="15" customHeight="1">
      <c r="A11" s="322"/>
      <c r="B11" s="372"/>
      <c r="C11" s="2194"/>
      <c r="D11" s="2338"/>
      <c r="E11" s="2338"/>
      <c r="F11" s="2338"/>
      <c r="G11" s="2169"/>
      <c r="H11" s="2169"/>
      <c r="I11" s="2169"/>
      <c r="J11" s="2173"/>
    </row>
    <row r="12" spans="1:10" s="121" customFormat="1" ht="15" customHeight="1">
      <c r="A12" s="322"/>
      <c r="B12" s="372"/>
      <c r="C12" s="2194"/>
      <c r="D12" s="2169" t="s">
        <v>454</v>
      </c>
      <c r="E12" s="2169" t="s">
        <v>456</v>
      </c>
      <c r="F12" s="2194" t="s">
        <v>458</v>
      </c>
      <c r="G12" s="2169"/>
      <c r="H12" s="2169"/>
      <c r="I12" s="2169"/>
      <c r="J12" s="2173"/>
    </row>
    <row r="13" spans="1:10" s="121" customFormat="1" ht="15" customHeight="1">
      <c r="A13" s="322"/>
      <c r="B13" s="372"/>
      <c r="C13" s="2194"/>
      <c r="D13" s="2169"/>
      <c r="E13" s="2169"/>
      <c r="F13" s="2194"/>
      <c r="G13" s="2339"/>
      <c r="H13" s="2339"/>
      <c r="I13" s="2339"/>
      <c r="J13" s="2222"/>
    </row>
    <row r="14" spans="1:10" s="121" customFormat="1" ht="15" customHeight="1">
      <c r="A14" s="524"/>
      <c r="B14" s="530"/>
      <c r="C14" s="2489" t="s">
        <v>1212</v>
      </c>
      <c r="D14" s="2481"/>
      <c r="E14" s="2481"/>
      <c r="F14" s="2481"/>
      <c r="G14" s="2479" t="s">
        <v>1442</v>
      </c>
      <c r="H14" s="2479"/>
      <c r="I14" s="2479"/>
      <c r="J14" s="2479"/>
    </row>
    <row r="15" spans="1:10" s="121" customFormat="1" ht="15" customHeight="1">
      <c r="A15" s="325">
        <v>2020</v>
      </c>
      <c r="B15" s="344" t="s">
        <v>1767</v>
      </c>
      <c r="C15" s="526">
        <v>1627.7470000000001</v>
      </c>
      <c r="D15" s="526">
        <v>1672.7819999999999</v>
      </c>
      <c r="E15" s="526">
        <v>2218.3409999999999</v>
      </c>
      <c r="F15" s="526">
        <v>545.55899999999997</v>
      </c>
      <c r="G15" s="526">
        <v>300.72699999999998</v>
      </c>
      <c r="H15" s="526">
        <v>1372.0550000000001</v>
      </c>
      <c r="I15" s="526">
        <v>1930.1959999999999</v>
      </c>
      <c r="J15" s="527">
        <v>558.14099999999996</v>
      </c>
    </row>
    <row r="16" spans="1:10" s="121" customFormat="1" ht="15" customHeight="1">
      <c r="A16" s="345"/>
      <c r="B16" s="528"/>
      <c r="C16" s="526"/>
      <c r="D16" s="526"/>
      <c r="E16" s="526"/>
      <c r="F16" s="526"/>
      <c r="G16" s="526"/>
      <c r="H16" s="526"/>
      <c r="I16" s="526"/>
      <c r="J16" s="527"/>
    </row>
    <row r="17" spans="1:10" s="121" customFormat="1" ht="15" customHeight="1">
      <c r="A17" s="325">
        <v>2021</v>
      </c>
      <c r="B17" s="344" t="s">
        <v>1780</v>
      </c>
      <c r="C17" s="526">
        <v>571.47799999999995</v>
      </c>
      <c r="D17" s="526">
        <v>583.65300000000002</v>
      </c>
      <c r="E17" s="526">
        <v>755.52200000000005</v>
      </c>
      <c r="F17" s="526">
        <v>171.869</v>
      </c>
      <c r="G17" s="526">
        <v>97.179000000000002</v>
      </c>
      <c r="H17" s="526">
        <v>486.47399999999999</v>
      </c>
      <c r="I17" s="526">
        <v>658.23400000000004</v>
      </c>
      <c r="J17" s="527">
        <v>171.76</v>
      </c>
    </row>
    <row r="18" spans="1:10" s="121" customFormat="1" ht="15" customHeight="1">
      <c r="A18" s="345"/>
      <c r="B18" s="344" t="s">
        <v>1778</v>
      </c>
      <c r="C18" s="526">
        <v>1222.9870000000001</v>
      </c>
      <c r="D18" s="526">
        <v>1394.7460000000001</v>
      </c>
      <c r="E18" s="526">
        <v>1589.4190000000001</v>
      </c>
      <c r="F18" s="526">
        <v>194.673</v>
      </c>
      <c r="G18" s="526">
        <v>154.708</v>
      </c>
      <c r="H18" s="526">
        <v>1240.038</v>
      </c>
      <c r="I18" s="526">
        <v>1426.758</v>
      </c>
      <c r="J18" s="527">
        <v>186.72</v>
      </c>
    </row>
    <row r="19" spans="1:10" s="121" customFormat="1" ht="15" customHeight="1">
      <c r="B19" s="344" t="s">
        <v>1779</v>
      </c>
      <c r="C19" s="526">
        <v>1964.8409999999999</v>
      </c>
      <c r="D19" s="526">
        <v>2266.2170000000001</v>
      </c>
      <c r="E19" s="526">
        <v>2516.3240000000001</v>
      </c>
      <c r="F19" s="526">
        <v>250.107</v>
      </c>
      <c r="G19" s="526">
        <v>245.46799999999999</v>
      </c>
      <c r="H19" s="526">
        <v>2020.749</v>
      </c>
      <c r="I19" s="526">
        <v>2261.3539999999998</v>
      </c>
      <c r="J19" s="527">
        <v>240.60499999999999</v>
      </c>
    </row>
    <row r="20" spans="1:10" s="121" customFormat="1" ht="15" customHeight="1">
      <c r="A20" s="325"/>
      <c r="B20" s="344" t="s">
        <v>1767</v>
      </c>
      <c r="C20" s="526">
        <v>2591.6289999999999</v>
      </c>
      <c r="D20" s="526">
        <v>3000.739</v>
      </c>
      <c r="E20" s="526">
        <v>3316.7669999999998</v>
      </c>
      <c r="F20" s="526">
        <v>316.02800000000002</v>
      </c>
      <c r="G20" s="526">
        <v>360.66800000000001</v>
      </c>
      <c r="H20" s="526">
        <v>2640.0709999999999</v>
      </c>
      <c r="I20" s="526">
        <v>2945.3890000000001</v>
      </c>
      <c r="J20" s="527">
        <v>305.31799999999998</v>
      </c>
    </row>
    <row r="21" spans="1:10" s="121" customFormat="1" ht="15" customHeight="1">
      <c r="A21" s="345"/>
      <c r="B21" s="528"/>
      <c r="C21" s="526"/>
      <c r="D21" s="526"/>
      <c r="E21" s="526"/>
      <c r="F21" s="526"/>
      <c r="G21" s="526"/>
      <c r="H21" s="526"/>
      <c r="I21" s="526"/>
      <c r="J21" s="527"/>
    </row>
    <row r="22" spans="1:10" s="121" customFormat="1" ht="15" customHeight="1">
      <c r="A22" s="325">
        <v>2022</v>
      </c>
      <c r="B22" s="344" t="s">
        <v>1780</v>
      </c>
      <c r="C22" s="526">
        <v>920.05899999999997</v>
      </c>
      <c r="D22" s="526">
        <v>898.45399999999995</v>
      </c>
      <c r="E22" s="526">
        <v>1109.703</v>
      </c>
      <c r="F22" s="526">
        <v>211.249</v>
      </c>
      <c r="G22" s="526">
        <v>146.46600000000001</v>
      </c>
      <c r="H22" s="526">
        <v>751.98800000000006</v>
      </c>
      <c r="I22" s="526">
        <v>952.346</v>
      </c>
      <c r="J22" s="527">
        <v>200.358</v>
      </c>
    </row>
    <row r="23" spans="1:10" s="121" customFormat="1" ht="15" customHeight="1">
      <c r="A23" s="345"/>
      <c r="B23" s="344" t="s">
        <v>1778</v>
      </c>
      <c r="C23" s="526">
        <v>1931.989</v>
      </c>
      <c r="D23" s="526">
        <v>1864.002</v>
      </c>
      <c r="E23" s="526">
        <v>2162.415</v>
      </c>
      <c r="F23" s="526">
        <v>298.41300000000001</v>
      </c>
      <c r="G23" s="526">
        <v>168.035</v>
      </c>
      <c r="H23" s="526">
        <v>1695.9670000000001</v>
      </c>
      <c r="I23" s="526">
        <v>1982.9860000000001</v>
      </c>
      <c r="J23" s="527">
        <v>287.01900000000001</v>
      </c>
    </row>
    <row r="24" spans="1:10" s="67" customFormat="1" ht="15" customHeight="1">
      <c r="A24" s="2484" t="s">
        <v>1849</v>
      </c>
      <c r="B24" s="2484"/>
      <c r="C24" s="2484"/>
      <c r="D24" s="2484"/>
      <c r="E24" s="2484"/>
      <c r="F24" s="2484"/>
      <c r="G24" s="2484"/>
      <c r="H24" s="2484"/>
      <c r="I24" s="2484"/>
      <c r="J24" s="2484"/>
    </row>
    <row r="25" spans="1:10" ht="15" customHeight="1">
      <c r="A25" s="2161" t="s">
        <v>1850</v>
      </c>
      <c r="B25" s="2470"/>
      <c r="C25" s="2470"/>
      <c r="D25" s="2470"/>
      <c r="E25" s="2470"/>
      <c r="F25" s="2470"/>
      <c r="G25" s="2470"/>
      <c r="H25" s="2470"/>
      <c r="I25" s="2470"/>
    </row>
  </sheetData>
  <mergeCells count="29">
    <mergeCell ref="A24:J24"/>
    <mergeCell ref="A25:I25"/>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hyperlink ref="I2" location="'Spis tablic     List of tables'!A1" display="Return to list tables"/>
    <hyperlink ref="I1:I2" location="'Spis tablic   List of tables'!A60" display="Powrót do spisu tablic"/>
    <hyperlink ref="I1:J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zoomScaleNormal="100" workbookViewId="0">
      <pane ySplit="7" topLeftCell="A14" activePane="bottomLeft" state="frozen"/>
      <selection pane="bottomLeft" activeCell="B5" sqref="B5"/>
    </sheetView>
  </sheetViews>
  <sheetFormatPr defaultColWidth="9" defaultRowHeight="12.75"/>
  <cols>
    <col min="1" max="1" width="6.625" style="12" customWidth="1"/>
    <col min="2" max="2" width="10.625" style="12" customWidth="1"/>
    <col min="3" max="3" width="9.625" style="12" customWidth="1"/>
    <col min="4" max="10" width="11.625" style="12" customWidth="1"/>
    <col min="11" max="11" width="9" style="12"/>
    <col min="12" max="12" width="2.375" style="12" customWidth="1"/>
    <col min="13" max="13" width="9" style="12"/>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0" s="16" customFormat="1" ht="15" customHeight="1">
      <c r="A1" s="2329" t="s">
        <v>871</v>
      </c>
      <c r="B1" s="2329"/>
      <c r="C1" s="2329"/>
      <c r="D1" s="2329"/>
      <c r="E1" s="2329"/>
      <c r="F1" s="2329"/>
      <c r="G1" s="2329"/>
      <c r="H1" s="2329"/>
    </row>
    <row r="2" spans="1:10" s="16" customFormat="1" ht="15" customHeight="1">
      <c r="A2" s="2490" t="s">
        <v>1213</v>
      </c>
      <c r="B2" s="2490"/>
      <c r="C2" s="2490"/>
      <c r="D2" s="2490"/>
      <c r="E2" s="2490"/>
      <c r="F2" s="2490"/>
      <c r="G2" s="2490"/>
      <c r="H2" s="2490"/>
    </row>
    <row r="3" spans="1:10" ht="15" customHeight="1">
      <c r="A3" s="2493" t="s">
        <v>778</v>
      </c>
      <c r="B3" s="2493"/>
      <c r="C3" s="2493"/>
      <c r="D3" s="2493"/>
      <c r="E3" s="2493"/>
      <c r="F3" s="2493"/>
      <c r="G3" s="2493"/>
      <c r="I3" s="2199" t="s">
        <v>1</v>
      </c>
      <c r="J3" s="2199"/>
    </row>
    <row r="4" spans="1:10" ht="15" customHeight="1">
      <c r="A4" s="2494" t="s">
        <v>1214</v>
      </c>
      <c r="B4" s="2494"/>
      <c r="C4" s="2494"/>
      <c r="D4" s="2494"/>
      <c r="E4" s="2494"/>
      <c r="F4" s="2494"/>
      <c r="G4" s="2494"/>
      <c r="I4" s="2199" t="s">
        <v>2</v>
      </c>
      <c r="J4" s="2199"/>
    </row>
    <row r="5" spans="1:10" s="133" customFormat="1" ht="11.25" customHeight="1">
      <c r="A5" s="531" t="s">
        <v>361</v>
      </c>
      <c r="B5" s="420"/>
      <c r="C5" s="532" t="s">
        <v>361</v>
      </c>
      <c r="D5" s="533"/>
      <c r="E5" s="533"/>
      <c r="F5" s="533"/>
      <c r="G5" s="533"/>
      <c r="H5" s="533"/>
      <c r="I5" s="533"/>
      <c r="J5" s="533"/>
    </row>
    <row r="6" spans="1:10" s="133" customFormat="1" ht="57.75" customHeight="1">
      <c r="A6" s="2217" t="s">
        <v>296</v>
      </c>
      <c r="B6" s="2218"/>
      <c r="C6" s="425" t="s">
        <v>294</v>
      </c>
      <c r="D6" s="400" t="s">
        <v>393</v>
      </c>
      <c r="E6" s="400" t="s">
        <v>895</v>
      </c>
      <c r="F6" s="534" t="s">
        <v>401</v>
      </c>
      <c r="G6" s="400" t="s">
        <v>896</v>
      </c>
      <c r="H6" s="400" t="s">
        <v>470</v>
      </c>
      <c r="I6" s="400" t="s">
        <v>471</v>
      </c>
      <c r="J6" s="424" t="s">
        <v>936</v>
      </c>
    </row>
    <row r="7" spans="1:10" s="133" customFormat="1" ht="57" customHeight="1">
      <c r="A7" s="2356" t="s">
        <v>297</v>
      </c>
      <c r="B7" s="2491"/>
      <c r="C7" s="881" t="s">
        <v>466</v>
      </c>
      <c r="D7" s="888" t="s">
        <v>290</v>
      </c>
      <c r="E7" s="888" t="s">
        <v>287</v>
      </c>
      <c r="F7" s="945" t="s">
        <v>399</v>
      </c>
      <c r="G7" s="888" t="s">
        <v>467</v>
      </c>
      <c r="H7" s="888" t="s">
        <v>468</v>
      </c>
      <c r="I7" s="888" t="s">
        <v>935</v>
      </c>
      <c r="J7" s="881" t="s">
        <v>469</v>
      </c>
    </row>
    <row r="8" spans="1:10" s="133" customFormat="1" ht="13.5" customHeight="1">
      <c r="A8" s="2496" t="s">
        <v>12</v>
      </c>
      <c r="B8" s="2496"/>
      <c r="C8" s="2496"/>
      <c r="D8" s="2496"/>
      <c r="E8" s="2496"/>
      <c r="F8" s="2496"/>
      <c r="G8" s="2496"/>
      <c r="H8" s="2496"/>
      <c r="I8" s="2496"/>
      <c r="J8" s="2496"/>
    </row>
    <row r="9" spans="1:10" s="133" customFormat="1" ht="13.5" customHeight="1">
      <c r="A9" s="2498" t="s">
        <v>1443</v>
      </c>
      <c r="B9" s="2498"/>
      <c r="C9" s="2498"/>
      <c r="D9" s="2498"/>
      <c r="E9" s="2498"/>
      <c r="F9" s="2498"/>
      <c r="G9" s="2498"/>
      <c r="H9" s="2498"/>
      <c r="I9" s="2498"/>
      <c r="J9" s="2498"/>
    </row>
    <row r="10" spans="1:10" s="133" customFormat="1" ht="14.25" customHeight="1">
      <c r="A10" s="535">
        <v>2020</v>
      </c>
      <c r="B10" s="344" t="s">
        <v>1767</v>
      </c>
      <c r="C10" s="526">
        <v>38560.330999999998</v>
      </c>
      <c r="D10" s="526">
        <v>27144.105</v>
      </c>
      <c r="E10" s="526">
        <v>849.52200000000005</v>
      </c>
      <c r="F10" s="526">
        <v>1438.768</v>
      </c>
      <c r="G10" s="526">
        <v>6436.9809999999998</v>
      </c>
      <c r="H10" s="526">
        <v>756.78399999999999</v>
      </c>
      <c r="I10" s="526">
        <v>144.07900000000001</v>
      </c>
      <c r="J10" s="527">
        <v>302.137</v>
      </c>
    </row>
    <row r="11" spans="1:10" s="133" customFormat="1" ht="11.45" customHeight="1">
      <c r="A11" s="1210"/>
      <c r="B11" s="1352"/>
      <c r="C11" s="1265"/>
      <c r="D11" s="1265"/>
      <c r="E11" s="1265"/>
      <c r="F11" s="1265"/>
      <c r="G11" s="1265"/>
      <c r="H11" s="1265"/>
      <c r="I11" s="1265"/>
      <c r="J11" s="1266"/>
    </row>
    <row r="12" spans="1:10" s="133" customFormat="1" ht="14.25" customHeight="1">
      <c r="A12" s="535">
        <v>2021</v>
      </c>
      <c r="B12" s="344" t="s">
        <v>1780</v>
      </c>
      <c r="C12" s="526">
        <v>10594.337</v>
      </c>
      <c r="D12" s="526">
        <v>7678.116</v>
      </c>
      <c r="E12" s="526">
        <v>212.84800000000001</v>
      </c>
      <c r="F12" s="526">
        <v>245.029</v>
      </c>
      <c r="G12" s="526">
        <v>1729.4179999999999</v>
      </c>
      <c r="H12" s="526">
        <v>168.904</v>
      </c>
      <c r="I12" s="526">
        <v>29.408999999999999</v>
      </c>
      <c r="J12" s="527">
        <v>83.638000000000005</v>
      </c>
    </row>
    <row r="13" spans="1:10" s="133" customFormat="1" ht="14.25" customHeight="1">
      <c r="A13" s="535"/>
      <c r="B13" s="344" t="s">
        <v>1778</v>
      </c>
      <c r="C13" s="527">
        <v>21866.026999999998</v>
      </c>
      <c r="D13" s="527">
        <v>15727.75</v>
      </c>
      <c r="E13" s="527">
        <v>386.92099999999999</v>
      </c>
      <c r="F13" s="527">
        <v>533.78399999999999</v>
      </c>
      <c r="G13" s="527">
        <v>3812.9960000000001</v>
      </c>
      <c r="H13" s="527">
        <v>345.91500000000002</v>
      </c>
      <c r="I13" s="527">
        <v>74.212999999999994</v>
      </c>
      <c r="J13" s="527">
        <v>163.5</v>
      </c>
    </row>
    <row r="14" spans="1:10" s="133" customFormat="1" ht="14.25" customHeight="1">
      <c r="B14" s="344" t="s">
        <v>1779</v>
      </c>
      <c r="C14" s="526">
        <v>34212.786999999997</v>
      </c>
      <c r="D14" s="526">
        <v>24526.416000000001</v>
      </c>
      <c r="E14" s="526">
        <v>718.60900000000004</v>
      </c>
      <c r="F14" s="526">
        <v>831.34100000000001</v>
      </c>
      <c r="G14" s="526">
        <v>5867.1970000000001</v>
      </c>
      <c r="H14" s="526">
        <v>600.572</v>
      </c>
      <c r="I14" s="526">
        <v>121.342</v>
      </c>
      <c r="J14" s="527">
        <v>240.43299999999999</v>
      </c>
    </row>
    <row r="15" spans="1:10" s="133" customFormat="1" ht="14.25" customHeight="1">
      <c r="A15" s="535"/>
      <c r="B15" s="344" t="s">
        <v>1767</v>
      </c>
      <c r="C15" s="526">
        <v>47708.298999999999</v>
      </c>
      <c r="D15" s="526">
        <v>34057.68</v>
      </c>
      <c r="E15" s="526">
        <v>1010.641</v>
      </c>
      <c r="F15" s="526">
        <v>1229.077</v>
      </c>
      <c r="G15" s="526">
        <v>8180.7749999999996</v>
      </c>
      <c r="H15" s="526">
        <v>832.01</v>
      </c>
      <c r="I15" s="526">
        <v>186.541</v>
      </c>
      <c r="J15" s="527">
        <v>319.42599999999999</v>
      </c>
    </row>
    <row r="16" spans="1:10" s="133" customFormat="1" ht="11.45" customHeight="1">
      <c r="A16" s="1210"/>
      <c r="B16" s="1352"/>
      <c r="C16" s="1265"/>
      <c r="D16" s="1265"/>
      <c r="E16" s="1265"/>
      <c r="F16" s="1265"/>
      <c r="G16" s="1265"/>
      <c r="H16" s="1265"/>
      <c r="I16" s="1265"/>
      <c r="J16" s="1266"/>
    </row>
    <row r="17" spans="1:10" s="133" customFormat="1" ht="14.25" customHeight="1">
      <c r="A17" s="535">
        <v>2022</v>
      </c>
      <c r="B17" s="344" t="s">
        <v>1780</v>
      </c>
      <c r="C17" s="526">
        <v>13716.572</v>
      </c>
      <c r="D17" s="526">
        <v>10187.6</v>
      </c>
      <c r="E17" s="526">
        <v>245.63399999999999</v>
      </c>
      <c r="F17" s="526">
        <v>274.60899999999998</v>
      </c>
      <c r="G17" s="526">
        <v>2095.71</v>
      </c>
      <c r="H17" s="526">
        <v>234.58099999999999</v>
      </c>
      <c r="I17" s="526">
        <v>41.256</v>
      </c>
      <c r="J17" s="527">
        <v>89.347999999999999</v>
      </c>
    </row>
    <row r="18" spans="1:10" s="133" customFormat="1" ht="14.25" customHeight="1">
      <c r="A18" s="535"/>
      <c r="B18" s="344" t="s">
        <v>1778</v>
      </c>
      <c r="C18" s="527">
        <v>28729.026000000002</v>
      </c>
      <c r="D18" s="527">
        <v>21096.403999999999</v>
      </c>
      <c r="E18" s="527">
        <v>529.53200000000004</v>
      </c>
      <c r="F18" s="527">
        <v>615.71100000000001</v>
      </c>
      <c r="G18" s="527">
        <v>4643.2610000000004</v>
      </c>
      <c r="H18" s="527">
        <v>491.73899999999998</v>
      </c>
      <c r="I18" s="527">
        <v>86.92</v>
      </c>
      <c r="J18" s="527">
        <v>179.04499999999999</v>
      </c>
    </row>
    <row r="19" spans="1:10" s="133" customFormat="1" ht="13.5" customHeight="1">
      <c r="A19" s="2492" t="s">
        <v>181</v>
      </c>
      <c r="B19" s="2492"/>
      <c r="C19" s="2492"/>
      <c r="D19" s="2492"/>
      <c r="E19" s="2492"/>
      <c r="F19" s="2492"/>
      <c r="G19" s="2492"/>
      <c r="H19" s="2492"/>
      <c r="I19" s="2492"/>
      <c r="J19" s="2492"/>
    </row>
    <row r="20" spans="1:10" s="133" customFormat="1" ht="13.5" customHeight="1">
      <c r="A20" s="2498" t="s">
        <v>1444</v>
      </c>
      <c r="B20" s="2498"/>
      <c r="C20" s="2498"/>
      <c r="D20" s="2498"/>
      <c r="E20" s="2498"/>
      <c r="F20" s="2498"/>
      <c r="G20" s="2498"/>
      <c r="H20" s="2498"/>
      <c r="I20" s="2498"/>
      <c r="J20" s="2498"/>
    </row>
    <row r="21" spans="1:10" s="133" customFormat="1" ht="14.25" customHeight="1">
      <c r="A21" s="535">
        <v>2020</v>
      </c>
      <c r="B21" s="344" t="s">
        <v>1767</v>
      </c>
      <c r="C21" s="526">
        <v>36932.584000000003</v>
      </c>
      <c r="D21" s="526">
        <v>25787.401999999998</v>
      </c>
      <c r="E21" s="526">
        <v>821.55</v>
      </c>
      <c r="F21" s="526">
        <v>1337.4590000000001</v>
      </c>
      <c r="G21" s="526">
        <v>6267.9709999999995</v>
      </c>
      <c r="H21" s="526">
        <v>749.84900000000005</v>
      </c>
      <c r="I21" s="526">
        <v>139.136</v>
      </c>
      <c r="J21" s="527">
        <v>298.8</v>
      </c>
    </row>
    <row r="22" spans="1:10" s="133" customFormat="1" ht="11.45" customHeight="1">
      <c r="A22" s="1210"/>
      <c r="B22" s="1352"/>
      <c r="C22" s="1265"/>
      <c r="D22" s="1265"/>
      <c r="E22" s="1265"/>
      <c r="F22" s="1265"/>
      <c r="G22" s="1265"/>
      <c r="H22" s="1265"/>
      <c r="I22" s="1265"/>
      <c r="J22" s="1266"/>
    </row>
    <row r="23" spans="1:10" s="133" customFormat="1" ht="14.25" customHeight="1">
      <c r="A23" s="535">
        <v>2021</v>
      </c>
      <c r="B23" s="344" t="s">
        <v>1780</v>
      </c>
      <c r="C23" s="526">
        <v>10022.859</v>
      </c>
      <c r="D23" s="526">
        <v>7137.49</v>
      </c>
      <c r="E23" s="526">
        <v>203.012</v>
      </c>
      <c r="F23" s="526">
        <v>251.29900000000001</v>
      </c>
      <c r="G23" s="526">
        <v>1693.751</v>
      </c>
      <c r="H23" s="526">
        <v>170.04400000000001</v>
      </c>
      <c r="I23" s="526">
        <v>30.573</v>
      </c>
      <c r="J23" s="527">
        <v>80.795000000000002</v>
      </c>
    </row>
    <row r="24" spans="1:10" s="133" customFormat="1" ht="14.25" customHeight="1">
      <c r="A24" s="535"/>
      <c r="B24" s="344" t="s">
        <v>1778</v>
      </c>
      <c r="C24" s="527">
        <v>20643.04</v>
      </c>
      <c r="D24" s="527">
        <v>14595.964</v>
      </c>
      <c r="E24" s="527">
        <v>371.428</v>
      </c>
      <c r="F24" s="527">
        <v>527.904</v>
      </c>
      <c r="G24" s="527">
        <v>3703.4940000000001</v>
      </c>
      <c r="H24" s="527">
        <v>347.97199999999998</v>
      </c>
      <c r="I24" s="527">
        <v>73.733999999999995</v>
      </c>
      <c r="J24" s="527">
        <v>158.16399999999999</v>
      </c>
    </row>
    <row r="25" spans="1:10" s="133" customFormat="1" ht="14.25" customHeight="1">
      <c r="B25" s="344" t="s">
        <v>1779</v>
      </c>
      <c r="C25" s="526">
        <v>32247.946</v>
      </c>
      <c r="D25" s="526">
        <v>22790.052</v>
      </c>
      <c r="E25" s="526">
        <v>647.79</v>
      </c>
      <c r="F25" s="526">
        <v>835.28399999999999</v>
      </c>
      <c r="G25" s="526">
        <v>5685.9989999999998</v>
      </c>
      <c r="H25" s="526">
        <v>594.46100000000001</v>
      </c>
      <c r="I25" s="526">
        <v>118.107</v>
      </c>
      <c r="J25" s="527">
        <v>232.22200000000001</v>
      </c>
    </row>
    <row r="26" spans="1:10" s="133" customFormat="1" ht="14.25" customHeight="1">
      <c r="A26" s="535"/>
      <c r="B26" s="344" t="s">
        <v>1767</v>
      </c>
      <c r="C26" s="526">
        <v>45116.67</v>
      </c>
      <c r="D26" s="526">
        <v>31758.823</v>
      </c>
      <c r="E26" s="526">
        <v>933.94</v>
      </c>
      <c r="F26" s="526">
        <v>1210.008</v>
      </c>
      <c r="G26" s="526">
        <v>7917.3990000000003</v>
      </c>
      <c r="H26" s="526">
        <v>833.88400000000001</v>
      </c>
      <c r="I26" s="526">
        <v>180.09899999999999</v>
      </c>
      <c r="J26" s="527">
        <v>316.89699999999999</v>
      </c>
    </row>
    <row r="27" spans="1:10" s="133" customFormat="1" ht="11.45" customHeight="1">
      <c r="A27" s="1210"/>
      <c r="B27" s="1352"/>
      <c r="C27" s="1265"/>
      <c r="D27" s="1265"/>
      <c r="E27" s="1265"/>
      <c r="F27" s="1265"/>
      <c r="G27" s="1265"/>
      <c r="H27" s="1265"/>
      <c r="I27" s="1265"/>
      <c r="J27" s="1266"/>
    </row>
    <row r="28" spans="1:10" s="133" customFormat="1" ht="14.25" customHeight="1">
      <c r="A28" s="535">
        <v>2022</v>
      </c>
      <c r="B28" s="344" t="s">
        <v>1780</v>
      </c>
      <c r="C28" s="526">
        <v>12796.513000000001</v>
      </c>
      <c r="D28" s="526">
        <v>9366.2800000000007</v>
      </c>
      <c r="E28" s="526">
        <v>234.184</v>
      </c>
      <c r="F28" s="526">
        <v>274.25599999999997</v>
      </c>
      <c r="G28" s="526">
        <v>2000.82</v>
      </c>
      <c r="H28" s="526">
        <v>235.95400000000001</v>
      </c>
      <c r="I28" s="526">
        <v>36.338999999999999</v>
      </c>
      <c r="J28" s="527">
        <v>85.694000000000003</v>
      </c>
    </row>
    <row r="29" spans="1:10" s="133" customFormat="1" ht="14.25" customHeight="1">
      <c r="A29" s="535"/>
      <c r="B29" s="344" t="s">
        <v>1778</v>
      </c>
      <c r="C29" s="527">
        <v>26797.037</v>
      </c>
      <c r="D29" s="527">
        <v>19341.008000000002</v>
      </c>
      <c r="E29" s="527">
        <v>487.78899999999999</v>
      </c>
      <c r="F29" s="527">
        <v>600.15899999999999</v>
      </c>
      <c r="G29" s="527">
        <v>4461.7280000000001</v>
      </c>
      <c r="H29" s="527">
        <v>489.14800000000002</v>
      </c>
      <c r="I29" s="527">
        <v>83.516000000000005</v>
      </c>
      <c r="J29" s="527">
        <v>173.71700000000001</v>
      </c>
    </row>
    <row r="30" spans="1:10" s="133" customFormat="1" ht="13.5" customHeight="1">
      <c r="A30" s="2492" t="s">
        <v>11</v>
      </c>
      <c r="B30" s="2492"/>
      <c r="C30" s="2492"/>
      <c r="D30" s="2492"/>
      <c r="E30" s="2492"/>
      <c r="F30" s="2492"/>
      <c r="G30" s="2492"/>
      <c r="H30" s="2492"/>
      <c r="I30" s="2492"/>
      <c r="J30" s="2492"/>
    </row>
    <row r="31" spans="1:10" s="133" customFormat="1" ht="13.5" customHeight="1">
      <c r="A31" s="2497" t="s">
        <v>1445</v>
      </c>
      <c r="B31" s="2497"/>
      <c r="C31" s="2497"/>
      <c r="D31" s="2497"/>
      <c r="E31" s="2497"/>
      <c r="F31" s="2497"/>
      <c r="G31" s="2497"/>
      <c r="H31" s="2497"/>
      <c r="I31" s="2497"/>
      <c r="J31" s="2497"/>
    </row>
    <row r="32" spans="1:10" s="123" customFormat="1" ht="14.25" customHeight="1">
      <c r="A32" s="535">
        <v>2020</v>
      </c>
      <c r="B32" s="344" t="s">
        <v>1767</v>
      </c>
      <c r="C32" s="526">
        <v>1627.7470000000001</v>
      </c>
      <c r="D32" s="526">
        <v>1356.703</v>
      </c>
      <c r="E32" s="526">
        <v>27.972000000000001</v>
      </c>
      <c r="F32" s="526">
        <v>101.309</v>
      </c>
      <c r="G32" s="526">
        <v>169.01</v>
      </c>
      <c r="H32" s="526">
        <v>6.9349999999999996</v>
      </c>
      <c r="I32" s="526">
        <v>4.9429999999999996</v>
      </c>
      <c r="J32" s="527">
        <v>3.3370000000000002</v>
      </c>
    </row>
    <row r="33" spans="1:10" s="123" customFormat="1" ht="11.45" customHeight="1">
      <c r="A33" s="1210"/>
      <c r="B33" s="1352"/>
      <c r="C33" s="1265"/>
      <c r="D33" s="1265"/>
      <c r="E33" s="1265"/>
      <c r="F33" s="1265"/>
      <c r="G33" s="1265"/>
      <c r="H33" s="1265"/>
      <c r="I33" s="1265"/>
      <c r="J33" s="1266"/>
    </row>
    <row r="34" spans="1:10" s="133" customFormat="1" ht="14.25" customHeight="1">
      <c r="A34" s="535">
        <v>2021</v>
      </c>
      <c r="B34" s="344" t="s">
        <v>1780</v>
      </c>
      <c r="C34" s="526">
        <v>571.47799999999995</v>
      </c>
      <c r="D34" s="526">
        <v>540.62599999999998</v>
      </c>
      <c r="E34" s="526">
        <v>9.8360000000000003</v>
      </c>
      <c r="F34" s="526">
        <v>-6.27</v>
      </c>
      <c r="G34" s="526">
        <v>35.667000000000002</v>
      </c>
      <c r="H34" s="526">
        <v>-1.1399999999999999</v>
      </c>
      <c r="I34" s="526">
        <v>-1.1639999999999999</v>
      </c>
      <c r="J34" s="527">
        <v>2.843</v>
      </c>
    </row>
    <row r="35" spans="1:10" s="133" customFormat="1" ht="14.25" customHeight="1">
      <c r="A35" s="535"/>
      <c r="B35" s="344" t="s">
        <v>1778</v>
      </c>
      <c r="C35" s="526">
        <v>1222.9870000000001</v>
      </c>
      <c r="D35" s="526">
        <v>1131.7860000000001</v>
      </c>
      <c r="E35" s="526">
        <v>15.493</v>
      </c>
      <c r="F35" s="526">
        <v>5.88</v>
      </c>
      <c r="G35" s="526">
        <v>109.502</v>
      </c>
      <c r="H35" s="526">
        <v>-2.0569999999999999</v>
      </c>
      <c r="I35" s="526">
        <v>0.47899999999999998</v>
      </c>
      <c r="J35" s="527">
        <v>5.3360000000000003</v>
      </c>
    </row>
    <row r="36" spans="1:10" s="133" customFormat="1" ht="14.25" customHeight="1">
      <c r="B36" s="344" t="s">
        <v>1779</v>
      </c>
      <c r="C36" s="526">
        <v>1964.8409999999999</v>
      </c>
      <c r="D36" s="526">
        <v>1736.364</v>
      </c>
      <c r="E36" s="526">
        <v>70.819000000000003</v>
      </c>
      <c r="F36" s="526">
        <v>-3.9430000000000001</v>
      </c>
      <c r="G36" s="526">
        <v>181.19800000000001</v>
      </c>
      <c r="H36" s="526">
        <v>6.1109999999999998</v>
      </c>
      <c r="I36" s="526">
        <v>3.2349999999999999</v>
      </c>
      <c r="J36" s="527">
        <v>8.2110000000000003</v>
      </c>
    </row>
    <row r="37" spans="1:10" s="123" customFormat="1" ht="14.25" customHeight="1">
      <c r="A37" s="535"/>
      <c r="B37" s="344" t="s">
        <v>1767</v>
      </c>
      <c r="C37" s="526">
        <v>2591.6289999999999</v>
      </c>
      <c r="D37" s="526">
        <v>2298.857</v>
      </c>
      <c r="E37" s="526">
        <v>76.700999999999993</v>
      </c>
      <c r="F37" s="526">
        <v>19.068999999999999</v>
      </c>
      <c r="G37" s="526">
        <v>263.37599999999998</v>
      </c>
      <c r="H37" s="526">
        <v>-1.8740000000000001</v>
      </c>
      <c r="I37" s="526">
        <v>6.4420000000000002</v>
      </c>
      <c r="J37" s="527">
        <v>2.5289999999999999</v>
      </c>
    </row>
    <row r="38" spans="1:10" s="123" customFormat="1" ht="11.45" customHeight="1">
      <c r="A38" s="1210"/>
      <c r="B38" s="1352"/>
      <c r="C38" s="1265"/>
      <c r="D38" s="1265"/>
      <c r="E38" s="1265"/>
      <c r="F38" s="1265"/>
      <c r="G38" s="1265"/>
      <c r="H38" s="1265"/>
      <c r="I38" s="1265"/>
      <c r="J38" s="1266"/>
    </row>
    <row r="39" spans="1:10" s="133" customFormat="1" ht="14.25" customHeight="1">
      <c r="A39" s="535">
        <v>2022</v>
      </c>
      <c r="B39" s="344" t="s">
        <v>1780</v>
      </c>
      <c r="C39" s="526">
        <v>920.05899999999997</v>
      </c>
      <c r="D39" s="526">
        <v>821.32</v>
      </c>
      <c r="E39" s="526">
        <v>11.45</v>
      </c>
      <c r="F39" s="526">
        <v>0.35299999999999998</v>
      </c>
      <c r="G39" s="526">
        <v>94.89</v>
      </c>
      <c r="H39" s="526">
        <v>-1.373</v>
      </c>
      <c r="I39" s="526">
        <v>4.9169999999999998</v>
      </c>
      <c r="J39" s="527">
        <v>3.6539999999999999</v>
      </c>
    </row>
    <row r="40" spans="1:10" s="133" customFormat="1" ht="14.25" customHeight="1">
      <c r="A40" s="535"/>
      <c r="B40" s="344" t="s">
        <v>1778</v>
      </c>
      <c r="C40" s="526">
        <v>1931.989</v>
      </c>
      <c r="D40" s="526">
        <v>1755.396</v>
      </c>
      <c r="E40" s="526">
        <v>41.743000000000002</v>
      </c>
      <c r="F40" s="526">
        <v>15.552</v>
      </c>
      <c r="G40" s="526">
        <v>181.53299999999999</v>
      </c>
      <c r="H40" s="526">
        <v>2.5910000000000002</v>
      </c>
      <c r="I40" s="526">
        <v>3.4039999999999999</v>
      </c>
      <c r="J40" s="527">
        <v>5.3280000000000003</v>
      </c>
    </row>
    <row r="41" spans="1:10" ht="15" customHeight="1">
      <c r="A41" s="2495" t="s">
        <v>1851</v>
      </c>
      <c r="B41" s="2495"/>
      <c r="C41" s="2495"/>
      <c r="D41" s="2495"/>
      <c r="E41" s="2495"/>
      <c r="F41" s="2495"/>
      <c r="G41" s="2495"/>
      <c r="H41" s="2495"/>
      <c r="I41" s="2495"/>
      <c r="J41" s="2495"/>
    </row>
    <row r="42" spans="1:10">
      <c r="A42" s="2465" t="s">
        <v>1852</v>
      </c>
      <c r="B42" s="2465"/>
      <c r="C42" s="2465"/>
      <c r="D42" s="2465"/>
      <c r="E42" s="2465"/>
      <c r="F42" s="2465"/>
      <c r="G42" s="2465"/>
      <c r="H42" s="2465"/>
      <c r="I42" s="2465"/>
      <c r="J42" s="2465"/>
    </row>
  </sheetData>
  <mergeCells count="16">
    <mergeCell ref="A1:H1"/>
    <mergeCell ref="A2:H2"/>
    <mergeCell ref="A7:B7"/>
    <mergeCell ref="A42:J42"/>
    <mergeCell ref="A30:J30"/>
    <mergeCell ref="A3:G3"/>
    <mergeCell ref="A4:G4"/>
    <mergeCell ref="A41:J41"/>
    <mergeCell ref="A8:J8"/>
    <mergeCell ref="A31:J31"/>
    <mergeCell ref="A6:B6"/>
    <mergeCell ref="A9:J9"/>
    <mergeCell ref="A19:J19"/>
    <mergeCell ref="A20:J20"/>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7" display="Powrót do spisu tablic"/>
    <hyperlink ref="I4:J4" location="'Spis tablic     List of tables'!A27"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scale="92" fitToWidth="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zoomScaleNormal="100" workbookViewId="0">
      <pane ySplit="7" topLeftCell="A8" activePane="bottomLeft" state="frozen"/>
      <selection pane="bottomLeft" activeCell="A5" sqref="A5"/>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1639</v>
      </c>
      <c r="B1" s="33"/>
      <c r="C1" s="33"/>
      <c r="D1" s="33"/>
      <c r="E1" s="33"/>
      <c r="F1" s="33"/>
      <c r="G1" s="44"/>
      <c r="H1" s="44"/>
    </row>
    <row r="2" spans="1:10" s="16" customFormat="1" ht="15" customHeight="1">
      <c r="A2" s="2490" t="s">
        <v>1215</v>
      </c>
      <c r="B2" s="2490"/>
      <c r="C2" s="2490"/>
      <c r="D2" s="2490"/>
      <c r="E2" s="2490"/>
      <c r="F2" s="2490"/>
      <c r="G2" s="2490"/>
    </row>
    <row r="3" spans="1:10" ht="15" customHeight="1">
      <c r="A3" s="2493" t="s">
        <v>1640</v>
      </c>
      <c r="B3" s="2493"/>
      <c r="C3" s="2493"/>
      <c r="D3" s="2493"/>
      <c r="E3" s="2493"/>
      <c r="F3" s="2493"/>
      <c r="G3" s="2493"/>
      <c r="I3" s="2199" t="s">
        <v>1</v>
      </c>
      <c r="J3" s="2199"/>
    </row>
    <row r="4" spans="1:10" ht="15" customHeight="1">
      <c r="A4" s="2499" t="s">
        <v>1216</v>
      </c>
      <c r="B4" s="2499"/>
      <c r="C4" s="2499"/>
      <c r="D4" s="2499"/>
      <c r="E4" s="2499"/>
      <c r="F4" s="2499"/>
      <c r="G4" s="2499"/>
      <c r="I4" s="2199" t="s">
        <v>2</v>
      </c>
      <c r="J4" s="2199"/>
    </row>
    <row r="5" spans="1:10" s="133" customFormat="1" ht="9" customHeight="1">
      <c r="A5" s="531" t="s">
        <v>361</v>
      </c>
      <c r="B5" s="420"/>
      <c r="C5" s="532" t="s">
        <v>361</v>
      </c>
      <c r="D5" s="533"/>
      <c r="E5" s="533"/>
      <c r="F5" s="533"/>
      <c r="G5" s="533"/>
      <c r="H5" s="533"/>
      <c r="I5" s="533"/>
      <c r="J5" s="533"/>
    </row>
    <row r="6" spans="1:10" s="133" customFormat="1" ht="57" customHeight="1">
      <c r="A6" s="2217" t="s">
        <v>296</v>
      </c>
      <c r="B6" s="2218"/>
      <c r="C6" s="425" t="s">
        <v>294</v>
      </c>
      <c r="D6" s="400" t="s">
        <v>393</v>
      </c>
      <c r="E6" s="400" t="s">
        <v>895</v>
      </c>
      <c r="F6" s="534" t="s">
        <v>401</v>
      </c>
      <c r="G6" s="400" t="s">
        <v>896</v>
      </c>
      <c r="H6" s="400" t="s">
        <v>470</v>
      </c>
      <c r="I6" s="400" t="s">
        <v>471</v>
      </c>
      <c r="J6" s="424" t="s">
        <v>936</v>
      </c>
    </row>
    <row r="7" spans="1:10" s="133" customFormat="1" ht="58.5" customHeight="1">
      <c r="A7" s="2356" t="s">
        <v>297</v>
      </c>
      <c r="B7" s="2491"/>
      <c r="C7" s="881" t="s">
        <v>466</v>
      </c>
      <c r="D7" s="888" t="s">
        <v>290</v>
      </c>
      <c r="E7" s="888" t="s">
        <v>287</v>
      </c>
      <c r="F7" s="945" t="s">
        <v>399</v>
      </c>
      <c r="G7" s="888" t="s">
        <v>467</v>
      </c>
      <c r="H7" s="888" t="s">
        <v>468</v>
      </c>
      <c r="I7" s="888" t="s">
        <v>935</v>
      </c>
      <c r="J7" s="881" t="s">
        <v>469</v>
      </c>
    </row>
    <row r="8" spans="1:10" s="134" customFormat="1" ht="13.5" customHeight="1">
      <c r="A8" s="2242" t="s">
        <v>126</v>
      </c>
      <c r="B8" s="2242"/>
      <c r="C8" s="2242"/>
      <c r="D8" s="2242"/>
      <c r="E8" s="2242"/>
      <c r="F8" s="2242"/>
      <c r="G8" s="2242"/>
      <c r="H8" s="2242"/>
      <c r="I8" s="2242"/>
      <c r="J8" s="2242"/>
    </row>
    <row r="9" spans="1:10" s="134" customFormat="1" ht="13.5" customHeight="1">
      <c r="A9" s="2501" t="s">
        <v>1446</v>
      </c>
      <c r="B9" s="2498"/>
      <c r="C9" s="2498"/>
      <c r="D9" s="2498"/>
      <c r="E9" s="2498"/>
      <c r="F9" s="2498"/>
      <c r="G9" s="2498"/>
      <c r="H9" s="2498"/>
      <c r="I9" s="2498"/>
      <c r="J9" s="2498"/>
    </row>
    <row r="10" spans="1:10" s="134" customFormat="1" ht="14.25" customHeight="1">
      <c r="A10" s="535">
        <v>2020</v>
      </c>
      <c r="B10" s="344" t="s">
        <v>1767</v>
      </c>
      <c r="C10" s="539">
        <v>2218.3409999999999</v>
      </c>
      <c r="D10" s="539">
        <v>1594.5309999999999</v>
      </c>
      <c r="E10" s="539">
        <v>59.68</v>
      </c>
      <c r="F10" s="539">
        <v>145.01599999999999</v>
      </c>
      <c r="G10" s="539">
        <v>276.67599999999999</v>
      </c>
      <c r="H10" s="539">
        <v>46.61</v>
      </c>
      <c r="I10" s="539">
        <v>9.125</v>
      </c>
      <c r="J10" s="538">
        <v>7.8440000000000003</v>
      </c>
    </row>
    <row r="11" spans="1:10" s="134" customFormat="1" ht="11.45" customHeight="1">
      <c r="A11" s="1210"/>
      <c r="B11" s="1352"/>
      <c r="C11" s="1353"/>
      <c r="D11" s="1353"/>
      <c r="E11" s="1353"/>
      <c r="F11" s="1353"/>
      <c r="G11" s="1353"/>
      <c r="H11" s="1353"/>
      <c r="I11" s="1353"/>
      <c r="J11" s="1354"/>
    </row>
    <row r="12" spans="1:10" s="134" customFormat="1" ht="14.25" customHeight="1">
      <c r="A12" s="535">
        <v>2021</v>
      </c>
      <c r="B12" s="344" t="s">
        <v>1780</v>
      </c>
      <c r="C12" s="539">
        <v>755.52200000000005</v>
      </c>
      <c r="D12" s="539">
        <v>595.72</v>
      </c>
      <c r="E12" s="539">
        <v>21.466999999999999</v>
      </c>
      <c r="F12" s="539">
        <v>17.797999999999998</v>
      </c>
      <c r="G12" s="539">
        <v>51.198999999999998</v>
      </c>
      <c r="H12" s="539">
        <v>10.698</v>
      </c>
      <c r="I12" s="539">
        <v>2.585</v>
      </c>
      <c r="J12" s="538">
        <v>3.1680000000000001</v>
      </c>
    </row>
    <row r="13" spans="1:10" s="134" customFormat="1" ht="14.25" customHeight="1">
      <c r="A13" s="535"/>
      <c r="B13" s="344" t="s">
        <v>1778</v>
      </c>
      <c r="C13" s="538">
        <v>1589.4190000000001</v>
      </c>
      <c r="D13" s="538">
        <v>1278.896</v>
      </c>
      <c r="E13" s="538">
        <v>30.38</v>
      </c>
      <c r="F13" s="538">
        <v>45.262999999999998</v>
      </c>
      <c r="G13" s="538">
        <v>153.01499999999999</v>
      </c>
      <c r="H13" s="538">
        <v>27.603999999999999</v>
      </c>
      <c r="I13" s="538">
        <v>3.4060000000000001</v>
      </c>
      <c r="J13" s="538">
        <v>6.0629999999999997</v>
      </c>
    </row>
    <row r="14" spans="1:10" s="134" customFormat="1" ht="14.25" customHeight="1">
      <c r="B14" s="344" t="s">
        <v>1779</v>
      </c>
      <c r="C14" s="539">
        <v>2516.3240000000001</v>
      </c>
      <c r="D14" s="539">
        <v>1952.6289999999999</v>
      </c>
      <c r="E14" s="539">
        <v>90.643000000000001</v>
      </c>
      <c r="F14" s="539">
        <v>67.448999999999998</v>
      </c>
      <c r="G14" s="539">
        <v>254.81</v>
      </c>
      <c r="H14" s="539">
        <v>44.929000000000002</v>
      </c>
      <c r="I14" s="539">
        <v>8.048</v>
      </c>
      <c r="J14" s="538">
        <v>10.141</v>
      </c>
    </row>
    <row r="15" spans="1:10" s="134" customFormat="1" ht="14.25" customHeight="1">
      <c r="A15" s="535"/>
      <c r="B15" s="344" t="s">
        <v>1767</v>
      </c>
      <c r="C15" s="539">
        <v>3316.7669999999998</v>
      </c>
      <c r="D15" s="539">
        <v>2560.5909999999999</v>
      </c>
      <c r="E15" s="539">
        <v>97.424999999999997</v>
      </c>
      <c r="F15" s="539">
        <v>108.158</v>
      </c>
      <c r="G15" s="539">
        <v>382.43</v>
      </c>
      <c r="H15" s="539">
        <v>47.774999999999999</v>
      </c>
      <c r="I15" s="539">
        <v>11.752000000000001</v>
      </c>
      <c r="J15" s="538">
        <v>6.0720000000000001</v>
      </c>
    </row>
    <row r="16" spans="1:10" s="134" customFormat="1" ht="11.45" customHeight="1">
      <c r="A16" s="1210"/>
      <c r="B16" s="1352"/>
      <c r="C16" s="1353"/>
      <c r="D16" s="1353"/>
      <c r="E16" s="1353"/>
      <c r="F16" s="1353"/>
      <c r="G16" s="1353"/>
      <c r="H16" s="1353"/>
      <c r="I16" s="1353"/>
      <c r="J16" s="1354"/>
    </row>
    <row r="17" spans="1:10" s="134" customFormat="1" ht="14.25" customHeight="1">
      <c r="A17" s="535">
        <v>2022</v>
      </c>
      <c r="B17" s="344" t="s">
        <v>1780</v>
      </c>
      <c r="C17" s="539">
        <v>1109.703</v>
      </c>
      <c r="D17" s="539">
        <v>896.67499999999995</v>
      </c>
      <c r="E17" s="539">
        <v>25.091000000000001</v>
      </c>
      <c r="F17" s="539">
        <v>24.532</v>
      </c>
      <c r="G17" s="539">
        <v>96.209000000000003</v>
      </c>
      <c r="H17" s="539">
        <v>12.39</v>
      </c>
      <c r="I17" s="539">
        <v>6.21</v>
      </c>
      <c r="J17" s="538">
        <v>4.7569999999999997</v>
      </c>
    </row>
    <row r="18" spans="1:10" s="134" customFormat="1" ht="14.25" customHeight="1">
      <c r="A18" s="535"/>
      <c r="B18" s="344" t="s">
        <v>1778</v>
      </c>
      <c r="C18" s="538">
        <v>2162.415</v>
      </c>
      <c r="D18" s="538">
        <v>1763.5450000000001</v>
      </c>
      <c r="E18" s="538">
        <v>61.064</v>
      </c>
      <c r="F18" s="538">
        <v>55.003999999999998</v>
      </c>
      <c r="G18" s="538">
        <v>187.42</v>
      </c>
      <c r="H18" s="538">
        <v>30.187000000000001</v>
      </c>
      <c r="I18" s="538">
        <v>4.7030000000000003</v>
      </c>
      <c r="J18" s="538">
        <v>7.8109999999999999</v>
      </c>
    </row>
    <row r="19" spans="1:10" s="134" customFormat="1" ht="13.5" customHeight="1">
      <c r="A19" s="2242" t="s">
        <v>127</v>
      </c>
      <c r="B19" s="2242"/>
      <c r="C19" s="2242"/>
      <c r="D19" s="2242"/>
      <c r="E19" s="2242"/>
      <c r="F19" s="2242"/>
      <c r="G19" s="2242"/>
      <c r="H19" s="2242"/>
      <c r="I19" s="2242"/>
      <c r="J19" s="2242"/>
    </row>
    <row r="20" spans="1:10" s="134" customFormat="1" ht="13.15" customHeight="1">
      <c r="A20" s="2501" t="s">
        <v>1447</v>
      </c>
      <c r="B20" s="2498"/>
      <c r="C20" s="2498"/>
      <c r="D20" s="2498"/>
      <c r="E20" s="2498"/>
      <c r="F20" s="2498"/>
      <c r="G20" s="2498"/>
      <c r="H20" s="2498"/>
      <c r="I20" s="2498"/>
      <c r="J20" s="2498"/>
    </row>
    <row r="21" spans="1:10" s="134" customFormat="1" ht="14.25" customHeight="1">
      <c r="A21" s="535">
        <v>2020</v>
      </c>
      <c r="B21" s="344" t="s">
        <v>1767</v>
      </c>
      <c r="C21" s="539">
        <v>545.55899999999997</v>
      </c>
      <c r="D21" s="539">
        <v>319.80799999999999</v>
      </c>
      <c r="E21" s="539">
        <v>9.1460000000000008</v>
      </c>
      <c r="F21" s="539">
        <v>9.8010000000000002</v>
      </c>
      <c r="G21" s="539">
        <v>2.3580000000000001</v>
      </c>
      <c r="H21" s="539">
        <v>18.689</v>
      </c>
      <c r="I21" s="527">
        <v>3.5910000000000002</v>
      </c>
      <c r="J21" s="527" t="s">
        <v>91</v>
      </c>
    </row>
    <row r="22" spans="1:10" s="134" customFormat="1" ht="11.45" customHeight="1">
      <c r="A22" s="1210"/>
      <c r="B22" s="1352"/>
      <c r="C22" s="1353"/>
      <c r="D22" s="1353"/>
      <c r="E22" s="1353"/>
      <c r="F22" s="1353"/>
      <c r="G22" s="1353"/>
      <c r="H22" s="1353"/>
      <c r="I22" s="1266"/>
      <c r="J22" s="1266"/>
    </row>
    <row r="23" spans="1:10" s="134" customFormat="1" ht="14.25" customHeight="1">
      <c r="A23" s="535">
        <v>2021</v>
      </c>
      <c r="B23" s="344" t="s">
        <v>1780</v>
      </c>
      <c r="C23" s="539">
        <v>171.869</v>
      </c>
      <c r="D23" s="539">
        <v>86.272999999999996</v>
      </c>
      <c r="E23" s="539">
        <v>6.3</v>
      </c>
      <c r="F23" s="539">
        <v>22.588000000000001</v>
      </c>
      <c r="G23" s="539">
        <v>9.3049999999999997</v>
      </c>
      <c r="H23" s="539">
        <v>5.18</v>
      </c>
      <c r="I23" s="539">
        <v>3.7370000000000001</v>
      </c>
      <c r="J23" s="527" t="s">
        <v>91</v>
      </c>
    </row>
    <row r="24" spans="1:10" s="134" customFormat="1" ht="14.25" customHeight="1">
      <c r="A24" s="535"/>
      <c r="B24" s="344" t="s">
        <v>1778</v>
      </c>
      <c r="C24" s="527">
        <v>194.673</v>
      </c>
      <c r="D24" s="527">
        <v>105.833</v>
      </c>
      <c r="E24" s="527">
        <v>3.85</v>
      </c>
      <c r="F24" s="527">
        <v>28.652999999999999</v>
      </c>
      <c r="G24" s="527">
        <v>5.4480000000000004</v>
      </c>
      <c r="H24" s="527">
        <v>10.547000000000001</v>
      </c>
      <c r="I24" s="527">
        <v>2.222</v>
      </c>
      <c r="J24" s="527" t="s">
        <v>91</v>
      </c>
    </row>
    <row r="25" spans="1:10" s="134" customFormat="1" ht="14.25" customHeight="1">
      <c r="B25" s="344" t="s">
        <v>1779</v>
      </c>
      <c r="C25" s="539">
        <v>250.107</v>
      </c>
      <c r="D25" s="539">
        <v>119.652</v>
      </c>
      <c r="E25" s="539">
        <v>0.61499999999999999</v>
      </c>
      <c r="F25" s="539">
        <v>47.396000000000001</v>
      </c>
      <c r="G25" s="539">
        <v>7.5789999999999997</v>
      </c>
      <c r="H25" s="539">
        <v>15.244</v>
      </c>
      <c r="I25" s="527">
        <v>1.766</v>
      </c>
      <c r="J25" s="527" t="s">
        <v>91</v>
      </c>
    </row>
    <row r="26" spans="1:10" s="134" customFormat="1" ht="14.25" customHeight="1">
      <c r="A26" s="535"/>
      <c r="B26" s="344" t="s">
        <v>1767</v>
      </c>
      <c r="C26" s="539">
        <v>316.02800000000002</v>
      </c>
      <c r="D26" s="539">
        <v>157.77199999999999</v>
      </c>
      <c r="E26" s="539">
        <v>1.0629999999999999</v>
      </c>
      <c r="F26" s="539">
        <v>51.45</v>
      </c>
      <c r="G26" s="539">
        <v>9.6829999999999998</v>
      </c>
      <c r="H26" s="539">
        <v>20.541</v>
      </c>
      <c r="I26" s="539">
        <v>2.173</v>
      </c>
      <c r="J26" s="527" t="s">
        <v>91</v>
      </c>
    </row>
    <row r="27" spans="1:10" s="134" customFormat="1" ht="11.45" customHeight="1">
      <c r="A27" s="1210"/>
      <c r="B27" s="1352"/>
      <c r="C27" s="1353"/>
      <c r="D27" s="1353"/>
      <c r="E27" s="1353"/>
      <c r="F27" s="1353"/>
      <c r="G27" s="1353"/>
      <c r="H27" s="1353"/>
      <c r="I27" s="1353"/>
      <c r="J27" s="1354"/>
    </row>
    <row r="28" spans="1:10" s="134" customFormat="1" ht="14.25" customHeight="1">
      <c r="A28" s="535">
        <v>2022</v>
      </c>
      <c r="B28" s="344" t="s">
        <v>1780</v>
      </c>
      <c r="C28" s="539">
        <v>211.249</v>
      </c>
      <c r="D28" s="539">
        <v>106.88800000000001</v>
      </c>
      <c r="E28" s="539">
        <v>9.0389999999999997</v>
      </c>
      <c r="F28" s="539">
        <v>23.859000000000002</v>
      </c>
      <c r="G28" s="539">
        <v>5.8129999999999997</v>
      </c>
      <c r="H28" s="539">
        <v>9.5389999999999997</v>
      </c>
      <c r="I28" s="539">
        <v>1.43</v>
      </c>
      <c r="J28" s="527" t="s">
        <v>91</v>
      </c>
    </row>
    <row r="29" spans="1:10" s="134" customFormat="1" ht="14.25" customHeight="1">
      <c r="A29" s="535"/>
      <c r="B29" s="344" t="s">
        <v>1778</v>
      </c>
      <c r="C29" s="527">
        <v>298.41300000000001</v>
      </c>
      <c r="D29" s="527">
        <v>131.673</v>
      </c>
      <c r="E29" s="527">
        <v>7.9109999999999996</v>
      </c>
      <c r="F29" s="527">
        <v>33.901000000000003</v>
      </c>
      <c r="G29" s="527">
        <v>4.758</v>
      </c>
      <c r="H29" s="527">
        <v>15.547000000000001</v>
      </c>
      <c r="I29" s="527">
        <v>0.79200000000000004</v>
      </c>
      <c r="J29" s="527" t="s">
        <v>91</v>
      </c>
    </row>
    <row r="30" spans="1:10" s="134" customFormat="1" ht="13.5" customHeight="1">
      <c r="A30" s="2242" t="s">
        <v>128</v>
      </c>
      <c r="B30" s="2242"/>
      <c r="C30" s="2242"/>
      <c r="D30" s="2242"/>
      <c r="E30" s="2242"/>
      <c r="F30" s="2242"/>
      <c r="G30" s="2242"/>
      <c r="H30" s="2242"/>
      <c r="I30" s="2242"/>
      <c r="J30" s="2242"/>
    </row>
    <row r="31" spans="1:10" s="134" customFormat="1" ht="13.5" customHeight="1">
      <c r="A31" s="2498" t="s">
        <v>1448</v>
      </c>
      <c r="B31" s="2498"/>
      <c r="C31" s="2498"/>
      <c r="D31" s="2498"/>
      <c r="E31" s="2498"/>
      <c r="F31" s="2498"/>
      <c r="G31" s="2498"/>
      <c r="H31" s="2498"/>
      <c r="I31" s="2498"/>
      <c r="J31" s="2498"/>
    </row>
    <row r="32" spans="1:10" s="134" customFormat="1" ht="14.25" customHeight="1">
      <c r="A32" s="535">
        <v>2020</v>
      </c>
      <c r="B32" s="344" t="s">
        <v>1767</v>
      </c>
      <c r="C32" s="538">
        <v>1672.7819999999999</v>
      </c>
      <c r="D32" s="538">
        <v>1274.723</v>
      </c>
      <c r="E32" s="538">
        <v>50.533999999999999</v>
      </c>
      <c r="F32" s="538">
        <v>135.215</v>
      </c>
      <c r="G32" s="538">
        <v>274.31799999999998</v>
      </c>
      <c r="H32" s="538">
        <v>27.920999999999999</v>
      </c>
      <c r="I32" s="539">
        <v>5.5339999999999998</v>
      </c>
      <c r="J32" s="538">
        <v>7.8440000000000003</v>
      </c>
    </row>
    <row r="33" spans="1:10" s="134" customFormat="1" ht="11.45" customHeight="1">
      <c r="A33" s="1210"/>
      <c r="B33" s="1352"/>
      <c r="C33" s="1354"/>
      <c r="D33" s="1354"/>
      <c r="E33" s="1354"/>
      <c r="F33" s="1354"/>
      <c r="G33" s="1354"/>
      <c r="H33" s="1354"/>
      <c r="I33" s="1353"/>
      <c r="J33" s="1354"/>
    </row>
    <row r="34" spans="1:10" s="134" customFormat="1" ht="14.25" customHeight="1">
      <c r="A34" s="535">
        <v>2021</v>
      </c>
      <c r="B34" s="344" t="s">
        <v>1780</v>
      </c>
      <c r="C34" s="539">
        <v>583.65300000000002</v>
      </c>
      <c r="D34" s="539">
        <v>509.447</v>
      </c>
      <c r="E34" s="539">
        <v>15.167</v>
      </c>
      <c r="F34" s="539">
        <v>-4.79</v>
      </c>
      <c r="G34" s="539">
        <v>41.893999999999998</v>
      </c>
      <c r="H34" s="539">
        <v>5.5179999999999998</v>
      </c>
      <c r="I34" s="539">
        <v>-1.1519999999999999</v>
      </c>
      <c r="J34" s="538">
        <v>3.1680000000000001</v>
      </c>
    </row>
    <row r="35" spans="1:10" s="134" customFormat="1" ht="14.25" customHeight="1">
      <c r="A35" s="535"/>
      <c r="B35" s="344" t="s">
        <v>1778</v>
      </c>
      <c r="C35" s="538">
        <v>1394.7460000000001</v>
      </c>
      <c r="D35" s="538">
        <v>1173.0630000000001</v>
      </c>
      <c r="E35" s="538">
        <v>26.53</v>
      </c>
      <c r="F35" s="538">
        <v>16.61</v>
      </c>
      <c r="G35" s="538">
        <v>147.56700000000001</v>
      </c>
      <c r="H35" s="538">
        <v>17.056999999999999</v>
      </c>
      <c r="I35" s="538">
        <v>1.1839999999999999</v>
      </c>
      <c r="J35" s="538">
        <v>6.0629999999999997</v>
      </c>
    </row>
    <row r="36" spans="1:10" s="134" customFormat="1" ht="14.25" customHeight="1">
      <c r="B36" s="344" t="s">
        <v>1779</v>
      </c>
      <c r="C36" s="539">
        <v>2266.2170000000001</v>
      </c>
      <c r="D36" s="539">
        <v>1832.9770000000001</v>
      </c>
      <c r="E36" s="539">
        <v>90.028000000000006</v>
      </c>
      <c r="F36" s="539">
        <v>20.053000000000001</v>
      </c>
      <c r="G36" s="539">
        <v>247.23099999999999</v>
      </c>
      <c r="H36" s="539">
        <v>29.684999999999999</v>
      </c>
      <c r="I36" s="539">
        <v>6.282</v>
      </c>
      <c r="J36" s="538">
        <v>10.141</v>
      </c>
    </row>
    <row r="37" spans="1:10" s="134" customFormat="1" ht="14.25" customHeight="1">
      <c r="A37" s="535"/>
      <c r="B37" s="344" t="s">
        <v>1767</v>
      </c>
      <c r="C37" s="539">
        <v>3000.739</v>
      </c>
      <c r="D37" s="539">
        <v>2402.819</v>
      </c>
      <c r="E37" s="539">
        <v>96.361999999999995</v>
      </c>
      <c r="F37" s="539">
        <v>56.707999999999998</v>
      </c>
      <c r="G37" s="539">
        <v>372.74700000000001</v>
      </c>
      <c r="H37" s="539">
        <v>27.234000000000002</v>
      </c>
      <c r="I37" s="539">
        <v>9.5790000000000006</v>
      </c>
      <c r="J37" s="538">
        <v>6.0720000000000001</v>
      </c>
    </row>
    <row r="38" spans="1:10" s="134" customFormat="1" ht="11.45" customHeight="1">
      <c r="A38" s="1210"/>
      <c r="B38" s="1352"/>
      <c r="C38" s="1353"/>
      <c r="D38" s="1353"/>
      <c r="E38" s="1353"/>
      <c r="F38" s="1353"/>
      <c r="G38" s="1353"/>
      <c r="H38" s="1353"/>
      <c r="I38" s="1353"/>
      <c r="J38" s="1354"/>
    </row>
    <row r="39" spans="1:10" s="134" customFormat="1" ht="14.25" customHeight="1">
      <c r="A39" s="535">
        <v>2022</v>
      </c>
      <c r="B39" s="344" t="s">
        <v>1780</v>
      </c>
      <c r="C39" s="539">
        <v>898.45399999999995</v>
      </c>
      <c r="D39" s="539">
        <v>789.78700000000003</v>
      </c>
      <c r="E39" s="539">
        <v>16.052</v>
      </c>
      <c r="F39" s="539">
        <v>0.67300000000000004</v>
      </c>
      <c r="G39" s="539">
        <v>90.396000000000001</v>
      </c>
      <c r="H39" s="539">
        <v>2.851</v>
      </c>
      <c r="I39" s="539">
        <v>4.78</v>
      </c>
      <c r="J39" s="538">
        <v>4.7569999999999997</v>
      </c>
    </row>
    <row r="40" spans="1:10" s="134" customFormat="1" ht="14.25" customHeight="1">
      <c r="A40" s="535"/>
      <c r="B40" s="344" t="s">
        <v>1778</v>
      </c>
      <c r="C40" s="539">
        <v>1864.002</v>
      </c>
      <c r="D40" s="538">
        <v>1631.8720000000001</v>
      </c>
      <c r="E40" s="538">
        <v>53.152999999999999</v>
      </c>
      <c r="F40" s="538">
        <v>21.103000000000002</v>
      </c>
      <c r="G40" s="538">
        <v>182.66200000000001</v>
      </c>
      <c r="H40" s="538">
        <v>14.64</v>
      </c>
      <c r="I40" s="538">
        <v>3.911</v>
      </c>
      <c r="J40" s="538">
        <v>7.8109999999999999</v>
      </c>
    </row>
    <row r="41" spans="1:10" ht="15" customHeight="1">
      <c r="A41" s="2502" t="s">
        <v>1746</v>
      </c>
      <c r="B41" s="2502"/>
      <c r="C41" s="2502"/>
      <c r="D41" s="2502"/>
      <c r="E41" s="2502"/>
      <c r="F41" s="2502"/>
      <c r="G41" s="2502"/>
      <c r="H41" s="2502"/>
      <c r="I41" s="2502"/>
      <c r="J41" s="2502"/>
    </row>
    <row r="42" spans="1:10" ht="12.75" customHeight="1">
      <c r="A42" s="2500" t="s">
        <v>1747</v>
      </c>
      <c r="B42" s="2500"/>
      <c r="C42" s="2500"/>
      <c r="D42" s="2500"/>
      <c r="E42" s="2500"/>
      <c r="F42" s="2500"/>
      <c r="G42" s="2500"/>
      <c r="H42" s="2500"/>
      <c r="I42" s="2500"/>
      <c r="J42" s="2500"/>
    </row>
    <row r="43" spans="1:10" ht="12.75" customHeight="1"/>
  </sheetData>
  <mergeCells count="15">
    <mergeCell ref="A42:J42"/>
    <mergeCell ref="A31:J31"/>
    <mergeCell ref="A20:J20"/>
    <mergeCell ref="A19:J19"/>
    <mergeCell ref="A3:G3"/>
    <mergeCell ref="A41:J41"/>
    <mergeCell ref="A30:J30"/>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8" display="Powrót do spisu tablic"/>
    <hyperlink ref="I4:J4" location="'Spis tablic     List of tables'!A28"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scale="92" fitToWidth="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zoomScaleNormal="100" workbookViewId="0">
      <pane ySplit="7" topLeftCell="A8" activePane="bottomLeft" state="frozen"/>
      <selection pane="bottomLeft" activeCell="B5" sqref="B5"/>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1641</v>
      </c>
      <c r="B1" s="33"/>
      <c r="C1" s="33"/>
      <c r="D1" s="33"/>
      <c r="E1" s="33"/>
      <c r="F1" s="33"/>
      <c r="G1" s="44"/>
      <c r="H1" s="44"/>
    </row>
    <row r="2" spans="1:10" s="16" customFormat="1" ht="15" customHeight="1">
      <c r="A2" s="263" t="s">
        <v>1217</v>
      </c>
      <c r="B2" s="262"/>
      <c r="C2" s="55"/>
      <c r="D2" s="55"/>
    </row>
    <row r="3" spans="1:10" s="251" customFormat="1" ht="15" customHeight="1">
      <c r="A3" s="946" t="s">
        <v>1642</v>
      </c>
      <c r="B3" s="250"/>
      <c r="C3" s="250"/>
      <c r="D3" s="250"/>
      <c r="E3" s="250"/>
      <c r="F3" s="250"/>
      <c r="G3" s="238"/>
      <c r="H3" s="238"/>
      <c r="I3" s="2199" t="s">
        <v>1</v>
      </c>
      <c r="J3" s="2199"/>
    </row>
    <row r="4" spans="1:10" s="251" customFormat="1" ht="15" customHeight="1">
      <c r="A4" s="947" t="s">
        <v>1218</v>
      </c>
      <c r="B4" s="252"/>
      <c r="C4" s="252"/>
      <c r="D4" s="252"/>
      <c r="E4" s="238"/>
      <c r="F4" s="238"/>
      <c r="I4" s="2199" t="s">
        <v>2</v>
      </c>
      <c r="J4" s="2199"/>
    </row>
    <row r="5" spans="1:10" s="133" customFormat="1" ht="10.5" customHeight="1">
      <c r="A5" s="531" t="s">
        <v>361</v>
      </c>
      <c r="B5" s="420"/>
      <c r="C5" s="532" t="s">
        <v>361</v>
      </c>
      <c r="D5" s="533"/>
      <c r="E5" s="533"/>
      <c r="F5" s="533"/>
      <c r="G5" s="533"/>
      <c r="H5" s="533"/>
      <c r="I5" s="533"/>
      <c r="J5" s="533"/>
    </row>
    <row r="6" spans="1:10" s="133" customFormat="1" ht="57" customHeight="1">
      <c r="A6" s="2217" t="s">
        <v>296</v>
      </c>
      <c r="B6" s="2218"/>
      <c r="C6" s="425" t="s">
        <v>294</v>
      </c>
      <c r="D6" s="400" t="s">
        <v>393</v>
      </c>
      <c r="E6" s="400" t="s">
        <v>895</v>
      </c>
      <c r="F6" s="534" t="s">
        <v>401</v>
      </c>
      <c r="G6" s="400" t="s">
        <v>896</v>
      </c>
      <c r="H6" s="400" t="s">
        <v>470</v>
      </c>
      <c r="I6" s="400" t="s">
        <v>471</v>
      </c>
      <c r="J6" s="424" t="s">
        <v>936</v>
      </c>
    </row>
    <row r="7" spans="1:10" s="133" customFormat="1" ht="57" customHeight="1">
      <c r="A7" s="2356" t="s">
        <v>297</v>
      </c>
      <c r="B7" s="2491"/>
      <c r="C7" s="881" t="s">
        <v>466</v>
      </c>
      <c r="D7" s="888" t="s">
        <v>290</v>
      </c>
      <c r="E7" s="888" t="s">
        <v>287</v>
      </c>
      <c r="F7" s="945" t="s">
        <v>399</v>
      </c>
      <c r="G7" s="888" t="s">
        <v>467</v>
      </c>
      <c r="H7" s="888" t="s">
        <v>468</v>
      </c>
      <c r="I7" s="888" t="s">
        <v>935</v>
      </c>
      <c r="J7" s="881" t="s">
        <v>469</v>
      </c>
    </row>
    <row r="8" spans="1:10" s="134" customFormat="1" ht="14.25" customHeight="1">
      <c r="A8" s="2242" t="s">
        <v>129</v>
      </c>
      <c r="B8" s="2242"/>
      <c r="C8" s="2242"/>
      <c r="D8" s="2242"/>
      <c r="E8" s="2242"/>
      <c r="F8" s="2242"/>
      <c r="G8" s="2242"/>
      <c r="H8" s="2242"/>
      <c r="I8" s="2242"/>
      <c r="J8" s="2242"/>
    </row>
    <row r="9" spans="1:10" s="134" customFormat="1" ht="14.25" customHeight="1">
      <c r="A9" s="2501" t="s">
        <v>1449</v>
      </c>
      <c r="B9" s="2498"/>
      <c r="C9" s="2498"/>
      <c r="D9" s="2498"/>
      <c r="E9" s="2498"/>
      <c r="F9" s="2498"/>
      <c r="G9" s="2498"/>
      <c r="H9" s="2498"/>
      <c r="I9" s="2498"/>
      <c r="J9" s="2498"/>
    </row>
    <row r="10" spans="1:10" s="134" customFormat="1" ht="14.25" customHeight="1">
      <c r="A10" s="535">
        <v>2020</v>
      </c>
      <c r="B10" s="344" t="s">
        <v>1767</v>
      </c>
      <c r="C10" s="539">
        <v>1930.1959999999999</v>
      </c>
      <c r="D10" s="539">
        <v>1366.6969999999999</v>
      </c>
      <c r="E10" s="539">
        <v>52.411000000000001</v>
      </c>
      <c r="F10" s="539">
        <v>124.15900000000001</v>
      </c>
      <c r="G10" s="539">
        <v>261.49299999999999</v>
      </c>
      <c r="H10" s="539">
        <v>42.075000000000003</v>
      </c>
      <c r="I10" s="539">
        <v>8.7769999999999992</v>
      </c>
      <c r="J10" s="538">
        <v>6.2649999999999997</v>
      </c>
    </row>
    <row r="11" spans="1:10" s="134" customFormat="1" ht="11.45" customHeight="1">
      <c r="A11" s="1210"/>
      <c r="B11" s="1352"/>
      <c r="C11" s="1353"/>
      <c r="D11" s="1353"/>
      <c r="E11" s="1353"/>
      <c r="F11" s="1353"/>
      <c r="G11" s="1353"/>
      <c r="H11" s="1353"/>
      <c r="I11" s="1353"/>
      <c r="J11" s="1354"/>
    </row>
    <row r="12" spans="1:10" s="134" customFormat="1" ht="14.25" customHeight="1">
      <c r="A12" s="535">
        <v>2021</v>
      </c>
      <c r="B12" s="344" t="s">
        <v>1780</v>
      </c>
      <c r="C12" s="539">
        <v>658.23400000000004</v>
      </c>
      <c r="D12" s="539">
        <v>511.54300000000001</v>
      </c>
      <c r="E12" s="539">
        <v>19.387</v>
      </c>
      <c r="F12" s="539">
        <v>15.233000000000001</v>
      </c>
      <c r="G12" s="539">
        <v>47.786000000000001</v>
      </c>
      <c r="H12" s="539">
        <v>9.7309999999999999</v>
      </c>
      <c r="I12" s="539">
        <v>2.5840000000000001</v>
      </c>
      <c r="J12" s="538">
        <v>2.802</v>
      </c>
    </row>
    <row r="13" spans="1:10" s="134" customFormat="1" ht="14.25" customHeight="1">
      <c r="A13" s="535"/>
      <c r="B13" s="344" t="s">
        <v>1778</v>
      </c>
      <c r="C13" s="538">
        <v>1426.758</v>
      </c>
      <c r="D13" s="538">
        <v>1145.7429999999999</v>
      </c>
      <c r="E13" s="538">
        <v>27.045000000000002</v>
      </c>
      <c r="F13" s="538">
        <v>38.966000000000001</v>
      </c>
      <c r="G13" s="538">
        <v>142.71899999999999</v>
      </c>
      <c r="H13" s="538">
        <v>24.808</v>
      </c>
      <c r="I13" s="538">
        <v>3.2130000000000001</v>
      </c>
      <c r="J13" s="538">
        <v>5.3129999999999997</v>
      </c>
    </row>
    <row r="14" spans="1:10" s="134" customFormat="1" ht="14.25" customHeight="1">
      <c r="B14" s="344" t="s">
        <v>1779</v>
      </c>
      <c r="C14" s="539">
        <v>2261.3539999999998</v>
      </c>
      <c r="D14" s="539">
        <v>1757.3230000000001</v>
      </c>
      <c r="E14" s="539">
        <v>77.837000000000003</v>
      </c>
      <c r="F14" s="539">
        <v>57.064</v>
      </c>
      <c r="G14" s="539">
        <v>233.95699999999999</v>
      </c>
      <c r="H14" s="539">
        <v>40.765999999999998</v>
      </c>
      <c r="I14" s="539">
        <v>7.8209999999999997</v>
      </c>
      <c r="J14" s="538">
        <v>8.8550000000000004</v>
      </c>
    </row>
    <row r="15" spans="1:10" s="134" customFormat="1" ht="14.25" customHeight="1">
      <c r="A15" s="535"/>
      <c r="B15" s="344" t="s">
        <v>1767</v>
      </c>
      <c r="C15" s="539">
        <v>2945.3890000000001</v>
      </c>
      <c r="D15" s="539">
        <v>2270.873</v>
      </c>
      <c r="E15" s="539">
        <v>82.691999999999993</v>
      </c>
      <c r="F15" s="539">
        <v>92.875</v>
      </c>
      <c r="G15" s="539">
        <v>350.29599999999999</v>
      </c>
      <c r="H15" s="539">
        <v>42.811999999999998</v>
      </c>
      <c r="I15" s="539">
        <v>11.568</v>
      </c>
      <c r="J15" s="538">
        <v>4.53</v>
      </c>
    </row>
    <row r="16" spans="1:10" s="134" customFormat="1" ht="11.45" customHeight="1">
      <c r="A16" s="1210"/>
      <c r="B16" s="1352"/>
      <c r="C16" s="1353"/>
      <c r="D16" s="1353"/>
      <c r="E16" s="1353"/>
      <c r="F16" s="1353"/>
      <c r="G16" s="1353"/>
      <c r="H16" s="1353"/>
      <c r="I16" s="1353"/>
      <c r="J16" s="1354"/>
    </row>
    <row r="17" spans="1:10" s="134" customFormat="1" ht="14.25" customHeight="1">
      <c r="A17" s="535">
        <v>2022</v>
      </c>
      <c r="B17" s="344" t="s">
        <v>1780</v>
      </c>
      <c r="C17" s="539">
        <v>952.346</v>
      </c>
      <c r="D17" s="539">
        <v>767.63199999999995</v>
      </c>
      <c r="E17" s="539">
        <v>21.51</v>
      </c>
      <c r="F17" s="539">
        <v>20.134</v>
      </c>
      <c r="G17" s="539">
        <v>83.347999999999999</v>
      </c>
      <c r="H17" s="539">
        <v>11.101000000000001</v>
      </c>
      <c r="I17" s="539">
        <v>6.0730000000000004</v>
      </c>
      <c r="J17" s="538">
        <v>4.407</v>
      </c>
    </row>
    <row r="18" spans="1:10" s="134" customFormat="1" ht="14.25" customHeight="1">
      <c r="A18" s="535"/>
      <c r="B18" s="344" t="s">
        <v>1778</v>
      </c>
      <c r="C18" s="538">
        <v>1982.9860000000001</v>
      </c>
      <c r="D18" s="538">
        <v>1641.9960000000001</v>
      </c>
      <c r="E18" s="538">
        <v>51.951000000000001</v>
      </c>
      <c r="F18" s="538">
        <v>45.244999999999997</v>
      </c>
      <c r="G18" s="538">
        <v>159.489</v>
      </c>
      <c r="H18" s="538">
        <v>27.721</v>
      </c>
      <c r="I18" s="538">
        <v>4.3920000000000003</v>
      </c>
      <c r="J18" s="538">
        <v>6.9850000000000003</v>
      </c>
    </row>
    <row r="19" spans="1:10" s="134" customFormat="1" ht="14.25" customHeight="1">
      <c r="A19" s="2242" t="s">
        <v>130</v>
      </c>
      <c r="B19" s="2242"/>
      <c r="C19" s="2242"/>
      <c r="D19" s="2242"/>
      <c r="E19" s="2242"/>
      <c r="F19" s="2242"/>
      <c r="G19" s="2242"/>
      <c r="H19" s="2242"/>
      <c r="I19" s="2242"/>
      <c r="J19" s="2242"/>
    </row>
    <row r="20" spans="1:10" s="134" customFormat="1" ht="14.25" customHeight="1">
      <c r="A20" s="2501" t="s">
        <v>1450</v>
      </c>
      <c r="B20" s="2498"/>
      <c r="C20" s="2498"/>
      <c r="D20" s="2498"/>
      <c r="E20" s="2498"/>
      <c r="F20" s="2498"/>
      <c r="G20" s="2498"/>
      <c r="H20" s="2498"/>
      <c r="I20" s="2498"/>
      <c r="J20" s="2498"/>
    </row>
    <row r="21" spans="1:10" s="134" customFormat="1" ht="14.25" customHeight="1">
      <c r="A21" s="535">
        <v>2020</v>
      </c>
      <c r="B21" s="344" t="s">
        <v>1767</v>
      </c>
      <c r="C21" s="539">
        <v>558.14099999999996</v>
      </c>
      <c r="D21" s="539">
        <v>321.43</v>
      </c>
      <c r="E21" s="539">
        <v>9.5269999999999992</v>
      </c>
      <c r="F21" s="539">
        <v>9.3149999999999995</v>
      </c>
      <c r="G21" s="539">
        <v>2.3530000000000002</v>
      </c>
      <c r="H21" s="539">
        <v>19.067</v>
      </c>
      <c r="I21" s="526">
        <v>3.5910000000000002</v>
      </c>
      <c r="J21" s="538">
        <v>1.216</v>
      </c>
    </row>
    <row r="22" spans="1:10" s="134" customFormat="1" ht="11.45" customHeight="1">
      <c r="A22" s="1210"/>
      <c r="B22" s="1352"/>
      <c r="C22" s="1353"/>
      <c r="D22" s="1353"/>
      <c r="E22" s="1353"/>
      <c r="F22" s="1353"/>
      <c r="G22" s="1353"/>
      <c r="H22" s="1353"/>
      <c r="I22" s="1265"/>
      <c r="J22" s="1354"/>
    </row>
    <row r="23" spans="1:10" s="134" customFormat="1" ht="14.25" customHeight="1">
      <c r="A23" s="535">
        <v>2021</v>
      </c>
      <c r="B23" s="344" t="s">
        <v>1780</v>
      </c>
      <c r="C23" s="539">
        <v>171.76</v>
      </c>
      <c r="D23" s="539">
        <v>87.05</v>
      </c>
      <c r="E23" s="539">
        <v>7.4089999999999998</v>
      </c>
      <c r="F23" s="539">
        <v>22.596</v>
      </c>
      <c r="G23" s="539">
        <v>9.4290000000000003</v>
      </c>
      <c r="H23" s="539">
        <v>5.202</v>
      </c>
      <c r="I23" s="539">
        <v>3.87</v>
      </c>
      <c r="J23" s="538">
        <v>0.76700000000000002</v>
      </c>
    </row>
    <row r="24" spans="1:10" s="134" customFormat="1" ht="14.25" customHeight="1">
      <c r="A24" s="535"/>
      <c r="B24" s="344" t="s">
        <v>1778</v>
      </c>
      <c r="C24" s="538">
        <v>186.72</v>
      </c>
      <c r="D24" s="538">
        <v>100.928</v>
      </c>
      <c r="E24" s="538">
        <v>4.3689999999999998</v>
      </c>
      <c r="F24" s="538">
        <v>28.661000000000001</v>
      </c>
      <c r="G24" s="538">
        <v>5.452</v>
      </c>
      <c r="H24" s="538">
        <v>10.592000000000001</v>
      </c>
      <c r="I24" s="538">
        <v>2.222</v>
      </c>
      <c r="J24" s="538">
        <v>0.76700000000000002</v>
      </c>
    </row>
    <row r="25" spans="1:10" s="134" customFormat="1" ht="14.25" customHeight="1">
      <c r="B25" s="344" t="s">
        <v>1779</v>
      </c>
      <c r="C25" s="539">
        <v>240.60499999999999</v>
      </c>
      <c r="D25" s="539">
        <v>115.629</v>
      </c>
      <c r="E25" s="539">
        <v>0.61499999999999999</v>
      </c>
      <c r="F25" s="539">
        <v>47.404000000000003</v>
      </c>
      <c r="G25" s="539">
        <v>7.5789999999999997</v>
      </c>
      <c r="H25" s="539">
        <v>15.244</v>
      </c>
      <c r="I25" s="539">
        <v>1.766</v>
      </c>
      <c r="J25" s="538">
        <v>0.76700000000000002</v>
      </c>
    </row>
    <row r="26" spans="1:10" s="134" customFormat="1" ht="14.25" customHeight="1">
      <c r="A26" s="535"/>
      <c r="B26" s="344" t="s">
        <v>1767</v>
      </c>
      <c r="C26" s="539">
        <v>305.31799999999998</v>
      </c>
      <c r="D26" s="539">
        <v>162.64099999999999</v>
      </c>
      <c r="E26" s="539">
        <v>1.0629999999999999</v>
      </c>
      <c r="F26" s="539">
        <v>45.335999999999999</v>
      </c>
      <c r="G26" s="539">
        <v>9.6980000000000004</v>
      </c>
      <c r="H26" s="539">
        <v>20.631</v>
      </c>
      <c r="I26" s="539">
        <v>2.173</v>
      </c>
      <c r="J26" s="538">
        <v>0.76700000000000002</v>
      </c>
    </row>
    <row r="27" spans="1:10" s="134" customFormat="1" ht="11.45" customHeight="1">
      <c r="A27" s="1210"/>
      <c r="B27" s="1352"/>
      <c r="C27" s="1353"/>
      <c r="D27" s="1353"/>
      <c r="E27" s="1353"/>
      <c r="F27" s="1353"/>
      <c r="G27" s="1353"/>
      <c r="H27" s="1353"/>
      <c r="I27" s="1353"/>
      <c r="J27" s="1354"/>
    </row>
    <row r="28" spans="1:10" s="134" customFormat="1" ht="14.25" customHeight="1">
      <c r="A28" s="535">
        <v>2022</v>
      </c>
      <c r="B28" s="344" t="s">
        <v>1780</v>
      </c>
      <c r="C28" s="539">
        <v>200.358</v>
      </c>
      <c r="D28" s="539">
        <v>100.982</v>
      </c>
      <c r="E28" s="539">
        <v>9.8320000000000007</v>
      </c>
      <c r="F28" s="539">
        <v>23.859000000000002</v>
      </c>
      <c r="G28" s="539">
        <v>5.9379999999999997</v>
      </c>
      <c r="H28" s="539">
        <v>9.5660000000000007</v>
      </c>
      <c r="I28" s="539">
        <v>1.617</v>
      </c>
      <c r="J28" s="538">
        <v>0.67700000000000005</v>
      </c>
    </row>
    <row r="29" spans="1:10" s="134" customFormat="1" ht="14.25" customHeight="1">
      <c r="A29" s="535"/>
      <c r="B29" s="344" t="s">
        <v>1778</v>
      </c>
      <c r="C29" s="538">
        <v>287.01900000000001</v>
      </c>
      <c r="D29" s="538">
        <v>123.905</v>
      </c>
      <c r="E29" s="538">
        <v>8.6639999999999997</v>
      </c>
      <c r="F29" s="538">
        <v>34.139000000000003</v>
      </c>
      <c r="G29" s="538">
        <v>4.9080000000000004</v>
      </c>
      <c r="H29" s="538">
        <v>15.587999999999999</v>
      </c>
      <c r="I29" s="538">
        <v>1.1319999999999999</v>
      </c>
      <c r="J29" s="538">
        <v>0.67700000000000005</v>
      </c>
    </row>
    <row r="30" spans="1:10" s="134" customFormat="1" ht="13.5" customHeight="1">
      <c r="A30" s="2242" t="s">
        <v>131</v>
      </c>
      <c r="B30" s="2242"/>
      <c r="C30" s="2242"/>
      <c r="D30" s="2242"/>
      <c r="E30" s="2242"/>
      <c r="F30" s="2242"/>
      <c r="G30" s="2242"/>
      <c r="H30" s="2242"/>
      <c r="I30" s="2242"/>
      <c r="J30" s="2242"/>
    </row>
    <row r="31" spans="1:10" s="134" customFormat="1" ht="13.5" customHeight="1">
      <c r="A31" s="2498" t="s">
        <v>1451</v>
      </c>
      <c r="B31" s="2498"/>
      <c r="C31" s="2498"/>
      <c r="D31" s="2498"/>
      <c r="E31" s="2498"/>
      <c r="F31" s="2498"/>
      <c r="G31" s="2498"/>
      <c r="H31" s="2498"/>
      <c r="I31" s="2498"/>
      <c r="J31" s="2498"/>
    </row>
    <row r="32" spans="1:10" s="134" customFormat="1" ht="14.25" customHeight="1">
      <c r="A32" s="535">
        <v>2020</v>
      </c>
      <c r="B32" s="344" t="s">
        <v>1767</v>
      </c>
      <c r="C32" s="539">
        <v>1372.0550000000001</v>
      </c>
      <c r="D32" s="539">
        <v>1045.2670000000001</v>
      </c>
      <c r="E32" s="539">
        <v>42.884</v>
      </c>
      <c r="F32" s="539">
        <v>114.84399999999999</v>
      </c>
      <c r="G32" s="539">
        <v>259.14</v>
      </c>
      <c r="H32" s="539">
        <v>23.007999999999999</v>
      </c>
      <c r="I32" s="539">
        <v>5.1859999999999999</v>
      </c>
      <c r="J32" s="538">
        <v>5.0490000000000004</v>
      </c>
    </row>
    <row r="33" spans="1:10" s="134" customFormat="1" ht="11.45" customHeight="1">
      <c r="A33" s="1210"/>
      <c r="B33" s="1352"/>
      <c r="C33" s="1353"/>
      <c r="D33" s="1353"/>
      <c r="E33" s="1353"/>
      <c r="F33" s="1353"/>
      <c r="G33" s="1353"/>
      <c r="H33" s="1353"/>
      <c r="I33" s="1353"/>
      <c r="J33" s="1354"/>
    </row>
    <row r="34" spans="1:10" s="134" customFormat="1" ht="14.25" customHeight="1">
      <c r="A34" s="535">
        <v>2021</v>
      </c>
      <c r="B34" s="344" t="s">
        <v>1780</v>
      </c>
      <c r="C34" s="539">
        <v>486.47399999999999</v>
      </c>
      <c r="D34" s="539">
        <v>424.49299999999999</v>
      </c>
      <c r="E34" s="539">
        <v>11.978</v>
      </c>
      <c r="F34" s="539">
        <v>-7.3630000000000004</v>
      </c>
      <c r="G34" s="539">
        <v>38.356999999999999</v>
      </c>
      <c r="H34" s="539">
        <v>4.5289999999999999</v>
      </c>
      <c r="I34" s="539">
        <v>-1.286</v>
      </c>
      <c r="J34" s="538">
        <v>2.0350000000000001</v>
      </c>
    </row>
    <row r="35" spans="1:10" s="134" customFormat="1" ht="14.25" customHeight="1">
      <c r="A35" s="535"/>
      <c r="B35" s="344" t="s">
        <v>1778</v>
      </c>
      <c r="C35" s="538">
        <v>1240.038</v>
      </c>
      <c r="D35" s="538">
        <v>1044.8150000000001</v>
      </c>
      <c r="E35" s="538">
        <v>22.675999999999998</v>
      </c>
      <c r="F35" s="538">
        <v>10.305</v>
      </c>
      <c r="G35" s="538">
        <v>137.267</v>
      </c>
      <c r="H35" s="538">
        <v>14.215999999999999</v>
      </c>
      <c r="I35" s="538">
        <v>0.99099999999999999</v>
      </c>
      <c r="J35" s="538">
        <v>4.5460000000000003</v>
      </c>
    </row>
    <row r="36" spans="1:10" s="134" customFormat="1" ht="14.25" customHeight="1">
      <c r="B36" s="344" t="s">
        <v>1779</v>
      </c>
      <c r="C36" s="539">
        <v>2020.749</v>
      </c>
      <c r="D36" s="539">
        <v>1641.694</v>
      </c>
      <c r="E36" s="539">
        <v>77.221999999999994</v>
      </c>
      <c r="F36" s="539">
        <v>9.66</v>
      </c>
      <c r="G36" s="539">
        <v>226.37799999999999</v>
      </c>
      <c r="H36" s="539">
        <v>25.521999999999998</v>
      </c>
      <c r="I36" s="539">
        <v>6.0549999999999997</v>
      </c>
      <c r="J36" s="538">
        <v>8.0879999999999992</v>
      </c>
    </row>
    <row r="37" spans="1:10" s="134" customFormat="1" ht="14.25" customHeight="1">
      <c r="A37" s="535"/>
      <c r="B37" s="344" t="s">
        <v>1767</v>
      </c>
      <c r="C37" s="539">
        <v>2640.0709999999999</v>
      </c>
      <c r="D37" s="539">
        <v>2108.232</v>
      </c>
      <c r="E37" s="539">
        <v>81.629000000000005</v>
      </c>
      <c r="F37" s="539">
        <v>47.539000000000001</v>
      </c>
      <c r="G37" s="539">
        <v>340.59800000000001</v>
      </c>
      <c r="H37" s="539">
        <v>22.181000000000001</v>
      </c>
      <c r="I37" s="539">
        <v>9.3949999999999996</v>
      </c>
      <c r="J37" s="538">
        <v>3.7629999999999999</v>
      </c>
    </row>
    <row r="38" spans="1:10" s="134" customFormat="1" ht="11.45" customHeight="1">
      <c r="A38" s="1210"/>
      <c r="B38" s="1352"/>
      <c r="C38" s="1353"/>
      <c r="D38" s="1353"/>
      <c r="E38" s="1353"/>
      <c r="F38" s="1353"/>
      <c r="G38" s="1353"/>
      <c r="H38" s="1353"/>
      <c r="I38" s="1353"/>
      <c r="J38" s="1354"/>
    </row>
    <row r="39" spans="1:10" s="134" customFormat="1" ht="14.25" customHeight="1">
      <c r="A39" s="535">
        <v>2022</v>
      </c>
      <c r="B39" s="344" t="s">
        <v>1780</v>
      </c>
      <c r="C39" s="539">
        <v>751.98800000000006</v>
      </c>
      <c r="D39" s="539">
        <v>666.65</v>
      </c>
      <c r="E39" s="539">
        <v>11.678000000000001</v>
      </c>
      <c r="F39" s="539">
        <v>-3.7250000000000001</v>
      </c>
      <c r="G39" s="539">
        <v>77.41</v>
      </c>
      <c r="H39" s="539">
        <v>1.5349999999999999</v>
      </c>
      <c r="I39" s="539">
        <v>4.4560000000000004</v>
      </c>
      <c r="J39" s="538">
        <v>3.73</v>
      </c>
    </row>
    <row r="40" spans="1:10" s="134" customFormat="1" ht="14.25" customHeight="1">
      <c r="A40" s="535"/>
      <c r="B40" s="344" t="s">
        <v>1778</v>
      </c>
      <c r="C40" s="538">
        <v>1695.9670000000001</v>
      </c>
      <c r="D40" s="538">
        <v>1518.0909999999999</v>
      </c>
      <c r="E40" s="538">
        <v>43.286999999999999</v>
      </c>
      <c r="F40" s="538">
        <v>11.106</v>
      </c>
      <c r="G40" s="538">
        <v>154.58099999999999</v>
      </c>
      <c r="H40" s="538">
        <v>12.132999999999999</v>
      </c>
      <c r="I40" s="538">
        <v>3.26</v>
      </c>
      <c r="J40" s="538">
        <v>6.3079999999999998</v>
      </c>
    </row>
    <row r="41" spans="1:10" ht="15" customHeight="1">
      <c r="A41" s="2495" t="s">
        <v>1746</v>
      </c>
      <c r="B41" s="2495"/>
      <c r="C41" s="2495"/>
      <c r="D41" s="2495"/>
      <c r="E41" s="2495"/>
      <c r="F41" s="2495"/>
      <c r="G41" s="2495"/>
      <c r="H41" s="2495"/>
      <c r="I41" s="2495"/>
      <c r="J41" s="2495"/>
    </row>
    <row r="42" spans="1:10">
      <c r="A42" s="2465" t="s">
        <v>1748</v>
      </c>
      <c r="B42" s="2465"/>
      <c r="C42" s="2465"/>
      <c r="D42" s="2465"/>
      <c r="E42" s="2465"/>
      <c r="F42" s="2465"/>
      <c r="G42" s="2465"/>
      <c r="H42" s="2465"/>
      <c r="I42" s="2465"/>
      <c r="J42" s="2465"/>
    </row>
  </sheetData>
  <mergeCells count="12">
    <mergeCell ref="A42:J42"/>
    <mergeCell ref="A41:J41"/>
    <mergeCell ref="A20:J20"/>
    <mergeCell ref="A30:J30"/>
    <mergeCell ref="A9:J9"/>
    <mergeCell ref="A19:J19"/>
    <mergeCell ref="A31:J31"/>
    <mergeCell ref="A8:J8"/>
    <mergeCell ref="I3:J3"/>
    <mergeCell ref="I4:J4"/>
    <mergeCell ref="A6:B6"/>
    <mergeCell ref="A7:B7"/>
  </mergeCells>
  <phoneticPr fontId="0" type="noConversion"/>
  <hyperlinks>
    <hyperlink ref="I4" location="'Spis tablic     List of tables'!A1" display="Powrót do spisu tablic"/>
    <hyperlink ref="I3" location="'Spis tablic     List of tables'!A1" display="Powrót do spisu tablic"/>
    <hyperlink ref="I3:J3" location="'Spis tablic     List of tables'!A29" display="Powrót do spisu tablic"/>
    <hyperlink ref="I4:J4" location="'Spis tablic     List of tables'!A29"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ySplit="5" topLeftCell="A6" activePane="bottomLeft" state="frozen"/>
      <selection pane="bottomLeft" activeCell="B3" sqref="B3"/>
    </sheetView>
  </sheetViews>
  <sheetFormatPr defaultColWidth="9" defaultRowHeight="12.75"/>
  <cols>
    <col min="1" max="2" width="6.625" style="12" customWidth="1"/>
    <col min="3" max="3" width="9.625" style="12" customWidth="1"/>
    <col min="4" max="11" width="11.625" style="12" customWidth="1"/>
    <col min="12" max="12" width="9" style="12"/>
    <col min="13" max="13" width="11.625" style="12" customWidth="1"/>
    <col min="14" max="14" width="9" style="12"/>
    <col min="15" max="15" width="2.375" style="12" customWidth="1"/>
    <col min="16" max="16384" width="9" style="12"/>
  </cols>
  <sheetData>
    <row r="1" spans="1:14" s="16" customFormat="1" ht="30" customHeight="1">
      <c r="A1" s="2503" t="s">
        <v>1124</v>
      </c>
      <c r="B1" s="2503"/>
      <c r="C1" s="2503"/>
      <c r="D1" s="2503"/>
      <c r="E1" s="2503"/>
      <c r="F1" s="2503"/>
      <c r="G1" s="2503"/>
      <c r="H1" s="2503"/>
      <c r="I1" s="2503"/>
      <c r="J1" s="850" t="s">
        <v>1</v>
      </c>
      <c r="M1" s="918"/>
      <c r="N1" s="918"/>
    </row>
    <row r="2" spans="1:14" s="16" customFormat="1" ht="15" customHeight="1">
      <c r="A2" s="948" t="s">
        <v>1219</v>
      </c>
      <c r="B2" s="33"/>
      <c r="C2" s="33"/>
      <c r="D2" s="33"/>
      <c r="E2" s="33"/>
      <c r="F2" s="33"/>
      <c r="G2" s="33"/>
      <c r="H2" s="33"/>
      <c r="I2" s="33"/>
      <c r="J2" s="116" t="s">
        <v>2</v>
      </c>
      <c r="K2" s="918"/>
      <c r="M2" s="918"/>
      <c r="N2" s="918"/>
    </row>
    <row r="3" spans="1:14" s="133" customFormat="1" ht="15" customHeight="1">
      <c r="A3" s="531" t="s">
        <v>361</v>
      </c>
      <c r="B3" s="420"/>
      <c r="C3" s="532" t="s">
        <v>361</v>
      </c>
      <c r="D3" s="533"/>
      <c r="E3" s="533"/>
      <c r="F3" s="533"/>
      <c r="G3" s="533"/>
      <c r="H3" s="533"/>
      <c r="I3" s="533"/>
      <c r="J3" s="533"/>
    </row>
    <row r="4" spans="1:14" s="133" customFormat="1" ht="57" customHeight="1">
      <c r="A4" s="2217" t="s">
        <v>296</v>
      </c>
      <c r="B4" s="2218"/>
      <c r="C4" s="425" t="s">
        <v>294</v>
      </c>
      <c r="D4" s="400" t="s">
        <v>393</v>
      </c>
      <c r="E4" s="400" t="s">
        <v>895</v>
      </c>
      <c r="F4" s="534" t="s">
        <v>401</v>
      </c>
      <c r="G4" s="400" t="s">
        <v>896</v>
      </c>
      <c r="H4" s="400" t="s">
        <v>470</v>
      </c>
      <c r="I4" s="400" t="s">
        <v>471</v>
      </c>
      <c r="J4" s="424" t="s">
        <v>936</v>
      </c>
    </row>
    <row r="5" spans="1:14" s="133" customFormat="1" ht="57" customHeight="1">
      <c r="A5" s="2356" t="s">
        <v>297</v>
      </c>
      <c r="B5" s="2491"/>
      <c r="C5" s="881" t="s">
        <v>466</v>
      </c>
      <c r="D5" s="888" t="s">
        <v>290</v>
      </c>
      <c r="E5" s="888" t="s">
        <v>287</v>
      </c>
      <c r="F5" s="945" t="s">
        <v>399</v>
      </c>
      <c r="G5" s="888" t="s">
        <v>467</v>
      </c>
      <c r="H5" s="888" t="s">
        <v>468</v>
      </c>
      <c r="I5" s="888" t="s">
        <v>935</v>
      </c>
      <c r="J5" s="881" t="s">
        <v>469</v>
      </c>
    </row>
    <row r="6" spans="1:14" s="133" customFormat="1" ht="14.25" customHeight="1">
      <c r="A6" s="2496" t="s">
        <v>132</v>
      </c>
      <c r="B6" s="2496"/>
      <c r="C6" s="2496"/>
      <c r="D6" s="2496"/>
      <c r="E6" s="2496"/>
      <c r="F6" s="2496"/>
      <c r="G6" s="2496"/>
      <c r="H6" s="2496"/>
      <c r="I6" s="2496"/>
      <c r="J6" s="2496"/>
    </row>
    <row r="7" spans="1:14" s="133" customFormat="1" ht="14.25" customHeight="1">
      <c r="A7" s="2498" t="s">
        <v>133</v>
      </c>
      <c r="B7" s="2498"/>
      <c r="C7" s="2498"/>
      <c r="D7" s="2498"/>
      <c r="E7" s="2498"/>
      <c r="F7" s="2498"/>
      <c r="G7" s="2498"/>
      <c r="H7" s="2498"/>
      <c r="I7" s="2498"/>
      <c r="J7" s="2498"/>
    </row>
    <row r="8" spans="1:14" s="133" customFormat="1" ht="14.25" customHeight="1">
      <c r="A8" s="535">
        <v>2020</v>
      </c>
      <c r="B8" s="344" t="s">
        <v>1767</v>
      </c>
      <c r="C8" s="539">
        <v>4.2</v>
      </c>
      <c r="D8" s="539">
        <v>5</v>
      </c>
      <c r="E8" s="539">
        <v>3.3</v>
      </c>
      <c r="F8" s="539">
        <v>7</v>
      </c>
      <c r="G8" s="539">
        <v>2.6</v>
      </c>
      <c r="H8" s="539">
        <v>0.9</v>
      </c>
      <c r="I8" s="539">
        <v>3.4</v>
      </c>
      <c r="J8" s="538">
        <v>1.1000000000000001</v>
      </c>
    </row>
    <row r="9" spans="1:14" s="133" customFormat="1" ht="11.45" customHeight="1">
      <c r="A9" s="1210"/>
      <c r="B9" s="1352"/>
      <c r="C9" s="1353"/>
      <c r="D9" s="1353"/>
      <c r="E9" s="1353"/>
      <c r="F9" s="1353"/>
      <c r="G9" s="1353"/>
      <c r="H9" s="1353"/>
      <c r="I9" s="1353"/>
      <c r="J9" s="1354"/>
    </row>
    <row r="10" spans="1:14" s="133" customFormat="1" ht="14.25" customHeight="1">
      <c r="A10" s="535">
        <v>2021</v>
      </c>
      <c r="B10" s="344" t="s">
        <v>1780</v>
      </c>
      <c r="C10" s="539">
        <v>5.4</v>
      </c>
      <c r="D10" s="539">
        <v>7</v>
      </c>
      <c r="E10" s="539">
        <v>4.5999999999999996</v>
      </c>
      <c r="F10" s="539">
        <v>-2.6</v>
      </c>
      <c r="G10" s="539">
        <v>2.1</v>
      </c>
      <c r="H10" s="539">
        <v>-0.7</v>
      </c>
      <c r="I10" s="539">
        <v>-4</v>
      </c>
      <c r="J10" s="538">
        <v>3.4</v>
      </c>
    </row>
    <row r="11" spans="1:14" s="133" customFormat="1" ht="14.25" customHeight="1">
      <c r="A11" s="535"/>
      <c r="B11" s="344" t="s">
        <v>1778</v>
      </c>
      <c r="C11" s="538">
        <v>5.6</v>
      </c>
      <c r="D11" s="538">
        <v>7.2</v>
      </c>
      <c r="E11" s="538">
        <v>4</v>
      </c>
      <c r="F11" s="538">
        <v>1.1000000000000001</v>
      </c>
      <c r="G11" s="538">
        <v>2.9</v>
      </c>
      <c r="H11" s="538">
        <v>-0.6</v>
      </c>
      <c r="I11" s="538">
        <v>0.6</v>
      </c>
      <c r="J11" s="538">
        <v>3.3</v>
      </c>
    </row>
    <row r="12" spans="1:14" s="133" customFormat="1" ht="14.25" customHeight="1">
      <c r="B12" s="344" t="s">
        <v>1779</v>
      </c>
      <c r="C12" s="539">
        <v>5.7</v>
      </c>
      <c r="D12" s="539">
        <v>7.1</v>
      </c>
      <c r="E12" s="539">
        <v>9.9</v>
      </c>
      <c r="F12" s="539">
        <v>-0.5</v>
      </c>
      <c r="G12" s="539">
        <v>3.1</v>
      </c>
      <c r="H12" s="539">
        <v>1</v>
      </c>
      <c r="I12" s="539">
        <v>2.7</v>
      </c>
      <c r="J12" s="538">
        <v>3.4</v>
      </c>
    </row>
    <row r="13" spans="1:14" s="133" customFormat="1" ht="14.25" customHeight="1">
      <c r="A13" s="535"/>
      <c r="B13" s="344" t="s">
        <v>1767</v>
      </c>
      <c r="C13" s="539">
        <v>5.4</v>
      </c>
      <c r="D13" s="539">
        <v>6.7</v>
      </c>
      <c r="E13" s="539">
        <v>7.6</v>
      </c>
      <c r="F13" s="539">
        <v>1.6</v>
      </c>
      <c r="G13" s="539">
        <v>3.2</v>
      </c>
      <c r="H13" s="539">
        <v>-0.2</v>
      </c>
      <c r="I13" s="539">
        <v>3.5</v>
      </c>
      <c r="J13" s="538">
        <v>0.8</v>
      </c>
    </row>
    <row r="14" spans="1:14" s="133" customFormat="1" ht="11.45" customHeight="1">
      <c r="A14" s="1210"/>
      <c r="B14" s="1352"/>
      <c r="C14" s="1353"/>
      <c r="D14" s="1353"/>
      <c r="E14" s="1353"/>
      <c r="F14" s="1353"/>
      <c r="G14" s="1353"/>
      <c r="H14" s="1353"/>
      <c r="I14" s="1353"/>
      <c r="J14" s="1354"/>
    </row>
    <row r="15" spans="1:14" s="133" customFormat="1" ht="14.25" customHeight="1">
      <c r="A15" s="535">
        <v>2022</v>
      </c>
      <c r="B15" s="344" t="s">
        <v>1780</v>
      </c>
      <c r="C15" s="539">
        <v>6.7</v>
      </c>
      <c r="D15" s="539">
        <v>8.1</v>
      </c>
      <c r="E15" s="539">
        <v>4.7</v>
      </c>
      <c r="F15" s="539">
        <v>0.1</v>
      </c>
      <c r="G15" s="539">
        <v>4.5</v>
      </c>
      <c r="H15" s="539">
        <v>-0.6</v>
      </c>
      <c r="I15" s="539">
        <v>11.9</v>
      </c>
      <c r="J15" s="538">
        <v>4.0999999999999996</v>
      </c>
    </row>
    <row r="16" spans="1:14" s="133" customFormat="1" ht="14.25" customHeight="1">
      <c r="A16" s="535"/>
      <c r="B16" s="344" t="s">
        <v>1778</v>
      </c>
      <c r="C16" s="538">
        <v>6.7</v>
      </c>
      <c r="D16" s="538">
        <v>8.3000000000000007</v>
      </c>
      <c r="E16" s="538">
        <v>7.9</v>
      </c>
      <c r="F16" s="538">
        <v>2.5</v>
      </c>
      <c r="G16" s="538">
        <v>3.9</v>
      </c>
      <c r="H16" s="538">
        <v>0.5</v>
      </c>
      <c r="I16" s="538">
        <v>3.9</v>
      </c>
      <c r="J16" s="538">
        <v>3</v>
      </c>
    </row>
    <row r="17" spans="1:10" s="133" customFormat="1" ht="14.25" customHeight="1">
      <c r="A17" s="2492" t="s">
        <v>134</v>
      </c>
      <c r="B17" s="2492"/>
      <c r="C17" s="2492"/>
      <c r="D17" s="2492"/>
      <c r="E17" s="2492"/>
      <c r="F17" s="2492"/>
      <c r="G17" s="2492"/>
      <c r="H17" s="2492"/>
      <c r="I17" s="2492"/>
      <c r="J17" s="2492"/>
    </row>
    <row r="18" spans="1:10" s="133" customFormat="1" ht="14.25" customHeight="1">
      <c r="A18" s="2498" t="s">
        <v>137</v>
      </c>
      <c r="B18" s="2498"/>
      <c r="C18" s="2498"/>
      <c r="D18" s="2498"/>
      <c r="E18" s="2498"/>
      <c r="F18" s="2498"/>
      <c r="G18" s="2498"/>
      <c r="H18" s="2498"/>
      <c r="I18" s="2498"/>
      <c r="J18" s="2498"/>
    </row>
    <row r="19" spans="1:10" s="133" customFormat="1" ht="14.25" customHeight="1">
      <c r="A19" s="535">
        <v>2020</v>
      </c>
      <c r="B19" s="344" t="s">
        <v>1767</v>
      </c>
      <c r="C19" s="539">
        <v>4.2</v>
      </c>
      <c r="D19" s="539">
        <v>4.5999999999999996</v>
      </c>
      <c r="E19" s="539">
        <v>5.6</v>
      </c>
      <c r="F19" s="539">
        <v>9.1</v>
      </c>
      <c r="G19" s="539">
        <v>4.0999999999999996</v>
      </c>
      <c r="H19" s="539">
        <v>3.5</v>
      </c>
      <c r="I19" s="539">
        <v>3.7</v>
      </c>
      <c r="J19" s="538">
        <v>2.5</v>
      </c>
    </row>
    <row r="20" spans="1:10" s="133" customFormat="1" ht="11.45" customHeight="1">
      <c r="A20" s="1210"/>
      <c r="B20" s="1352"/>
      <c r="C20" s="1353"/>
      <c r="D20" s="1353"/>
      <c r="E20" s="1353"/>
      <c r="F20" s="1353"/>
      <c r="G20" s="1353"/>
      <c r="H20" s="1353"/>
      <c r="I20" s="1353"/>
      <c r="J20" s="1354"/>
    </row>
    <row r="21" spans="1:10" s="133" customFormat="1" ht="14.25" customHeight="1">
      <c r="A21" s="535">
        <v>2021</v>
      </c>
      <c r="B21" s="344" t="s">
        <v>1780</v>
      </c>
      <c r="C21" s="539">
        <v>5.4</v>
      </c>
      <c r="D21" s="539">
        <v>6.6</v>
      </c>
      <c r="E21" s="539">
        <v>6.9</v>
      </c>
      <c r="F21" s="539">
        <v>-1.9</v>
      </c>
      <c r="G21" s="539">
        <v>2.4</v>
      </c>
      <c r="H21" s="539">
        <v>3.1</v>
      </c>
      <c r="I21" s="539">
        <v>-3.9</v>
      </c>
      <c r="J21" s="538">
        <v>3.8</v>
      </c>
    </row>
    <row r="22" spans="1:10" s="133" customFormat="1" ht="14.25" customHeight="1">
      <c r="A22" s="535"/>
      <c r="B22" s="344" t="s">
        <v>1778</v>
      </c>
      <c r="C22" s="538">
        <v>6.2</v>
      </c>
      <c r="D22" s="538">
        <v>7.3</v>
      </c>
      <c r="E22" s="538">
        <v>6.6</v>
      </c>
      <c r="F22" s="538">
        <v>3</v>
      </c>
      <c r="G22" s="538">
        <v>3.8</v>
      </c>
      <c r="H22" s="540">
        <v>4.5999999999999996</v>
      </c>
      <c r="I22" s="538">
        <v>1.6</v>
      </c>
      <c r="J22" s="538">
        <v>3.7</v>
      </c>
    </row>
    <row r="23" spans="1:10" s="133" customFormat="1" ht="14.25" customHeight="1">
      <c r="B23" s="344" t="s">
        <v>1779</v>
      </c>
      <c r="C23" s="539">
        <v>6.5</v>
      </c>
      <c r="D23" s="539">
        <v>7.3</v>
      </c>
      <c r="E23" s="539">
        <v>12</v>
      </c>
      <c r="F23" s="539">
        <v>2.2999999999999998</v>
      </c>
      <c r="G23" s="539">
        <v>4.0999999999999996</v>
      </c>
      <c r="H23" s="539">
        <v>4.7</v>
      </c>
      <c r="I23" s="539">
        <v>5</v>
      </c>
      <c r="J23" s="538">
        <v>4.2</v>
      </c>
    </row>
    <row r="24" spans="1:10" s="133" customFormat="1" ht="14.25" customHeight="1">
      <c r="A24" s="535"/>
      <c r="B24" s="344" t="s">
        <v>1767</v>
      </c>
      <c r="C24" s="539">
        <v>6.1</v>
      </c>
      <c r="D24" s="539">
        <v>6.9</v>
      </c>
      <c r="E24" s="539">
        <v>9.1999999999999993</v>
      </c>
      <c r="F24" s="539">
        <v>4.4000000000000004</v>
      </c>
      <c r="G24" s="539">
        <v>4.5</v>
      </c>
      <c r="H24" s="539">
        <v>3.1</v>
      </c>
      <c r="I24" s="539">
        <v>5</v>
      </c>
      <c r="J24" s="538">
        <v>1.9</v>
      </c>
    </row>
    <row r="25" spans="1:10" s="133" customFormat="1" ht="12" customHeight="1">
      <c r="A25" s="1210"/>
      <c r="B25" s="1352"/>
      <c r="C25" s="1353"/>
      <c r="D25" s="1353"/>
      <c r="E25" s="1353"/>
      <c r="F25" s="1353"/>
      <c r="G25" s="1353"/>
      <c r="H25" s="1353"/>
      <c r="I25" s="1353"/>
      <c r="J25" s="1354"/>
    </row>
    <row r="26" spans="1:10" s="133" customFormat="1" ht="14.25" customHeight="1">
      <c r="A26" s="535">
        <v>2022</v>
      </c>
      <c r="B26" s="344" t="s">
        <v>1780</v>
      </c>
      <c r="C26" s="539">
        <v>6.4</v>
      </c>
      <c r="D26" s="539">
        <v>7.6</v>
      </c>
      <c r="E26" s="539">
        <v>6.3</v>
      </c>
      <c r="F26" s="539">
        <v>0.2</v>
      </c>
      <c r="G26" s="539">
        <v>4.3</v>
      </c>
      <c r="H26" s="539">
        <v>1.2</v>
      </c>
      <c r="I26" s="539">
        <v>11.4</v>
      </c>
      <c r="J26" s="538">
        <v>5.2</v>
      </c>
    </row>
    <row r="27" spans="1:10" s="133" customFormat="1" ht="14.25" customHeight="1">
      <c r="A27" s="535"/>
      <c r="B27" s="344" t="s">
        <v>1778</v>
      </c>
      <c r="C27" s="538">
        <v>6.4</v>
      </c>
      <c r="D27" s="538">
        <v>7.6</v>
      </c>
      <c r="E27" s="538">
        <v>9.6</v>
      </c>
      <c r="F27" s="538">
        <v>3.4</v>
      </c>
      <c r="G27" s="538">
        <v>3.9</v>
      </c>
      <c r="H27" s="540">
        <v>2.9</v>
      </c>
      <c r="I27" s="538">
        <v>4.4000000000000004</v>
      </c>
      <c r="J27" s="538">
        <v>4.3</v>
      </c>
    </row>
    <row r="28" spans="1:10" s="133" customFormat="1" ht="14.25" customHeight="1">
      <c r="A28" s="2492" t="s">
        <v>138</v>
      </c>
      <c r="B28" s="2492"/>
      <c r="C28" s="2492"/>
      <c r="D28" s="2492"/>
      <c r="E28" s="2492"/>
      <c r="F28" s="2492"/>
      <c r="G28" s="2492"/>
      <c r="H28" s="2492"/>
      <c r="I28" s="2492"/>
      <c r="J28" s="2492"/>
    </row>
    <row r="29" spans="1:10" s="133" customFormat="1" ht="14.25" customHeight="1">
      <c r="A29" s="2497" t="s">
        <v>139</v>
      </c>
      <c r="B29" s="2497"/>
      <c r="C29" s="2497"/>
      <c r="D29" s="2497"/>
      <c r="E29" s="2497"/>
      <c r="F29" s="2497"/>
      <c r="G29" s="2497"/>
      <c r="H29" s="2497"/>
      <c r="I29" s="2497"/>
      <c r="J29" s="2497"/>
    </row>
    <row r="30" spans="1:10" s="133" customFormat="1" ht="14.25" customHeight="1">
      <c r="A30" s="535">
        <v>2020</v>
      </c>
      <c r="B30" s="344" t="s">
        <v>1767</v>
      </c>
      <c r="C30" s="539">
        <v>3.5</v>
      </c>
      <c r="D30" s="539">
        <v>3.8</v>
      </c>
      <c r="E30" s="539">
        <v>4.8</v>
      </c>
      <c r="F30" s="539">
        <v>7.7</v>
      </c>
      <c r="G30" s="539">
        <v>3.9</v>
      </c>
      <c r="H30" s="539">
        <v>2.9</v>
      </c>
      <c r="I30" s="539">
        <v>3.4</v>
      </c>
      <c r="J30" s="538">
        <v>1.6</v>
      </c>
    </row>
    <row r="31" spans="1:10" s="133" customFormat="1" ht="11.45" customHeight="1">
      <c r="A31" s="1210"/>
      <c r="B31" s="1352"/>
      <c r="C31" s="1353"/>
      <c r="D31" s="1353"/>
      <c r="E31" s="1353"/>
      <c r="F31" s="1353"/>
      <c r="G31" s="1353"/>
      <c r="H31" s="1353"/>
      <c r="I31" s="1353"/>
      <c r="J31" s="1354"/>
    </row>
    <row r="32" spans="1:10" s="133" customFormat="1" ht="14.25" customHeight="1">
      <c r="A32" s="535">
        <v>2021</v>
      </c>
      <c r="B32" s="344" t="s">
        <v>1780</v>
      </c>
      <c r="C32" s="539">
        <v>4.5</v>
      </c>
      <c r="D32" s="539">
        <v>5.5</v>
      </c>
      <c r="E32" s="539">
        <v>5.4</v>
      </c>
      <c r="F32" s="539">
        <v>-3</v>
      </c>
      <c r="G32" s="539">
        <v>2.2000000000000002</v>
      </c>
      <c r="H32" s="539">
        <v>2.5</v>
      </c>
      <c r="I32" s="539">
        <v>-4.3</v>
      </c>
      <c r="J32" s="538">
        <v>2.4</v>
      </c>
    </row>
    <row r="33" spans="1:10" s="133" customFormat="1" ht="14.25" customHeight="1">
      <c r="A33" s="535"/>
      <c r="B33" s="344" t="s">
        <v>1778</v>
      </c>
      <c r="C33" s="538">
        <v>5.6</v>
      </c>
      <c r="D33" s="538">
        <v>6.5</v>
      </c>
      <c r="E33" s="538">
        <v>5.6</v>
      </c>
      <c r="F33" s="538">
        <v>1.9</v>
      </c>
      <c r="G33" s="538">
        <v>3.5</v>
      </c>
      <c r="H33" s="538">
        <v>3.8</v>
      </c>
      <c r="I33" s="538">
        <v>1.3</v>
      </c>
      <c r="J33" s="538">
        <v>2.8</v>
      </c>
    </row>
    <row r="34" spans="1:10" s="133" customFormat="1" ht="14.25" customHeight="1">
      <c r="B34" s="344" t="s">
        <v>1779</v>
      </c>
      <c r="C34" s="539">
        <v>5.8</v>
      </c>
      <c r="D34" s="539">
        <v>6.6</v>
      </c>
      <c r="E34" s="539">
        <v>10.3</v>
      </c>
      <c r="F34" s="539">
        <v>1.1000000000000001</v>
      </c>
      <c r="G34" s="539">
        <v>3.8</v>
      </c>
      <c r="H34" s="539">
        <v>4</v>
      </c>
      <c r="I34" s="539">
        <v>4.8</v>
      </c>
      <c r="J34" s="538">
        <v>3.3</v>
      </c>
    </row>
    <row r="35" spans="1:10" s="133" customFormat="1" ht="14.25" customHeight="1">
      <c r="A35" s="535"/>
      <c r="B35" s="344" t="s">
        <v>1767</v>
      </c>
      <c r="C35" s="539">
        <v>5.4</v>
      </c>
      <c r="D35" s="539">
        <v>6.1</v>
      </c>
      <c r="E35" s="539">
        <v>7.8</v>
      </c>
      <c r="F35" s="539">
        <v>3.7</v>
      </c>
      <c r="G35" s="539">
        <v>4.0999999999999996</v>
      </c>
      <c r="H35" s="539">
        <v>2.5</v>
      </c>
      <c r="I35" s="539">
        <v>4.9000000000000004</v>
      </c>
      <c r="J35" s="538">
        <v>1.2</v>
      </c>
    </row>
    <row r="36" spans="1:10" s="133" customFormat="1" ht="11.45" customHeight="1">
      <c r="A36" s="1210"/>
      <c r="B36" s="1352"/>
      <c r="C36" s="1353"/>
      <c r="D36" s="1353"/>
      <c r="E36" s="1353"/>
      <c r="F36" s="1353"/>
      <c r="G36" s="1353"/>
      <c r="H36" s="1353"/>
      <c r="I36" s="1353"/>
      <c r="J36" s="1354"/>
    </row>
    <row r="37" spans="1:10" s="133" customFormat="1" ht="14.25" customHeight="1">
      <c r="A37" s="535">
        <v>2022</v>
      </c>
      <c r="B37" s="344" t="s">
        <v>1780</v>
      </c>
      <c r="C37" s="539">
        <v>5.4</v>
      </c>
      <c r="D37" s="539">
        <v>6.4</v>
      </c>
      <c r="E37" s="539">
        <v>4.5999999999999996</v>
      </c>
      <c r="F37" s="539">
        <v>-1.3</v>
      </c>
      <c r="G37" s="539">
        <v>3.7</v>
      </c>
      <c r="H37" s="539">
        <v>0.6</v>
      </c>
      <c r="I37" s="539">
        <v>10.6</v>
      </c>
      <c r="J37" s="538">
        <v>4.0999999999999996</v>
      </c>
    </row>
    <row r="38" spans="1:10" s="133" customFormat="1" ht="14.25" customHeight="1">
      <c r="A38" s="535"/>
      <c r="B38" s="344" t="s">
        <v>1778</v>
      </c>
      <c r="C38" s="538">
        <v>5.8</v>
      </c>
      <c r="D38" s="538">
        <v>7.1</v>
      </c>
      <c r="E38" s="538">
        <v>7.8</v>
      </c>
      <c r="F38" s="538">
        <v>1.8</v>
      </c>
      <c r="G38" s="538">
        <v>3.3</v>
      </c>
      <c r="H38" s="538">
        <v>2.4</v>
      </c>
      <c r="I38" s="538">
        <v>3.7</v>
      </c>
      <c r="J38" s="538">
        <v>3.5</v>
      </c>
    </row>
    <row r="39" spans="1:10" ht="15" customHeight="1">
      <c r="A39" s="2504" t="s">
        <v>1749</v>
      </c>
      <c r="B39" s="2504"/>
      <c r="C39" s="2504"/>
      <c r="D39" s="2504"/>
      <c r="E39" s="2504"/>
      <c r="F39" s="2504"/>
      <c r="G39" s="2504"/>
      <c r="H39" s="2504"/>
      <c r="I39" s="2504"/>
      <c r="J39" s="2504"/>
    </row>
    <row r="40" spans="1:10">
      <c r="A40" s="2465" t="s">
        <v>1750</v>
      </c>
      <c r="B40" s="2465"/>
      <c r="C40" s="2465"/>
      <c r="D40" s="2465"/>
      <c r="E40" s="2465"/>
      <c r="F40" s="2465"/>
      <c r="G40" s="2465"/>
      <c r="H40" s="2465"/>
      <c r="I40" s="2465"/>
      <c r="J40" s="2465"/>
    </row>
  </sheetData>
  <mergeCells count="11">
    <mergeCell ref="A40:J40"/>
    <mergeCell ref="A7:J7"/>
    <mergeCell ref="A6:J6"/>
    <mergeCell ref="A39:J39"/>
    <mergeCell ref="A28:J28"/>
    <mergeCell ref="A29:J29"/>
    <mergeCell ref="A1:I1"/>
    <mergeCell ref="A18:J18"/>
    <mergeCell ref="A17:J17"/>
    <mergeCell ref="A4:B4"/>
    <mergeCell ref="A5:B5"/>
  </mergeCells>
  <phoneticPr fontId="0" type="noConversion"/>
  <hyperlinks>
    <hyperlink ref="J1" location="'Spis tablic     List of tables'!A1" display="Powrót do spisu tablic"/>
    <hyperlink ref="J2" location="'Spis tablic     List of tables'!A1" display="Powrót do spisu tablic"/>
    <hyperlink ref="K1:M1" location="'Spis tablic     List of tables'!A30" display="Powrót do spisu tablic"/>
    <hyperlink ref="K1:M2" location="'Spis tablic   List of tables'!A82" display="Powrót do spisu tablic"/>
    <hyperlink ref="K1:K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2" topLeftCell="A13" activePane="bottomLeft" state="frozen"/>
      <selection pane="bottomLeft" activeCell="A3" sqref="A3:B4"/>
    </sheetView>
  </sheetViews>
  <sheetFormatPr defaultColWidth="9" defaultRowHeight="14.25"/>
  <cols>
    <col min="1" max="1" width="7.125" style="897" customWidth="1"/>
    <col min="2" max="2" width="13.625" style="897" customWidth="1"/>
    <col min="3" max="11" width="10.625" style="897" customWidth="1"/>
    <col min="12" max="16384" width="9" style="897"/>
  </cols>
  <sheetData>
    <row r="1" spans="1:13" ht="15" customHeight="1">
      <c r="A1" s="2171" t="s">
        <v>1610</v>
      </c>
      <c r="B1" s="2171"/>
      <c r="C1" s="2171"/>
      <c r="D1" s="2171"/>
      <c r="E1" s="2171"/>
      <c r="F1" s="2171"/>
      <c r="J1" s="2223" t="s">
        <v>1</v>
      </c>
      <c r="K1" s="2223"/>
      <c r="M1" s="50"/>
    </row>
    <row r="2" spans="1:13" ht="15" customHeight="1">
      <c r="A2" s="2187" t="s">
        <v>1611</v>
      </c>
      <c r="B2" s="2187"/>
      <c r="C2" s="2187"/>
      <c r="D2" s="2187"/>
      <c r="E2" s="2187"/>
      <c r="F2" s="2187"/>
      <c r="J2" s="2224" t="s">
        <v>2</v>
      </c>
      <c r="K2" s="2224"/>
      <c r="M2" s="50"/>
    </row>
    <row r="3" spans="1:13" s="121" customFormat="1" ht="15" customHeight="1">
      <c r="A3" s="2220" t="s">
        <v>296</v>
      </c>
      <c r="B3" s="2221"/>
      <c r="C3" s="312"/>
      <c r="D3" s="313"/>
      <c r="E3" s="314"/>
      <c r="F3" s="2180" t="s">
        <v>873</v>
      </c>
      <c r="G3" s="2207"/>
      <c r="H3" s="2229" t="s">
        <v>500</v>
      </c>
      <c r="I3" s="2190"/>
      <c r="J3" s="2190"/>
      <c r="K3" s="2190"/>
    </row>
    <row r="4" spans="1:13" s="121" customFormat="1" ht="15" customHeight="1">
      <c r="A4" s="2217"/>
      <c r="B4" s="2218"/>
      <c r="C4" s="2208" t="s">
        <v>1139</v>
      </c>
      <c r="D4" s="2188"/>
      <c r="E4" s="2192"/>
      <c r="F4" s="2208"/>
      <c r="G4" s="2192"/>
      <c r="H4" s="2222" t="s">
        <v>501</v>
      </c>
      <c r="I4" s="2195"/>
      <c r="J4" s="2195"/>
      <c r="K4" s="2195"/>
    </row>
    <row r="5" spans="1:13" s="121" customFormat="1" ht="15" customHeight="1">
      <c r="A5" s="2215" t="s">
        <v>297</v>
      </c>
      <c r="B5" s="2216"/>
      <c r="C5" s="2208"/>
      <c r="D5" s="2188"/>
      <c r="E5" s="2192"/>
      <c r="F5" s="2208"/>
      <c r="G5" s="2192"/>
      <c r="H5" s="2180" t="s">
        <v>499</v>
      </c>
      <c r="I5" s="2230"/>
      <c r="J5" s="2230"/>
      <c r="K5" s="2230"/>
    </row>
    <row r="6" spans="1:13" s="121" customFormat="1" ht="15" customHeight="1">
      <c r="A6" s="2217" t="s">
        <v>1819</v>
      </c>
      <c r="B6" s="2218"/>
      <c r="C6" s="2208"/>
      <c r="D6" s="2188"/>
      <c r="E6" s="2192"/>
      <c r="F6" s="2208"/>
      <c r="G6" s="2192"/>
      <c r="H6" s="2222" t="s">
        <v>498</v>
      </c>
      <c r="I6" s="2195"/>
      <c r="J6" s="2195"/>
      <c r="K6" s="2195"/>
    </row>
    <row r="7" spans="1:13" s="121" customFormat="1" ht="15" customHeight="1">
      <c r="A7" s="2217"/>
      <c r="B7" s="2218"/>
      <c r="C7" s="2173" t="s">
        <v>872</v>
      </c>
      <c r="D7" s="2193"/>
      <c r="E7" s="2194"/>
      <c r="F7" s="2173" t="s">
        <v>1140</v>
      </c>
      <c r="G7" s="2194"/>
      <c r="H7" s="2180" t="s">
        <v>502</v>
      </c>
      <c r="I7" s="2207"/>
      <c r="J7" s="2180" t="s">
        <v>504</v>
      </c>
      <c r="K7" s="2230"/>
    </row>
    <row r="8" spans="1:13" s="121" customFormat="1" ht="15" customHeight="1">
      <c r="A8" s="2209" t="s">
        <v>1820</v>
      </c>
      <c r="B8" s="2219"/>
      <c r="C8" s="2173"/>
      <c r="D8" s="2193"/>
      <c r="E8" s="2194"/>
      <c r="F8" s="2173"/>
      <c r="G8" s="2194"/>
      <c r="H8" s="2208"/>
      <c r="I8" s="2192"/>
      <c r="J8" s="2208"/>
      <c r="K8" s="2188"/>
    </row>
    <row r="9" spans="1:13" s="121" customFormat="1" ht="15" customHeight="1">
      <c r="A9" s="2209"/>
      <c r="B9" s="2219"/>
      <c r="C9" s="901"/>
      <c r="D9" s="902"/>
      <c r="E9" s="903"/>
      <c r="F9" s="2173"/>
      <c r="G9" s="2194"/>
      <c r="H9" s="2173" t="s">
        <v>503</v>
      </c>
      <c r="I9" s="2194"/>
      <c r="J9" s="2173" t="s">
        <v>505</v>
      </c>
      <c r="K9" s="2193"/>
    </row>
    <row r="10" spans="1:13" s="121" customFormat="1" ht="15" customHeight="1">
      <c r="A10" s="2217" t="s">
        <v>1816</v>
      </c>
      <c r="B10" s="2218"/>
      <c r="C10" s="317"/>
      <c r="D10" s="318"/>
      <c r="E10" s="319"/>
      <c r="F10" s="2213"/>
      <c r="G10" s="2214"/>
      <c r="H10" s="2222"/>
      <c r="I10" s="2196"/>
      <c r="J10" s="2222"/>
      <c r="K10" s="2195"/>
    </row>
    <row r="11" spans="1:13" s="121" customFormat="1" ht="15" customHeight="1">
      <c r="A11" s="2209" t="s">
        <v>1821</v>
      </c>
      <c r="B11" s="2210"/>
      <c r="C11" s="323" t="s">
        <v>652</v>
      </c>
      <c r="D11" s="2162" t="s">
        <v>3</v>
      </c>
      <c r="E11" s="2162" t="s">
        <v>4</v>
      </c>
      <c r="F11" s="323" t="s">
        <v>653</v>
      </c>
      <c r="G11" s="2164" t="s">
        <v>3</v>
      </c>
      <c r="H11" s="2225" t="s">
        <v>3</v>
      </c>
      <c r="I11" s="2225" t="s">
        <v>4</v>
      </c>
      <c r="J11" s="2225" t="s">
        <v>3</v>
      </c>
      <c r="K11" s="2227" t="s">
        <v>4</v>
      </c>
    </row>
    <row r="12" spans="1:13" s="121" customFormat="1" ht="15" customHeight="1">
      <c r="A12" s="2211"/>
      <c r="B12" s="2212"/>
      <c r="C12" s="1098" t="s">
        <v>1434</v>
      </c>
      <c r="D12" s="2205"/>
      <c r="E12" s="2205"/>
      <c r="F12" s="1098" t="s">
        <v>1435</v>
      </c>
      <c r="G12" s="2206"/>
      <c r="H12" s="2226"/>
      <c r="I12" s="2226"/>
      <c r="J12" s="2226"/>
      <c r="K12" s="2228"/>
    </row>
    <row r="13" spans="1:13" s="121" customFormat="1" ht="15" customHeight="1">
      <c r="A13" s="325">
        <v>2020</v>
      </c>
      <c r="B13" s="295" t="s">
        <v>1767</v>
      </c>
      <c r="C13" s="1918">
        <v>4400.2299999999996</v>
      </c>
      <c r="D13" s="1919">
        <v>106.2</v>
      </c>
      <c r="E13" s="1919" t="s">
        <v>90</v>
      </c>
      <c r="F13" s="1920">
        <v>2182.02</v>
      </c>
      <c r="G13" s="1921">
        <v>105.79849982787296</v>
      </c>
      <c r="H13" s="1922">
        <v>104.1</v>
      </c>
      <c r="I13" s="1923" t="s">
        <v>92</v>
      </c>
      <c r="J13" s="1922">
        <v>89.8</v>
      </c>
      <c r="K13" s="1924" t="s">
        <v>92</v>
      </c>
    </row>
    <row r="14" spans="1:13" s="121" customFormat="1" ht="15" customHeight="1">
      <c r="A14" s="325">
        <v>2021</v>
      </c>
      <c r="B14" s="295" t="s">
        <v>1767</v>
      </c>
      <c r="C14" s="328">
        <v>4863.8999999999996</v>
      </c>
      <c r="D14" s="514">
        <v>110.5</v>
      </c>
      <c r="E14" s="1146" t="s">
        <v>90</v>
      </c>
      <c r="F14" s="326">
        <v>2337.06</v>
      </c>
      <c r="G14" s="332">
        <v>107.10534275579509</v>
      </c>
      <c r="H14" s="327">
        <v>129</v>
      </c>
      <c r="I14" s="299" t="s">
        <v>92</v>
      </c>
      <c r="J14" s="327">
        <v>140.6</v>
      </c>
      <c r="K14" s="900" t="s">
        <v>92</v>
      </c>
    </row>
    <row r="15" spans="1:13" s="121" customFormat="1" ht="15" customHeight="1">
      <c r="A15" s="306"/>
      <c r="B15" s="308"/>
      <c r="C15" s="301"/>
      <c r="D15" s="1064"/>
      <c r="E15" s="1064"/>
      <c r="F15" s="301"/>
      <c r="G15" s="301"/>
      <c r="H15" s="301"/>
      <c r="I15" s="301"/>
      <c r="J15" s="301"/>
      <c r="K15" s="308"/>
    </row>
    <row r="16" spans="1:13" s="121" customFormat="1" ht="15" customHeight="1">
      <c r="A16" s="1186">
        <v>2021</v>
      </c>
      <c r="B16" s="1454" t="s">
        <v>1774</v>
      </c>
      <c r="C16" s="1925">
        <v>4682.33</v>
      </c>
      <c r="D16" s="303">
        <v>114.2</v>
      </c>
      <c r="E16" s="303">
        <v>99.6</v>
      </c>
      <c r="F16" s="329" t="s">
        <v>92</v>
      </c>
      <c r="G16" s="330" t="s">
        <v>90</v>
      </c>
      <c r="H16" s="331">
        <v>116.2504568156901</v>
      </c>
      <c r="I16" s="331">
        <v>99.075996677740875</v>
      </c>
      <c r="J16" s="331">
        <v>128.97196261682242</v>
      </c>
      <c r="K16" s="904">
        <v>102.15083798882682</v>
      </c>
    </row>
    <row r="17" spans="1:11" s="121" customFormat="1" ht="15" customHeight="1">
      <c r="A17" s="114"/>
      <c r="B17" s="1454" t="s">
        <v>1775</v>
      </c>
      <c r="C17" s="1925">
        <v>4677.12</v>
      </c>
      <c r="D17" s="303">
        <v>115.3</v>
      </c>
      <c r="E17" s="303">
        <v>99.9</v>
      </c>
      <c r="F17" s="329" t="s">
        <v>92</v>
      </c>
      <c r="G17" s="330" t="s">
        <v>90</v>
      </c>
      <c r="H17" s="331">
        <v>112.51163873370578</v>
      </c>
      <c r="I17" s="331">
        <v>101.29938174578224</v>
      </c>
      <c r="J17" s="331">
        <v>137.72091310751105</v>
      </c>
      <c r="K17" s="904">
        <v>102.28329231610608</v>
      </c>
    </row>
    <row r="18" spans="1:11" s="121" customFormat="1" ht="15" customHeight="1">
      <c r="A18" s="114"/>
      <c r="B18" s="1454" t="s">
        <v>1776</v>
      </c>
      <c r="C18" s="1925">
        <v>4744.45</v>
      </c>
      <c r="D18" s="303">
        <v>114.5</v>
      </c>
      <c r="E18" s="303">
        <v>101.4</v>
      </c>
      <c r="F18" s="326">
        <v>2309.31</v>
      </c>
      <c r="G18" s="332">
        <v>107.19338637355291</v>
      </c>
      <c r="H18" s="331">
        <v>116.54510089958667</v>
      </c>
      <c r="I18" s="331">
        <v>99.172442329574849</v>
      </c>
      <c r="J18" s="331">
        <v>136.17688022284122</v>
      </c>
      <c r="K18" s="904">
        <v>104.55821414249431</v>
      </c>
    </row>
    <row r="19" spans="1:11" s="121" customFormat="1" ht="15" customHeight="1">
      <c r="B19" s="1454" t="s">
        <v>1768</v>
      </c>
      <c r="C19" s="328">
        <v>4942.9799999999996</v>
      </c>
      <c r="D19" s="305">
        <v>111.16338587546861</v>
      </c>
      <c r="E19" s="305">
        <v>104.18446816807005</v>
      </c>
      <c r="F19" s="329" t="s">
        <v>92</v>
      </c>
      <c r="G19" s="330" t="s">
        <v>90</v>
      </c>
      <c r="H19" s="331">
        <v>109.91422805247224</v>
      </c>
      <c r="I19" s="331">
        <v>90.893918848440592</v>
      </c>
      <c r="J19" s="331">
        <v>122.71468144044321</v>
      </c>
      <c r="K19" s="904">
        <v>84.952697519815914</v>
      </c>
    </row>
    <row r="20" spans="1:11" s="121" customFormat="1" ht="15" customHeight="1">
      <c r="B20" s="1454" t="s">
        <v>1769</v>
      </c>
      <c r="C20" s="328">
        <v>4847.12</v>
      </c>
      <c r="D20" s="305">
        <v>109.95714794507498</v>
      </c>
      <c r="E20" s="305">
        <v>98.060684040801306</v>
      </c>
      <c r="F20" s="329" t="s">
        <v>92</v>
      </c>
      <c r="G20" s="330" t="s">
        <v>90</v>
      </c>
      <c r="H20" s="331">
        <v>128.29830706363106</v>
      </c>
      <c r="I20" s="331">
        <v>100.88363552903374</v>
      </c>
      <c r="J20" s="331">
        <v>141.53461217681399</v>
      </c>
      <c r="K20" s="904">
        <v>102.15199398043642</v>
      </c>
    </row>
    <row r="21" spans="1:11" s="121" customFormat="1" ht="15" customHeight="1">
      <c r="B21" s="1454" t="s">
        <v>1770</v>
      </c>
      <c r="C21" s="328">
        <v>4911.28</v>
      </c>
      <c r="D21" s="303">
        <v>109.7</v>
      </c>
      <c r="E21" s="303">
        <v>101.3</v>
      </c>
      <c r="F21" s="326">
        <v>2324.41</v>
      </c>
      <c r="G21" s="332">
        <v>107</v>
      </c>
      <c r="H21" s="331">
        <v>132.93904814917897</v>
      </c>
      <c r="I21" s="331">
        <v>108.66795586395178</v>
      </c>
      <c r="J21" s="331">
        <v>149.90272373540856</v>
      </c>
      <c r="K21" s="904">
        <v>113.50913376546848</v>
      </c>
    </row>
    <row r="22" spans="1:11" s="121" customFormat="1" ht="15" customHeight="1">
      <c r="B22" s="1454">
        <v>10</v>
      </c>
      <c r="C22" s="1925">
        <v>4987.51</v>
      </c>
      <c r="D22" s="1487">
        <v>109.9</v>
      </c>
      <c r="E22" s="1487">
        <v>101.6</v>
      </c>
      <c r="F22" s="329" t="s">
        <v>92</v>
      </c>
      <c r="G22" s="330" t="s">
        <v>90</v>
      </c>
      <c r="H22" s="331">
        <v>135.00325309043592</v>
      </c>
      <c r="I22" s="331">
        <v>108.60462681880037</v>
      </c>
      <c r="J22" s="331">
        <v>152.88051209103841</v>
      </c>
      <c r="K22" s="904">
        <v>111.58987670343934</v>
      </c>
    </row>
    <row r="23" spans="1:11" s="121" customFormat="1" ht="15" customHeight="1">
      <c r="B23" s="1454">
        <v>11</v>
      </c>
      <c r="C23" s="1925">
        <v>4901.6099999999997</v>
      </c>
      <c r="D23" s="1487">
        <v>110.6</v>
      </c>
      <c r="E23" s="1487">
        <v>98.3</v>
      </c>
      <c r="F23" s="329" t="s">
        <v>92</v>
      </c>
      <c r="G23" s="330" t="s">
        <v>90</v>
      </c>
      <c r="H23" s="331">
        <v>144.36695924011062</v>
      </c>
      <c r="I23" s="331">
        <v>115.7301204819277</v>
      </c>
      <c r="J23" s="331">
        <v>182.51698248122989</v>
      </c>
      <c r="K23" s="904">
        <v>118.74854617352872</v>
      </c>
    </row>
    <row r="24" spans="1:11" s="121" customFormat="1" ht="15" customHeight="1">
      <c r="B24" s="1454">
        <v>12</v>
      </c>
      <c r="C24" s="1925">
        <v>5505.32</v>
      </c>
      <c r="D24" s="332">
        <v>114</v>
      </c>
      <c r="E24" s="1487">
        <v>112.3</v>
      </c>
      <c r="F24" s="326">
        <v>2337.06</v>
      </c>
      <c r="G24" s="332">
        <v>107.10534275579509</v>
      </c>
      <c r="H24" s="331">
        <v>160.8613569321534</v>
      </c>
      <c r="I24" s="331">
        <v>113.5421004414092</v>
      </c>
      <c r="J24" s="331">
        <v>178.58982614294914</v>
      </c>
      <c r="K24" s="904">
        <v>108.65817825661117</v>
      </c>
    </row>
    <row r="25" spans="1:11" s="121" customFormat="1" ht="15" customHeight="1">
      <c r="B25" s="1657"/>
      <c r="C25" s="301"/>
      <c r="D25" s="301"/>
      <c r="E25" s="301"/>
      <c r="F25" s="301"/>
      <c r="G25" s="301"/>
      <c r="H25" s="301"/>
      <c r="I25" s="301"/>
      <c r="J25" s="301"/>
      <c r="K25" s="308"/>
    </row>
    <row r="26" spans="1:11" s="121" customFormat="1" ht="15" customHeight="1">
      <c r="A26" s="1650">
        <v>2022</v>
      </c>
      <c r="B26" s="1655" t="s">
        <v>1771</v>
      </c>
      <c r="C26" s="1926">
        <v>5155.1400000000003</v>
      </c>
      <c r="D26" s="861">
        <v>110.9</v>
      </c>
      <c r="E26" s="861">
        <v>93.6</v>
      </c>
      <c r="F26" s="329" t="s">
        <v>92</v>
      </c>
      <c r="G26" s="330" t="s">
        <v>90</v>
      </c>
      <c r="H26" s="331">
        <v>147.55714926042137</v>
      </c>
      <c r="I26" s="331">
        <v>96.589158659135919</v>
      </c>
      <c r="J26" s="331">
        <v>170.10992563853864</v>
      </c>
      <c r="K26" s="904">
        <v>94.853073733549678</v>
      </c>
    </row>
    <row r="27" spans="1:11" s="121" customFormat="1" ht="15" customHeight="1">
      <c r="A27" s="114"/>
      <c r="B27" s="1655" t="s">
        <v>1772</v>
      </c>
      <c r="C27" s="1926">
        <v>4953.8</v>
      </c>
      <c r="D27" s="861">
        <v>110.7</v>
      </c>
      <c r="E27" s="861">
        <v>96.1</v>
      </c>
      <c r="F27" s="329" t="s">
        <v>92</v>
      </c>
      <c r="G27" s="330" t="s">
        <v>90</v>
      </c>
      <c r="H27" s="331">
        <v>136.1656703672075</v>
      </c>
      <c r="I27" s="331">
        <v>96.871202916160385</v>
      </c>
      <c r="J27" s="331">
        <v>154.98596543063968</v>
      </c>
      <c r="K27" s="904">
        <v>99.695904209826097</v>
      </c>
    </row>
    <row r="28" spans="1:11" s="121" customFormat="1" ht="15" customHeight="1">
      <c r="A28" s="114"/>
      <c r="B28" s="1655" t="s">
        <v>1773</v>
      </c>
      <c r="C28" s="1926">
        <v>5315.55</v>
      </c>
      <c r="D28" s="861">
        <v>113</v>
      </c>
      <c r="E28" s="861">
        <v>107.3</v>
      </c>
      <c r="F28" s="1927">
        <v>2450.66</v>
      </c>
      <c r="G28" s="1928">
        <v>107.0147858970664</v>
      </c>
      <c r="H28" s="331">
        <v>158.71054817275748</v>
      </c>
      <c r="I28" s="331">
        <v>119.84164314832235</v>
      </c>
      <c r="J28" s="331">
        <v>153.88268156424581</v>
      </c>
      <c r="K28" s="904">
        <v>105.02335335049091</v>
      </c>
    </row>
    <row r="29" spans="1:11">
      <c r="B29" s="1454" t="s">
        <v>1774</v>
      </c>
      <c r="C29" s="1926">
        <v>5452.75</v>
      </c>
      <c r="D29" s="1486">
        <v>116.5</v>
      </c>
      <c r="E29" s="1486">
        <v>102.6</v>
      </c>
      <c r="F29" s="329" t="s">
        <v>92</v>
      </c>
      <c r="G29" s="330" t="s">
        <v>90</v>
      </c>
      <c r="H29" s="331">
        <v>174.02284396940163</v>
      </c>
      <c r="I29" s="331">
        <v>108.63478772813502</v>
      </c>
      <c r="J29" s="331">
        <v>179.95624829094888</v>
      </c>
      <c r="K29" s="904">
        <v>119.45906698130331</v>
      </c>
    </row>
    <row r="30" spans="1:11">
      <c r="B30" s="1454" t="s">
        <v>1775</v>
      </c>
      <c r="C30" s="1926">
        <v>5157.33</v>
      </c>
      <c r="D30" s="1486">
        <v>110.3</v>
      </c>
      <c r="E30" s="1486">
        <v>94.6</v>
      </c>
      <c r="F30" s="329" t="s">
        <v>92</v>
      </c>
      <c r="G30" s="330" t="s">
        <v>90</v>
      </c>
      <c r="H30" s="331">
        <v>174.88362470259645</v>
      </c>
      <c r="I30" s="331">
        <v>101.80044559523094</v>
      </c>
      <c r="J30" s="331">
        <v>148.37588557679453</v>
      </c>
      <c r="K30" s="904">
        <v>84.33368788937851</v>
      </c>
    </row>
    <row r="31" spans="1:11">
      <c r="B31" s="1454" t="s">
        <v>1776</v>
      </c>
      <c r="C31" s="1926">
        <v>5287.2</v>
      </c>
      <c r="D31" s="1486">
        <v>111.4</v>
      </c>
      <c r="E31" s="1486">
        <v>102.5</v>
      </c>
      <c r="F31" s="1927">
        <v>2513.4699999999998</v>
      </c>
      <c r="G31" s="1937">
        <v>108.8</v>
      </c>
      <c r="H31" s="331">
        <v>174.10034421612599</v>
      </c>
      <c r="I31" s="331">
        <v>98.728262155447766</v>
      </c>
      <c r="J31" s="331">
        <v>153.29838915878292</v>
      </c>
      <c r="K31" s="904">
        <v>108.02702702702702</v>
      </c>
    </row>
    <row r="32" spans="1:11" s="66" customFormat="1" ht="15" customHeight="1">
      <c r="A32" s="163" t="s">
        <v>1730</v>
      </c>
      <c r="C32" s="1190"/>
      <c r="D32" s="164"/>
      <c r="E32" s="164"/>
      <c r="F32" s="1147"/>
      <c r="G32" s="1147"/>
      <c r="H32" s="164"/>
    </row>
    <row r="33" spans="1:6" s="59" customFormat="1" ht="15" customHeight="1">
      <c r="A33" s="820" t="s">
        <v>1731</v>
      </c>
    </row>
    <row r="34" spans="1:6">
      <c r="F34" s="905"/>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4" display="Powrót do spisu tablic"/>
    <hyperlink ref="J2" location="'Spis tablic     List of tables'!A4" display="Return to list tables"/>
    <hyperlink ref="J1:K2"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6:B21 B26:B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Normal="100" workbookViewId="0">
      <pane ySplit="5" topLeftCell="A6" activePane="bottomLeft" state="frozen"/>
      <selection pane="bottomLeft" activeCell="A3" sqref="A3"/>
    </sheetView>
  </sheetViews>
  <sheetFormatPr defaultColWidth="9" defaultRowHeight="12.75"/>
  <cols>
    <col min="1" max="2" width="6.625" style="12" customWidth="1"/>
    <col min="3" max="3" width="9.625" style="12" customWidth="1"/>
    <col min="4" max="13" width="11.625" style="12" customWidth="1"/>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3" s="16" customFormat="1" ht="30" customHeight="1">
      <c r="A1" s="2503" t="s">
        <v>1125</v>
      </c>
      <c r="B1" s="2503"/>
      <c r="C1" s="2503"/>
      <c r="D1" s="2503"/>
      <c r="E1" s="2503"/>
      <c r="F1" s="2503"/>
      <c r="G1" s="2503"/>
      <c r="H1" s="2503"/>
      <c r="I1" s="2503"/>
      <c r="J1" s="287" t="s">
        <v>1</v>
      </c>
      <c r="L1" s="949"/>
      <c r="M1" s="897"/>
    </row>
    <row r="2" spans="1:13" s="16" customFormat="1" ht="15" customHeight="1">
      <c r="A2" s="948" t="s">
        <v>1643</v>
      </c>
      <c r="B2" s="33"/>
      <c r="C2" s="33"/>
      <c r="D2" s="33"/>
      <c r="E2" s="33"/>
      <c r="F2" s="33"/>
      <c r="G2" s="33"/>
      <c r="H2" s="33"/>
      <c r="I2" s="33"/>
      <c r="J2" s="287" t="s">
        <v>2</v>
      </c>
      <c r="K2" s="949"/>
      <c r="L2" s="949"/>
      <c r="M2" s="897"/>
    </row>
    <row r="3" spans="1:13" s="133" customFormat="1" ht="15" customHeight="1">
      <c r="A3" s="531" t="s">
        <v>361</v>
      </c>
      <c r="B3" s="420"/>
      <c r="C3" s="532" t="s">
        <v>361</v>
      </c>
      <c r="D3" s="533"/>
      <c r="E3" s="533"/>
      <c r="F3" s="533"/>
      <c r="G3" s="533"/>
      <c r="H3" s="533"/>
      <c r="I3" s="533"/>
      <c r="J3" s="533"/>
    </row>
    <row r="4" spans="1:13" s="133" customFormat="1" ht="57" customHeight="1">
      <c r="A4" s="2217" t="s">
        <v>296</v>
      </c>
      <c r="B4" s="2218"/>
      <c r="C4" s="425" t="s">
        <v>294</v>
      </c>
      <c r="D4" s="400" t="s">
        <v>393</v>
      </c>
      <c r="E4" s="400" t="s">
        <v>895</v>
      </c>
      <c r="F4" s="534" t="s">
        <v>401</v>
      </c>
      <c r="G4" s="400" t="s">
        <v>896</v>
      </c>
      <c r="H4" s="400" t="s">
        <v>470</v>
      </c>
      <c r="I4" s="400" t="s">
        <v>471</v>
      </c>
      <c r="J4" s="424" t="s">
        <v>936</v>
      </c>
    </row>
    <row r="5" spans="1:13" s="133" customFormat="1" ht="53.45" customHeight="1">
      <c r="A5" s="2356" t="s">
        <v>297</v>
      </c>
      <c r="B5" s="2491"/>
      <c r="C5" s="881" t="s">
        <v>466</v>
      </c>
      <c r="D5" s="888" t="s">
        <v>290</v>
      </c>
      <c r="E5" s="888" t="s">
        <v>287</v>
      </c>
      <c r="F5" s="945" t="s">
        <v>399</v>
      </c>
      <c r="G5" s="888" t="s">
        <v>467</v>
      </c>
      <c r="H5" s="888" t="s">
        <v>468</v>
      </c>
      <c r="I5" s="888" t="s">
        <v>935</v>
      </c>
      <c r="J5" s="881" t="s">
        <v>469</v>
      </c>
    </row>
    <row r="6" spans="1:13" s="133" customFormat="1" ht="14.25" customHeight="1">
      <c r="A6" s="2496" t="s">
        <v>135</v>
      </c>
      <c r="B6" s="2496"/>
      <c r="C6" s="2496"/>
      <c r="D6" s="2496"/>
      <c r="E6" s="2496"/>
      <c r="F6" s="2496"/>
      <c r="G6" s="2496"/>
      <c r="H6" s="2496"/>
      <c r="I6" s="2496"/>
      <c r="J6" s="2496"/>
    </row>
    <row r="7" spans="1:13" s="133" customFormat="1" ht="14.25" customHeight="1">
      <c r="A7" s="2498" t="s">
        <v>136</v>
      </c>
      <c r="B7" s="2498"/>
      <c r="C7" s="2498"/>
      <c r="D7" s="2498"/>
      <c r="E7" s="2498"/>
      <c r="F7" s="2498"/>
      <c r="G7" s="2498"/>
      <c r="H7" s="2498"/>
      <c r="I7" s="2498"/>
      <c r="J7" s="2498"/>
    </row>
    <row r="8" spans="1:13" s="133" customFormat="1" ht="15" customHeight="1">
      <c r="A8" s="535">
        <v>2020</v>
      </c>
      <c r="B8" s="344" t="s">
        <v>1767</v>
      </c>
      <c r="C8" s="539">
        <v>95.8</v>
      </c>
      <c r="D8" s="539">
        <v>95.4</v>
      </c>
      <c r="E8" s="539">
        <v>94.4</v>
      </c>
      <c r="F8" s="539">
        <v>90.9</v>
      </c>
      <c r="G8" s="539">
        <v>95.9</v>
      </c>
      <c r="H8" s="539">
        <v>96.5</v>
      </c>
      <c r="I8" s="539">
        <v>96.3</v>
      </c>
      <c r="J8" s="538">
        <v>97.5</v>
      </c>
    </row>
    <row r="9" spans="1:13" s="133" customFormat="1" ht="11.45" customHeight="1">
      <c r="A9" s="1210"/>
      <c r="B9" s="1352"/>
      <c r="C9" s="1353"/>
      <c r="D9" s="1353"/>
      <c r="E9" s="1353"/>
      <c r="F9" s="1353"/>
      <c r="G9" s="1353"/>
      <c r="H9" s="1353"/>
      <c r="I9" s="1353"/>
      <c r="J9" s="1354"/>
    </row>
    <row r="10" spans="1:13" s="133" customFormat="1" ht="15" customHeight="1">
      <c r="A10" s="535">
        <v>2021</v>
      </c>
      <c r="B10" s="344" t="s">
        <v>1780</v>
      </c>
      <c r="C10" s="539">
        <v>94.6</v>
      </c>
      <c r="D10" s="539">
        <v>93.4</v>
      </c>
      <c r="E10" s="539">
        <v>93.1</v>
      </c>
      <c r="F10" s="539">
        <v>101.9</v>
      </c>
      <c r="G10" s="539">
        <v>97.6</v>
      </c>
      <c r="H10" s="539">
        <v>96.9</v>
      </c>
      <c r="I10" s="539">
        <v>103.9</v>
      </c>
      <c r="J10" s="538">
        <v>96.2</v>
      </c>
    </row>
    <row r="11" spans="1:13" s="133" customFormat="1" ht="15" customHeight="1">
      <c r="A11" s="535"/>
      <c r="B11" s="344" t="s">
        <v>1778</v>
      </c>
      <c r="C11" s="538">
        <v>93.8</v>
      </c>
      <c r="D11" s="538">
        <v>92.7</v>
      </c>
      <c r="E11" s="538">
        <v>93.4</v>
      </c>
      <c r="F11" s="538">
        <v>97</v>
      </c>
      <c r="G11" s="538">
        <v>96.2</v>
      </c>
      <c r="H11" s="538">
        <v>95.4</v>
      </c>
      <c r="I11" s="538">
        <v>98.4</v>
      </c>
      <c r="J11" s="538">
        <v>96.3</v>
      </c>
    </row>
    <row r="12" spans="1:13" s="133" customFormat="1" ht="15" customHeight="1">
      <c r="B12" s="344" t="s">
        <v>1779</v>
      </c>
      <c r="C12" s="539">
        <v>93.5</v>
      </c>
      <c r="D12" s="539">
        <v>92.7</v>
      </c>
      <c r="E12" s="539">
        <v>88</v>
      </c>
      <c r="F12" s="539">
        <v>97.7</v>
      </c>
      <c r="G12" s="539">
        <v>95.9</v>
      </c>
      <c r="H12" s="539">
        <v>95.3</v>
      </c>
      <c r="I12" s="539">
        <v>95</v>
      </c>
      <c r="J12" s="538">
        <v>95.8</v>
      </c>
    </row>
    <row r="13" spans="1:13" s="133" customFormat="1" ht="15" customHeight="1">
      <c r="A13" s="535"/>
      <c r="B13" s="344" t="s">
        <v>1767</v>
      </c>
      <c r="C13" s="539">
        <v>93.9</v>
      </c>
      <c r="D13" s="539">
        <v>93.1</v>
      </c>
      <c r="E13" s="539">
        <v>90.8</v>
      </c>
      <c r="F13" s="539">
        <v>95.6</v>
      </c>
      <c r="G13" s="539">
        <v>95.5</v>
      </c>
      <c r="H13" s="539">
        <v>96.9</v>
      </c>
      <c r="I13" s="539">
        <v>95</v>
      </c>
      <c r="J13" s="538">
        <v>98.1</v>
      </c>
    </row>
    <row r="14" spans="1:13" s="133" customFormat="1" ht="11.45" customHeight="1">
      <c r="A14" s="1210"/>
      <c r="B14" s="1352"/>
      <c r="C14" s="1353"/>
      <c r="D14" s="1353"/>
      <c r="E14" s="1353"/>
      <c r="F14" s="1353"/>
      <c r="G14" s="1353"/>
      <c r="H14" s="1353"/>
      <c r="I14" s="1353"/>
      <c r="J14" s="1354"/>
    </row>
    <row r="15" spans="1:13" s="133" customFormat="1" ht="15" customHeight="1">
      <c r="A15" s="535">
        <v>2022</v>
      </c>
      <c r="B15" s="344" t="s">
        <v>1780</v>
      </c>
      <c r="C15" s="539">
        <v>93.6</v>
      </c>
      <c r="D15" s="539">
        <v>92.4</v>
      </c>
      <c r="E15" s="539">
        <v>93.7</v>
      </c>
      <c r="F15" s="539">
        <v>99.8</v>
      </c>
      <c r="G15" s="539">
        <v>95.7</v>
      </c>
      <c r="H15" s="539">
        <v>98.8</v>
      </c>
      <c r="I15" s="539">
        <v>88.6</v>
      </c>
      <c r="J15" s="538">
        <v>94.8</v>
      </c>
    </row>
    <row r="16" spans="1:13" s="133" customFormat="1" ht="15" customHeight="1">
      <c r="A16" s="535"/>
      <c r="B16" s="344" t="s">
        <v>1778</v>
      </c>
      <c r="C16" s="538">
        <v>93.6</v>
      </c>
      <c r="D16" s="538">
        <v>92.4</v>
      </c>
      <c r="E16" s="538">
        <v>90.4</v>
      </c>
      <c r="F16" s="538">
        <v>96.6</v>
      </c>
      <c r="G16" s="538">
        <v>96.1</v>
      </c>
      <c r="H16" s="538">
        <v>97.1</v>
      </c>
      <c r="I16" s="538">
        <v>95.6</v>
      </c>
      <c r="J16" s="538">
        <v>95.7</v>
      </c>
    </row>
    <row r="17" spans="1:10" s="133" customFormat="1" ht="14.25" customHeight="1">
      <c r="A17" s="2492" t="s">
        <v>140</v>
      </c>
      <c r="B17" s="2492"/>
      <c r="C17" s="2492"/>
      <c r="D17" s="2492"/>
      <c r="E17" s="2492"/>
      <c r="F17" s="2492"/>
      <c r="G17" s="2492"/>
      <c r="H17" s="2492"/>
      <c r="I17" s="2492"/>
      <c r="J17" s="2492"/>
    </row>
    <row r="18" spans="1:10" s="133" customFormat="1" ht="14.25" customHeight="1">
      <c r="A18" s="2498" t="s">
        <v>141</v>
      </c>
      <c r="B18" s="2498"/>
      <c r="C18" s="2498"/>
      <c r="D18" s="2498"/>
      <c r="E18" s="2498"/>
      <c r="F18" s="2498"/>
      <c r="G18" s="2498"/>
      <c r="H18" s="2498"/>
      <c r="I18" s="2498"/>
      <c r="J18" s="2498"/>
    </row>
    <row r="19" spans="1:10" s="133" customFormat="1" ht="14.25" customHeight="1">
      <c r="A19" s="535">
        <v>2020</v>
      </c>
      <c r="B19" s="344" t="s">
        <v>1767</v>
      </c>
      <c r="C19" s="539">
        <v>31.2</v>
      </c>
      <c r="D19" s="539">
        <v>27</v>
      </c>
      <c r="E19" s="539">
        <v>80.099999999999994</v>
      </c>
      <c r="F19" s="539">
        <v>52.2</v>
      </c>
      <c r="G19" s="539">
        <v>22.5</v>
      </c>
      <c r="H19" s="539">
        <v>97.7</v>
      </c>
      <c r="I19" s="539">
        <v>93.8</v>
      </c>
      <c r="J19" s="538">
        <v>216.1</v>
      </c>
    </row>
    <row r="20" spans="1:10" s="133" customFormat="1" ht="11.45" customHeight="1">
      <c r="A20" s="1210"/>
      <c r="B20" s="1352"/>
      <c r="C20" s="1353"/>
      <c r="D20" s="1353"/>
      <c r="E20" s="1353"/>
      <c r="F20" s="1353"/>
      <c r="G20" s="1353"/>
      <c r="H20" s="1353"/>
      <c r="I20" s="1353"/>
      <c r="J20" s="1354"/>
    </row>
    <row r="21" spans="1:10" s="133" customFormat="1" ht="15" customHeight="1">
      <c r="A21" s="535">
        <v>2021</v>
      </c>
      <c r="B21" s="344" t="s">
        <v>1780</v>
      </c>
      <c r="C21" s="539">
        <v>26.8</v>
      </c>
      <c r="D21" s="539">
        <v>23.8</v>
      </c>
      <c r="E21" s="539">
        <v>65.3</v>
      </c>
      <c r="F21" s="539">
        <v>35.799999999999997</v>
      </c>
      <c r="G21" s="539">
        <v>18.5</v>
      </c>
      <c r="H21" s="539">
        <v>66.3</v>
      </c>
      <c r="I21" s="539">
        <v>144.5</v>
      </c>
      <c r="J21" s="538">
        <v>259</v>
      </c>
    </row>
    <row r="22" spans="1:10" s="133" customFormat="1" ht="14.25" customHeight="1">
      <c r="A22" s="535"/>
      <c r="B22" s="344" t="s">
        <v>1778</v>
      </c>
      <c r="C22" s="538">
        <v>29.7</v>
      </c>
      <c r="D22" s="538">
        <v>26</v>
      </c>
      <c r="E22" s="538">
        <v>100.8</v>
      </c>
      <c r="F22" s="538">
        <v>33.4</v>
      </c>
      <c r="G22" s="538">
        <v>19</v>
      </c>
      <c r="H22" s="538">
        <v>68.2</v>
      </c>
      <c r="I22" s="538">
        <v>63.4</v>
      </c>
      <c r="J22" s="538">
        <v>320.39999999999998</v>
      </c>
    </row>
    <row r="23" spans="1:10" s="133" customFormat="1" ht="14.25" customHeight="1">
      <c r="B23" s="344" t="s">
        <v>1779</v>
      </c>
      <c r="C23" s="539">
        <v>27.9</v>
      </c>
      <c r="D23" s="539">
        <v>23.4</v>
      </c>
      <c r="E23" s="539">
        <v>98.6</v>
      </c>
      <c r="F23" s="539">
        <v>29.6</v>
      </c>
      <c r="G23" s="539">
        <v>23</v>
      </c>
      <c r="H23" s="539">
        <v>67.900000000000006</v>
      </c>
      <c r="I23" s="539">
        <v>44.6</v>
      </c>
      <c r="J23" s="538">
        <v>274.10000000000002</v>
      </c>
    </row>
    <row r="24" spans="1:10" s="133" customFormat="1" ht="15" customHeight="1">
      <c r="A24" s="535"/>
      <c r="B24" s="344" t="s">
        <v>1767</v>
      </c>
      <c r="C24" s="539">
        <v>27.5</v>
      </c>
      <c r="D24" s="539">
        <v>23.6</v>
      </c>
      <c r="E24" s="539">
        <v>91.4</v>
      </c>
      <c r="F24" s="539">
        <v>32.700000000000003</v>
      </c>
      <c r="G24" s="539">
        <v>21</v>
      </c>
      <c r="H24" s="539">
        <v>90.9</v>
      </c>
      <c r="I24" s="539">
        <v>45.9</v>
      </c>
      <c r="J24" s="538">
        <v>185.1</v>
      </c>
    </row>
    <row r="25" spans="1:10" s="133" customFormat="1" ht="11.45" customHeight="1">
      <c r="A25" s="1210"/>
      <c r="B25" s="1352"/>
      <c r="C25" s="1353"/>
      <c r="D25" s="1353"/>
      <c r="E25" s="1353"/>
      <c r="F25" s="1353"/>
      <c r="G25" s="1353"/>
      <c r="H25" s="1353"/>
      <c r="I25" s="1353"/>
      <c r="J25" s="1354"/>
    </row>
    <row r="26" spans="1:10" s="133" customFormat="1" ht="15" customHeight="1">
      <c r="A26" s="535">
        <v>2022</v>
      </c>
      <c r="B26" s="344" t="s">
        <v>1780</v>
      </c>
      <c r="C26" s="539">
        <v>28.5</v>
      </c>
      <c r="D26" s="539">
        <v>27.5</v>
      </c>
      <c r="E26" s="539">
        <v>78.900000000000006</v>
      </c>
      <c r="F26" s="539">
        <v>21.7</v>
      </c>
      <c r="G26" s="539">
        <v>18.7</v>
      </c>
      <c r="H26" s="539">
        <v>55.5</v>
      </c>
      <c r="I26" s="539">
        <v>47.7</v>
      </c>
      <c r="J26" s="538">
        <v>224.2</v>
      </c>
    </row>
    <row r="27" spans="1:10" s="133" customFormat="1" ht="14.25" customHeight="1">
      <c r="A27" s="535"/>
      <c r="B27" s="344" t="s">
        <v>1778</v>
      </c>
      <c r="C27" s="538">
        <v>27.6</v>
      </c>
      <c r="D27" s="538">
        <v>27.4</v>
      </c>
      <c r="E27" s="538">
        <v>76.599999999999994</v>
      </c>
      <c r="F27" s="538">
        <v>18</v>
      </c>
      <c r="G27" s="538">
        <v>16.2</v>
      </c>
      <c r="H27" s="538">
        <v>51.4</v>
      </c>
      <c r="I27" s="538">
        <v>23.2</v>
      </c>
      <c r="J27" s="538">
        <v>257.5</v>
      </c>
    </row>
    <row r="28" spans="1:10" s="133" customFormat="1" ht="14.25" customHeight="1">
      <c r="A28" s="2492" t="s">
        <v>142</v>
      </c>
      <c r="B28" s="2492"/>
      <c r="C28" s="2492"/>
      <c r="D28" s="2492"/>
      <c r="E28" s="2492"/>
      <c r="F28" s="2492"/>
      <c r="G28" s="2492"/>
      <c r="H28" s="2492"/>
      <c r="I28" s="2492"/>
      <c r="J28" s="2492"/>
    </row>
    <row r="29" spans="1:10" s="133" customFormat="1" ht="14.25" customHeight="1">
      <c r="A29" s="2497" t="s">
        <v>143</v>
      </c>
      <c r="B29" s="2497"/>
      <c r="C29" s="2497"/>
      <c r="D29" s="2497"/>
      <c r="E29" s="2497"/>
      <c r="F29" s="2497"/>
      <c r="G29" s="2497"/>
      <c r="H29" s="2497"/>
      <c r="I29" s="2497"/>
      <c r="J29" s="2497"/>
    </row>
    <row r="30" spans="1:10" s="133" customFormat="1" ht="14.25" customHeight="1">
      <c r="A30" s="535">
        <v>2020</v>
      </c>
      <c r="B30" s="344" t="s">
        <v>1767</v>
      </c>
      <c r="C30" s="539">
        <v>96.9</v>
      </c>
      <c r="D30" s="539">
        <v>98.4</v>
      </c>
      <c r="E30" s="539">
        <v>148.69999999999999</v>
      </c>
      <c r="F30" s="539">
        <v>91.1</v>
      </c>
      <c r="G30" s="539">
        <v>66.900000000000006</v>
      </c>
      <c r="H30" s="539">
        <v>224.1</v>
      </c>
      <c r="I30" s="539">
        <v>158.69999999999999</v>
      </c>
      <c r="J30" s="538">
        <v>246.5</v>
      </c>
    </row>
    <row r="31" spans="1:10" s="133" customFormat="1" ht="11.45" customHeight="1">
      <c r="A31" s="1210"/>
      <c r="B31" s="1352"/>
      <c r="C31" s="1353"/>
      <c r="D31" s="1353"/>
      <c r="E31" s="1353"/>
      <c r="F31" s="1353"/>
      <c r="G31" s="1353"/>
      <c r="H31" s="1353"/>
      <c r="I31" s="1353"/>
      <c r="J31" s="1354"/>
    </row>
    <row r="32" spans="1:10" s="133" customFormat="1" ht="15" customHeight="1">
      <c r="A32" s="535">
        <v>2021</v>
      </c>
      <c r="B32" s="344" t="s">
        <v>1780</v>
      </c>
      <c r="C32" s="539">
        <v>92.8</v>
      </c>
      <c r="D32" s="539">
        <v>95.5</v>
      </c>
      <c r="E32" s="539">
        <v>135.4</v>
      </c>
      <c r="F32" s="539">
        <v>73.900000000000006</v>
      </c>
      <c r="G32" s="539">
        <v>68</v>
      </c>
      <c r="H32" s="539">
        <v>153.9</v>
      </c>
      <c r="I32" s="539">
        <v>207.8</v>
      </c>
      <c r="J32" s="538">
        <v>292.3</v>
      </c>
    </row>
    <row r="33" spans="1:10" s="133" customFormat="1" ht="14.25" customHeight="1">
      <c r="A33" s="535"/>
      <c r="B33" s="344" t="s">
        <v>1778</v>
      </c>
      <c r="C33" s="538">
        <v>101.2</v>
      </c>
      <c r="D33" s="538">
        <v>104.8</v>
      </c>
      <c r="E33" s="538">
        <v>174.1</v>
      </c>
      <c r="F33" s="538">
        <v>69</v>
      </c>
      <c r="G33" s="538">
        <v>73.599999999999994</v>
      </c>
      <c r="H33" s="538">
        <v>161.4</v>
      </c>
      <c r="I33" s="538">
        <v>134.6</v>
      </c>
      <c r="J33" s="538">
        <v>361.5</v>
      </c>
    </row>
    <row r="34" spans="1:10" s="133" customFormat="1" ht="14.25" customHeight="1">
      <c r="B34" s="344" t="s">
        <v>1779</v>
      </c>
      <c r="C34" s="539">
        <v>98.6</v>
      </c>
      <c r="D34" s="539">
        <v>100.8</v>
      </c>
      <c r="E34" s="539">
        <v>172</v>
      </c>
      <c r="F34" s="539">
        <v>59.8</v>
      </c>
      <c r="G34" s="539">
        <v>77.8</v>
      </c>
      <c r="H34" s="539">
        <v>178.6</v>
      </c>
      <c r="I34" s="539">
        <v>107.7</v>
      </c>
      <c r="J34" s="538">
        <v>311</v>
      </c>
    </row>
    <row r="35" spans="1:10" s="133" customFormat="1" ht="15" customHeight="1">
      <c r="A35" s="535"/>
      <c r="B35" s="344" t="s">
        <v>1767</v>
      </c>
      <c r="C35" s="539">
        <v>92.9</v>
      </c>
      <c r="D35" s="539">
        <v>94.2</v>
      </c>
      <c r="E35" s="539">
        <v>157.19999999999999</v>
      </c>
      <c r="F35" s="539">
        <v>69.5</v>
      </c>
      <c r="G35" s="539">
        <v>74.099999999999994</v>
      </c>
      <c r="H35" s="539">
        <v>185.8</v>
      </c>
      <c r="I35" s="539">
        <v>109.5</v>
      </c>
      <c r="J35" s="538">
        <v>216.4</v>
      </c>
    </row>
    <row r="36" spans="1:10" s="133" customFormat="1" ht="11.45" customHeight="1">
      <c r="A36" s="1210"/>
      <c r="B36" s="1352"/>
      <c r="C36" s="1353"/>
      <c r="D36" s="1353"/>
      <c r="E36" s="1353"/>
      <c r="F36" s="1353"/>
      <c r="G36" s="1353"/>
      <c r="H36" s="1353"/>
      <c r="I36" s="1353"/>
      <c r="J36" s="1354"/>
    </row>
    <row r="37" spans="1:10" s="133" customFormat="1" ht="15" customHeight="1">
      <c r="A37" s="535">
        <v>2022</v>
      </c>
      <c r="B37" s="344" t="s">
        <v>1780</v>
      </c>
      <c r="C37" s="539">
        <v>95.8</v>
      </c>
      <c r="D37" s="539">
        <v>98.3</v>
      </c>
      <c r="E37" s="539">
        <v>144</v>
      </c>
      <c r="F37" s="539">
        <v>54.3</v>
      </c>
      <c r="G37" s="539">
        <v>80.900000000000006</v>
      </c>
      <c r="H37" s="539">
        <v>147.69999999999999</v>
      </c>
      <c r="I37" s="539">
        <v>104.1</v>
      </c>
      <c r="J37" s="538">
        <v>270.7</v>
      </c>
    </row>
    <row r="38" spans="1:10" s="133" customFormat="1" ht="14.25" customHeight="1">
      <c r="A38" s="535"/>
      <c r="B38" s="344" t="s">
        <v>1778</v>
      </c>
      <c r="C38" s="538">
        <v>96.2</v>
      </c>
      <c r="D38" s="538">
        <v>100.2</v>
      </c>
      <c r="E38" s="538">
        <v>144.30000000000001</v>
      </c>
      <c r="F38" s="538">
        <v>54.9</v>
      </c>
      <c r="G38" s="538">
        <v>79.2</v>
      </c>
      <c r="H38" s="538">
        <v>145.1</v>
      </c>
      <c r="I38" s="538">
        <v>85.6</v>
      </c>
      <c r="J38" s="538">
        <v>302.8</v>
      </c>
    </row>
    <row r="39" spans="1:10" ht="15" customHeight="1">
      <c r="A39" s="2495" t="s">
        <v>1751</v>
      </c>
      <c r="B39" s="2495"/>
      <c r="C39" s="2495"/>
      <c r="D39" s="2495"/>
      <c r="E39" s="2495"/>
      <c r="F39" s="2495"/>
      <c r="G39" s="2495"/>
      <c r="H39" s="2495"/>
      <c r="I39" s="2495"/>
      <c r="J39" s="2495"/>
    </row>
    <row r="40" spans="1:10">
      <c r="A40" s="2465" t="s">
        <v>1750</v>
      </c>
      <c r="B40" s="2465"/>
      <c r="C40" s="2465"/>
      <c r="D40" s="2465"/>
      <c r="E40" s="2465"/>
      <c r="F40" s="2465"/>
      <c r="G40" s="2465"/>
      <c r="H40" s="2465"/>
      <c r="I40" s="2465"/>
      <c r="J40" s="2465"/>
    </row>
  </sheetData>
  <mergeCells count="11">
    <mergeCell ref="A40:J40"/>
    <mergeCell ref="A39:J39"/>
    <mergeCell ref="A7:J7"/>
    <mergeCell ref="A6:J6"/>
    <mergeCell ref="A28:J28"/>
    <mergeCell ref="A18:J18"/>
    <mergeCell ref="A1:I1"/>
    <mergeCell ref="A17:J17"/>
    <mergeCell ref="A29:J29"/>
    <mergeCell ref="A4:B4"/>
    <mergeCell ref="A5:B5"/>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Normal="100" workbookViewId="0">
      <pane ySplit="5" topLeftCell="A6" activePane="bottomLeft" state="frozen"/>
      <selection pane="bottomLeft" activeCell="A3" sqref="A3"/>
    </sheetView>
  </sheetViews>
  <sheetFormatPr defaultColWidth="9" defaultRowHeight="12.75"/>
  <cols>
    <col min="1" max="1" width="8.125" style="12" customWidth="1"/>
    <col min="2" max="2" width="6.625" style="12" customWidth="1"/>
    <col min="3" max="3" width="9.625" style="12" customWidth="1"/>
    <col min="4" max="10" width="11.625" style="12" customWidth="1"/>
    <col min="11" max="16384" width="9" style="12"/>
  </cols>
  <sheetData>
    <row r="1" spans="1:13" s="16" customFormat="1" ht="30" customHeight="1">
      <c r="A1" s="2503" t="s">
        <v>1126</v>
      </c>
      <c r="B1" s="2503"/>
      <c r="C1" s="2503"/>
      <c r="D1" s="2503"/>
      <c r="E1" s="2503"/>
      <c r="F1" s="2503"/>
      <c r="G1" s="2503"/>
      <c r="H1" s="2503"/>
      <c r="I1" s="2503"/>
      <c r="J1" s="850" t="s">
        <v>1</v>
      </c>
      <c r="L1" s="918"/>
      <c r="M1" s="918"/>
    </row>
    <row r="2" spans="1:13" s="16" customFormat="1" ht="15" customHeight="1">
      <c r="A2" s="950" t="s">
        <v>1644</v>
      </c>
      <c r="B2" s="33"/>
      <c r="C2" s="33"/>
      <c r="D2" s="33"/>
      <c r="E2" s="33"/>
      <c r="F2" s="33"/>
      <c r="G2" s="33"/>
      <c r="H2" s="33"/>
      <c r="I2" s="33"/>
      <c r="J2" s="116" t="s">
        <v>2</v>
      </c>
      <c r="K2" s="918"/>
      <c r="L2" s="918"/>
      <c r="M2" s="918"/>
    </row>
    <row r="3" spans="1:13" s="133" customFormat="1" ht="13.5" customHeight="1">
      <c r="A3" s="531" t="s">
        <v>361</v>
      </c>
      <c r="B3" s="420"/>
      <c r="C3" s="532" t="s">
        <v>361</v>
      </c>
      <c r="D3" s="533"/>
      <c r="E3" s="533"/>
      <c r="F3" s="533"/>
      <c r="G3" s="533"/>
      <c r="H3" s="533"/>
      <c r="I3" s="533"/>
      <c r="J3" s="533"/>
    </row>
    <row r="4" spans="1:13" s="133" customFormat="1" ht="60" customHeight="1">
      <c r="A4" s="2217" t="s">
        <v>296</v>
      </c>
      <c r="B4" s="2218"/>
      <c r="C4" s="425" t="s">
        <v>294</v>
      </c>
      <c r="D4" s="400" t="s">
        <v>393</v>
      </c>
      <c r="E4" s="400" t="s">
        <v>895</v>
      </c>
      <c r="F4" s="534" t="s">
        <v>401</v>
      </c>
      <c r="G4" s="400" t="s">
        <v>896</v>
      </c>
      <c r="H4" s="400" t="s">
        <v>470</v>
      </c>
      <c r="I4" s="400" t="s">
        <v>471</v>
      </c>
      <c r="J4" s="424" t="s">
        <v>936</v>
      </c>
    </row>
    <row r="5" spans="1:13" s="133" customFormat="1" ht="57" customHeight="1">
      <c r="A5" s="2356" t="s">
        <v>297</v>
      </c>
      <c r="B5" s="2491"/>
      <c r="C5" s="881" t="s">
        <v>466</v>
      </c>
      <c r="D5" s="888" t="s">
        <v>290</v>
      </c>
      <c r="E5" s="888" t="s">
        <v>287</v>
      </c>
      <c r="F5" s="945" t="s">
        <v>399</v>
      </c>
      <c r="G5" s="888" t="s">
        <v>467</v>
      </c>
      <c r="H5" s="888" t="s">
        <v>468</v>
      </c>
      <c r="I5" s="888" t="s">
        <v>935</v>
      </c>
      <c r="J5" s="881" t="s">
        <v>469</v>
      </c>
    </row>
    <row r="6" spans="1:13" s="133" customFormat="1" ht="14.25" customHeight="1">
      <c r="A6" s="2242" t="s">
        <v>144</v>
      </c>
      <c r="B6" s="2242"/>
      <c r="C6" s="2242"/>
      <c r="D6" s="2242"/>
      <c r="E6" s="2242"/>
      <c r="F6" s="2242"/>
      <c r="G6" s="2242"/>
      <c r="H6" s="2242"/>
      <c r="I6" s="2242"/>
      <c r="J6" s="2242"/>
    </row>
    <row r="7" spans="1:13" s="133" customFormat="1" ht="14.25" customHeight="1">
      <c r="A7" s="2505" t="s">
        <v>145</v>
      </c>
      <c r="B7" s="2505"/>
      <c r="C7" s="2505"/>
      <c r="D7" s="2505"/>
      <c r="E7" s="2505"/>
      <c r="F7" s="2505"/>
      <c r="G7" s="2505"/>
      <c r="H7" s="2505"/>
      <c r="I7" s="2505"/>
      <c r="J7" s="2505"/>
    </row>
    <row r="8" spans="1:13" s="133" customFormat="1" ht="15" customHeight="1">
      <c r="A8" s="535">
        <v>2020</v>
      </c>
      <c r="B8" s="344" t="s">
        <v>1767</v>
      </c>
      <c r="C8" s="542">
        <v>486</v>
      </c>
      <c r="D8" s="542">
        <v>255</v>
      </c>
      <c r="E8" s="542">
        <v>30</v>
      </c>
      <c r="F8" s="542">
        <v>35</v>
      </c>
      <c r="G8" s="542">
        <v>76</v>
      </c>
      <c r="H8" s="542">
        <v>19</v>
      </c>
      <c r="I8" s="542">
        <v>4</v>
      </c>
      <c r="J8" s="541">
        <v>7</v>
      </c>
    </row>
    <row r="9" spans="1:13" s="133" customFormat="1" ht="11.45" customHeight="1">
      <c r="A9" s="1210"/>
      <c r="B9" s="1352"/>
      <c r="C9" s="1355"/>
      <c r="D9" s="1355"/>
      <c r="E9" s="1355"/>
      <c r="F9" s="1355"/>
      <c r="G9" s="1355"/>
      <c r="H9" s="1355"/>
      <c r="I9" s="1355"/>
      <c r="J9" s="1356"/>
    </row>
    <row r="10" spans="1:13" s="133" customFormat="1" ht="15" customHeight="1">
      <c r="A10" s="535">
        <v>2021</v>
      </c>
      <c r="B10" s="344" t="s">
        <v>1780</v>
      </c>
      <c r="C10" s="542">
        <v>450</v>
      </c>
      <c r="D10" s="542">
        <v>240</v>
      </c>
      <c r="E10" s="542">
        <v>29</v>
      </c>
      <c r="F10" s="542">
        <v>28</v>
      </c>
      <c r="G10" s="542">
        <v>69</v>
      </c>
      <c r="H10" s="542">
        <v>17</v>
      </c>
      <c r="I10" s="542">
        <v>4</v>
      </c>
      <c r="J10" s="541">
        <v>7</v>
      </c>
    </row>
    <row r="11" spans="1:13" s="133" customFormat="1" ht="15" customHeight="1">
      <c r="A11" s="535"/>
      <c r="B11" s="344" t="s">
        <v>1778</v>
      </c>
      <c r="C11" s="541">
        <v>455</v>
      </c>
      <c r="D11" s="541">
        <v>243</v>
      </c>
      <c r="E11" s="541">
        <v>28</v>
      </c>
      <c r="F11" s="541">
        <v>29</v>
      </c>
      <c r="G11" s="541">
        <v>71</v>
      </c>
      <c r="H11" s="541">
        <v>17</v>
      </c>
      <c r="I11" s="541">
        <v>4</v>
      </c>
      <c r="J11" s="541">
        <v>7</v>
      </c>
    </row>
    <row r="12" spans="1:13" s="133" customFormat="1" ht="15" customHeight="1">
      <c r="B12" s="344" t="s">
        <v>1779</v>
      </c>
      <c r="C12" s="542">
        <v>468</v>
      </c>
      <c r="D12" s="542">
        <v>249</v>
      </c>
      <c r="E12" s="542">
        <v>29</v>
      </c>
      <c r="F12" s="542">
        <v>30</v>
      </c>
      <c r="G12" s="542">
        <v>72</v>
      </c>
      <c r="H12" s="542">
        <v>18</v>
      </c>
      <c r="I12" s="542">
        <v>4</v>
      </c>
      <c r="J12" s="541">
        <v>7</v>
      </c>
    </row>
    <row r="13" spans="1:13" s="133" customFormat="1" ht="15" customHeight="1">
      <c r="A13" s="535"/>
      <c r="B13" s="344" t="s">
        <v>1767</v>
      </c>
      <c r="C13" s="542">
        <v>486</v>
      </c>
      <c r="D13" s="542">
        <v>257</v>
      </c>
      <c r="E13" s="542">
        <v>31</v>
      </c>
      <c r="F13" s="542">
        <v>31</v>
      </c>
      <c r="G13" s="542">
        <v>75</v>
      </c>
      <c r="H13" s="542">
        <v>18</v>
      </c>
      <c r="I13" s="542">
        <v>4</v>
      </c>
      <c r="J13" s="541">
        <v>7</v>
      </c>
    </row>
    <row r="14" spans="1:13" s="133" customFormat="1" ht="11.45" customHeight="1">
      <c r="A14" s="1210"/>
      <c r="B14" s="1352"/>
      <c r="C14" s="1355"/>
      <c r="D14" s="1355"/>
      <c r="E14" s="1355"/>
      <c r="F14" s="1355"/>
      <c r="G14" s="1355"/>
      <c r="H14" s="1355"/>
      <c r="I14" s="1355"/>
      <c r="J14" s="1356"/>
    </row>
    <row r="15" spans="1:13" s="133" customFormat="1" ht="15" customHeight="1">
      <c r="A15" s="535">
        <v>2022</v>
      </c>
      <c r="B15" s="344" t="s">
        <v>1780</v>
      </c>
      <c r="C15" s="542">
        <v>450</v>
      </c>
      <c r="D15" s="542">
        <v>242</v>
      </c>
      <c r="E15" s="542">
        <v>31</v>
      </c>
      <c r="F15" s="542">
        <v>26</v>
      </c>
      <c r="G15" s="542">
        <v>68</v>
      </c>
      <c r="H15" s="542">
        <v>19</v>
      </c>
      <c r="I15" s="542">
        <v>4</v>
      </c>
      <c r="J15" s="541">
        <v>7</v>
      </c>
    </row>
    <row r="16" spans="1:13" s="133" customFormat="1" ht="15" customHeight="1">
      <c r="A16" s="535"/>
      <c r="B16" s="344" t="s">
        <v>1778</v>
      </c>
      <c r="C16" s="541">
        <v>463</v>
      </c>
      <c r="D16" s="541">
        <v>246</v>
      </c>
      <c r="E16" s="541">
        <v>31</v>
      </c>
      <c r="F16" s="541">
        <v>28</v>
      </c>
      <c r="G16" s="541">
        <v>71</v>
      </c>
      <c r="H16" s="541">
        <v>19</v>
      </c>
      <c r="I16" s="541">
        <v>4</v>
      </c>
      <c r="J16" s="541">
        <v>7</v>
      </c>
    </row>
    <row r="17" spans="1:10" s="133" customFormat="1" ht="14.25" customHeight="1">
      <c r="A17" s="2492" t="s">
        <v>1220</v>
      </c>
      <c r="B17" s="2492"/>
      <c r="C17" s="2492"/>
      <c r="D17" s="2492"/>
      <c r="E17" s="2492"/>
      <c r="F17" s="2492"/>
      <c r="G17" s="2492"/>
      <c r="H17" s="2492"/>
      <c r="I17" s="2492"/>
      <c r="J17" s="2492"/>
    </row>
    <row r="18" spans="1:10" s="133" customFormat="1" ht="14.25" customHeight="1">
      <c r="A18" s="2505" t="s">
        <v>1221</v>
      </c>
      <c r="B18" s="2505"/>
      <c r="C18" s="2505"/>
      <c r="D18" s="2505"/>
      <c r="E18" s="2505"/>
      <c r="F18" s="2505"/>
      <c r="G18" s="2505"/>
      <c r="H18" s="2505"/>
      <c r="I18" s="2505"/>
      <c r="J18" s="2505"/>
    </row>
    <row r="19" spans="1:10" s="133" customFormat="1" ht="14.25" customHeight="1">
      <c r="A19" s="535">
        <v>2020</v>
      </c>
      <c r="B19" s="344" t="s">
        <v>1767</v>
      </c>
      <c r="C19" s="536">
        <v>82.9</v>
      </c>
      <c r="D19" s="536">
        <v>87.1</v>
      </c>
      <c r="E19" s="536">
        <v>70</v>
      </c>
      <c r="F19" s="536">
        <v>88.6</v>
      </c>
      <c r="G19" s="536">
        <v>88.2</v>
      </c>
      <c r="H19" s="536">
        <v>68.400000000000006</v>
      </c>
      <c r="I19" s="536">
        <v>75</v>
      </c>
      <c r="J19" s="543">
        <v>71.400000000000006</v>
      </c>
    </row>
    <row r="20" spans="1:10" s="133" customFormat="1" ht="11.45" customHeight="1">
      <c r="A20" s="1210"/>
      <c r="B20" s="1352"/>
      <c r="C20" s="1357"/>
      <c r="D20" s="1357"/>
      <c r="E20" s="1357"/>
      <c r="F20" s="1357"/>
      <c r="G20" s="1357"/>
      <c r="H20" s="1357"/>
      <c r="I20" s="1357"/>
      <c r="J20" s="1357"/>
    </row>
    <row r="21" spans="1:10" s="133" customFormat="1" ht="15" customHeight="1">
      <c r="A21" s="535">
        <v>2021</v>
      </c>
      <c r="B21" s="344" t="s">
        <v>1780</v>
      </c>
      <c r="C21" s="538">
        <v>62.9</v>
      </c>
      <c r="D21" s="538">
        <v>69.599999999999994</v>
      </c>
      <c r="E21" s="538">
        <v>55.2</v>
      </c>
      <c r="F21" s="538">
        <v>35.700000000000003</v>
      </c>
      <c r="G21" s="538">
        <v>65.2</v>
      </c>
      <c r="H21" s="538">
        <v>64.7</v>
      </c>
      <c r="I21" s="538">
        <v>50</v>
      </c>
      <c r="J21" s="543">
        <v>71.400000000000006</v>
      </c>
    </row>
    <row r="22" spans="1:10" s="133" customFormat="1" ht="14.25" customHeight="1">
      <c r="A22" s="535"/>
      <c r="B22" s="344" t="s">
        <v>1778</v>
      </c>
      <c r="C22" s="538">
        <v>77.099999999999994</v>
      </c>
      <c r="D22" s="538">
        <v>79.400000000000006</v>
      </c>
      <c r="E22" s="538">
        <v>75</v>
      </c>
      <c r="F22" s="538">
        <v>69</v>
      </c>
      <c r="G22" s="538">
        <v>85.9</v>
      </c>
      <c r="H22" s="538">
        <v>70.599999999999994</v>
      </c>
      <c r="I22" s="538">
        <v>75</v>
      </c>
      <c r="J22" s="538">
        <v>71.400000000000006</v>
      </c>
    </row>
    <row r="23" spans="1:10" s="133" customFormat="1" ht="14.25" customHeight="1">
      <c r="B23" s="344" t="s">
        <v>1779</v>
      </c>
      <c r="C23" s="536">
        <v>81.599999999999994</v>
      </c>
      <c r="D23" s="536">
        <v>81.900000000000006</v>
      </c>
      <c r="E23" s="536">
        <v>96.6</v>
      </c>
      <c r="F23" s="536">
        <v>73.3</v>
      </c>
      <c r="G23" s="536">
        <v>90.3</v>
      </c>
      <c r="H23" s="536">
        <v>77.8</v>
      </c>
      <c r="I23" s="536">
        <v>75</v>
      </c>
      <c r="J23" s="543">
        <v>71.400000000000006</v>
      </c>
    </row>
    <row r="24" spans="1:10" s="133" customFormat="1" ht="15" customHeight="1">
      <c r="A24" s="535"/>
      <c r="B24" s="344" t="s">
        <v>1767</v>
      </c>
      <c r="C24" s="539">
        <v>85.2</v>
      </c>
      <c r="D24" s="539">
        <v>88.3</v>
      </c>
      <c r="E24" s="539">
        <v>90.3</v>
      </c>
      <c r="F24" s="539">
        <v>77.400000000000006</v>
      </c>
      <c r="G24" s="539">
        <v>89.3</v>
      </c>
      <c r="H24" s="539">
        <v>72.2</v>
      </c>
      <c r="I24" s="539">
        <v>75</v>
      </c>
      <c r="J24" s="538">
        <v>71.400000000000006</v>
      </c>
    </row>
    <row r="25" spans="1:10" s="133" customFormat="1" ht="11.45" customHeight="1">
      <c r="A25" s="1210"/>
      <c r="B25" s="1352"/>
      <c r="C25" s="1355"/>
      <c r="D25" s="1355"/>
      <c r="E25" s="1355"/>
      <c r="F25" s="1355"/>
      <c r="G25" s="1355"/>
      <c r="H25" s="1355"/>
      <c r="I25" s="1355"/>
      <c r="J25" s="1356"/>
    </row>
    <row r="26" spans="1:10" s="133" customFormat="1" ht="15" customHeight="1">
      <c r="A26" s="535">
        <v>2022</v>
      </c>
      <c r="B26" s="344" t="s">
        <v>1780</v>
      </c>
      <c r="C26" s="539">
        <v>70.900000000000006</v>
      </c>
      <c r="D26" s="539">
        <v>81.8</v>
      </c>
      <c r="E26" s="539">
        <v>41.9</v>
      </c>
      <c r="F26" s="539">
        <v>53.8</v>
      </c>
      <c r="G26" s="539">
        <v>70.599999999999994</v>
      </c>
      <c r="H26" s="539">
        <v>57.9</v>
      </c>
      <c r="I26" s="539">
        <v>75</v>
      </c>
      <c r="J26" s="538">
        <v>71.400000000000006</v>
      </c>
    </row>
    <row r="27" spans="1:10" s="133" customFormat="1" ht="14.25" customHeight="1">
      <c r="A27" s="535"/>
      <c r="B27" s="344" t="s">
        <v>1778</v>
      </c>
      <c r="C27" s="538">
        <v>74.900000000000006</v>
      </c>
      <c r="D27" s="538">
        <v>82.9</v>
      </c>
      <c r="E27" s="538">
        <v>58.1</v>
      </c>
      <c r="F27" s="538">
        <v>64.3</v>
      </c>
      <c r="G27" s="538">
        <v>80.3</v>
      </c>
      <c r="H27" s="538">
        <v>57.9</v>
      </c>
      <c r="I27" s="538">
        <v>75</v>
      </c>
      <c r="J27" s="538">
        <v>71.400000000000006</v>
      </c>
    </row>
    <row r="28" spans="1:10" s="133" customFormat="1" ht="14.25" customHeight="1">
      <c r="A28" s="2492" t="s">
        <v>1222</v>
      </c>
      <c r="B28" s="2492"/>
      <c r="C28" s="2492"/>
      <c r="D28" s="2492"/>
      <c r="E28" s="2492"/>
      <c r="F28" s="2492"/>
      <c r="G28" s="2492"/>
      <c r="H28" s="2492"/>
      <c r="I28" s="2492"/>
      <c r="J28" s="2492"/>
    </row>
    <row r="29" spans="1:10" s="133" customFormat="1" ht="14.25" customHeight="1">
      <c r="A29" s="2507" t="s">
        <v>1223</v>
      </c>
      <c r="B29" s="2507"/>
      <c r="C29" s="2507"/>
      <c r="D29" s="2507"/>
      <c r="E29" s="2507"/>
      <c r="F29" s="2507"/>
      <c r="G29" s="2507"/>
      <c r="H29" s="2507"/>
      <c r="I29" s="2507"/>
      <c r="J29" s="2507"/>
    </row>
    <row r="30" spans="1:10" s="133" customFormat="1" ht="14.25" customHeight="1">
      <c r="A30" s="535">
        <v>2020</v>
      </c>
      <c r="B30" s="344" t="s">
        <v>1767</v>
      </c>
      <c r="C30" s="536">
        <v>87.6</v>
      </c>
      <c r="D30" s="536">
        <v>87.9</v>
      </c>
      <c r="E30" s="536">
        <v>67.5</v>
      </c>
      <c r="F30" s="536">
        <v>82.7</v>
      </c>
      <c r="G30" s="536">
        <v>98.1</v>
      </c>
      <c r="H30" s="536">
        <v>81.5</v>
      </c>
      <c r="I30" s="539">
        <v>91.1</v>
      </c>
      <c r="J30" s="543">
        <v>71.5</v>
      </c>
    </row>
    <row r="31" spans="1:10" s="133" customFormat="1" ht="11.45" customHeight="1">
      <c r="A31" s="1210"/>
      <c r="B31" s="1352"/>
      <c r="C31" s="1352"/>
      <c r="D31" s="1352"/>
      <c r="E31" s="1352"/>
      <c r="F31" s="1352"/>
      <c r="G31" s="1352"/>
      <c r="H31" s="1352"/>
      <c r="I31" s="1353"/>
      <c r="J31" s="1357"/>
    </row>
    <row r="32" spans="1:10" s="133" customFormat="1" ht="15" customHeight="1">
      <c r="A32" s="535">
        <v>2021</v>
      </c>
      <c r="B32" s="344" t="s">
        <v>1780</v>
      </c>
      <c r="C32" s="539">
        <v>81.099999999999994</v>
      </c>
      <c r="D32" s="539">
        <v>82.9</v>
      </c>
      <c r="E32" s="539">
        <v>52.5</v>
      </c>
      <c r="F32" s="539">
        <v>62.1</v>
      </c>
      <c r="G32" s="539">
        <v>86.1</v>
      </c>
      <c r="H32" s="539">
        <v>79.599999999999994</v>
      </c>
      <c r="I32" s="539">
        <v>40.200000000000003</v>
      </c>
      <c r="J32" s="538">
        <v>68.7</v>
      </c>
    </row>
    <row r="33" spans="1:10" s="133" customFormat="1" ht="14.25" customHeight="1">
      <c r="A33" s="535"/>
      <c r="B33" s="344" t="s">
        <v>1778</v>
      </c>
      <c r="C33" s="538">
        <v>88.5</v>
      </c>
      <c r="D33" s="538">
        <v>88.2</v>
      </c>
      <c r="E33" s="538">
        <v>75.8</v>
      </c>
      <c r="F33" s="538">
        <v>78.7</v>
      </c>
      <c r="G33" s="538">
        <v>97.6</v>
      </c>
      <c r="H33" s="538">
        <v>90.3</v>
      </c>
      <c r="I33" s="538">
        <v>93.2</v>
      </c>
      <c r="J33" s="538">
        <v>69</v>
      </c>
    </row>
    <row r="34" spans="1:10" s="133" customFormat="1" ht="14.25" customHeight="1">
      <c r="B34" s="344" t="s">
        <v>1779</v>
      </c>
      <c r="C34" s="536">
        <v>91.4</v>
      </c>
      <c r="D34" s="536">
        <v>92</v>
      </c>
      <c r="E34" s="536">
        <v>99.3</v>
      </c>
      <c r="F34" s="536">
        <v>78.599999999999994</v>
      </c>
      <c r="G34" s="536">
        <v>98.5</v>
      </c>
      <c r="H34" s="536">
        <v>85.7</v>
      </c>
      <c r="I34" s="539">
        <v>92.8</v>
      </c>
      <c r="J34" s="543">
        <v>70.599999999999994</v>
      </c>
    </row>
    <row r="35" spans="1:10" s="133" customFormat="1" ht="15" customHeight="1">
      <c r="A35" s="535"/>
      <c r="B35" s="344" t="s">
        <v>1767</v>
      </c>
      <c r="C35" s="539">
        <v>93.8</v>
      </c>
      <c r="D35" s="539">
        <v>94.9</v>
      </c>
      <c r="E35" s="539">
        <v>96.9</v>
      </c>
      <c r="F35" s="539">
        <v>80.8</v>
      </c>
      <c r="G35" s="539">
        <v>98.3</v>
      </c>
      <c r="H35" s="539">
        <v>90.9</v>
      </c>
      <c r="I35" s="539">
        <v>93.7</v>
      </c>
      <c r="J35" s="538">
        <v>71.8</v>
      </c>
    </row>
    <row r="36" spans="1:10" s="133" customFormat="1" ht="11.45" customHeight="1">
      <c r="A36" s="1210"/>
      <c r="B36" s="1352"/>
      <c r="C36" s="1353"/>
      <c r="D36" s="1353"/>
      <c r="E36" s="1353"/>
      <c r="F36" s="1353"/>
      <c r="G36" s="1353"/>
      <c r="H36" s="1353"/>
      <c r="I36" s="1353"/>
      <c r="J36" s="1354"/>
    </row>
    <row r="37" spans="1:10" s="133" customFormat="1" ht="15" customHeight="1">
      <c r="A37" s="535">
        <v>2022</v>
      </c>
      <c r="B37" s="344" t="s">
        <v>1780</v>
      </c>
      <c r="C37" s="539">
        <v>86.8</v>
      </c>
      <c r="D37" s="539">
        <v>89.5</v>
      </c>
      <c r="E37" s="539">
        <v>58</v>
      </c>
      <c r="F37" s="539">
        <v>74.7</v>
      </c>
      <c r="G37" s="539">
        <v>88.4</v>
      </c>
      <c r="H37" s="539">
        <v>77.3</v>
      </c>
      <c r="I37" s="539">
        <v>45.7</v>
      </c>
      <c r="J37" s="538">
        <v>70.3</v>
      </c>
    </row>
    <row r="38" spans="1:10" s="133" customFormat="1" ht="14.25" customHeight="1">
      <c r="A38" s="535"/>
      <c r="B38" s="344" t="s">
        <v>1778</v>
      </c>
      <c r="C38" s="538">
        <v>89.7</v>
      </c>
      <c r="D38" s="538">
        <v>93.6</v>
      </c>
      <c r="E38" s="538">
        <v>69.5</v>
      </c>
      <c r="F38" s="538">
        <v>72.599999999999994</v>
      </c>
      <c r="G38" s="538">
        <v>89.8</v>
      </c>
      <c r="H38" s="538">
        <v>77.3</v>
      </c>
      <c r="I38" s="538">
        <v>33.5</v>
      </c>
      <c r="J38" s="538">
        <v>68.7</v>
      </c>
    </row>
    <row r="39" spans="1:10" ht="15" customHeight="1">
      <c r="A39" s="2495" t="s">
        <v>1753</v>
      </c>
      <c r="B39" s="2495"/>
      <c r="C39" s="2495"/>
      <c r="D39" s="2495"/>
      <c r="E39" s="2495"/>
      <c r="F39" s="2495"/>
      <c r="G39" s="2495"/>
      <c r="H39" s="2495"/>
      <c r="I39" s="2495"/>
      <c r="J39" s="2495"/>
    </row>
    <row r="40" spans="1:10" ht="15" customHeight="1">
      <c r="A40" s="2506" t="s">
        <v>1752</v>
      </c>
      <c r="B40" s="2506"/>
      <c r="C40" s="2506"/>
      <c r="D40" s="2506"/>
      <c r="E40" s="2506"/>
      <c r="F40" s="2506"/>
      <c r="G40" s="2506"/>
      <c r="H40" s="2506"/>
      <c r="I40" s="2506"/>
      <c r="J40" s="2506"/>
    </row>
  </sheetData>
  <mergeCells count="11">
    <mergeCell ref="A17:J17"/>
    <mergeCell ref="A40:J40"/>
    <mergeCell ref="A39:J39"/>
    <mergeCell ref="A18:J18"/>
    <mergeCell ref="A28:J28"/>
    <mergeCell ref="A29:J29"/>
    <mergeCell ref="A1:I1"/>
    <mergeCell ref="A6:J6"/>
    <mergeCell ref="A4:B4"/>
    <mergeCell ref="A5:B5"/>
    <mergeCell ref="A7:J7"/>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election activeCell="A5" sqref="A5"/>
    </sheetView>
  </sheetViews>
  <sheetFormatPr defaultColWidth="9" defaultRowHeight="12.75"/>
  <cols>
    <col min="1" max="1" width="6.625" style="12" customWidth="1"/>
    <col min="2" max="2" width="7.625" style="13" customWidth="1"/>
    <col min="3" max="16" width="8.125" style="12" customWidth="1"/>
    <col min="17" max="16384" width="9" style="12"/>
  </cols>
  <sheetData>
    <row r="1" spans="1:16" ht="15" customHeight="1">
      <c r="A1" s="44" t="s">
        <v>1645</v>
      </c>
      <c r="B1" s="118"/>
      <c r="C1" s="118"/>
      <c r="D1" s="118"/>
      <c r="E1" s="118"/>
      <c r="F1" s="118"/>
      <c r="G1" s="118"/>
      <c r="H1" s="118"/>
      <c r="I1" s="118"/>
      <c r="J1" s="118"/>
      <c r="K1" s="118"/>
      <c r="L1" s="118"/>
      <c r="M1" s="118"/>
      <c r="P1" s="918"/>
    </row>
    <row r="2" spans="1:16" ht="15" customHeight="1">
      <c r="A2" s="2508" t="s">
        <v>779</v>
      </c>
      <c r="B2" s="2508"/>
      <c r="C2" s="2508"/>
      <c r="D2" s="2508"/>
      <c r="E2" s="2508"/>
      <c r="F2" s="2508"/>
      <c r="G2" s="2508"/>
      <c r="H2" s="2508"/>
      <c r="I2" s="16"/>
      <c r="P2" s="918"/>
    </row>
    <row r="3" spans="1:16" ht="15" customHeight="1">
      <c r="A3" s="821" t="s">
        <v>1224</v>
      </c>
      <c r="B3" s="284"/>
      <c r="C3" s="284"/>
      <c r="D3" s="284"/>
      <c r="E3" s="284"/>
      <c r="F3" s="284"/>
      <c r="G3" s="284"/>
      <c r="H3" s="284"/>
      <c r="I3" s="284"/>
      <c r="J3" s="284"/>
      <c r="K3" s="284"/>
      <c r="L3" s="284"/>
      <c r="M3" s="284"/>
      <c r="N3" s="284"/>
      <c r="O3" s="2199" t="s">
        <v>1</v>
      </c>
      <c r="P3" s="2199"/>
    </row>
    <row r="4" spans="1:16" ht="15" customHeight="1">
      <c r="A4" s="2493" t="s">
        <v>1225</v>
      </c>
      <c r="B4" s="2493"/>
      <c r="C4" s="2493"/>
      <c r="D4" s="2493"/>
      <c r="E4" s="2493"/>
      <c r="F4" s="2493"/>
      <c r="G4" s="2493"/>
      <c r="H4" s="255"/>
      <c r="I4" s="255"/>
      <c r="J4" s="255"/>
      <c r="K4" s="154"/>
      <c r="L4" s="255"/>
      <c r="M4" s="255"/>
      <c r="N4" s="255"/>
      <c r="O4" s="2199" t="s">
        <v>2</v>
      </c>
      <c r="P4" s="2199"/>
    </row>
    <row r="5" spans="1:16" s="134" customFormat="1" ht="15" customHeight="1">
      <c r="A5" s="531"/>
      <c r="B5" s="420"/>
      <c r="C5" s="2313" t="s">
        <v>472</v>
      </c>
      <c r="D5" s="2314"/>
      <c r="E5" s="2314"/>
      <c r="F5" s="2314"/>
      <c r="G5" s="2314"/>
      <c r="H5" s="2332" t="s">
        <v>473</v>
      </c>
      <c r="I5" s="2332"/>
      <c r="J5" s="2332"/>
      <c r="K5" s="2332"/>
      <c r="L5" s="2509"/>
      <c r="M5" s="544"/>
      <c r="N5" s="545"/>
      <c r="O5" s="546"/>
      <c r="P5" s="2353" t="s">
        <v>946</v>
      </c>
    </row>
    <row r="6" spans="1:16" s="134" customFormat="1" ht="15" customHeight="1">
      <c r="A6" s="2217"/>
      <c r="B6" s="2218"/>
      <c r="C6" s="547" t="s">
        <v>361</v>
      </c>
      <c r="D6" s="544"/>
      <c r="E6" s="548"/>
      <c r="F6" s="548"/>
      <c r="G6" s="548"/>
      <c r="H6" s="549"/>
      <c r="I6" s="2353" t="s">
        <v>939</v>
      </c>
      <c r="J6" s="550"/>
      <c r="K6" s="2309" t="s">
        <v>941</v>
      </c>
      <c r="L6" s="2309" t="s">
        <v>943</v>
      </c>
      <c r="M6" s="2310" t="s">
        <v>1226</v>
      </c>
      <c r="N6" s="2309" t="s">
        <v>1227</v>
      </c>
      <c r="O6" s="2309" t="s">
        <v>945</v>
      </c>
      <c r="P6" s="2354"/>
    </row>
    <row r="7" spans="1:16" s="134" customFormat="1" ht="64.5" customHeight="1">
      <c r="A7" s="2217" t="s">
        <v>296</v>
      </c>
      <c r="B7" s="2218"/>
      <c r="C7" s="398" t="s">
        <v>479</v>
      </c>
      <c r="D7" s="398" t="s">
        <v>480</v>
      </c>
      <c r="E7" s="400" t="s">
        <v>481</v>
      </c>
      <c r="F7" s="400" t="s">
        <v>937</v>
      </c>
      <c r="G7" s="400" t="s">
        <v>482</v>
      </c>
      <c r="H7" s="400" t="s">
        <v>483</v>
      </c>
      <c r="I7" s="2354"/>
      <c r="J7" s="400" t="s">
        <v>1227</v>
      </c>
      <c r="K7" s="2310"/>
      <c r="L7" s="2310"/>
      <c r="M7" s="2310"/>
      <c r="N7" s="2310"/>
      <c r="O7" s="2310"/>
      <c r="P7" s="2354"/>
    </row>
    <row r="8" spans="1:16" s="134" customFormat="1" ht="79.5" customHeight="1">
      <c r="A8" s="2215" t="s">
        <v>297</v>
      </c>
      <c r="B8" s="2216"/>
      <c r="C8" s="888" t="s">
        <v>288</v>
      </c>
      <c r="D8" s="888" t="s">
        <v>475</v>
      </c>
      <c r="E8" s="888" t="s">
        <v>476</v>
      </c>
      <c r="F8" s="888" t="s">
        <v>938</v>
      </c>
      <c r="G8" s="888" t="s">
        <v>477</v>
      </c>
      <c r="H8" s="888" t="s">
        <v>478</v>
      </c>
      <c r="I8" s="888" t="s">
        <v>940</v>
      </c>
      <c r="J8" s="888" t="s">
        <v>1228</v>
      </c>
      <c r="K8" s="888" t="s">
        <v>942</v>
      </c>
      <c r="L8" s="888" t="s">
        <v>944</v>
      </c>
      <c r="M8" s="888" t="s">
        <v>1229</v>
      </c>
      <c r="N8" s="888" t="s">
        <v>1230</v>
      </c>
      <c r="O8" s="888" t="s">
        <v>750</v>
      </c>
      <c r="P8" s="881" t="s">
        <v>947</v>
      </c>
    </row>
    <row r="9" spans="1:16" s="134" customFormat="1" ht="15" customHeight="1">
      <c r="A9" s="422"/>
      <c r="B9" s="423"/>
      <c r="C9" s="2313" t="s">
        <v>474</v>
      </c>
      <c r="D9" s="2314"/>
      <c r="E9" s="2314"/>
      <c r="F9" s="2314"/>
      <c r="G9" s="2314"/>
      <c r="H9" s="2314"/>
      <c r="I9" s="2314"/>
      <c r="J9" s="2332" t="s">
        <v>1452</v>
      </c>
      <c r="K9" s="2332"/>
      <c r="L9" s="2332"/>
      <c r="M9" s="2332"/>
      <c r="N9" s="2332"/>
      <c r="O9" s="2332"/>
      <c r="P9" s="2332"/>
    </row>
    <row r="10" spans="1:16" s="134" customFormat="1" ht="15" customHeight="1">
      <c r="A10" s="551">
        <v>2020</v>
      </c>
      <c r="B10" s="1455">
        <v>12</v>
      </c>
      <c r="C10" s="526">
        <v>14434.56</v>
      </c>
      <c r="D10" s="526">
        <v>5322.0780000000004</v>
      </c>
      <c r="E10" s="526">
        <v>1823.501</v>
      </c>
      <c r="F10" s="526">
        <v>793.97400000000005</v>
      </c>
      <c r="G10" s="526">
        <v>1169.8130000000001</v>
      </c>
      <c r="H10" s="526">
        <v>1422.16</v>
      </c>
      <c r="I10" s="526">
        <v>5876.7979999999998</v>
      </c>
      <c r="J10" s="526">
        <v>5005.3289999999997</v>
      </c>
      <c r="K10" s="526">
        <v>2795.5340000000001</v>
      </c>
      <c r="L10" s="526">
        <v>440.15</v>
      </c>
      <c r="M10" s="526">
        <v>8952.4709999999995</v>
      </c>
      <c r="N10" s="526">
        <v>4215.4970000000003</v>
      </c>
      <c r="O10" s="526">
        <v>656.53499999999997</v>
      </c>
      <c r="P10" s="527">
        <v>3887.0659999999998</v>
      </c>
    </row>
    <row r="11" spans="1:16" s="134" customFormat="1" ht="15" customHeight="1">
      <c r="A11" s="551"/>
      <c r="B11" s="407"/>
      <c r="C11" s="526"/>
      <c r="D11" s="526"/>
      <c r="E11" s="526"/>
      <c r="F11" s="526"/>
      <c r="G11" s="526"/>
      <c r="H11" s="526"/>
      <c r="I11" s="526"/>
      <c r="J11" s="526"/>
      <c r="K11" s="526"/>
      <c r="L11" s="526"/>
      <c r="M11" s="527"/>
      <c r="N11" s="527"/>
      <c r="O11" s="527"/>
      <c r="P11" s="527"/>
    </row>
    <row r="12" spans="1:16" s="134" customFormat="1" ht="15" customHeight="1">
      <c r="A12" s="551">
        <v>2021</v>
      </c>
      <c r="B12" s="1456" t="s">
        <v>1773</v>
      </c>
      <c r="C12" s="526">
        <v>14964.263999999999</v>
      </c>
      <c r="D12" s="526">
        <v>5370.6949999999997</v>
      </c>
      <c r="E12" s="526">
        <v>1872.297</v>
      </c>
      <c r="F12" s="526">
        <v>807.29600000000005</v>
      </c>
      <c r="G12" s="526">
        <v>1143.654</v>
      </c>
      <c r="H12" s="526">
        <v>1456.799</v>
      </c>
      <c r="I12" s="526">
        <v>6324.9129999999996</v>
      </c>
      <c r="J12" s="526">
        <v>5521.6360000000004</v>
      </c>
      <c r="K12" s="526">
        <v>2567.2260000000001</v>
      </c>
      <c r="L12" s="526">
        <v>701.43</v>
      </c>
      <c r="M12" s="526">
        <v>9581.482</v>
      </c>
      <c r="N12" s="526">
        <v>4558.5060000000003</v>
      </c>
      <c r="O12" s="526">
        <v>907.64300000000003</v>
      </c>
      <c r="P12" s="527">
        <v>3865.9389999999999</v>
      </c>
    </row>
    <row r="13" spans="1:16" s="134" customFormat="1" ht="15" customHeight="1">
      <c r="A13" s="551"/>
      <c r="B13" s="1456" t="s">
        <v>1781</v>
      </c>
      <c r="C13" s="526">
        <v>15294.38</v>
      </c>
      <c r="D13" s="526">
        <v>5614.0680000000002</v>
      </c>
      <c r="E13" s="526">
        <v>1871.9639999999999</v>
      </c>
      <c r="F13" s="526">
        <v>873.96299999999997</v>
      </c>
      <c r="G13" s="526">
        <v>1158.8869999999999</v>
      </c>
      <c r="H13" s="526">
        <v>1614.2239999999999</v>
      </c>
      <c r="I13" s="526">
        <v>6329.6859999999997</v>
      </c>
      <c r="J13" s="526">
        <v>5535.067</v>
      </c>
      <c r="K13" s="526">
        <v>2634.8670000000002</v>
      </c>
      <c r="L13" s="526">
        <v>715.75900000000001</v>
      </c>
      <c r="M13" s="526">
        <v>8859.8220000000001</v>
      </c>
      <c r="N13" s="526">
        <v>4606.1729999999998</v>
      </c>
      <c r="O13" s="526">
        <v>739.05200000000002</v>
      </c>
      <c r="P13" s="527">
        <v>3860.902</v>
      </c>
    </row>
    <row r="14" spans="1:16" s="134" customFormat="1" ht="15" customHeight="1">
      <c r="B14" s="1456" t="s">
        <v>1770</v>
      </c>
      <c r="C14" s="526">
        <v>16733.88</v>
      </c>
      <c r="D14" s="526">
        <v>6292.2879999999996</v>
      </c>
      <c r="E14" s="526">
        <v>2229.9340000000002</v>
      </c>
      <c r="F14" s="526">
        <v>1055.2260000000001</v>
      </c>
      <c r="G14" s="526">
        <v>1248.953</v>
      </c>
      <c r="H14" s="526">
        <v>1637.904</v>
      </c>
      <c r="I14" s="526">
        <v>6992.7370000000001</v>
      </c>
      <c r="J14" s="526">
        <v>5999.0469999999996</v>
      </c>
      <c r="K14" s="526">
        <v>2752.3780000000002</v>
      </c>
      <c r="L14" s="526">
        <v>696.47699999999998</v>
      </c>
      <c r="M14" s="526">
        <v>9881.3510000000006</v>
      </c>
      <c r="N14" s="526">
        <v>5037.46</v>
      </c>
      <c r="O14" s="526">
        <v>792.52800000000002</v>
      </c>
      <c r="P14" s="527">
        <v>3973.875</v>
      </c>
    </row>
    <row r="15" spans="1:16" s="134" customFormat="1" ht="15" customHeight="1">
      <c r="A15" s="551"/>
      <c r="B15" s="1455">
        <v>12</v>
      </c>
      <c r="C15" s="526">
        <v>17256.396000000001</v>
      </c>
      <c r="D15" s="526">
        <v>6984.4579999999996</v>
      </c>
      <c r="E15" s="526">
        <v>2726.89</v>
      </c>
      <c r="F15" s="526">
        <v>1031.0630000000001</v>
      </c>
      <c r="G15" s="526">
        <v>1433.7170000000001</v>
      </c>
      <c r="H15" s="526">
        <v>1664.951</v>
      </c>
      <c r="I15" s="526">
        <v>6894.4489999999996</v>
      </c>
      <c r="J15" s="526">
        <v>5950.5870000000004</v>
      </c>
      <c r="K15" s="526">
        <v>2893.0940000000001</v>
      </c>
      <c r="L15" s="526">
        <v>484.39499999999998</v>
      </c>
      <c r="M15" s="526">
        <v>10535.386</v>
      </c>
      <c r="N15" s="526">
        <v>5559.7960000000003</v>
      </c>
      <c r="O15" s="526">
        <v>806.08799999999997</v>
      </c>
      <c r="P15" s="527">
        <v>4286.2879999999996</v>
      </c>
    </row>
    <row r="16" spans="1:16" s="134" customFormat="1" ht="15" customHeight="1">
      <c r="A16" s="551"/>
      <c r="B16" s="407"/>
      <c r="C16" s="526"/>
      <c r="D16" s="526"/>
      <c r="E16" s="526"/>
      <c r="F16" s="526"/>
      <c r="G16" s="526"/>
      <c r="H16" s="526"/>
      <c r="I16" s="526"/>
      <c r="J16" s="526"/>
      <c r="K16" s="526"/>
      <c r="L16" s="526"/>
      <c r="M16" s="527"/>
      <c r="N16" s="527"/>
      <c r="O16" s="527"/>
      <c r="P16" s="527"/>
    </row>
    <row r="17" spans="1:16" s="134" customFormat="1" ht="15" customHeight="1">
      <c r="A17" s="551">
        <v>2022</v>
      </c>
      <c r="B17" s="1456" t="s">
        <v>1773</v>
      </c>
      <c r="C17" s="526">
        <v>19405.536</v>
      </c>
      <c r="D17" s="526">
        <v>7273.3410000000003</v>
      </c>
      <c r="E17" s="526">
        <v>2624.654</v>
      </c>
      <c r="F17" s="526">
        <v>1053.655</v>
      </c>
      <c r="G17" s="526">
        <v>1509.2429999999999</v>
      </c>
      <c r="H17" s="526">
        <v>1838.3879999999999</v>
      </c>
      <c r="I17" s="526">
        <v>8068.0780000000004</v>
      </c>
      <c r="J17" s="526">
        <v>6743.6149999999998</v>
      </c>
      <c r="K17" s="526">
        <v>3414.1889999999999</v>
      </c>
      <c r="L17" s="526">
        <v>649.928</v>
      </c>
      <c r="M17" s="526">
        <v>11988.88</v>
      </c>
      <c r="N17" s="526">
        <v>6442.2219999999998</v>
      </c>
      <c r="O17" s="526">
        <v>1011.239</v>
      </c>
      <c r="P17" s="527">
        <v>4245.7830000000004</v>
      </c>
    </row>
    <row r="18" spans="1:16" s="134" customFormat="1" ht="15" customHeight="1">
      <c r="A18" s="551"/>
      <c r="B18" s="1456" t="s">
        <v>1781</v>
      </c>
      <c r="C18" s="526">
        <v>20628.026000000002</v>
      </c>
      <c r="D18" s="526">
        <v>8128.6149999999998</v>
      </c>
      <c r="E18" s="526">
        <v>2884.3240000000001</v>
      </c>
      <c r="F18" s="526">
        <v>1191.7170000000001</v>
      </c>
      <c r="G18" s="526">
        <v>1775.326</v>
      </c>
      <c r="H18" s="526">
        <v>2075.42</v>
      </c>
      <c r="I18" s="526">
        <v>8472.6749999999993</v>
      </c>
      <c r="J18" s="526">
        <v>7090.2110000000002</v>
      </c>
      <c r="K18" s="526">
        <v>3404.1550000000002</v>
      </c>
      <c r="L18" s="526">
        <v>622.58100000000002</v>
      </c>
      <c r="M18" s="526">
        <v>12346.337</v>
      </c>
      <c r="N18" s="526">
        <v>6352.6670000000004</v>
      </c>
      <c r="O18" s="526">
        <v>836.08199999999999</v>
      </c>
      <c r="P18" s="527">
        <v>5142.4610000000002</v>
      </c>
    </row>
    <row r="19" spans="1:16" s="16" customFormat="1" ht="35.1" customHeight="1">
      <c r="A19" s="2511" t="s">
        <v>1754</v>
      </c>
      <c r="B19" s="2511"/>
      <c r="C19" s="2511"/>
      <c r="D19" s="2511"/>
      <c r="E19" s="2511"/>
      <c r="F19" s="2511"/>
      <c r="G19" s="2511"/>
      <c r="H19" s="2511"/>
      <c r="I19" s="2511"/>
      <c r="J19" s="2511"/>
      <c r="K19" s="2511"/>
      <c r="L19" s="2511"/>
      <c r="M19" s="2511"/>
      <c r="N19" s="2511"/>
      <c r="O19" s="2511"/>
      <c r="P19" s="2511"/>
    </row>
    <row r="20" spans="1:16" ht="24.75" customHeight="1">
      <c r="A20" s="2510" t="s">
        <v>1755</v>
      </c>
      <c r="B20" s="2510"/>
      <c r="C20" s="2510"/>
      <c r="D20" s="2510"/>
      <c r="E20" s="2510"/>
      <c r="F20" s="2510"/>
      <c r="G20" s="2510"/>
      <c r="H20" s="2510"/>
      <c r="I20" s="2510"/>
      <c r="J20" s="2510"/>
      <c r="K20" s="2510"/>
      <c r="L20" s="2510"/>
      <c r="M20" s="2510"/>
      <c r="N20" s="2510"/>
      <c r="O20" s="2510"/>
      <c r="P20" s="2510"/>
    </row>
    <row r="25" spans="1:16">
      <c r="M25" s="48"/>
    </row>
  </sheetData>
  <mergeCells count="20">
    <mergeCell ref="A20:P20"/>
    <mergeCell ref="A19:P19"/>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O4" location="'Spis tablic     List of tables'!A1" display="Powrót do spisu tablic"/>
    <hyperlink ref="O3" location="'Spis tablic     List of tables'!A1" display="Powrót do spisu tablic"/>
    <hyperlink ref="P2" location="'Spis tablic     List of tables'!A33" display="Return to list tables"/>
    <hyperlink ref="O3:P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ignoredErrors>
    <ignoredError sqref="B10:B14 B17"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activeCell="A5" sqref="A5"/>
    </sheetView>
  </sheetViews>
  <sheetFormatPr defaultColWidth="9" defaultRowHeight="14.25"/>
  <cols>
    <col min="1" max="1" width="30.375" style="2" customWidth="1"/>
    <col min="2" max="7" width="9.125" style="2" customWidth="1"/>
    <col min="8" max="8" width="9.625" style="2" customWidth="1"/>
    <col min="9" max="11" width="9.125" style="2" customWidth="1"/>
    <col min="12" max="16384" width="9" style="897"/>
  </cols>
  <sheetData>
    <row r="1" spans="1:12" ht="14.25" customHeight="1">
      <c r="A1" s="266" t="s">
        <v>1646</v>
      </c>
      <c r="B1" s="117"/>
      <c r="C1" s="117"/>
      <c r="D1" s="117"/>
      <c r="E1" s="117"/>
      <c r="F1" s="117"/>
      <c r="G1" s="117"/>
      <c r="H1" s="4"/>
      <c r="K1" s="29"/>
      <c r="L1" s="29"/>
    </row>
    <row r="2" spans="1:12" ht="14.25" customHeight="1">
      <c r="A2" s="257" t="s">
        <v>1985</v>
      </c>
      <c r="B2" s="15"/>
      <c r="C2" s="15"/>
      <c r="D2" s="15"/>
      <c r="E2" s="15"/>
      <c r="F2" s="15"/>
      <c r="G2" s="897"/>
      <c r="K2" s="7"/>
    </row>
    <row r="3" spans="1:12" ht="14.25" customHeight="1">
      <c r="A3" s="951" t="s">
        <v>1647</v>
      </c>
      <c r="B3" s="952"/>
      <c r="C3" s="952"/>
      <c r="D3" s="952"/>
      <c r="E3" s="952"/>
      <c r="F3" s="952"/>
      <c r="G3" s="952"/>
      <c r="H3" s="952"/>
      <c r="I3" s="952"/>
      <c r="J3" s="2199" t="s">
        <v>1</v>
      </c>
      <c r="K3" s="2199"/>
    </row>
    <row r="4" spans="1:12" ht="14.25" customHeight="1">
      <c r="A4" s="1407" t="s">
        <v>1987</v>
      </c>
      <c r="B4" s="155"/>
      <c r="C4" s="155"/>
      <c r="D4" s="155"/>
      <c r="E4" s="155"/>
      <c r="F4" s="155"/>
      <c r="G4" s="155"/>
      <c r="H4" s="155"/>
      <c r="I4" s="155"/>
      <c r="J4" s="2199" t="s">
        <v>2</v>
      </c>
      <c r="K4" s="2199"/>
    </row>
    <row r="5" spans="1:12" s="121" customFormat="1" ht="15" customHeight="1">
      <c r="A5" s="521" t="s">
        <v>486</v>
      </c>
      <c r="B5" s="2229" t="s">
        <v>484</v>
      </c>
      <c r="C5" s="2190"/>
      <c r="D5" s="2190"/>
      <c r="E5" s="2190"/>
      <c r="F5" s="2190"/>
      <c r="G5" s="2190"/>
      <c r="H5" s="2485"/>
      <c r="I5" s="2245" t="s">
        <v>1232</v>
      </c>
      <c r="J5" s="2190"/>
      <c r="K5" s="2190"/>
    </row>
    <row r="6" spans="1:12" s="121" customFormat="1" ht="15" customHeight="1">
      <c r="A6" s="321"/>
      <c r="B6" s="2173" t="s">
        <v>485</v>
      </c>
      <c r="C6" s="2193"/>
      <c r="D6" s="2193"/>
      <c r="E6" s="2193"/>
      <c r="F6" s="2193"/>
      <c r="G6" s="2193"/>
      <c r="H6" s="2255"/>
      <c r="I6" s="2173" t="s">
        <v>1233</v>
      </c>
      <c r="J6" s="2193"/>
      <c r="K6" s="2193"/>
    </row>
    <row r="7" spans="1:12" s="121" customFormat="1" ht="15" customHeight="1">
      <c r="A7" s="321"/>
      <c r="B7" s="552" t="s">
        <v>496</v>
      </c>
      <c r="C7" s="368"/>
      <c r="D7" s="288"/>
      <c r="E7" s="351"/>
      <c r="F7" s="368"/>
      <c r="G7" s="288"/>
      <c r="H7" s="2240" t="s">
        <v>753</v>
      </c>
      <c r="I7" s="1358"/>
      <c r="J7" s="2517"/>
      <c r="K7" s="2517"/>
    </row>
    <row r="8" spans="1:12" s="121" customFormat="1" ht="36" customHeight="1">
      <c r="A8" s="316" t="s">
        <v>487</v>
      </c>
      <c r="B8" s="464" t="s">
        <v>497</v>
      </c>
      <c r="C8" s="340" t="s">
        <v>489</v>
      </c>
      <c r="D8" s="367" t="s">
        <v>751</v>
      </c>
      <c r="E8" s="367" t="s">
        <v>492</v>
      </c>
      <c r="F8" s="338" t="s">
        <v>752</v>
      </c>
      <c r="G8" s="334" t="s">
        <v>1236</v>
      </c>
      <c r="H8" s="2241"/>
      <c r="I8" s="340" t="s">
        <v>495</v>
      </c>
      <c r="J8" s="1348" t="s">
        <v>1234</v>
      </c>
      <c r="K8" s="1349" t="s">
        <v>1235</v>
      </c>
    </row>
    <row r="9" spans="1:12" s="121" customFormat="1" ht="36" customHeight="1">
      <c r="A9" s="953" t="s">
        <v>264</v>
      </c>
      <c r="B9" s="899" t="s">
        <v>488</v>
      </c>
      <c r="C9" s="911" t="s">
        <v>490</v>
      </c>
      <c r="D9" s="911" t="s">
        <v>491</v>
      </c>
      <c r="E9" s="911" t="s">
        <v>493</v>
      </c>
      <c r="F9" s="954" t="s">
        <v>494</v>
      </c>
      <c r="G9" s="911" t="s">
        <v>1237</v>
      </c>
      <c r="H9" s="955" t="s">
        <v>754</v>
      </c>
      <c r="I9" s="911" t="s">
        <v>436</v>
      </c>
      <c r="J9" s="911" t="s">
        <v>1238</v>
      </c>
      <c r="K9" s="954" t="s">
        <v>1239</v>
      </c>
    </row>
    <row r="10" spans="1:12" s="121" customFormat="1" ht="15" customHeight="1">
      <c r="A10" s="525"/>
      <c r="B10" s="2513" t="s">
        <v>1231</v>
      </c>
      <c r="C10" s="2514"/>
      <c r="D10" s="2514"/>
      <c r="E10" s="2514"/>
      <c r="F10" s="2514"/>
      <c r="G10" s="2512" t="s">
        <v>1453</v>
      </c>
      <c r="H10" s="2512"/>
      <c r="I10" s="2512"/>
      <c r="J10" s="2512"/>
      <c r="K10" s="2512"/>
    </row>
    <row r="11" spans="1:12" s="189" customFormat="1" ht="15" customHeight="1">
      <c r="A11" s="852" t="s">
        <v>17</v>
      </c>
      <c r="B11" s="554">
        <v>20628.026000000002</v>
      </c>
      <c r="C11" s="554">
        <v>8128.6149999999998</v>
      </c>
      <c r="D11" s="554">
        <v>1775.326</v>
      </c>
      <c r="E11" s="554">
        <v>2075.42</v>
      </c>
      <c r="F11" s="554">
        <v>8472.6749999999993</v>
      </c>
      <c r="G11" s="554">
        <v>7090.2110000000002</v>
      </c>
      <c r="H11" s="554">
        <v>3404.1550000000002</v>
      </c>
      <c r="I11" s="554">
        <v>12346.337</v>
      </c>
      <c r="J11" s="554">
        <v>2414.1010000000001</v>
      </c>
      <c r="K11" s="1775">
        <v>6352.6670000000004</v>
      </c>
    </row>
    <row r="12" spans="1:12" s="119" customFormat="1" ht="15" customHeight="1">
      <c r="A12" s="956" t="s">
        <v>18</v>
      </c>
      <c r="B12" s="1072"/>
      <c r="C12" s="1073"/>
      <c r="D12" s="1072"/>
      <c r="E12" s="1073"/>
      <c r="F12" s="1072"/>
      <c r="G12" s="1073"/>
      <c r="H12" s="1072"/>
      <c r="I12" s="1073"/>
      <c r="J12" s="1072"/>
      <c r="K12" s="1074"/>
    </row>
    <row r="13" spans="1:12" s="119" customFormat="1" ht="15" customHeight="1">
      <c r="A13" s="680" t="s">
        <v>146</v>
      </c>
      <c r="B13" s="1075"/>
      <c r="C13" s="1076"/>
      <c r="D13" s="1075"/>
      <c r="E13" s="1076"/>
      <c r="F13" s="1075"/>
      <c r="G13" s="1076"/>
      <c r="H13" s="1075"/>
      <c r="I13" s="1076"/>
      <c r="J13" s="1075"/>
      <c r="K13" s="1077"/>
    </row>
    <row r="14" spans="1:12" s="119" customFormat="1" ht="15" customHeight="1">
      <c r="A14" s="957" t="s">
        <v>147</v>
      </c>
      <c r="B14" s="1075"/>
      <c r="C14" s="1076"/>
      <c r="D14" s="1075"/>
      <c r="E14" s="1076"/>
      <c r="F14" s="1075"/>
      <c r="G14" s="1076"/>
      <c r="H14" s="1075"/>
      <c r="I14" s="1076"/>
      <c r="J14" s="1075"/>
      <c r="K14" s="1077"/>
    </row>
    <row r="15" spans="1:12" s="119" customFormat="1" ht="15" customHeight="1">
      <c r="A15" s="680" t="s">
        <v>179</v>
      </c>
      <c r="B15" s="1075">
        <v>15426.203</v>
      </c>
      <c r="C15" s="1075">
        <v>5883.06</v>
      </c>
      <c r="D15" s="1075">
        <v>1699.4649999999999</v>
      </c>
      <c r="E15" s="1075">
        <v>497.53500000000003</v>
      </c>
      <c r="F15" s="1075">
        <v>6648.2179999999998</v>
      </c>
      <c r="G15" s="1075">
        <v>5766.3059999999996</v>
      </c>
      <c r="H15" s="1075">
        <v>2497.5120000000002</v>
      </c>
      <c r="I15" s="1075">
        <v>9130.3209999999999</v>
      </c>
      <c r="J15" s="1075">
        <v>1875.7370000000001</v>
      </c>
      <c r="K15" s="1266">
        <v>4905.1480000000001</v>
      </c>
    </row>
    <row r="16" spans="1:12" s="119" customFormat="1" ht="15" customHeight="1">
      <c r="A16" s="957" t="s">
        <v>148</v>
      </c>
      <c r="B16" s="1075"/>
      <c r="C16" s="1075"/>
      <c r="D16" s="1075"/>
      <c r="E16" s="1075"/>
      <c r="F16" s="1075"/>
      <c r="G16" s="1075"/>
      <c r="H16" s="1075"/>
      <c r="I16" s="1075"/>
      <c r="J16" s="1075"/>
      <c r="K16" s="1266"/>
    </row>
    <row r="17" spans="1:11" s="119" customFormat="1" ht="15" customHeight="1">
      <c r="A17" s="2516" t="s">
        <v>948</v>
      </c>
      <c r="B17" s="1075"/>
      <c r="C17" s="1075"/>
      <c r="D17" s="1075"/>
      <c r="E17" s="1075"/>
      <c r="F17" s="1075"/>
      <c r="G17" s="1075"/>
      <c r="H17" s="1075"/>
      <c r="I17" s="1075"/>
      <c r="J17" s="1075"/>
      <c r="K17" s="1266"/>
    </row>
    <row r="18" spans="1:11" s="119" customFormat="1" ht="15" customHeight="1">
      <c r="A18" s="2516"/>
      <c r="B18" s="1075">
        <v>363.85599999999999</v>
      </c>
      <c r="C18" s="1075">
        <v>20.937000000000001</v>
      </c>
      <c r="D18" s="1075">
        <v>4.75</v>
      </c>
      <c r="E18" s="1075">
        <v>1.05</v>
      </c>
      <c r="F18" s="1075">
        <v>150.63200000000001</v>
      </c>
      <c r="G18" s="1075">
        <v>130.27500000000001</v>
      </c>
      <c r="H18" s="1075">
        <v>170.62700000000001</v>
      </c>
      <c r="I18" s="1075">
        <v>222.69300000000001</v>
      </c>
      <c r="J18" s="1075">
        <v>62.32</v>
      </c>
      <c r="K18" s="1266">
        <v>71.984999999999999</v>
      </c>
    </row>
    <row r="19" spans="1:11" s="119" customFormat="1" ht="24.95" customHeight="1">
      <c r="A19" s="958" t="s">
        <v>1128</v>
      </c>
      <c r="B19" s="558"/>
      <c r="C19" s="559"/>
      <c r="D19" s="558"/>
      <c r="E19" s="559"/>
      <c r="F19" s="558"/>
      <c r="G19" s="559"/>
      <c r="H19" s="558"/>
      <c r="I19" s="559"/>
      <c r="J19" s="558"/>
      <c r="K19" s="560"/>
    </row>
    <row r="20" spans="1:11" s="8" customFormat="1" ht="30" customHeight="1">
      <c r="A20" s="2265" t="s">
        <v>1417</v>
      </c>
      <c r="B20" s="2265"/>
      <c r="C20" s="2265"/>
      <c r="D20" s="2265"/>
      <c r="E20" s="2265"/>
      <c r="F20" s="2265"/>
      <c r="G20" s="2265"/>
      <c r="H20" s="2265"/>
      <c r="I20" s="2265"/>
      <c r="J20" s="2265"/>
      <c r="K20" s="2265"/>
    </row>
    <row r="21" spans="1:11" s="8" customFormat="1" ht="24.75" customHeight="1">
      <c r="A21" s="2515" t="s">
        <v>1756</v>
      </c>
      <c r="B21" s="2515"/>
      <c r="C21" s="2515"/>
      <c r="D21" s="2515"/>
      <c r="E21" s="2515"/>
      <c r="F21" s="2515"/>
      <c r="G21" s="2515"/>
      <c r="H21" s="2515"/>
      <c r="I21" s="2515"/>
      <c r="J21" s="2515"/>
      <c r="K21" s="2515"/>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hyperlink ref="J4" location="'Spis tablic     List of tables'!A1" display="Return to list tables"/>
    <hyperlink ref="J3:K3" location="'Spis tablic     List of tables'!A34" display="Powrót do spisu tablic"/>
    <hyperlink ref="J4:K4" location="'Spis tablic     List of tables'!A34"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workbookViewId="0">
      <selection activeCell="A5" sqref="A5"/>
    </sheetView>
  </sheetViews>
  <sheetFormatPr defaultColWidth="9" defaultRowHeight="14.25"/>
  <cols>
    <col min="1" max="1" width="30.375" style="897" customWidth="1"/>
    <col min="2" max="7" width="9.125" style="897" customWidth="1"/>
    <col min="8" max="8" width="9.625" style="897" customWidth="1"/>
    <col min="9" max="11" width="9.125" style="897" customWidth="1"/>
    <col min="12" max="16384" width="9" style="897"/>
  </cols>
  <sheetData>
    <row r="1" spans="1:11" ht="15" customHeight="1">
      <c r="A1" s="840" t="s">
        <v>1648</v>
      </c>
      <c r="B1" s="254"/>
      <c r="C1" s="254"/>
      <c r="D1" s="254"/>
      <c r="E1" s="254"/>
      <c r="F1" s="254"/>
      <c r="G1" s="254"/>
      <c r="H1" s="4"/>
      <c r="K1" s="4"/>
    </row>
    <row r="2" spans="1:11" ht="15" customHeight="1">
      <c r="A2" s="1350" t="s">
        <v>1988</v>
      </c>
      <c r="B2" s="15"/>
      <c r="C2" s="15"/>
      <c r="D2" s="15"/>
      <c r="E2" s="15"/>
      <c r="F2" s="15"/>
      <c r="H2" s="2"/>
      <c r="K2" s="7"/>
    </row>
    <row r="3" spans="1:11" ht="15" customHeight="1">
      <c r="A3" s="2282" t="s">
        <v>1649</v>
      </c>
      <c r="B3" s="2282"/>
      <c r="C3" s="2282"/>
      <c r="D3" s="2282"/>
      <c r="E3" s="2282"/>
      <c r="F3" s="2282"/>
      <c r="G3" s="2282"/>
      <c r="H3" s="9"/>
      <c r="I3" s="9"/>
      <c r="J3" s="2199" t="s">
        <v>1</v>
      </c>
      <c r="K3" s="2199"/>
    </row>
    <row r="4" spans="1:11" ht="15" customHeight="1">
      <c r="A4" s="1407" t="s">
        <v>1986</v>
      </c>
      <c r="B4" s="155"/>
      <c r="C4" s="155"/>
      <c r="D4" s="155"/>
      <c r="E4" s="155"/>
      <c r="F4" s="155"/>
      <c r="G4" s="155"/>
      <c r="H4" s="7"/>
      <c r="I4" s="7"/>
      <c r="J4" s="2199" t="s">
        <v>2</v>
      </c>
      <c r="K4" s="2199"/>
    </row>
    <row r="5" spans="1:11" s="121" customFormat="1" ht="15" customHeight="1">
      <c r="A5" s="521" t="s">
        <v>486</v>
      </c>
      <c r="B5" s="2229" t="s">
        <v>484</v>
      </c>
      <c r="C5" s="2190"/>
      <c r="D5" s="2190"/>
      <c r="E5" s="2190"/>
      <c r="F5" s="2190"/>
      <c r="G5" s="2190"/>
      <c r="H5" s="2485"/>
      <c r="I5" s="2245" t="s">
        <v>1232</v>
      </c>
      <c r="J5" s="2190"/>
      <c r="K5" s="2190"/>
    </row>
    <row r="6" spans="1:11" s="121" customFormat="1" ht="15" customHeight="1">
      <c r="A6" s="321"/>
      <c r="B6" s="2173" t="s">
        <v>485</v>
      </c>
      <c r="C6" s="2193"/>
      <c r="D6" s="2193"/>
      <c r="E6" s="2193"/>
      <c r="F6" s="2193"/>
      <c r="G6" s="2193"/>
      <c r="H6" s="2255"/>
      <c r="I6" s="2173" t="s">
        <v>1233</v>
      </c>
      <c r="J6" s="2193"/>
      <c r="K6" s="2193"/>
    </row>
    <row r="7" spans="1:11" s="121" customFormat="1" ht="15" customHeight="1">
      <c r="A7" s="321"/>
      <c r="B7" s="552" t="s">
        <v>496</v>
      </c>
      <c r="C7" s="368"/>
      <c r="D7" s="2518"/>
      <c r="E7" s="2519"/>
      <c r="F7" s="368"/>
      <c r="G7" s="288"/>
      <c r="H7" s="2240" t="s">
        <v>753</v>
      </c>
      <c r="I7" s="1358"/>
      <c r="J7" s="2517"/>
      <c r="K7" s="2517"/>
    </row>
    <row r="8" spans="1:11" s="121" customFormat="1" ht="35.25" customHeight="1">
      <c r="A8" s="316" t="s">
        <v>487</v>
      </c>
      <c r="B8" s="464" t="s">
        <v>497</v>
      </c>
      <c r="C8" s="340" t="s">
        <v>489</v>
      </c>
      <c r="D8" s="367" t="s">
        <v>751</v>
      </c>
      <c r="E8" s="367" t="s">
        <v>492</v>
      </c>
      <c r="F8" s="338" t="s">
        <v>752</v>
      </c>
      <c r="G8" s="334" t="s">
        <v>1236</v>
      </c>
      <c r="H8" s="2241"/>
      <c r="I8" s="340" t="s">
        <v>495</v>
      </c>
      <c r="J8" s="1348" t="s">
        <v>1234</v>
      </c>
      <c r="K8" s="1349" t="s">
        <v>1235</v>
      </c>
    </row>
    <row r="9" spans="1:11" s="121" customFormat="1" ht="36" customHeight="1">
      <c r="A9" s="953" t="s">
        <v>264</v>
      </c>
      <c r="B9" s="899" t="s">
        <v>436</v>
      </c>
      <c r="C9" s="911" t="s">
        <v>762</v>
      </c>
      <c r="D9" s="911" t="s">
        <v>763</v>
      </c>
      <c r="E9" s="911" t="s">
        <v>764</v>
      </c>
      <c r="F9" s="954" t="s">
        <v>494</v>
      </c>
      <c r="G9" s="911" t="s">
        <v>1237</v>
      </c>
      <c r="H9" s="955" t="s">
        <v>754</v>
      </c>
      <c r="I9" s="911" t="s">
        <v>436</v>
      </c>
      <c r="J9" s="911" t="s">
        <v>1238</v>
      </c>
      <c r="K9" s="954" t="s">
        <v>1240</v>
      </c>
    </row>
    <row r="10" spans="1:11" s="121" customFormat="1" ht="15" customHeight="1">
      <c r="A10" s="525"/>
      <c r="B10" s="2513" t="s">
        <v>1231</v>
      </c>
      <c r="C10" s="2514"/>
      <c r="D10" s="2514"/>
      <c r="E10" s="2514"/>
      <c r="F10" s="2514"/>
      <c r="G10" s="2512" t="s">
        <v>1453</v>
      </c>
      <c r="H10" s="2512"/>
      <c r="I10" s="2512"/>
      <c r="J10" s="2512"/>
      <c r="K10" s="2512"/>
    </row>
    <row r="11" spans="1:11" s="120" customFormat="1" ht="15" customHeight="1">
      <c r="A11" s="853" t="s">
        <v>249</v>
      </c>
      <c r="B11" s="526">
        <v>910.84500000000003</v>
      </c>
      <c r="C11" s="526">
        <v>499.39100000000002</v>
      </c>
      <c r="D11" s="526">
        <v>30.548999999999999</v>
      </c>
      <c r="E11" s="526">
        <v>92.850999999999999</v>
      </c>
      <c r="F11" s="526">
        <v>202.99700000000001</v>
      </c>
      <c r="G11" s="526">
        <v>171.62</v>
      </c>
      <c r="H11" s="526">
        <v>98.765000000000001</v>
      </c>
      <c r="I11" s="526">
        <v>550.00800000000004</v>
      </c>
      <c r="J11" s="526">
        <v>23.946000000000002</v>
      </c>
      <c r="K11" s="527">
        <v>150.35900000000001</v>
      </c>
    </row>
    <row r="12" spans="1:11" s="120" customFormat="1" ht="15" customHeight="1">
      <c r="A12" s="957" t="s">
        <v>24</v>
      </c>
      <c r="B12" s="556"/>
      <c r="C12" s="556"/>
      <c r="D12" s="556"/>
      <c r="E12" s="556"/>
      <c r="F12" s="556"/>
      <c r="G12" s="556"/>
      <c r="H12" s="556"/>
      <c r="I12" s="556"/>
      <c r="J12" s="556"/>
      <c r="K12" s="557"/>
    </row>
    <row r="13" spans="1:11" s="120" customFormat="1" ht="15" customHeight="1">
      <c r="A13" s="851" t="s">
        <v>1129</v>
      </c>
      <c r="B13" s="526">
        <v>2832.3679999999999</v>
      </c>
      <c r="C13" s="526">
        <v>1605.663</v>
      </c>
      <c r="D13" s="526">
        <v>26.405000000000001</v>
      </c>
      <c r="E13" s="526">
        <v>1473.5909999999999</v>
      </c>
      <c r="F13" s="526">
        <v>955.947</v>
      </c>
      <c r="G13" s="526">
        <v>653.45600000000002</v>
      </c>
      <c r="H13" s="526">
        <v>246.26900000000001</v>
      </c>
      <c r="I13" s="526">
        <v>1517.49</v>
      </c>
      <c r="J13" s="526">
        <v>339.79</v>
      </c>
      <c r="K13" s="527">
        <v>900.59500000000003</v>
      </c>
    </row>
    <row r="14" spans="1:11" s="120" customFormat="1" ht="15" customHeight="1">
      <c r="A14" s="957" t="s">
        <v>1241</v>
      </c>
      <c r="B14" s="556"/>
      <c r="C14" s="556"/>
      <c r="D14" s="556"/>
      <c r="E14" s="556"/>
      <c r="F14" s="556"/>
      <c r="G14" s="556"/>
      <c r="H14" s="556"/>
      <c r="I14" s="556"/>
      <c r="J14" s="556"/>
      <c r="K14" s="557"/>
    </row>
    <row r="15" spans="1:11" s="120" customFormat="1" ht="15" customHeight="1">
      <c r="A15" s="680" t="s">
        <v>250</v>
      </c>
      <c r="B15" s="526">
        <v>278.66699999999997</v>
      </c>
      <c r="C15" s="526">
        <v>22.971</v>
      </c>
      <c r="D15" s="526">
        <v>12.952999999999999</v>
      </c>
      <c r="E15" s="526">
        <v>2.4609999999999999</v>
      </c>
      <c r="F15" s="526">
        <v>159.59299999999999</v>
      </c>
      <c r="G15" s="526">
        <v>133.82900000000001</v>
      </c>
      <c r="H15" s="526">
        <v>87.457999999999998</v>
      </c>
      <c r="I15" s="526">
        <v>170.249</v>
      </c>
      <c r="J15" s="526">
        <v>31.742000000000001</v>
      </c>
      <c r="K15" s="527">
        <v>82.066000000000003</v>
      </c>
    </row>
    <row r="16" spans="1:11" s="120" customFormat="1" ht="15" customHeight="1">
      <c r="A16" s="957" t="s">
        <v>25</v>
      </c>
      <c r="B16" s="526"/>
      <c r="C16" s="526"/>
      <c r="D16" s="526"/>
      <c r="E16" s="526"/>
      <c r="F16" s="526"/>
      <c r="G16" s="526"/>
      <c r="H16" s="526"/>
      <c r="I16" s="526"/>
      <c r="J16" s="526"/>
      <c r="K16" s="527"/>
    </row>
    <row r="17" spans="1:11" s="120" customFormat="1" ht="15" customHeight="1">
      <c r="A17" s="680" t="s">
        <v>180</v>
      </c>
      <c r="B17" s="526">
        <v>85.683000000000007</v>
      </c>
      <c r="C17" s="526">
        <v>1.4470000000000001</v>
      </c>
      <c r="D17" s="526" t="s">
        <v>91</v>
      </c>
      <c r="E17" s="526" t="s">
        <v>91</v>
      </c>
      <c r="F17" s="526">
        <v>28.998000000000001</v>
      </c>
      <c r="G17" s="526">
        <v>28.227</v>
      </c>
      <c r="H17" s="526">
        <v>10.771000000000001</v>
      </c>
      <c r="I17" s="526">
        <v>46.462000000000003</v>
      </c>
      <c r="J17" s="526">
        <v>19.260000000000002</v>
      </c>
      <c r="K17" s="527">
        <v>20.015000000000001</v>
      </c>
    </row>
    <row r="18" spans="1:11" s="120" customFormat="1" ht="15" customHeight="1">
      <c r="A18" s="957" t="s">
        <v>149</v>
      </c>
      <c r="B18" s="526"/>
      <c r="C18" s="526"/>
      <c r="D18" s="526"/>
      <c r="E18" s="526"/>
      <c r="F18" s="526"/>
      <c r="G18" s="526"/>
      <c r="H18" s="526"/>
      <c r="I18" s="526"/>
      <c r="J18" s="526"/>
      <c r="K18" s="527"/>
    </row>
    <row r="19" spans="1:11" s="120" customFormat="1" ht="15" customHeight="1">
      <c r="A19" s="680" t="s">
        <v>949</v>
      </c>
      <c r="B19" s="526">
        <v>150.63800000000001</v>
      </c>
      <c r="C19" s="526">
        <v>5.9130000000000003</v>
      </c>
      <c r="D19" s="526" t="s">
        <v>91</v>
      </c>
      <c r="E19" s="526" t="s">
        <v>91</v>
      </c>
      <c r="F19" s="526">
        <v>20.641999999999999</v>
      </c>
      <c r="G19" s="526">
        <v>14.115</v>
      </c>
      <c r="H19" s="526">
        <v>117.376</v>
      </c>
      <c r="I19" s="526">
        <v>45.582000000000001</v>
      </c>
      <c r="J19" s="526">
        <v>0.27100000000000002</v>
      </c>
      <c r="K19" s="527">
        <v>37.832000000000001</v>
      </c>
    </row>
    <row r="20" spans="1:11" s="120" customFormat="1" ht="15" customHeight="1">
      <c r="A20" s="957" t="s">
        <v>28</v>
      </c>
      <c r="B20" s="558"/>
      <c r="C20" s="559"/>
      <c r="D20" s="558"/>
      <c r="E20" s="559"/>
      <c r="F20" s="558"/>
      <c r="G20" s="559"/>
      <c r="H20" s="558"/>
      <c r="I20" s="559"/>
      <c r="J20" s="558"/>
      <c r="K20" s="560"/>
    </row>
    <row r="21" spans="1:11" s="272" customFormat="1" ht="30" customHeight="1">
      <c r="A21" s="2265" t="s">
        <v>1418</v>
      </c>
      <c r="B21" s="2265"/>
      <c r="C21" s="2265"/>
      <c r="D21" s="2265"/>
      <c r="E21" s="2265"/>
      <c r="F21" s="2265"/>
      <c r="G21" s="2265"/>
      <c r="H21" s="2265"/>
      <c r="I21" s="2265"/>
      <c r="J21" s="2265"/>
      <c r="K21" s="2265"/>
    </row>
    <row r="22" spans="1:11" s="59" customFormat="1" ht="24" customHeight="1">
      <c r="A22" s="2515" t="s">
        <v>1757</v>
      </c>
      <c r="B22" s="2515"/>
      <c r="C22" s="2515"/>
      <c r="D22" s="2515"/>
      <c r="E22" s="2515"/>
      <c r="F22" s="2515"/>
      <c r="G22" s="2515"/>
      <c r="H22" s="2515"/>
      <c r="I22" s="2515"/>
      <c r="J22" s="2515"/>
      <c r="K22" s="2515"/>
    </row>
  </sheetData>
  <mergeCells count="14">
    <mergeCell ref="A22:K22"/>
    <mergeCell ref="J3:K3"/>
    <mergeCell ref="J4:K4"/>
    <mergeCell ref="A3:G3"/>
    <mergeCell ref="B5:H5"/>
    <mergeCell ref="I5:K5"/>
    <mergeCell ref="B6:H6"/>
    <mergeCell ref="I6:K6"/>
    <mergeCell ref="H7:H8"/>
    <mergeCell ref="A21:K21"/>
    <mergeCell ref="B10:F10"/>
    <mergeCell ref="G10:K10"/>
    <mergeCell ref="J7:K7"/>
    <mergeCell ref="D7:E7"/>
  </mergeCells>
  <phoneticPr fontId="0" type="noConversion"/>
  <hyperlinks>
    <hyperlink ref="J3" location="'Spis tablic     List of tables'!A1" display="Powrót do spisu tablic"/>
    <hyperlink ref="J3:K3" location="'Spis tablic     List of tables'!A35" display="Powrót do spisu tablic"/>
    <hyperlink ref="J4" location="'Spis tablic     List of tables'!A1" display="Return to list tables"/>
    <hyperlink ref="J4:K4" location="'Spis tablic     List of tables'!A35"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ySplit="12" topLeftCell="A13" activePane="bottomLeft" state="frozen"/>
      <selection pane="bottomLeft" activeCell="A5" sqref="A5:B9"/>
    </sheetView>
  </sheetViews>
  <sheetFormatPr defaultColWidth="9" defaultRowHeight="14.25"/>
  <cols>
    <col min="1" max="1" width="8.125" style="2" customWidth="1"/>
    <col min="2" max="11" width="10.625" style="2" customWidth="1"/>
    <col min="12" max="16384" width="9" style="897"/>
  </cols>
  <sheetData>
    <row r="1" spans="1:13" ht="15" customHeight="1">
      <c r="A1" s="2487" t="s">
        <v>13</v>
      </c>
      <c r="B1" s="2487"/>
      <c r="C1" s="897"/>
      <c r="D1" s="897"/>
      <c r="E1" s="897"/>
      <c r="F1" s="897"/>
      <c r="G1" s="897"/>
      <c r="H1" s="897"/>
      <c r="I1" s="897"/>
      <c r="L1" s="29"/>
      <c r="M1" s="29"/>
    </row>
    <row r="2" spans="1:13" ht="15" customHeight="1">
      <c r="A2" s="2523" t="s">
        <v>14</v>
      </c>
      <c r="B2" s="2523"/>
      <c r="C2" s="897"/>
      <c r="D2" s="897"/>
      <c r="E2" s="897"/>
      <c r="F2" s="897"/>
      <c r="G2" s="897"/>
      <c r="H2" s="897"/>
      <c r="I2" s="897"/>
      <c r="M2" s="29"/>
    </row>
    <row r="3" spans="1:13" ht="15" customHeight="1">
      <c r="A3" s="839" t="s">
        <v>1650</v>
      </c>
      <c r="B3" s="886"/>
      <c r="C3" s="886"/>
      <c r="D3" s="886"/>
      <c r="E3" s="886"/>
      <c r="F3" s="886"/>
      <c r="G3" s="886"/>
      <c r="H3" s="886"/>
      <c r="I3" s="886"/>
      <c r="J3" s="2522" t="s">
        <v>1</v>
      </c>
      <c r="K3" s="2522"/>
    </row>
    <row r="4" spans="1:13" ht="15" customHeight="1">
      <c r="A4" s="951" t="s">
        <v>1651</v>
      </c>
      <c r="B4" s="951"/>
      <c r="C4" s="952"/>
      <c r="D4" s="952"/>
      <c r="E4" s="952"/>
      <c r="F4" s="952"/>
      <c r="G4" s="952"/>
      <c r="H4" s="952"/>
      <c r="I4" s="952"/>
      <c r="J4" s="2522" t="s">
        <v>2</v>
      </c>
      <c r="K4" s="2522"/>
    </row>
    <row r="5" spans="1:13" s="121" customFormat="1" ht="15" customHeight="1">
      <c r="A5" s="2230" t="s">
        <v>343</v>
      </c>
      <c r="B5" s="2207"/>
      <c r="C5" s="2520"/>
      <c r="D5" s="2521"/>
      <c r="E5" s="2521"/>
      <c r="F5" s="2521"/>
      <c r="G5" s="2521"/>
      <c r="H5" s="2521"/>
      <c r="I5" s="2521"/>
      <c r="J5" s="2521"/>
      <c r="K5" s="2521"/>
    </row>
    <row r="6" spans="1:13" s="121" customFormat="1" ht="9.75" customHeight="1">
      <c r="A6" s="2188"/>
      <c r="B6" s="2192"/>
      <c r="C6" s="2338" t="s">
        <v>344</v>
      </c>
      <c r="D6" s="2483" t="s">
        <v>950</v>
      </c>
      <c r="E6" s="2240" t="s">
        <v>952</v>
      </c>
      <c r="F6" s="2240" t="s">
        <v>954</v>
      </c>
      <c r="G6" s="2240" t="s">
        <v>347</v>
      </c>
      <c r="H6" s="2240" t="s">
        <v>349</v>
      </c>
      <c r="I6" s="2240" t="s">
        <v>350</v>
      </c>
      <c r="J6" s="2240" t="s">
        <v>955</v>
      </c>
      <c r="K6" s="2245" t="s">
        <v>352</v>
      </c>
    </row>
    <row r="7" spans="1:13" s="121" customFormat="1" ht="15" customHeight="1">
      <c r="A7" s="2188"/>
      <c r="B7" s="2192"/>
      <c r="C7" s="2338"/>
      <c r="D7" s="2407"/>
      <c r="E7" s="2241"/>
      <c r="F7" s="2241"/>
      <c r="G7" s="2241"/>
      <c r="H7" s="2241"/>
      <c r="I7" s="2241"/>
      <c r="J7" s="2241"/>
      <c r="K7" s="2246"/>
    </row>
    <row r="8" spans="1:13" s="121" customFormat="1" ht="15" customHeight="1">
      <c r="A8" s="2188"/>
      <c r="B8" s="2192"/>
      <c r="C8" s="2338"/>
      <c r="D8" s="2407"/>
      <c r="E8" s="2241"/>
      <c r="F8" s="2241"/>
      <c r="G8" s="2241"/>
      <c r="H8" s="2241"/>
      <c r="I8" s="2241"/>
      <c r="J8" s="2241"/>
      <c r="K8" s="2246"/>
    </row>
    <row r="9" spans="1:13" s="121" customFormat="1" ht="15" customHeight="1">
      <c r="A9" s="2188"/>
      <c r="B9" s="2192"/>
      <c r="C9" s="2338"/>
      <c r="D9" s="2407"/>
      <c r="E9" s="2241"/>
      <c r="F9" s="2241"/>
      <c r="G9" s="2241"/>
      <c r="H9" s="2241"/>
      <c r="I9" s="2241"/>
      <c r="J9" s="2241"/>
      <c r="K9" s="2246"/>
    </row>
    <row r="10" spans="1:13" s="121" customFormat="1" ht="15" customHeight="1">
      <c r="A10" s="2193" t="s">
        <v>297</v>
      </c>
      <c r="B10" s="2194"/>
      <c r="C10" s="2169" t="s">
        <v>345</v>
      </c>
      <c r="D10" s="2402" t="s">
        <v>951</v>
      </c>
      <c r="E10" s="2290" t="s">
        <v>953</v>
      </c>
      <c r="F10" s="2290" t="s">
        <v>346</v>
      </c>
      <c r="G10" s="2290" t="s">
        <v>298</v>
      </c>
      <c r="H10" s="2290" t="s">
        <v>348</v>
      </c>
      <c r="I10" s="2290" t="s">
        <v>350</v>
      </c>
      <c r="J10" s="2290" t="s">
        <v>956</v>
      </c>
      <c r="K10" s="2250" t="s">
        <v>351</v>
      </c>
    </row>
    <row r="11" spans="1:13" s="121" customFormat="1" ht="15" customHeight="1">
      <c r="A11" s="2193"/>
      <c r="B11" s="2194"/>
      <c r="C11" s="2169"/>
      <c r="D11" s="2402"/>
      <c r="E11" s="2290"/>
      <c r="F11" s="2290"/>
      <c r="G11" s="2290"/>
      <c r="H11" s="2290"/>
      <c r="I11" s="2290"/>
      <c r="J11" s="2290"/>
      <c r="K11" s="2250"/>
    </row>
    <row r="12" spans="1:13" s="121" customFormat="1" ht="15" customHeight="1">
      <c r="A12" s="2195"/>
      <c r="B12" s="2196"/>
      <c r="C12" s="2339"/>
      <c r="D12" s="2403"/>
      <c r="E12" s="2304"/>
      <c r="F12" s="2304"/>
      <c r="G12" s="2304"/>
      <c r="H12" s="2304"/>
      <c r="I12" s="2304"/>
      <c r="J12" s="2304"/>
      <c r="K12" s="2433"/>
    </row>
    <row r="13" spans="1:13" s="121" customFormat="1" ht="15" customHeight="1">
      <c r="A13" s="352"/>
      <c r="B13" s="352"/>
      <c r="C13" s="2527" t="s">
        <v>1853</v>
      </c>
      <c r="D13" s="2527"/>
      <c r="E13" s="2527"/>
      <c r="F13" s="2527"/>
      <c r="G13" s="2527"/>
      <c r="H13" s="2527"/>
      <c r="I13" s="2527"/>
      <c r="J13" s="2527"/>
      <c r="K13" s="2527"/>
    </row>
    <row r="14" spans="1:13" s="120" customFormat="1" ht="15" customHeight="1">
      <c r="A14" s="561"/>
      <c r="B14" s="561"/>
      <c r="C14" s="2525" t="s">
        <v>1854</v>
      </c>
      <c r="D14" s="2525"/>
      <c r="E14" s="2525"/>
      <c r="F14" s="2525"/>
      <c r="G14" s="2525"/>
      <c r="H14" s="2525"/>
      <c r="I14" s="2525"/>
      <c r="J14" s="2525"/>
      <c r="K14" s="2525"/>
    </row>
    <row r="15" spans="1:13" s="121" customFormat="1" ht="15" customHeight="1">
      <c r="A15" s="280">
        <v>2020</v>
      </c>
      <c r="B15" s="344" t="s">
        <v>1767</v>
      </c>
      <c r="C15" s="302">
        <v>103.6</v>
      </c>
      <c r="D15" s="302">
        <v>104.6</v>
      </c>
      <c r="E15" s="302">
        <v>104.2</v>
      </c>
      <c r="F15" s="302">
        <v>97.4</v>
      </c>
      <c r="G15" s="302">
        <v>106.3</v>
      </c>
      <c r="H15" s="302">
        <v>104.2</v>
      </c>
      <c r="I15" s="302">
        <v>93.2</v>
      </c>
      <c r="J15" s="302">
        <v>103.1</v>
      </c>
      <c r="K15" s="562">
        <v>108.2</v>
      </c>
    </row>
    <row r="16" spans="1:13" s="121" customFormat="1" ht="15" customHeight="1">
      <c r="A16" s="280">
        <v>2021</v>
      </c>
      <c r="B16" s="344" t="s">
        <v>1767</v>
      </c>
      <c r="C16" s="562">
        <v>105.3</v>
      </c>
      <c r="D16" s="302">
        <v>103.4</v>
      </c>
      <c r="E16" s="562">
        <v>102.8</v>
      </c>
      <c r="F16" s="302">
        <v>100.6</v>
      </c>
      <c r="G16" s="562">
        <v>106.5</v>
      </c>
      <c r="H16" s="302">
        <v>103</v>
      </c>
      <c r="I16" s="562">
        <v>113.3</v>
      </c>
      <c r="J16" s="302">
        <v>105.2</v>
      </c>
      <c r="K16" s="563">
        <v>107</v>
      </c>
    </row>
    <row r="17" spans="1:11" s="121" customFormat="1" ht="15" customHeight="1">
      <c r="A17" s="280"/>
      <c r="B17" s="295"/>
      <c r="C17" s="562"/>
      <c r="D17" s="302"/>
      <c r="E17" s="562"/>
      <c r="F17" s="302"/>
      <c r="G17" s="562"/>
      <c r="H17" s="302"/>
      <c r="I17" s="562"/>
      <c r="J17" s="302"/>
      <c r="K17" s="563"/>
    </row>
    <row r="18" spans="1:11" s="121" customFormat="1" ht="15" customHeight="1">
      <c r="A18" s="280">
        <v>2020</v>
      </c>
      <c r="B18" s="295" t="s">
        <v>1782</v>
      </c>
      <c r="C18" s="563">
        <v>103.2</v>
      </c>
      <c r="D18" s="302">
        <v>101.4</v>
      </c>
      <c r="E18" s="563">
        <v>104.4</v>
      </c>
      <c r="F18" s="302">
        <v>96.5</v>
      </c>
      <c r="G18" s="563">
        <v>107.2</v>
      </c>
      <c r="H18" s="302">
        <v>104.3</v>
      </c>
      <c r="I18" s="563">
        <v>94.3</v>
      </c>
      <c r="J18" s="302">
        <v>104.5</v>
      </c>
      <c r="K18" s="563">
        <v>107.9</v>
      </c>
    </row>
    <row r="19" spans="1:11" s="121" customFormat="1" ht="15" customHeight="1">
      <c r="A19" s="114"/>
      <c r="B19" s="295"/>
      <c r="C19" s="562"/>
      <c r="D19" s="302"/>
      <c r="E19" s="562"/>
      <c r="F19" s="302"/>
      <c r="G19" s="562"/>
      <c r="H19" s="302"/>
      <c r="I19" s="562"/>
      <c r="J19" s="302"/>
      <c r="K19" s="562"/>
    </row>
    <row r="20" spans="1:11" s="121" customFormat="1" ht="15" customHeight="1">
      <c r="A20" s="1301">
        <v>2021</v>
      </c>
      <c r="B20" s="344" t="s">
        <v>1780</v>
      </c>
      <c r="C20" s="562">
        <v>103.1</v>
      </c>
      <c r="D20" s="302">
        <v>100.3</v>
      </c>
      <c r="E20" s="562">
        <v>102.7</v>
      </c>
      <c r="F20" s="302">
        <v>97.8</v>
      </c>
      <c r="G20" s="562">
        <v>106.7</v>
      </c>
      <c r="H20" s="302">
        <v>104</v>
      </c>
      <c r="I20" s="562">
        <v>99.7</v>
      </c>
      <c r="J20" s="302">
        <v>105.3</v>
      </c>
      <c r="K20" s="562">
        <v>109.5</v>
      </c>
    </row>
    <row r="21" spans="1:11" s="121" customFormat="1" ht="15" customHeight="1">
      <c r="A21" s="280"/>
      <c r="B21" s="344" t="s">
        <v>1783</v>
      </c>
      <c r="C21" s="563">
        <v>104.9</v>
      </c>
      <c r="D21" s="302">
        <v>101.8</v>
      </c>
      <c r="E21" s="563">
        <v>102.5</v>
      </c>
      <c r="F21" s="302">
        <v>100.4</v>
      </c>
      <c r="G21" s="563">
        <v>105.8</v>
      </c>
      <c r="H21" s="302">
        <v>102.6</v>
      </c>
      <c r="I21" s="563">
        <v>116.7</v>
      </c>
      <c r="J21" s="302">
        <v>106.1</v>
      </c>
      <c r="K21" s="563">
        <v>108.3</v>
      </c>
    </row>
    <row r="22" spans="1:11" s="121" customFormat="1" ht="15" customHeight="1">
      <c r="B22" s="295" t="s">
        <v>1784</v>
      </c>
      <c r="C22" s="562">
        <v>105.5</v>
      </c>
      <c r="D22" s="302">
        <v>104.2</v>
      </c>
      <c r="E22" s="562">
        <v>102.9</v>
      </c>
      <c r="F22" s="302">
        <v>100.6</v>
      </c>
      <c r="G22" s="562">
        <v>105.4</v>
      </c>
      <c r="H22" s="302">
        <v>102.7</v>
      </c>
      <c r="I22" s="562">
        <v>116.6</v>
      </c>
      <c r="J22" s="302">
        <v>104.9</v>
      </c>
      <c r="K22" s="562">
        <v>105.7</v>
      </c>
    </row>
    <row r="23" spans="1:11" s="121" customFormat="1" ht="15" customHeight="1">
      <c r="A23" s="1710"/>
      <c r="B23" s="295" t="s">
        <v>1782</v>
      </c>
      <c r="C23" s="563">
        <v>107.7</v>
      </c>
      <c r="D23" s="302">
        <v>107.3</v>
      </c>
      <c r="E23" s="563">
        <v>103.1</v>
      </c>
      <c r="F23" s="302">
        <v>103.6</v>
      </c>
      <c r="G23" s="563">
        <v>108.2</v>
      </c>
      <c r="H23" s="302">
        <v>102.6</v>
      </c>
      <c r="I23" s="563">
        <v>121.1</v>
      </c>
      <c r="J23" s="302">
        <v>104.6</v>
      </c>
      <c r="K23" s="563">
        <v>104.9</v>
      </c>
    </row>
    <row r="24" spans="1:11" s="121" customFormat="1" ht="15" customHeight="1">
      <c r="A24" s="114"/>
      <c r="B24" s="295"/>
      <c r="C24" s="562"/>
      <c r="D24" s="302"/>
      <c r="E24" s="562"/>
      <c r="F24" s="302"/>
      <c r="G24" s="562"/>
      <c r="H24" s="302"/>
      <c r="I24" s="562"/>
      <c r="J24" s="302"/>
      <c r="K24" s="562"/>
    </row>
    <row r="25" spans="1:11" s="121" customFormat="1" ht="15" customHeight="1">
      <c r="A25" s="1936">
        <v>2022</v>
      </c>
      <c r="B25" s="344" t="s">
        <v>1780</v>
      </c>
      <c r="C25" s="562">
        <v>109.3</v>
      </c>
      <c r="D25" s="302">
        <v>108.8</v>
      </c>
      <c r="E25" s="562">
        <v>104.9</v>
      </c>
      <c r="F25" s="302">
        <v>105</v>
      </c>
      <c r="G25" s="562">
        <v>112.5</v>
      </c>
      <c r="H25" s="302">
        <v>103.9</v>
      </c>
      <c r="I25" s="562">
        <v>116.6</v>
      </c>
      <c r="J25" s="302">
        <v>106.1</v>
      </c>
      <c r="K25" s="562">
        <v>105.5</v>
      </c>
    </row>
    <row r="26" spans="1:11" s="121" customFormat="1" ht="15" customHeight="1">
      <c r="A26" s="281"/>
      <c r="B26" s="301"/>
      <c r="C26" s="2526" t="s">
        <v>1855</v>
      </c>
      <c r="D26" s="2526"/>
      <c r="E26" s="2526"/>
      <c r="F26" s="2526"/>
      <c r="G26" s="2526"/>
      <c r="H26" s="2526"/>
      <c r="I26" s="2526"/>
      <c r="J26" s="2526"/>
      <c r="K26" s="2526"/>
    </row>
    <row r="27" spans="1:11" s="119" customFormat="1" ht="15" customHeight="1">
      <c r="A27" s="564"/>
      <c r="B27" s="501"/>
      <c r="C27" s="2524" t="s">
        <v>1815</v>
      </c>
      <c r="D27" s="2525"/>
      <c r="E27" s="2525"/>
      <c r="F27" s="2525"/>
      <c r="G27" s="2525"/>
      <c r="H27" s="2525"/>
      <c r="I27" s="2525"/>
      <c r="J27" s="2525"/>
      <c r="K27" s="2525"/>
    </row>
    <row r="28" spans="1:11" s="121" customFormat="1" ht="15" customHeight="1">
      <c r="A28" s="280">
        <v>2020</v>
      </c>
      <c r="B28" s="295" t="s">
        <v>1782</v>
      </c>
      <c r="C28" s="563">
        <v>100.5</v>
      </c>
      <c r="D28" s="302">
        <v>99.1</v>
      </c>
      <c r="E28" s="563">
        <v>100.3</v>
      </c>
      <c r="F28" s="302">
        <v>102.8</v>
      </c>
      <c r="G28" s="563">
        <v>101.2</v>
      </c>
      <c r="H28" s="302">
        <v>100.2</v>
      </c>
      <c r="I28" s="563">
        <v>101.1</v>
      </c>
      <c r="J28" s="302">
        <v>100.2</v>
      </c>
      <c r="K28" s="563">
        <v>102.4</v>
      </c>
    </row>
    <row r="29" spans="1:11" s="121" customFormat="1" ht="15" customHeight="1">
      <c r="A29" s="114"/>
      <c r="B29" s="295"/>
      <c r="C29" s="562"/>
      <c r="D29" s="302"/>
      <c r="E29" s="562"/>
      <c r="F29" s="302"/>
      <c r="G29" s="562"/>
      <c r="H29" s="302"/>
      <c r="I29" s="562"/>
      <c r="J29" s="302"/>
      <c r="K29" s="562"/>
    </row>
    <row r="30" spans="1:11" s="121" customFormat="1" ht="15" customHeight="1">
      <c r="A30" s="1301">
        <v>2021</v>
      </c>
      <c r="B30" s="344" t="s">
        <v>1780</v>
      </c>
      <c r="C30" s="562">
        <v>102.2</v>
      </c>
      <c r="D30" s="302">
        <v>102.7</v>
      </c>
      <c r="E30" s="562">
        <v>101.2</v>
      </c>
      <c r="F30" s="302">
        <v>95.8</v>
      </c>
      <c r="G30" s="562">
        <v>102.8</v>
      </c>
      <c r="H30" s="302">
        <v>100.5</v>
      </c>
      <c r="I30" s="562">
        <v>105.3</v>
      </c>
      <c r="J30" s="302">
        <v>101.9</v>
      </c>
      <c r="K30" s="562">
        <v>101.1</v>
      </c>
    </row>
    <row r="31" spans="1:11" s="121" customFormat="1" ht="15" customHeight="1">
      <c r="A31" s="280"/>
      <c r="B31" s="344" t="s">
        <v>1783</v>
      </c>
      <c r="C31" s="563">
        <v>101.9</v>
      </c>
      <c r="D31" s="302">
        <v>102.1</v>
      </c>
      <c r="E31" s="563">
        <v>100.6</v>
      </c>
      <c r="F31" s="302">
        <v>106.2</v>
      </c>
      <c r="G31" s="563">
        <v>100.9</v>
      </c>
      <c r="H31" s="302">
        <v>101</v>
      </c>
      <c r="I31" s="563">
        <v>105.4</v>
      </c>
      <c r="J31" s="302">
        <v>101</v>
      </c>
      <c r="K31" s="563">
        <v>100.2</v>
      </c>
    </row>
    <row r="32" spans="1:11" s="121" customFormat="1" ht="15" customHeight="1">
      <c r="B32" s="295" t="s">
        <v>1784</v>
      </c>
      <c r="C32" s="562">
        <v>100.8</v>
      </c>
      <c r="D32" s="302">
        <v>100.2</v>
      </c>
      <c r="E32" s="562">
        <v>100.8</v>
      </c>
      <c r="F32" s="302">
        <v>96</v>
      </c>
      <c r="G32" s="562">
        <v>100.5</v>
      </c>
      <c r="H32" s="302">
        <v>101.2</v>
      </c>
      <c r="I32" s="562">
        <v>104.2</v>
      </c>
      <c r="J32" s="302">
        <v>101</v>
      </c>
      <c r="K32" s="562">
        <v>100.7</v>
      </c>
    </row>
    <row r="33" spans="1:11" s="121" customFormat="1" ht="15" customHeight="1">
      <c r="A33" s="1710"/>
      <c r="B33" s="295" t="s">
        <v>1782</v>
      </c>
      <c r="C33" s="563">
        <v>102.6</v>
      </c>
      <c r="D33" s="302">
        <v>102.1</v>
      </c>
      <c r="E33" s="563">
        <v>100.4</v>
      </c>
      <c r="F33" s="302">
        <v>106</v>
      </c>
      <c r="G33" s="563">
        <v>103.8</v>
      </c>
      <c r="H33" s="302">
        <v>100</v>
      </c>
      <c r="I33" s="563">
        <v>104.7</v>
      </c>
      <c r="J33" s="302">
        <v>100.7</v>
      </c>
      <c r="K33" s="563">
        <v>102.7</v>
      </c>
    </row>
    <row r="34" spans="1:11" s="121" customFormat="1" ht="15" customHeight="1">
      <c r="A34" s="114"/>
      <c r="B34" s="295"/>
      <c r="C34" s="562"/>
      <c r="D34" s="302"/>
      <c r="E34" s="562"/>
      <c r="F34" s="302"/>
      <c r="G34" s="562"/>
      <c r="H34" s="302"/>
      <c r="I34" s="562"/>
      <c r="J34" s="302"/>
      <c r="K34" s="562"/>
    </row>
    <row r="35" spans="1:11" s="121" customFormat="1" ht="15" customHeight="1">
      <c r="A35" s="1936">
        <v>2022</v>
      </c>
      <c r="B35" s="344" t="s">
        <v>1780</v>
      </c>
      <c r="C35" s="562">
        <v>103.6</v>
      </c>
      <c r="D35" s="302">
        <v>104.3</v>
      </c>
      <c r="E35" s="562">
        <v>103.1</v>
      </c>
      <c r="F35" s="302">
        <v>97.1</v>
      </c>
      <c r="G35" s="562">
        <v>106.4</v>
      </c>
      <c r="H35" s="302">
        <v>101.7</v>
      </c>
      <c r="I35" s="562">
        <v>100.9</v>
      </c>
      <c r="J35" s="302">
        <v>102.7</v>
      </c>
      <c r="K35" s="562">
        <v>101.5</v>
      </c>
    </row>
  </sheetData>
  <dataConsolidate/>
  <mergeCells count="29">
    <mergeCell ref="I10:I12"/>
    <mergeCell ref="C27:K27"/>
    <mergeCell ref="C26:K26"/>
    <mergeCell ref="H6:H9"/>
    <mergeCell ref="C13:K13"/>
    <mergeCell ref="I6:I9"/>
    <mergeCell ref="C14:K14"/>
    <mergeCell ref="J6:J9"/>
    <mergeCell ref="H10:H12"/>
    <mergeCell ref="G6:G9"/>
    <mergeCell ref="D10:D12"/>
    <mergeCell ref="J10:J12"/>
    <mergeCell ref="K6:K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hyperlink ref="J4" location="'Spis tablic     List of tables'!A1" display="Return to list tables"/>
    <hyperlink ref="J4:K4" location="'Spis tablic     List of tables'!A36" display="Return to list tables"/>
    <hyperlink ref="J3:K4" location="'Spis tablic   List of tables'!A7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workbookViewId="0">
      <pane ySplit="8" topLeftCell="A9" activePane="bottomLeft" state="frozen"/>
      <selection pane="bottomLeft" activeCell="A3" sqref="A3:B3"/>
    </sheetView>
  </sheetViews>
  <sheetFormatPr defaultColWidth="9" defaultRowHeight="12.75"/>
  <cols>
    <col min="1" max="1" width="10.625" style="12" customWidth="1"/>
    <col min="2" max="2" width="13.625" style="12" customWidth="1"/>
    <col min="3" max="9" width="11.625" style="12" customWidth="1"/>
    <col min="10" max="16384" width="9" style="12"/>
  </cols>
  <sheetData>
    <row r="1" spans="1:11" s="16" customFormat="1" ht="15" customHeight="1">
      <c r="A1" s="2363" t="s">
        <v>1652</v>
      </c>
      <c r="B1" s="2363"/>
      <c r="C1" s="2363"/>
      <c r="D1" s="2363"/>
      <c r="E1" s="2363"/>
      <c r="F1" s="2363"/>
      <c r="G1" s="2363"/>
      <c r="H1" s="45"/>
      <c r="I1" s="2199" t="s">
        <v>1</v>
      </c>
      <c r="J1" s="2199"/>
      <c r="K1" s="918"/>
    </row>
    <row r="2" spans="1:11" s="16" customFormat="1" ht="15" customHeight="1">
      <c r="A2" s="2532" t="s">
        <v>1243</v>
      </c>
      <c r="B2" s="2532"/>
      <c r="C2" s="2532"/>
      <c r="D2" s="2532"/>
      <c r="E2" s="2532"/>
      <c r="F2" s="2532"/>
      <c r="G2" s="2532"/>
      <c r="H2" s="46"/>
      <c r="I2" s="2199" t="s">
        <v>2</v>
      </c>
      <c r="J2" s="2199"/>
      <c r="K2" s="918"/>
    </row>
    <row r="3" spans="1:11" s="134" customFormat="1" ht="14.25" customHeight="1">
      <c r="A3" s="2496" t="s">
        <v>296</v>
      </c>
      <c r="B3" s="2528"/>
      <c r="C3" s="2353" t="s">
        <v>353</v>
      </c>
      <c r="D3" s="2531"/>
      <c r="E3" s="2309" t="s">
        <v>362</v>
      </c>
      <c r="F3" s="2353" t="s">
        <v>355</v>
      </c>
      <c r="G3" s="2355"/>
      <c r="H3" s="2531"/>
      <c r="I3" s="2353" t="s">
        <v>960</v>
      </c>
    </row>
    <row r="4" spans="1:11" s="134" customFormat="1" ht="24" customHeight="1">
      <c r="A4" s="2529" t="s">
        <v>297</v>
      </c>
      <c r="B4" s="2530"/>
      <c r="C4" s="2331" t="s">
        <v>957</v>
      </c>
      <c r="D4" s="2491"/>
      <c r="E4" s="2310"/>
      <c r="F4" s="2331" t="s">
        <v>354</v>
      </c>
      <c r="G4" s="2356"/>
      <c r="H4" s="2491"/>
      <c r="I4" s="2354"/>
    </row>
    <row r="5" spans="1:11" s="134" customFormat="1" ht="24.95" customHeight="1">
      <c r="A5" s="2217" t="s">
        <v>1831</v>
      </c>
      <c r="B5" s="2218"/>
      <c r="C5" s="400" t="s">
        <v>356</v>
      </c>
      <c r="D5" s="400" t="s">
        <v>358</v>
      </c>
      <c r="E5" s="2307" t="s">
        <v>360</v>
      </c>
      <c r="F5" s="400" t="s">
        <v>958</v>
      </c>
      <c r="G5" s="400" t="s">
        <v>363</v>
      </c>
      <c r="H5" s="400" t="s">
        <v>365</v>
      </c>
      <c r="I5" s="2354"/>
    </row>
    <row r="6" spans="1:11" s="134" customFormat="1" ht="24.95" customHeight="1">
      <c r="A6" s="2252" t="s">
        <v>1820</v>
      </c>
      <c r="B6" s="2253"/>
      <c r="C6" s="888" t="s">
        <v>357</v>
      </c>
      <c r="D6" s="888" t="s">
        <v>359</v>
      </c>
      <c r="E6" s="2308"/>
      <c r="F6" s="888" t="s">
        <v>959</v>
      </c>
      <c r="G6" s="888" t="s">
        <v>364</v>
      </c>
      <c r="H6" s="888" t="s">
        <v>366</v>
      </c>
      <c r="I6" s="2330" t="s">
        <v>1456</v>
      </c>
    </row>
    <row r="7" spans="1:11" s="134" customFormat="1" ht="13.5" customHeight="1">
      <c r="A7" s="2217" t="s">
        <v>1816</v>
      </c>
      <c r="B7" s="2218"/>
      <c r="C7" s="2309" t="s">
        <v>367</v>
      </c>
      <c r="D7" s="2309"/>
      <c r="E7" s="2309"/>
      <c r="F7" s="2309" t="s">
        <v>368</v>
      </c>
      <c r="G7" s="2309"/>
      <c r="H7" s="2309"/>
      <c r="I7" s="2330"/>
    </row>
    <row r="8" spans="1:11" s="134" customFormat="1" ht="13.5" customHeight="1">
      <c r="A8" s="2356" t="s">
        <v>1824</v>
      </c>
      <c r="B8" s="2491"/>
      <c r="C8" s="2308" t="s">
        <v>1454</v>
      </c>
      <c r="D8" s="2308"/>
      <c r="E8" s="2308"/>
      <c r="F8" s="2308" t="s">
        <v>1455</v>
      </c>
      <c r="G8" s="2308"/>
      <c r="H8" s="2308"/>
      <c r="I8" s="2331"/>
    </row>
    <row r="9" spans="1:11" s="134" customFormat="1" ht="14.25" customHeight="1">
      <c r="A9" s="568">
        <v>2020</v>
      </c>
      <c r="B9" s="344" t="s">
        <v>1767</v>
      </c>
      <c r="C9" s="569">
        <v>75.650000000000006</v>
      </c>
      <c r="D9" s="569">
        <v>52.64</v>
      </c>
      <c r="E9" s="569">
        <v>56.23</v>
      </c>
      <c r="F9" s="569">
        <v>6.13</v>
      </c>
      <c r="G9" s="569">
        <v>5.17</v>
      </c>
      <c r="H9" s="569">
        <v>4.4000000000000004</v>
      </c>
      <c r="I9" s="570">
        <v>140.44</v>
      </c>
    </row>
    <row r="10" spans="1:11" s="134" customFormat="1" ht="14.25" customHeight="1">
      <c r="A10" s="568"/>
      <c r="B10" s="571" t="s">
        <v>8</v>
      </c>
      <c r="C10" s="571">
        <v>104.1</v>
      </c>
      <c r="D10" s="571">
        <v>89.8</v>
      </c>
      <c r="E10" s="571">
        <v>77.400000000000006</v>
      </c>
      <c r="F10" s="571">
        <v>98.9</v>
      </c>
      <c r="G10" s="571">
        <v>95.9</v>
      </c>
      <c r="H10" s="571">
        <v>83.6</v>
      </c>
      <c r="I10" s="408">
        <v>102.3</v>
      </c>
    </row>
    <row r="11" spans="1:11" s="134" customFormat="1" ht="14.25" customHeight="1">
      <c r="A11" s="568"/>
      <c r="B11" s="572"/>
      <c r="C11" s="572"/>
      <c r="D11" s="572"/>
      <c r="E11" s="572"/>
      <c r="F11" s="572"/>
      <c r="G11" s="572"/>
      <c r="H11" s="572"/>
      <c r="I11" s="573"/>
    </row>
    <row r="12" spans="1:11" s="134" customFormat="1" ht="14.25" customHeight="1">
      <c r="A12" s="568">
        <v>2021</v>
      </c>
      <c r="B12" s="344" t="s">
        <v>1780</v>
      </c>
      <c r="C12" s="569">
        <v>93.579560228805903</v>
      </c>
      <c r="D12" s="569">
        <v>67.923953107189504</v>
      </c>
      <c r="E12" s="569">
        <v>50.086189395502373</v>
      </c>
      <c r="F12" s="569">
        <v>6.7097493000000004</v>
      </c>
      <c r="G12" s="569">
        <v>4.5263725600000004</v>
      </c>
      <c r="H12" s="569">
        <v>4.7113587580000003</v>
      </c>
      <c r="I12" s="570">
        <v>154.17919024471701</v>
      </c>
    </row>
    <row r="13" spans="1:11" s="134" customFormat="1" ht="14.25" customHeight="1">
      <c r="A13" s="568"/>
      <c r="B13" s="344" t="s">
        <v>1777</v>
      </c>
      <c r="C13" s="569">
        <v>94.02</v>
      </c>
      <c r="D13" s="569">
        <v>70.77</v>
      </c>
      <c r="E13" s="569">
        <v>57.44</v>
      </c>
      <c r="F13" s="569">
        <v>7.16</v>
      </c>
      <c r="G13" s="569">
        <v>4.9400000000000004</v>
      </c>
      <c r="H13" s="569">
        <v>5.09</v>
      </c>
      <c r="I13" s="570">
        <v>153.28</v>
      </c>
    </row>
    <row r="14" spans="1:11" s="134" customFormat="1" ht="14.25" customHeight="1">
      <c r="B14" s="344" t="s">
        <v>1785</v>
      </c>
      <c r="C14" s="569">
        <v>92.226641754478038</v>
      </c>
      <c r="D14" s="569">
        <v>70.231577251243024</v>
      </c>
      <c r="E14" s="569">
        <v>51.396512455138144</v>
      </c>
      <c r="F14" s="569">
        <v>7.2777712672209303</v>
      </c>
      <c r="G14" s="569">
        <v>4.9124303955100297</v>
      </c>
      <c r="H14" s="569">
        <v>5.0746488216182</v>
      </c>
      <c r="I14" s="570">
        <v>153.42949963661499</v>
      </c>
    </row>
    <row r="15" spans="1:11" s="134" customFormat="1" ht="14.25" customHeight="1">
      <c r="B15" s="344" t="s">
        <v>1767</v>
      </c>
      <c r="C15" s="569">
        <v>97.63</v>
      </c>
      <c r="D15" s="569">
        <v>73.989999999999995</v>
      </c>
      <c r="E15" s="569">
        <v>46.31</v>
      </c>
      <c r="F15" s="569">
        <v>7.63</v>
      </c>
      <c r="G15" s="569">
        <v>4.67</v>
      </c>
      <c r="H15" s="569">
        <v>5.0199999999999996</v>
      </c>
      <c r="I15" s="570">
        <v>159.4</v>
      </c>
    </row>
    <row r="16" spans="1:11" s="134" customFormat="1" ht="14.25" customHeight="1">
      <c r="A16" s="568"/>
      <c r="B16" s="571" t="s">
        <v>8</v>
      </c>
      <c r="C16" s="571">
        <v>129</v>
      </c>
      <c r="D16" s="571">
        <v>140.6</v>
      </c>
      <c r="E16" s="571">
        <v>82.4</v>
      </c>
      <c r="F16" s="571">
        <v>124.4</v>
      </c>
      <c r="G16" s="571">
        <v>90.3</v>
      </c>
      <c r="H16" s="571">
        <v>114.2</v>
      </c>
      <c r="I16" s="408">
        <v>113.5</v>
      </c>
    </row>
    <row r="17" spans="1:9" s="134" customFormat="1" ht="14.25" customHeight="1">
      <c r="A17" s="1713"/>
      <c r="B17" s="1714"/>
      <c r="C17" s="1714"/>
      <c r="D17" s="1714"/>
      <c r="E17" s="1714"/>
      <c r="F17" s="1714"/>
      <c r="G17" s="1714"/>
      <c r="H17" s="1714"/>
      <c r="I17" s="1269"/>
    </row>
    <row r="18" spans="1:9" s="134" customFormat="1" ht="13.9" customHeight="1">
      <c r="A18" s="568">
        <v>2022</v>
      </c>
      <c r="B18" s="344" t="s">
        <v>1780</v>
      </c>
      <c r="C18" s="569">
        <v>139.93123765431187</v>
      </c>
      <c r="D18" s="569">
        <v>107.83702944297559</v>
      </c>
      <c r="E18" s="569">
        <v>96.32801180574188</v>
      </c>
      <c r="F18" s="569">
        <v>9.59</v>
      </c>
      <c r="G18" s="569">
        <v>4.92</v>
      </c>
      <c r="H18" s="569">
        <v>6.26</v>
      </c>
      <c r="I18" s="570">
        <v>191.71</v>
      </c>
    </row>
    <row r="19" spans="1:9" s="134" customFormat="1" ht="14.25" customHeight="1">
      <c r="A19" s="568"/>
      <c r="B19" s="344" t="s">
        <v>1777</v>
      </c>
      <c r="C19" s="569">
        <v>153.86305709199914</v>
      </c>
      <c r="D19" s="569">
        <v>113.4526979080923</v>
      </c>
      <c r="E19" s="569">
        <v>75.35296160646628</v>
      </c>
      <c r="F19" s="569">
        <v>10.06992</v>
      </c>
      <c r="G19" s="569">
        <v>5.7345385589999998</v>
      </c>
      <c r="H19" s="569">
        <v>7.0925539999999998</v>
      </c>
      <c r="I19" s="570">
        <v>212.24780000000001</v>
      </c>
    </row>
    <row r="20" spans="1:9" s="134" customFormat="1" ht="14.25" customHeight="1">
      <c r="A20" s="568"/>
      <c r="B20" s="571" t="s">
        <v>8</v>
      </c>
      <c r="C20" s="571">
        <v>163.65450619781438</v>
      </c>
      <c r="D20" s="571">
        <v>160.3118523499962</v>
      </c>
      <c r="E20" s="571">
        <v>131.18551811710702</v>
      </c>
      <c r="F20" s="571">
        <v>140.58483395105458</v>
      </c>
      <c r="G20" s="571">
        <v>116.16584508808295</v>
      </c>
      <c r="H20" s="571">
        <v>139.40673159431884</v>
      </c>
      <c r="I20" s="408">
        <v>138.46703450647146</v>
      </c>
    </row>
    <row r="21" spans="1:9" s="134" customFormat="1" ht="14.25" customHeight="1">
      <c r="A21" s="568"/>
      <c r="B21" s="572"/>
      <c r="C21" s="572"/>
      <c r="D21" s="572"/>
      <c r="E21" s="572"/>
      <c r="F21" s="572"/>
      <c r="G21" s="572"/>
      <c r="H21" s="572"/>
      <c r="I21" s="573"/>
    </row>
    <row r="22" spans="1:9" s="134" customFormat="1" ht="14.25" customHeight="1">
      <c r="A22" s="568">
        <v>2021</v>
      </c>
      <c r="B22" s="1457" t="s">
        <v>1786</v>
      </c>
      <c r="C22" s="569">
        <v>95.43</v>
      </c>
      <c r="D22" s="569">
        <v>73.14</v>
      </c>
      <c r="E22" s="569">
        <v>56.6</v>
      </c>
      <c r="F22" s="569">
        <v>7.1916000000000002</v>
      </c>
      <c r="G22" s="569">
        <v>5.1242000000000001</v>
      </c>
      <c r="H22" s="569">
        <v>5.181</v>
      </c>
      <c r="I22" s="570">
        <v>155.27699999999999</v>
      </c>
    </row>
    <row r="23" spans="1:9" s="135" customFormat="1" ht="14.25" customHeight="1">
      <c r="A23" s="568"/>
      <c r="B23" s="1457" t="s">
        <v>1787</v>
      </c>
      <c r="C23" s="569">
        <v>96.67</v>
      </c>
      <c r="D23" s="569">
        <v>74.81</v>
      </c>
      <c r="E23" s="569">
        <v>77.58</v>
      </c>
      <c r="F23" s="569">
        <v>7.3263999999999996</v>
      </c>
      <c r="G23" s="569">
        <v>5.2716000000000003</v>
      </c>
      <c r="H23" s="569">
        <v>5.3468999999999998</v>
      </c>
      <c r="I23" s="570">
        <v>153.07300000000001</v>
      </c>
    </row>
    <row r="24" spans="1:9" s="135" customFormat="1" ht="14.25" customHeight="1">
      <c r="A24" s="568"/>
      <c r="B24" s="1457" t="s">
        <v>1781</v>
      </c>
      <c r="C24" s="569">
        <v>95.87</v>
      </c>
      <c r="D24" s="569">
        <v>78.22</v>
      </c>
      <c r="E24" s="569">
        <v>59.29</v>
      </c>
      <c r="F24" s="569">
        <v>7.5208000000000004</v>
      </c>
      <c r="G24" s="569">
        <v>5.4321999999999999</v>
      </c>
      <c r="H24" s="569">
        <v>5.6383000000000001</v>
      </c>
      <c r="I24" s="570">
        <v>152.34200000000001</v>
      </c>
    </row>
    <row r="25" spans="1:9" s="135" customFormat="1" ht="14.25" customHeight="1">
      <c r="B25" s="1457" t="s">
        <v>1768</v>
      </c>
      <c r="C25" s="569">
        <v>87.14</v>
      </c>
      <c r="D25" s="569">
        <v>66.45</v>
      </c>
      <c r="E25" s="569">
        <v>47.97</v>
      </c>
      <c r="F25" s="569">
        <v>7.2050000000000001</v>
      </c>
      <c r="G25" s="569">
        <v>5.1525999999999996</v>
      </c>
      <c r="H25" s="569">
        <v>5.4581</v>
      </c>
      <c r="I25" s="570">
        <v>151.54599999999999</v>
      </c>
    </row>
    <row r="26" spans="1:9" s="134" customFormat="1" ht="14.25" customHeight="1">
      <c r="A26" s="568"/>
      <c r="B26" s="1457" t="s">
        <v>1769</v>
      </c>
      <c r="C26" s="569">
        <v>87.91</v>
      </c>
      <c r="D26" s="569">
        <v>67.88</v>
      </c>
      <c r="E26" s="569">
        <v>41.75</v>
      </c>
      <c r="F26" s="569">
        <v>7.7636000000000003</v>
      </c>
      <c r="G26" s="569">
        <v>5.0656999999999996</v>
      </c>
      <c r="H26" s="569">
        <v>4.8978000000000002</v>
      </c>
      <c r="I26" s="570">
        <v>151.851</v>
      </c>
    </row>
    <row r="27" spans="1:9" s="134" customFormat="1" ht="14.25" customHeight="1">
      <c r="A27" s="568"/>
      <c r="B27" s="1457" t="s">
        <v>1770</v>
      </c>
      <c r="C27" s="569">
        <v>95.53</v>
      </c>
      <c r="D27" s="569">
        <v>77.05</v>
      </c>
      <c r="E27" s="569">
        <v>35.26</v>
      </c>
      <c r="F27" s="569">
        <v>7.8152999999999997</v>
      </c>
      <c r="G27" s="569">
        <v>4.3749000000000002</v>
      </c>
      <c r="H27" s="569">
        <v>4.8132999999999999</v>
      </c>
      <c r="I27" s="570">
        <v>158.10599999999999</v>
      </c>
    </row>
    <row r="28" spans="1:9" s="134" customFormat="1" ht="14.25" customHeight="1">
      <c r="B28" s="587">
        <v>10</v>
      </c>
      <c r="C28" s="569">
        <v>103.75</v>
      </c>
      <c r="D28" s="569">
        <v>85.98</v>
      </c>
      <c r="E28" s="569">
        <v>27.25</v>
      </c>
      <c r="F28" s="569">
        <v>8.4501000000000008</v>
      </c>
      <c r="G28" s="569">
        <v>3.5933999999999999</v>
      </c>
      <c r="H28" s="569">
        <v>4.7458999999999998</v>
      </c>
      <c r="I28" s="570">
        <v>167.96100000000001</v>
      </c>
    </row>
    <row r="29" spans="1:9" s="135" customFormat="1" ht="14.25" customHeight="1">
      <c r="A29" s="568"/>
      <c r="B29" s="587">
        <v>11</v>
      </c>
      <c r="C29" s="569">
        <v>120.07</v>
      </c>
      <c r="D29" s="569">
        <v>102.1</v>
      </c>
      <c r="E29" s="569">
        <v>29.73</v>
      </c>
      <c r="F29" s="569">
        <v>8.3742000000000001</v>
      </c>
      <c r="G29" s="569">
        <v>3.9752999999999998</v>
      </c>
      <c r="H29" s="569">
        <v>4.8975999999999997</v>
      </c>
      <c r="I29" s="570">
        <v>179.44499999999999</v>
      </c>
    </row>
    <row r="30" spans="1:9" s="135" customFormat="1" ht="14.25" customHeight="1">
      <c r="A30" s="568"/>
      <c r="B30" s="587">
        <v>12</v>
      </c>
      <c r="C30" s="569">
        <v>136.33000000000001</v>
      </c>
      <c r="D30" s="569">
        <v>110.94</v>
      </c>
      <c r="E30" s="569">
        <v>67.44</v>
      </c>
      <c r="F30" s="569">
        <v>8.6889000000000003</v>
      </c>
      <c r="G30" s="569">
        <v>4.4034000000000004</v>
      </c>
      <c r="H30" s="569">
        <v>5.1304999999999996</v>
      </c>
      <c r="I30" s="570">
        <v>189.261</v>
      </c>
    </row>
    <row r="31" spans="1:9" s="134" customFormat="1" ht="14.25" customHeight="1">
      <c r="A31" s="1713"/>
      <c r="B31" s="1714"/>
      <c r="C31" s="1714"/>
      <c r="D31" s="1714"/>
      <c r="E31" s="1714"/>
      <c r="F31" s="1714"/>
      <c r="G31" s="1714"/>
      <c r="H31" s="1714"/>
      <c r="I31" s="1269"/>
    </row>
    <row r="32" spans="1:9" s="134" customFormat="1" ht="14.25" customHeight="1">
      <c r="A32" s="568">
        <v>2022</v>
      </c>
      <c r="B32" s="1457" t="s">
        <v>1771</v>
      </c>
      <c r="C32" s="569">
        <v>131.68</v>
      </c>
      <c r="D32" s="569">
        <v>105.23</v>
      </c>
      <c r="E32" s="569">
        <v>79.72</v>
      </c>
      <c r="F32" s="575">
        <v>9.15</v>
      </c>
      <c r="G32" s="569">
        <v>4.29</v>
      </c>
      <c r="H32" s="569">
        <v>5.83</v>
      </c>
      <c r="I32" s="570">
        <v>185.89</v>
      </c>
    </row>
    <row r="33" spans="1:9" s="135" customFormat="1" ht="14.25" customHeight="1">
      <c r="A33" s="568"/>
      <c r="B33" s="1457" t="s">
        <v>1772</v>
      </c>
      <c r="C33" s="569">
        <v>127.56</v>
      </c>
      <c r="D33" s="569">
        <v>104.91</v>
      </c>
      <c r="E33" s="569">
        <v>144.07</v>
      </c>
      <c r="F33" s="575">
        <v>9.52</v>
      </c>
      <c r="G33" s="569">
        <v>4.21</v>
      </c>
      <c r="H33" s="569">
        <v>6.01</v>
      </c>
      <c r="I33" s="570">
        <v>188.3</v>
      </c>
    </row>
    <row r="34" spans="1:9" s="134" customFormat="1" ht="14.25" customHeight="1">
      <c r="A34" s="568"/>
      <c r="B34" s="1457" t="s">
        <v>1773</v>
      </c>
      <c r="C34" s="569">
        <v>152.87</v>
      </c>
      <c r="D34" s="569">
        <v>110.18</v>
      </c>
      <c r="E34" s="569">
        <v>84.7</v>
      </c>
      <c r="F34" s="569">
        <v>9.99</v>
      </c>
      <c r="G34" s="569">
        <v>6.26</v>
      </c>
      <c r="H34" s="569">
        <v>6.86</v>
      </c>
      <c r="I34" s="570">
        <v>200.44</v>
      </c>
    </row>
    <row r="35" spans="1:9" s="134" customFormat="1" ht="14.25" customHeight="1">
      <c r="B35" s="1457" t="s">
        <v>1786</v>
      </c>
      <c r="C35" s="569">
        <v>166.07</v>
      </c>
      <c r="D35" s="569">
        <v>131.62</v>
      </c>
      <c r="E35" s="569">
        <v>53.37</v>
      </c>
      <c r="F35" s="569">
        <v>10.8691</v>
      </c>
      <c r="G35" s="569">
        <v>6.4985999999999997</v>
      </c>
      <c r="H35" s="569">
        <v>7.7621000000000002</v>
      </c>
      <c r="I35" s="570">
        <v>225.50700000000001</v>
      </c>
    </row>
    <row r="36" spans="1:9" s="134" customFormat="1" ht="14.25" customHeight="1">
      <c r="A36" s="568"/>
      <c r="B36" s="1457" t="s">
        <v>1787</v>
      </c>
      <c r="C36" s="569">
        <v>169.06</v>
      </c>
      <c r="D36" s="569">
        <v>111</v>
      </c>
      <c r="E36" s="569">
        <v>105.45</v>
      </c>
      <c r="F36" s="569">
        <v>10.5619</v>
      </c>
      <c r="G36" s="569">
        <v>6.3757000000000001</v>
      </c>
      <c r="H36" s="569">
        <v>7.8266999999999998</v>
      </c>
      <c r="I36" s="570">
        <v>229.99100000000001</v>
      </c>
    </row>
    <row r="37" spans="1:9" s="134" customFormat="1" ht="14.25" customHeight="1">
      <c r="A37" s="568"/>
      <c r="B37" s="1457" t="s">
        <v>1781</v>
      </c>
      <c r="C37" s="569">
        <v>166.91</v>
      </c>
      <c r="D37" s="569">
        <v>119.91</v>
      </c>
      <c r="E37" s="569">
        <v>133.79</v>
      </c>
      <c r="F37" s="569">
        <v>10.2417</v>
      </c>
      <c r="G37" s="569">
        <v>6.7624000000000004</v>
      </c>
      <c r="H37" s="569">
        <v>8.077</v>
      </c>
      <c r="I37" s="570">
        <v>236.11099999999999</v>
      </c>
    </row>
    <row r="38" spans="1:9" s="126" customFormat="1" ht="14.25" customHeight="1">
      <c r="A38" s="568"/>
      <c r="B38" s="571" t="s">
        <v>8</v>
      </c>
      <c r="C38" s="571">
        <v>174.10034421612599</v>
      </c>
      <c r="D38" s="571">
        <v>153.29838915878292</v>
      </c>
      <c r="E38" s="571">
        <v>225.65356721200877</v>
      </c>
      <c r="F38" s="571">
        <v>136.17833209233061</v>
      </c>
      <c r="G38" s="571">
        <v>124.48731637274034</v>
      </c>
      <c r="H38" s="571">
        <v>143.2523987726797</v>
      </c>
      <c r="I38" s="408">
        <v>154.98746242008113</v>
      </c>
    </row>
    <row r="39" spans="1:9" s="126" customFormat="1" ht="14.25" customHeight="1">
      <c r="A39" s="568"/>
      <c r="B39" s="571" t="s">
        <v>9</v>
      </c>
      <c r="C39" s="571">
        <v>98.728262155447766</v>
      </c>
      <c r="D39" s="571">
        <v>108.02702702702702</v>
      </c>
      <c r="E39" s="571">
        <v>126.87529634898056</v>
      </c>
      <c r="F39" s="571">
        <v>96.968348497902852</v>
      </c>
      <c r="G39" s="571">
        <v>106.06521636839877</v>
      </c>
      <c r="H39" s="571">
        <v>103.19802726564198</v>
      </c>
      <c r="I39" s="408">
        <v>102.66097369027484</v>
      </c>
    </row>
    <row r="40" spans="1:9" ht="15" customHeight="1">
      <c r="A40" s="2502" t="s">
        <v>1242</v>
      </c>
      <c r="B40" s="2502"/>
      <c r="C40" s="2502"/>
      <c r="D40" s="2502"/>
      <c r="E40" s="2502"/>
    </row>
    <row r="41" spans="1:9" ht="15" customHeight="1">
      <c r="A41" s="2500" t="s">
        <v>56</v>
      </c>
      <c r="B41" s="2500"/>
      <c r="C41" s="2500"/>
      <c r="D41" s="2500"/>
    </row>
  </sheetData>
  <mergeCells count="24">
    <mergeCell ref="A1:G1"/>
    <mergeCell ref="A2:G2"/>
    <mergeCell ref="I6:I8"/>
    <mergeCell ref="I3:I5"/>
    <mergeCell ref="A6:B6"/>
    <mergeCell ref="A7:B7"/>
    <mergeCell ref="A8:B8"/>
    <mergeCell ref="I1:J1"/>
    <mergeCell ref="I2:J2"/>
    <mergeCell ref="A41:D41"/>
    <mergeCell ref="A3:B3"/>
    <mergeCell ref="A4:B4"/>
    <mergeCell ref="F7:H7"/>
    <mergeCell ref="A5:B5"/>
    <mergeCell ref="E3:E4"/>
    <mergeCell ref="C7:E7"/>
    <mergeCell ref="E5:E6"/>
    <mergeCell ref="F3:H3"/>
    <mergeCell ref="C4:D4"/>
    <mergeCell ref="A40:E40"/>
    <mergeCell ref="F4:H4"/>
    <mergeCell ref="C8:E8"/>
    <mergeCell ref="F8:H8"/>
    <mergeCell ref="C3:D3"/>
  </mergeCells>
  <phoneticPr fontId="0" type="noConversion"/>
  <hyperlinks>
    <hyperlink ref="I1" location="'Spis tablic     List of tables'!A1" display="Powrót do spisu tablic"/>
    <hyperlink ref="I2" location="'Spis tablic     List of tables'!A1" display="Powrót do spisu tablic"/>
    <hyperlink ref="I1:J2" location="'Spis tablic   List of tables'!A76" display="Powrót do spisu tablic"/>
  </hyperlinks>
  <printOptions gridLinesSet="0"/>
  <pageMargins left="0.39370078740157483" right="0.39370078740157483" top="0.19685039370078741" bottom="0.19685039370078741" header="0.31496062992125984" footer="0.31496062992125984"/>
  <pageSetup paperSize="9" fitToWidth="0" orientation="landscape" horizontalDpi="4294967294" r:id="rId1"/>
  <headerFooter alignWithMargins="0"/>
  <ignoredErrors>
    <ignoredError sqref="B22:B27 B32:B3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pane ySplit="8" topLeftCell="A9" activePane="bottomLeft" state="frozen"/>
      <selection pane="bottomLeft" activeCell="A3" sqref="A3:B3"/>
    </sheetView>
  </sheetViews>
  <sheetFormatPr defaultColWidth="9" defaultRowHeight="14.25"/>
  <cols>
    <col min="1" max="1" width="9.625" style="897" customWidth="1"/>
    <col min="2" max="7" width="13.625" style="897" customWidth="1"/>
    <col min="8" max="16384" width="9" style="897"/>
  </cols>
  <sheetData>
    <row r="1" spans="1:9" ht="15" customHeight="1">
      <c r="A1" s="33" t="s">
        <v>1470</v>
      </c>
      <c r="B1" s="33"/>
      <c r="C1" s="33"/>
      <c r="D1" s="33"/>
      <c r="E1" s="33"/>
      <c r="F1" s="33"/>
      <c r="G1" s="115" t="s">
        <v>1</v>
      </c>
      <c r="H1" s="959"/>
      <c r="I1" s="918"/>
    </row>
    <row r="2" spans="1:9" ht="15" customHeight="1">
      <c r="A2" s="1108" t="s">
        <v>1244</v>
      </c>
      <c r="B2" s="1108"/>
      <c r="C2" s="1108"/>
      <c r="D2" s="1108"/>
      <c r="E2" s="1108"/>
      <c r="F2" s="1108"/>
      <c r="G2" s="115" t="s">
        <v>2</v>
      </c>
      <c r="I2" s="918"/>
    </row>
    <row r="3" spans="1:9" s="121" customFormat="1" ht="15" customHeight="1">
      <c r="A3" s="2496" t="s">
        <v>296</v>
      </c>
      <c r="B3" s="2528"/>
      <c r="C3" s="2353" t="s">
        <v>372</v>
      </c>
      <c r="D3" s="2355"/>
      <c r="E3" s="2355"/>
      <c r="F3" s="2531"/>
      <c r="G3" s="2533" t="s">
        <v>1891</v>
      </c>
    </row>
    <row r="4" spans="1:9" s="121" customFormat="1" ht="15" customHeight="1">
      <c r="A4" s="2529" t="s">
        <v>297</v>
      </c>
      <c r="B4" s="2530"/>
      <c r="C4" s="2331" t="s">
        <v>371</v>
      </c>
      <c r="D4" s="2356"/>
      <c r="E4" s="2356"/>
      <c r="F4" s="2491"/>
      <c r="G4" s="2534"/>
    </row>
    <row r="5" spans="1:9" s="121" customFormat="1" ht="24.95" customHeight="1">
      <c r="A5" s="2217" t="s">
        <v>1831</v>
      </c>
      <c r="B5" s="2218"/>
      <c r="C5" s="424" t="s">
        <v>356</v>
      </c>
      <c r="D5" s="398" t="s">
        <v>358</v>
      </c>
      <c r="E5" s="421" t="s">
        <v>374</v>
      </c>
      <c r="F5" s="400" t="s">
        <v>375</v>
      </c>
      <c r="G5" s="2535" t="s">
        <v>1892</v>
      </c>
    </row>
    <row r="6" spans="1:9" s="121" customFormat="1" ht="24.95" customHeight="1">
      <c r="A6" s="2215" t="s">
        <v>1856</v>
      </c>
      <c r="B6" s="2216"/>
      <c r="C6" s="960" t="s">
        <v>357</v>
      </c>
      <c r="D6" s="961" t="s">
        <v>359</v>
      </c>
      <c r="E6" s="885" t="s">
        <v>369</v>
      </c>
      <c r="F6" s="961" t="s">
        <v>370</v>
      </c>
      <c r="G6" s="2536"/>
    </row>
    <row r="7" spans="1:9" s="121" customFormat="1" ht="15" customHeight="1">
      <c r="A7" s="2217" t="s">
        <v>1816</v>
      </c>
      <c r="B7" s="2218"/>
      <c r="C7" s="2418" t="s">
        <v>373</v>
      </c>
      <c r="D7" s="2419"/>
      <c r="E7" s="2419"/>
      <c r="F7" s="2419"/>
      <c r="G7" s="2419"/>
    </row>
    <row r="8" spans="1:9" s="121" customFormat="1" ht="15" customHeight="1">
      <c r="A8" s="2356" t="s">
        <v>1824</v>
      </c>
      <c r="B8" s="2491"/>
      <c r="C8" s="2537" t="s">
        <v>1457</v>
      </c>
      <c r="D8" s="2538"/>
      <c r="E8" s="2538"/>
      <c r="F8" s="2538"/>
      <c r="G8" s="2538"/>
    </row>
    <row r="9" spans="1:9" s="121" customFormat="1" ht="15" customHeight="1">
      <c r="A9" s="568">
        <v>2020</v>
      </c>
      <c r="B9" s="344" t="s">
        <v>1767</v>
      </c>
      <c r="C9" s="579" t="s">
        <v>92</v>
      </c>
      <c r="D9" s="579" t="s">
        <v>92</v>
      </c>
      <c r="E9" s="579" t="s">
        <v>92</v>
      </c>
      <c r="F9" s="579" t="s">
        <v>92</v>
      </c>
      <c r="G9" s="1121" t="s">
        <v>92</v>
      </c>
    </row>
    <row r="10" spans="1:9" s="121" customFormat="1" ht="15" customHeight="1">
      <c r="A10" s="568">
        <v>2021</v>
      </c>
      <c r="B10" s="344" t="s">
        <v>1767</v>
      </c>
      <c r="C10" s="579" t="s">
        <v>92</v>
      </c>
      <c r="D10" s="579" t="s">
        <v>92</v>
      </c>
      <c r="E10" s="579" t="s">
        <v>92</v>
      </c>
      <c r="F10" s="579" t="s">
        <v>92</v>
      </c>
      <c r="G10" s="1121" t="s">
        <v>92</v>
      </c>
    </row>
    <row r="11" spans="1:9" s="121" customFormat="1" ht="15" customHeight="1">
      <c r="A11" s="568"/>
      <c r="B11" s="571" t="s">
        <v>8</v>
      </c>
      <c r="C11" s="578" t="s">
        <v>92</v>
      </c>
      <c r="D11" s="1167" t="s">
        <v>92</v>
      </c>
      <c r="E11" s="578" t="s">
        <v>92</v>
      </c>
      <c r="F11" s="578" t="s">
        <v>92</v>
      </c>
      <c r="G11" s="1120" t="s">
        <v>92</v>
      </c>
    </row>
    <row r="12" spans="1:9" s="121" customFormat="1" ht="15" customHeight="1">
      <c r="A12" s="568"/>
      <c r="B12" s="574"/>
      <c r="C12" s="577"/>
      <c r="D12" s="577"/>
      <c r="E12" s="577"/>
      <c r="F12" s="577"/>
      <c r="G12" s="1119"/>
    </row>
    <row r="13" spans="1:9" s="121" customFormat="1" ht="15" customHeight="1">
      <c r="A13" s="568">
        <v>2021</v>
      </c>
      <c r="B13" s="1457" t="s">
        <v>1786</v>
      </c>
      <c r="C13" s="577" t="s">
        <v>92</v>
      </c>
      <c r="D13" s="577" t="s">
        <v>92</v>
      </c>
      <c r="E13" s="577" t="s">
        <v>92</v>
      </c>
      <c r="F13" s="577" t="s">
        <v>92</v>
      </c>
      <c r="G13" s="1119" t="s">
        <v>92</v>
      </c>
    </row>
    <row r="14" spans="1:9" s="121" customFormat="1" ht="15" customHeight="1">
      <c r="A14" s="568"/>
      <c r="B14" s="1457" t="s">
        <v>1787</v>
      </c>
      <c r="C14" s="577" t="s">
        <v>92</v>
      </c>
      <c r="D14" s="577" t="s">
        <v>92</v>
      </c>
      <c r="E14" s="577" t="s">
        <v>92</v>
      </c>
      <c r="F14" s="577" t="s">
        <v>92</v>
      </c>
      <c r="G14" s="1119" t="s">
        <v>92</v>
      </c>
    </row>
    <row r="15" spans="1:9" s="121" customFormat="1" ht="15" customHeight="1">
      <c r="A15" s="568"/>
      <c r="B15" s="1457" t="s">
        <v>1781</v>
      </c>
      <c r="C15" s="577" t="s">
        <v>92</v>
      </c>
      <c r="D15" s="577" t="s">
        <v>92</v>
      </c>
      <c r="E15" s="577" t="s">
        <v>92</v>
      </c>
      <c r="F15" s="577" t="s">
        <v>92</v>
      </c>
      <c r="G15" s="1119" t="s">
        <v>92</v>
      </c>
    </row>
    <row r="16" spans="1:9" s="121" customFormat="1" ht="15" customHeight="1">
      <c r="B16" s="1457" t="s">
        <v>1768</v>
      </c>
      <c r="C16" s="577">
        <v>100</v>
      </c>
      <c r="D16" s="577" t="s">
        <v>92</v>
      </c>
      <c r="E16" s="577">
        <v>100</v>
      </c>
      <c r="F16" s="577">
        <v>86.67</v>
      </c>
      <c r="G16" s="1119" t="s">
        <v>92</v>
      </c>
    </row>
    <row r="17" spans="1:7" s="121" customFormat="1" ht="15" customHeight="1">
      <c r="A17" s="568"/>
      <c r="B17" s="1457" t="s">
        <v>1769</v>
      </c>
      <c r="C17" s="577">
        <v>105.42</v>
      </c>
      <c r="D17" s="577" t="s">
        <v>92</v>
      </c>
      <c r="E17" s="577">
        <v>100</v>
      </c>
      <c r="F17" s="577">
        <v>87</v>
      </c>
      <c r="G17" s="1119">
        <v>183.06</v>
      </c>
    </row>
    <row r="18" spans="1:7" s="121" customFormat="1" ht="15" customHeight="1">
      <c r="A18" s="568"/>
      <c r="B18" s="1457" t="s">
        <v>1770</v>
      </c>
      <c r="C18" s="577">
        <v>109.5</v>
      </c>
      <c r="D18" s="577" t="s">
        <v>92</v>
      </c>
      <c r="E18" s="577">
        <v>107.14</v>
      </c>
      <c r="F18" s="577">
        <v>86.25</v>
      </c>
      <c r="G18" s="1119">
        <v>165.49</v>
      </c>
    </row>
    <row r="19" spans="1:7" s="121" customFormat="1" ht="15" customHeight="1">
      <c r="B19" s="587">
        <v>10</v>
      </c>
      <c r="C19" s="577">
        <v>112.22</v>
      </c>
      <c r="D19" s="577">
        <v>90</v>
      </c>
      <c r="E19" s="577">
        <v>110</v>
      </c>
      <c r="F19" s="577">
        <v>82.5</v>
      </c>
      <c r="G19" s="1119">
        <v>153.08000000000001</v>
      </c>
    </row>
    <row r="20" spans="1:7" s="121" customFormat="1" ht="15" customHeight="1">
      <c r="A20" s="568"/>
      <c r="B20" s="587">
        <v>11</v>
      </c>
      <c r="C20" s="577">
        <v>119.09</v>
      </c>
      <c r="D20" s="577">
        <v>90</v>
      </c>
      <c r="E20" s="577">
        <v>115</v>
      </c>
      <c r="F20" s="577">
        <v>90</v>
      </c>
      <c r="G20" s="1119">
        <v>158.47</v>
      </c>
    </row>
    <row r="21" spans="1:7" s="121" customFormat="1" ht="15" customHeight="1">
      <c r="A21" s="568"/>
      <c r="B21" s="587">
        <v>12</v>
      </c>
      <c r="C21" s="577">
        <v>132</v>
      </c>
      <c r="D21" s="577" t="s">
        <v>91</v>
      </c>
      <c r="E21" s="577">
        <v>122.22</v>
      </c>
      <c r="F21" s="577">
        <v>103.33</v>
      </c>
      <c r="G21" s="1119">
        <v>162.83000000000001</v>
      </c>
    </row>
    <row r="22" spans="1:7" s="121" customFormat="1" ht="15" customHeight="1">
      <c r="A22" s="568"/>
      <c r="B22" s="572"/>
      <c r="C22" s="579"/>
      <c r="D22" s="579"/>
      <c r="E22" s="579"/>
      <c r="F22" s="579"/>
      <c r="G22" s="1121"/>
    </row>
    <row r="23" spans="1:7" s="121" customFormat="1" ht="15" customHeight="1">
      <c r="A23" s="568">
        <v>2022</v>
      </c>
      <c r="B23" s="1457" t="s">
        <v>1771</v>
      </c>
      <c r="C23" s="577">
        <v>130</v>
      </c>
      <c r="D23" s="577" t="s">
        <v>91</v>
      </c>
      <c r="E23" s="577">
        <v>121.11</v>
      </c>
      <c r="F23" s="577">
        <v>103.33</v>
      </c>
      <c r="G23" s="1119">
        <v>163.55000000000001</v>
      </c>
    </row>
    <row r="24" spans="1:7" s="121" customFormat="1" ht="15" customHeight="1">
      <c r="A24" s="568"/>
      <c r="B24" s="1457" t="s">
        <v>1772</v>
      </c>
      <c r="C24" s="577">
        <v>137.5</v>
      </c>
      <c r="D24" s="577">
        <v>106.67</v>
      </c>
      <c r="E24" s="577">
        <v>128.33000000000001</v>
      </c>
      <c r="F24" s="577">
        <v>106.67</v>
      </c>
      <c r="G24" s="1119">
        <v>166.03</v>
      </c>
    </row>
    <row r="25" spans="1:7" s="121" customFormat="1" ht="15" customHeight="1">
      <c r="A25" s="568"/>
      <c r="B25" s="1457" t="s">
        <v>1773</v>
      </c>
      <c r="C25" s="577">
        <v>163.33000000000001</v>
      </c>
      <c r="D25" s="577" t="s">
        <v>91</v>
      </c>
      <c r="E25" s="577">
        <v>142.5</v>
      </c>
      <c r="F25" s="577">
        <v>117.5</v>
      </c>
      <c r="G25" s="1119">
        <v>169.5</v>
      </c>
    </row>
    <row r="26" spans="1:7" s="121" customFormat="1" ht="15" customHeight="1">
      <c r="B26" s="1457" t="s">
        <v>1786</v>
      </c>
      <c r="C26" s="577">
        <v>193.33</v>
      </c>
      <c r="D26" s="577" t="s">
        <v>91</v>
      </c>
      <c r="E26" s="577">
        <v>174</v>
      </c>
      <c r="F26" s="577">
        <v>142</v>
      </c>
      <c r="G26" s="1119">
        <v>175.89</v>
      </c>
    </row>
    <row r="27" spans="1:7" s="121" customFormat="1" ht="15" customHeight="1">
      <c r="A27" s="568"/>
      <c r="B27" s="1457" t="s">
        <v>1787</v>
      </c>
      <c r="C27" s="577">
        <v>200</v>
      </c>
      <c r="D27" s="577" t="s">
        <v>91</v>
      </c>
      <c r="E27" s="577">
        <v>185</v>
      </c>
      <c r="F27" s="577">
        <v>142</v>
      </c>
      <c r="G27" s="1119">
        <v>179.28</v>
      </c>
    </row>
    <row r="28" spans="1:7" s="121" customFormat="1" ht="15" customHeight="1">
      <c r="A28" s="568"/>
      <c r="B28" s="1457" t="s">
        <v>1781</v>
      </c>
      <c r="C28" s="577">
        <v>195</v>
      </c>
      <c r="D28" s="577" t="s">
        <v>91</v>
      </c>
      <c r="E28" s="577">
        <v>180</v>
      </c>
      <c r="F28" s="577">
        <v>145</v>
      </c>
      <c r="G28" s="1119">
        <v>193.96</v>
      </c>
    </row>
    <row r="29" spans="1:7" s="121" customFormat="1" ht="15" customHeight="1">
      <c r="A29" s="429"/>
      <c r="B29" s="571" t="s">
        <v>8</v>
      </c>
      <c r="C29" s="577" t="s">
        <v>92</v>
      </c>
      <c r="D29" s="577" t="s">
        <v>92</v>
      </c>
      <c r="E29" s="577" t="s">
        <v>92</v>
      </c>
      <c r="F29" s="577" t="s">
        <v>92</v>
      </c>
      <c r="G29" s="1119" t="s">
        <v>92</v>
      </c>
    </row>
    <row r="30" spans="1:7" s="67" customFormat="1" ht="15" customHeight="1">
      <c r="A30" s="429"/>
      <c r="B30" s="571" t="s">
        <v>9</v>
      </c>
      <c r="C30" s="578">
        <v>97.5</v>
      </c>
      <c r="D30" s="578" t="s">
        <v>92</v>
      </c>
      <c r="E30" s="578">
        <v>97.297297297297305</v>
      </c>
      <c r="F30" s="578">
        <v>102.11267605633803</v>
      </c>
      <c r="G30" s="1120">
        <v>108.18830879071844</v>
      </c>
    </row>
    <row r="31" spans="1:7" ht="23.25" customHeight="1">
      <c r="A31" s="2539" t="s">
        <v>1893</v>
      </c>
      <c r="B31" s="2539"/>
      <c r="C31" s="2539"/>
      <c r="D31" s="2539"/>
      <c r="E31" s="2539"/>
      <c r="F31" s="2539"/>
      <c r="G31" s="2539"/>
    </row>
    <row r="32" spans="1:7">
      <c r="A32" s="2231" t="s">
        <v>1894</v>
      </c>
      <c r="B32" s="2231"/>
      <c r="C32" s="2231"/>
      <c r="D32" s="2231"/>
      <c r="E32" s="2231"/>
      <c r="F32" s="2231"/>
      <c r="G32" s="2231"/>
    </row>
  </sheetData>
  <mergeCells count="14">
    <mergeCell ref="A31:G31"/>
    <mergeCell ref="A32:G32"/>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hyperlink ref="G2" location="'Spis tablic     List of tables'!A1" display="Powrót do spisu tablic"/>
    <hyperlink ref="H1:H2" location="'Spis tablic   List of tables'!A108" display="Powrót do spisu tablic"/>
    <hyperlink ref="G1:G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3:B18 B23:B2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pane ySplit="10" topLeftCell="A11" activePane="bottomLeft" state="frozen"/>
      <selection pane="bottomLeft" activeCell="A3" sqref="A3"/>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2171" t="s">
        <v>1653</v>
      </c>
      <c r="B1" s="2171"/>
      <c r="C1" s="2171"/>
      <c r="D1" s="2171"/>
      <c r="E1" s="2171"/>
      <c r="F1" s="2171"/>
      <c r="G1" s="42"/>
      <c r="I1" s="115" t="s">
        <v>1</v>
      </c>
    </row>
    <row r="2" spans="1:9" ht="15" customHeight="1">
      <c r="A2" s="2282" t="s">
        <v>1654</v>
      </c>
      <c r="B2" s="2282"/>
      <c r="C2" s="2282"/>
      <c r="D2" s="2282"/>
      <c r="E2" s="2282"/>
      <c r="F2" s="2282"/>
      <c r="G2" s="962"/>
      <c r="I2" s="115" t="s">
        <v>2</v>
      </c>
    </row>
    <row r="3" spans="1:9" s="121" customFormat="1" ht="15" customHeight="1">
      <c r="A3" s="880"/>
      <c r="B3" s="1069"/>
      <c r="C3" s="2190" t="s">
        <v>376</v>
      </c>
      <c r="D3" s="2190"/>
      <c r="E3" s="2190"/>
      <c r="F3" s="2190"/>
      <c r="G3" s="2190"/>
      <c r="H3" s="2191"/>
      <c r="I3" s="2544" t="s">
        <v>1246</v>
      </c>
    </row>
    <row r="4" spans="1:9" s="121" customFormat="1" ht="15" customHeight="1">
      <c r="A4" s="281"/>
      <c r="B4" s="1068"/>
      <c r="C4" s="2247" t="s">
        <v>377</v>
      </c>
      <c r="D4" s="2247"/>
      <c r="E4" s="2247"/>
      <c r="F4" s="2247"/>
      <c r="G4" s="2247"/>
      <c r="H4" s="2214"/>
      <c r="I4" s="2545"/>
    </row>
    <row r="5" spans="1:9" s="121" customFormat="1" ht="14.25" customHeight="1">
      <c r="A5" s="281"/>
      <c r="B5" s="1068"/>
      <c r="C5" s="2190" t="s">
        <v>378</v>
      </c>
      <c r="D5" s="2485"/>
      <c r="E5" s="2240" t="s">
        <v>380</v>
      </c>
      <c r="F5" s="2245" t="s">
        <v>382</v>
      </c>
      <c r="G5" s="2485"/>
      <c r="H5" s="2475" t="s">
        <v>1245</v>
      </c>
      <c r="I5" s="2545"/>
    </row>
    <row r="6" spans="1:9" s="121" customFormat="1" ht="15" customHeight="1">
      <c r="A6" s="2188" t="s">
        <v>384</v>
      </c>
      <c r="B6" s="2192"/>
      <c r="C6" s="2188"/>
      <c r="D6" s="2249"/>
      <c r="E6" s="2241"/>
      <c r="F6" s="2246"/>
      <c r="G6" s="2249"/>
      <c r="H6" s="2476"/>
      <c r="I6" s="2545"/>
    </row>
    <row r="7" spans="1:9" s="121" customFormat="1" ht="15" customHeight="1">
      <c r="A7" s="2193" t="s">
        <v>297</v>
      </c>
      <c r="B7" s="2194"/>
      <c r="C7" s="2193" t="s">
        <v>379</v>
      </c>
      <c r="D7" s="2255"/>
      <c r="E7" s="1065" t="s">
        <v>381</v>
      </c>
      <c r="F7" s="2250" t="s">
        <v>383</v>
      </c>
      <c r="G7" s="2255"/>
      <c r="H7" s="1066" t="s">
        <v>771</v>
      </c>
      <c r="I7" s="2545"/>
    </row>
    <row r="8" spans="1:9" s="121" customFormat="1" ht="15" customHeight="1">
      <c r="A8" s="2193"/>
      <c r="B8" s="2194"/>
      <c r="C8" s="1067" t="s">
        <v>1247</v>
      </c>
      <c r="D8" s="367" t="s">
        <v>385</v>
      </c>
      <c r="E8" s="2245" t="s">
        <v>1248</v>
      </c>
      <c r="F8" s="2485"/>
      <c r="G8" s="2245" t="s">
        <v>387</v>
      </c>
      <c r="H8" s="2191"/>
      <c r="I8" s="2542" t="s">
        <v>1249</v>
      </c>
    </row>
    <row r="9" spans="1:9" s="121" customFormat="1" ht="15" customHeight="1">
      <c r="A9" s="2193"/>
      <c r="B9" s="2194"/>
      <c r="C9" s="1070" t="s">
        <v>1413</v>
      </c>
      <c r="D9" s="2290" t="s">
        <v>386</v>
      </c>
      <c r="E9" s="2250" t="s">
        <v>1250</v>
      </c>
      <c r="F9" s="2255"/>
      <c r="G9" s="2250" t="s">
        <v>388</v>
      </c>
      <c r="H9" s="2194"/>
      <c r="I9" s="2542"/>
    </row>
    <row r="10" spans="1:9" s="121" customFormat="1" ht="12.75" customHeight="1">
      <c r="A10" s="2195"/>
      <c r="B10" s="2196"/>
      <c r="C10" s="1071"/>
      <c r="D10" s="2304"/>
      <c r="E10" s="2433"/>
      <c r="F10" s="2546"/>
      <c r="G10" s="2433"/>
      <c r="H10" s="2196"/>
      <c r="I10" s="2543"/>
    </row>
    <row r="11" spans="1:9" s="121" customFormat="1" ht="15" customHeight="1">
      <c r="A11" s="581">
        <v>2020</v>
      </c>
      <c r="B11" s="344" t="s">
        <v>1767</v>
      </c>
      <c r="C11" s="579" t="s">
        <v>92</v>
      </c>
      <c r="D11" s="579">
        <v>9.8000000000000007</v>
      </c>
      <c r="E11" s="579" t="s">
        <v>92</v>
      </c>
      <c r="F11" s="579" t="s">
        <v>92</v>
      </c>
      <c r="G11" s="579">
        <v>9.1999999999999993</v>
      </c>
      <c r="H11" s="579">
        <v>3.7</v>
      </c>
      <c r="I11" s="388" t="s">
        <v>92</v>
      </c>
    </row>
    <row r="12" spans="1:9" s="121" customFormat="1" ht="15" customHeight="1">
      <c r="A12" s="581">
        <v>2021</v>
      </c>
      <c r="B12" s="344" t="s">
        <v>1767</v>
      </c>
      <c r="C12" s="579" t="s">
        <v>92</v>
      </c>
      <c r="D12" s="579">
        <v>6.3</v>
      </c>
      <c r="E12" s="579" t="s">
        <v>92</v>
      </c>
      <c r="F12" s="579" t="s">
        <v>92</v>
      </c>
      <c r="G12" s="579">
        <v>10.1</v>
      </c>
      <c r="H12" s="579">
        <v>2.9</v>
      </c>
      <c r="I12" s="388" t="s">
        <v>92</v>
      </c>
    </row>
    <row r="13" spans="1:9" s="121" customFormat="1" ht="15" customHeight="1">
      <c r="A13" s="582"/>
      <c r="B13" s="583"/>
      <c r="C13" s="579"/>
      <c r="D13" s="579"/>
      <c r="E13" s="579"/>
      <c r="F13" s="579"/>
      <c r="G13" s="579"/>
      <c r="H13" s="579"/>
      <c r="I13" s="388"/>
    </row>
    <row r="14" spans="1:9" s="121" customFormat="1" ht="15" customHeight="1">
      <c r="A14" s="325">
        <v>2021</v>
      </c>
      <c r="B14" s="1457" t="s">
        <v>1786</v>
      </c>
      <c r="C14" s="579" t="s">
        <v>92</v>
      </c>
      <c r="D14" s="579">
        <v>7.0060158599945304</v>
      </c>
      <c r="E14" s="579" t="s">
        <v>92</v>
      </c>
      <c r="F14" s="579" t="s">
        <v>92</v>
      </c>
      <c r="G14" s="579">
        <v>9.0533568904593622</v>
      </c>
      <c r="H14" s="579">
        <v>3.3000379966125051</v>
      </c>
      <c r="I14" s="1121" t="s">
        <v>92</v>
      </c>
    </row>
    <row r="15" spans="1:9" s="121" customFormat="1" ht="15" customHeight="1">
      <c r="A15" s="345"/>
      <c r="B15" s="1457" t="s">
        <v>1787</v>
      </c>
      <c r="C15" s="579" t="s">
        <v>92</v>
      </c>
      <c r="D15" s="579">
        <v>7.0466515171768478</v>
      </c>
      <c r="E15" s="579" t="s">
        <v>92</v>
      </c>
      <c r="F15" s="579" t="s">
        <v>92</v>
      </c>
      <c r="G15" s="579">
        <v>6.7950502706883213</v>
      </c>
      <c r="H15" s="579">
        <v>3.4438470533666941</v>
      </c>
      <c r="I15" s="1121" t="s">
        <v>92</v>
      </c>
    </row>
    <row r="16" spans="1:9" s="121" customFormat="1" ht="15" customHeight="1">
      <c r="A16" s="345"/>
      <c r="B16" s="1457" t="s">
        <v>1781</v>
      </c>
      <c r="C16" s="579" t="s">
        <v>92</v>
      </c>
      <c r="D16" s="579">
        <v>6.9447711582715419</v>
      </c>
      <c r="E16" s="579" t="s">
        <v>92</v>
      </c>
      <c r="F16" s="579" t="s">
        <v>92</v>
      </c>
      <c r="G16" s="579">
        <v>9.162084668578176</v>
      </c>
      <c r="H16" s="579">
        <v>3.5657927557731943</v>
      </c>
      <c r="I16" s="1121" t="s">
        <v>92</v>
      </c>
    </row>
    <row r="17" spans="1:9" s="121" customFormat="1" ht="15" customHeight="1">
      <c r="B17" s="1457" t="s">
        <v>1768</v>
      </c>
      <c r="C17" s="579" t="s">
        <v>92</v>
      </c>
      <c r="D17" s="579">
        <v>7.7541008276899923</v>
      </c>
      <c r="E17" s="579">
        <v>5.1525999999999996</v>
      </c>
      <c r="F17" s="579" t="s">
        <v>92</v>
      </c>
      <c r="G17" s="579">
        <v>10.741296643735668</v>
      </c>
      <c r="H17" s="579">
        <v>3.4000237551634482</v>
      </c>
      <c r="I17" s="1119">
        <v>1.1475786091347258</v>
      </c>
    </row>
    <row r="18" spans="1:9" s="121" customFormat="1" ht="15" customHeight="1">
      <c r="A18" s="345"/>
      <c r="B18" s="1457" t="s">
        <v>1769</v>
      </c>
      <c r="C18" s="579" t="s">
        <v>92</v>
      </c>
      <c r="D18" s="579">
        <v>7.4627283441367123</v>
      </c>
      <c r="E18" s="579">
        <v>5.0656999999999996</v>
      </c>
      <c r="F18" s="579">
        <v>2.7672347864088276</v>
      </c>
      <c r="G18" s="579">
        <v>12.133413173652695</v>
      </c>
      <c r="H18" s="579">
        <v>3.3359674944517979</v>
      </c>
      <c r="I18" s="1119">
        <v>1.199180980548288</v>
      </c>
    </row>
    <row r="19" spans="1:9" s="121" customFormat="1" ht="15" customHeight="1">
      <c r="A19" s="345"/>
      <c r="B19" s="1457" t="s">
        <v>1770</v>
      </c>
      <c r="C19" s="579" t="s">
        <v>92</v>
      </c>
      <c r="D19" s="579">
        <v>5.6780012978585335</v>
      </c>
      <c r="E19" s="579">
        <v>4.0833488893037151</v>
      </c>
      <c r="F19" s="579">
        <v>2.6436038431325155</v>
      </c>
      <c r="G19" s="579">
        <v>12.407543959160522</v>
      </c>
      <c r="H19" s="579">
        <v>2.7670676634662823</v>
      </c>
      <c r="I19" s="1119">
        <v>1.1462367842562546</v>
      </c>
    </row>
    <row r="20" spans="1:9" s="121" customFormat="1" ht="15" customHeight="1">
      <c r="B20" s="587">
        <v>10</v>
      </c>
      <c r="C20" s="579">
        <v>3.9926666666666666</v>
      </c>
      <c r="D20" s="579">
        <v>4.1793440334961618</v>
      </c>
      <c r="E20" s="579">
        <v>3.2667272727272727</v>
      </c>
      <c r="F20" s="579">
        <v>2.3474000522602556</v>
      </c>
      <c r="G20" s="579">
        <v>13.186788990825686</v>
      </c>
      <c r="H20" s="579">
        <v>2.1394252237126477</v>
      </c>
      <c r="I20" s="388">
        <v>1.0816385542168674</v>
      </c>
    </row>
    <row r="21" spans="1:9" s="121" customFormat="1" ht="15" customHeight="1">
      <c r="A21" s="345"/>
      <c r="B21" s="587">
        <v>11</v>
      </c>
      <c r="C21" s="579">
        <v>4.4169999999999998</v>
      </c>
      <c r="D21" s="579">
        <v>3.8935357492654261</v>
      </c>
      <c r="E21" s="579">
        <v>3.4567826086956521</v>
      </c>
      <c r="F21" s="579">
        <v>2.5085505142929261</v>
      </c>
      <c r="G21" s="579">
        <v>13.371342078708373</v>
      </c>
      <c r="H21" s="579">
        <v>2.2153306026916324</v>
      </c>
      <c r="I21" s="388">
        <v>0.99183809444490723</v>
      </c>
    </row>
    <row r="22" spans="1:9" s="121" customFormat="1" ht="15" customHeight="1">
      <c r="A22" s="345"/>
      <c r="B22" s="587">
        <v>12</v>
      </c>
      <c r="C22" s="579" t="s">
        <v>92</v>
      </c>
      <c r="D22" s="579">
        <v>3.9691725256895616</v>
      </c>
      <c r="E22" s="579">
        <v>3.6028473244968087</v>
      </c>
      <c r="F22" s="579">
        <v>2.7042928207332797</v>
      </c>
      <c r="G22" s="579">
        <v>6.5293594306049823</v>
      </c>
      <c r="H22" s="579">
        <v>2.3266283069412079</v>
      </c>
      <c r="I22" s="388">
        <v>0.96823883224528706</v>
      </c>
    </row>
    <row r="23" spans="1:9" s="121" customFormat="1" ht="15" customHeight="1">
      <c r="A23" s="353"/>
      <c r="B23" s="370"/>
      <c r="C23" s="579"/>
      <c r="D23" s="579"/>
      <c r="E23" s="579"/>
      <c r="F23" s="579"/>
      <c r="G23" s="579"/>
      <c r="H23" s="579"/>
      <c r="I23" s="388"/>
    </row>
    <row r="24" spans="1:9" s="121" customFormat="1" ht="15" customHeight="1">
      <c r="A24" s="325">
        <v>2022</v>
      </c>
      <c r="B24" s="1457" t="s">
        <v>1771</v>
      </c>
      <c r="C24" s="579" t="s">
        <v>92</v>
      </c>
      <c r="D24" s="579">
        <v>4.0781146061009217</v>
      </c>
      <c r="E24" s="579">
        <v>3.5433903063330856</v>
      </c>
      <c r="F24" s="579">
        <v>2.6239070620605318</v>
      </c>
      <c r="G24" s="579">
        <v>5.3830908178625183</v>
      </c>
      <c r="H24" s="579">
        <v>2.3085944224479253</v>
      </c>
      <c r="I24" s="388">
        <v>0.98724179829890635</v>
      </c>
    </row>
    <row r="25" spans="1:9" s="121" customFormat="1" ht="15" customHeight="1">
      <c r="A25" s="345"/>
      <c r="B25" s="1457" t="s">
        <v>1772</v>
      </c>
      <c r="C25" s="579">
        <v>3.9498453173338333</v>
      </c>
      <c r="D25" s="579">
        <v>4.0161090458488227</v>
      </c>
      <c r="E25" s="579">
        <v>3.2831761863944515</v>
      </c>
      <c r="F25" s="579">
        <v>2.5376739143528275</v>
      </c>
      <c r="G25" s="579">
        <v>2.9244811549941003</v>
      </c>
      <c r="H25" s="579">
        <v>2.2375227028921629</v>
      </c>
      <c r="I25" s="1119">
        <v>1.0779241141423643</v>
      </c>
    </row>
    <row r="26" spans="1:9" s="121" customFormat="1" ht="15" customHeight="1">
      <c r="A26" s="345"/>
      <c r="B26" s="1457" t="s">
        <v>1773</v>
      </c>
      <c r="C26" s="579" t="s">
        <v>92</v>
      </c>
      <c r="D26" s="579">
        <v>5.6794336540206931</v>
      </c>
      <c r="E26" s="579">
        <v>4.3912982456140348</v>
      </c>
      <c r="F26" s="579">
        <v>3.6917994100294984</v>
      </c>
      <c r="G26" s="579">
        <v>7.3879574970484061</v>
      </c>
      <c r="H26" s="579">
        <v>3.1219005996747189</v>
      </c>
      <c r="I26" s="1119">
        <v>1.0684241512396153</v>
      </c>
    </row>
    <row r="27" spans="1:9" s="121" customFormat="1" ht="15" customHeight="1">
      <c r="B27" s="1457" t="s">
        <v>1786</v>
      </c>
      <c r="C27" s="579" t="s">
        <v>92</v>
      </c>
      <c r="D27" s="579">
        <v>4.9373955325938308</v>
      </c>
      <c r="E27" s="579">
        <v>3.7348275862068965</v>
      </c>
      <c r="F27" s="579">
        <v>3.6946955483540851</v>
      </c>
      <c r="G27" s="579">
        <v>12.176503653738056</v>
      </c>
      <c r="H27" s="579">
        <v>2.8817730713458998</v>
      </c>
      <c r="I27" s="1119">
        <v>1.1641476485819233</v>
      </c>
    </row>
    <row r="28" spans="1:9" s="121" customFormat="1" ht="15" customHeight="1">
      <c r="A28" s="345"/>
      <c r="B28" s="1457" t="s">
        <v>1787</v>
      </c>
      <c r="C28" s="579" t="s">
        <v>92</v>
      </c>
      <c r="D28" s="579">
        <v>5.7438738738738744</v>
      </c>
      <c r="E28" s="579">
        <v>3.4463243243243245</v>
      </c>
      <c r="F28" s="579">
        <v>3.5562806782686303</v>
      </c>
      <c r="G28" s="579">
        <v>6.0461830251303939</v>
      </c>
      <c r="H28" s="579">
        <v>2.7721519537721044</v>
      </c>
      <c r="I28" s="1119">
        <v>1.1830119484206791</v>
      </c>
    </row>
    <row r="29" spans="1:9" s="121" customFormat="1" ht="15" customHeight="1">
      <c r="A29" s="345"/>
      <c r="B29" s="1457" t="s">
        <v>1781</v>
      </c>
      <c r="C29" s="579" t="s">
        <v>92</v>
      </c>
      <c r="D29" s="579">
        <v>5.6395630055875241</v>
      </c>
      <c r="E29" s="579">
        <v>3.7568888888888887</v>
      </c>
      <c r="F29" s="579">
        <v>3.4864920602186018</v>
      </c>
      <c r="G29" s="579">
        <v>5.0544883773077212</v>
      </c>
      <c r="H29" s="579">
        <v>2.86407664191842</v>
      </c>
      <c r="I29" s="1119">
        <v>1.1682942903361093</v>
      </c>
    </row>
    <row r="30" spans="1:9" s="70" customFormat="1" ht="15" customHeight="1">
      <c r="A30" s="2541" t="s">
        <v>1419</v>
      </c>
      <c r="B30" s="2541"/>
      <c r="C30" s="2541"/>
      <c r="D30" s="2541"/>
      <c r="E30" s="2541"/>
    </row>
    <row r="31" spans="1:9" ht="15" customHeight="1">
      <c r="A31" s="2540" t="s">
        <v>786</v>
      </c>
      <c r="B31" s="2540"/>
      <c r="C31" s="2540"/>
      <c r="D31" s="2540"/>
      <c r="E31" s="2540"/>
    </row>
  </sheetData>
  <mergeCells count="21">
    <mergeCell ref="I8:I10"/>
    <mergeCell ref="E5:E6"/>
    <mergeCell ref="G9:H10"/>
    <mergeCell ref="I3:I7"/>
    <mergeCell ref="C7:D7"/>
    <mergeCell ref="C3:H3"/>
    <mergeCell ref="E9:F10"/>
    <mergeCell ref="C4:H4"/>
    <mergeCell ref="A1:F1"/>
    <mergeCell ref="A2:F2"/>
    <mergeCell ref="E8:F8"/>
    <mergeCell ref="G8:H8"/>
    <mergeCell ref="F5:G6"/>
    <mergeCell ref="A7:B10"/>
    <mergeCell ref="A31:E31"/>
    <mergeCell ref="A30:E30"/>
    <mergeCell ref="H5:H6"/>
    <mergeCell ref="F7:G7"/>
    <mergeCell ref="D9:D10"/>
    <mergeCell ref="C5:D6"/>
    <mergeCell ref="A6:B6"/>
  </mergeCells>
  <phoneticPr fontId="0" type="noConversion"/>
  <hyperlinks>
    <hyperlink ref="I1" location="'Spis tablic     List of tables'!A42" display="Powrót do spisu tablic"/>
    <hyperlink ref="I2" location="'Spis tablic     List of tables'!A42" display="Return to list tables"/>
    <hyperlink ref="J1:J2" location="'Spis tablic   List of tables'!A111" display="Powrót do spisu tablic"/>
    <hyperlink ref="I1:I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4:B19 B24:B26"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Normal="100" workbookViewId="0">
      <selection activeCell="A5" sqref="A5:B5"/>
    </sheetView>
  </sheetViews>
  <sheetFormatPr defaultColWidth="9" defaultRowHeight="12.75"/>
  <cols>
    <col min="1" max="1" width="8.625" style="16" customWidth="1"/>
    <col min="2" max="2" width="13.625" style="16" customWidth="1"/>
    <col min="3" max="9" width="11.625" style="16" customWidth="1"/>
    <col min="10" max="15" width="9.625" style="16" customWidth="1"/>
    <col min="16" max="16384" width="9" style="16"/>
  </cols>
  <sheetData>
    <row r="1" spans="1:9" ht="15" customHeight="1">
      <c r="A1" s="2363" t="s">
        <v>150</v>
      </c>
      <c r="B1" s="2363"/>
      <c r="C1" s="2363"/>
      <c r="D1" s="2363"/>
    </row>
    <row r="2" spans="1:9" ht="15" customHeight="1">
      <c r="A2" s="2547" t="s">
        <v>151</v>
      </c>
      <c r="B2" s="2547"/>
      <c r="C2" s="2547"/>
      <c r="D2" s="2547"/>
    </row>
    <row r="3" spans="1:9" ht="15" customHeight="1">
      <c r="A3" s="2363" t="s">
        <v>1471</v>
      </c>
      <c r="B3" s="2363"/>
      <c r="C3" s="2363"/>
      <c r="D3" s="2363"/>
      <c r="E3" s="2363"/>
      <c r="H3" s="2199" t="s">
        <v>1</v>
      </c>
      <c r="I3" s="2199"/>
    </row>
    <row r="4" spans="1:9" ht="15" customHeight="1">
      <c r="A4" s="2548" t="s">
        <v>1251</v>
      </c>
      <c r="B4" s="2548"/>
      <c r="C4" s="2548"/>
      <c r="D4" s="2548"/>
      <c r="H4" s="2199" t="s">
        <v>2</v>
      </c>
      <c r="I4" s="2199"/>
    </row>
    <row r="5" spans="1:9" s="134" customFormat="1" ht="15" customHeight="1">
      <c r="A5" s="2496" t="s">
        <v>296</v>
      </c>
      <c r="B5" s="2528"/>
      <c r="C5" s="2550"/>
      <c r="D5" s="2551"/>
      <c r="E5" s="2551"/>
      <c r="F5" s="2551"/>
      <c r="G5" s="2552"/>
      <c r="H5" s="2549" t="s">
        <v>1252</v>
      </c>
      <c r="I5" s="2496"/>
    </row>
    <row r="6" spans="1:9" s="134" customFormat="1" ht="15" customHeight="1">
      <c r="A6" s="2555" t="s">
        <v>297</v>
      </c>
      <c r="B6" s="2556"/>
      <c r="C6" s="584"/>
      <c r="D6" s="585"/>
      <c r="E6" s="585"/>
      <c r="F6" s="585"/>
      <c r="G6" s="586"/>
      <c r="H6" s="2537" t="s">
        <v>389</v>
      </c>
      <c r="I6" s="2538"/>
    </row>
    <row r="7" spans="1:9" s="134" customFormat="1" ht="50.1" customHeight="1">
      <c r="A7" s="2217" t="s">
        <v>1831</v>
      </c>
      <c r="B7" s="2218"/>
      <c r="C7" s="398" t="s">
        <v>294</v>
      </c>
      <c r="D7" s="400" t="s">
        <v>391</v>
      </c>
      <c r="E7" s="400" t="s">
        <v>961</v>
      </c>
      <c r="F7" s="400" t="s">
        <v>962</v>
      </c>
      <c r="G7" s="400" t="s">
        <v>963</v>
      </c>
      <c r="H7" s="400" t="s">
        <v>1253</v>
      </c>
      <c r="I7" s="424" t="s">
        <v>393</v>
      </c>
    </row>
    <row r="8" spans="1:9" s="134" customFormat="1" ht="39.950000000000003" customHeight="1">
      <c r="A8" s="2209" t="s">
        <v>1857</v>
      </c>
      <c r="B8" s="2219"/>
      <c r="C8" s="888" t="s">
        <v>390</v>
      </c>
      <c r="D8" s="881" t="s">
        <v>392</v>
      </c>
      <c r="E8" s="888" t="s">
        <v>394</v>
      </c>
      <c r="F8" s="888" t="s">
        <v>1414</v>
      </c>
      <c r="G8" s="888" t="s">
        <v>964</v>
      </c>
      <c r="H8" s="881" t="s">
        <v>1254</v>
      </c>
      <c r="I8" s="881" t="s">
        <v>290</v>
      </c>
    </row>
    <row r="9" spans="1:9" s="134" customFormat="1" ht="15" customHeight="1">
      <c r="A9" s="921"/>
      <c r="B9" s="922"/>
      <c r="C9" s="2353" t="s">
        <v>395</v>
      </c>
      <c r="D9" s="2355"/>
      <c r="E9" s="2355"/>
      <c r="F9" s="2355"/>
      <c r="G9" s="2355"/>
      <c r="H9" s="2355"/>
      <c r="I9" s="2355"/>
    </row>
    <row r="10" spans="1:9" s="134" customFormat="1" ht="15" customHeight="1">
      <c r="A10" s="2553"/>
      <c r="B10" s="2554"/>
      <c r="C10" s="2331" t="s">
        <v>1458</v>
      </c>
      <c r="D10" s="2356"/>
      <c r="E10" s="2356"/>
      <c r="F10" s="2356"/>
      <c r="G10" s="2356"/>
      <c r="H10" s="2356"/>
      <c r="I10" s="2356"/>
    </row>
    <row r="11" spans="1:9" s="134" customFormat="1" ht="15" customHeight="1">
      <c r="A11" s="535">
        <v>2020</v>
      </c>
      <c r="B11" s="344" t="s">
        <v>1767</v>
      </c>
      <c r="C11" s="588">
        <v>1388815</v>
      </c>
      <c r="D11" s="588">
        <v>1388300</v>
      </c>
      <c r="E11" s="588">
        <v>499694</v>
      </c>
      <c r="F11" s="588">
        <v>768974</v>
      </c>
      <c r="G11" s="588">
        <v>118262</v>
      </c>
      <c r="H11" s="588">
        <v>1225631</v>
      </c>
      <c r="I11" s="589">
        <v>1003662</v>
      </c>
    </row>
    <row r="12" spans="1:9" s="134" customFormat="1" ht="15" customHeight="1">
      <c r="A12" s="535"/>
      <c r="B12" s="590" t="s">
        <v>8</v>
      </c>
      <c r="C12" s="571">
        <v>57.414174219214111</v>
      </c>
      <c r="D12" s="571">
        <v>57.395897328194721</v>
      </c>
      <c r="E12" s="571">
        <v>71.24145826472143</v>
      </c>
      <c r="F12" s="571">
        <v>49.240839389392946</v>
      </c>
      <c r="G12" s="571">
        <v>77.7308190320948</v>
      </c>
      <c r="H12" s="571">
        <v>55.664273351176099</v>
      </c>
      <c r="I12" s="1269">
        <v>50.306325343929956</v>
      </c>
    </row>
    <row r="13" spans="1:9" s="134" customFormat="1" ht="15" customHeight="1">
      <c r="A13" s="535"/>
      <c r="B13" s="590"/>
      <c r="C13" s="588"/>
      <c r="D13" s="588"/>
      <c r="E13" s="588"/>
      <c r="F13" s="588"/>
      <c r="G13" s="588"/>
      <c r="H13" s="588"/>
      <c r="I13" s="566"/>
    </row>
    <row r="14" spans="1:9" s="134" customFormat="1" ht="15" customHeight="1">
      <c r="A14" s="535">
        <v>2021</v>
      </c>
      <c r="B14" s="344" t="s">
        <v>1780</v>
      </c>
      <c r="C14" s="588">
        <v>258396</v>
      </c>
      <c r="D14" s="588">
        <v>258383</v>
      </c>
      <c r="E14" s="588">
        <v>72018</v>
      </c>
      <c r="F14" s="588">
        <v>149299</v>
      </c>
      <c r="G14" s="588">
        <v>36850</v>
      </c>
      <c r="H14" s="588">
        <v>212453</v>
      </c>
      <c r="I14" s="589">
        <v>165014</v>
      </c>
    </row>
    <row r="15" spans="1:9" s="134" customFormat="1" ht="15" customHeight="1">
      <c r="A15" s="535"/>
      <c r="B15" s="344" t="s">
        <v>1777</v>
      </c>
      <c r="C15" s="588">
        <v>639838</v>
      </c>
      <c r="D15" s="588">
        <v>639761</v>
      </c>
      <c r="E15" s="588">
        <v>185259</v>
      </c>
      <c r="F15" s="588">
        <v>379301</v>
      </c>
      <c r="G15" s="588">
        <v>74735</v>
      </c>
      <c r="H15" s="588">
        <v>543471</v>
      </c>
      <c r="I15" s="589">
        <v>414173</v>
      </c>
    </row>
    <row r="16" spans="1:9" s="134" customFormat="1" ht="15" customHeight="1">
      <c r="B16" s="344" t="s">
        <v>1785</v>
      </c>
      <c r="C16" s="588">
        <v>1075452</v>
      </c>
      <c r="D16" s="588">
        <v>1075346</v>
      </c>
      <c r="E16" s="588">
        <v>325135</v>
      </c>
      <c r="F16" s="588">
        <v>646078</v>
      </c>
      <c r="G16" s="588">
        <v>103380</v>
      </c>
      <c r="H16" s="588">
        <v>936026</v>
      </c>
      <c r="I16" s="589">
        <v>724138</v>
      </c>
    </row>
    <row r="17" spans="1:15" s="134" customFormat="1" ht="15" customHeight="1">
      <c r="A17" s="535"/>
      <c r="B17" s="344" t="s">
        <v>1767</v>
      </c>
      <c r="C17" s="588">
        <v>1811110</v>
      </c>
      <c r="D17" s="588">
        <v>1810522</v>
      </c>
      <c r="E17" s="588">
        <v>579993</v>
      </c>
      <c r="F17" s="588">
        <v>1062859</v>
      </c>
      <c r="G17" s="588">
        <v>166575</v>
      </c>
      <c r="H17" s="588">
        <v>1602922</v>
      </c>
      <c r="I17" s="589">
        <v>1267485</v>
      </c>
    </row>
    <row r="18" spans="1:15" s="134" customFormat="1" ht="15" customHeight="1">
      <c r="A18" s="535"/>
      <c r="B18" s="590" t="s">
        <v>8</v>
      </c>
      <c r="C18" s="1714">
        <f>SUM(C17/C11)*100</f>
        <v>130.40685764482672</v>
      </c>
      <c r="D18" s="1714">
        <f t="shared" ref="D18:H18" si="0">SUM(D17/D11)*100</f>
        <v>130.41287906072174</v>
      </c>
      <c r="E18" s="1714">
        <f t="shared" si="0"/>
        <v>116.06963461638522</v>
      </c>
      <c r="F18" s="1714">
        <f t="shared" si="0"/>
        <v>138.21780710401131</v>
      </c>
      <c r="G18" s="1714">
        <f t="shared" si="0"/>
        <v>140.85251390979352</v>
      </c>
      <c r="H18" s="1714">
        <f t="shared" si="0"/>
        <v>130.78340870947292</v>
      </c>
      <c r="I18" s="1269">
        <f>SUM(I17/I11)*100</f>
        <v>126.28604051961716</v>
      </c>
    </row>
    <row r="19" spans="1:15" s="134" customFormat="1" ht="15" customHeight="1">
      <c r="A19" s="535"/>
      <c r="B19" s="590"/>
      <c r="C19" s="588"/>
      <c r="D19" s="588"/>
      <c r="E19" s="588"/>
      <c r="F19" s="588"/>
      <c r="G19" s="588"/>
      <c r="H19" s="588"/>
      <c r="I19" s="566"/>
    </row>
    <row r="20" spans="1:15" s="134" customFormat="1" ht="15" customHeight="1">
      <c r="A20" s="535">
        <v>2022</v>
      </c>
      <c r="B20" s="344" t="s">
        <v>1780</v>
      </c>
      <c r="C20" s="588">
        <v>314925</v>
      </c>
      <c r="D20" s="588">
        <v>314683</v>
      </c>
      <c r="E20" s="588">
        <v>101332</v>
      </c>
      <c r="F20" s="588">
        <v>184763</v>
      </c>
      <c r="G20" s="588">
        <v>27998</v>
      </c>
      <c r="H20" s="588">
        <v>267435</v>
      </c>
      <c r="I20" s="589">
        <v>218132</v>
      </c>
    </row>
    <row r="21" spans="1:15" s="134" customFormat="1" ht="15" customHeight="1">
      <c r="A21" s="535"/>
      <c r="B21" s="344" t="s">
        <v>1777</v>
      </c>
      <c r="C21" s="588">
        <v>766200</v>
      </c>
      <c r="D21" s="588">
        <v>766037</v>
      </c>
      <c r="E21" s="588">
        <v>281655</v>
      </c>
      <c r="F21" s="588">
        <v>411327</v>
      </c>
      <c r="G21" s="588">
        <v>71839</v>
      </c>
      <c r="H21" s="588">
        <v>645412</v>
      </c>
      <c r="I21" s="589">
        <v>530418</v>
      </c>
    </row>
    <row r="22" spans="1:15" s="134" customFormat="1" ht="15" customHeight="1">
      <c r="A22" s="535"/>
      <c r="B22" s="590" t="s">
        <v>8</v>
      </c>
      <c r="C22" s="1714">
        <f>SUM(C21/C15)*100</f>
        <v>119.74906148118743</v>
      </c>
      <c r="D22" s="1714">
        <f t="shared" ref="D22:H22" si="1">SUM(D21/D15)*100</f>
        <v>119.73799590784684</v>
      </c>
      <c r="E22" s="1714">
        <f t="shared" si="1"/>
        <v>152.03309960649685</v>
      </c>
      <c r="F22" s="1714">
        <f t="shared" si="1"/>
        <v>108.44342619713632</v>
      </c>
      <c r="G22" s="1714">
        <f t="shared" si="1"/>
        <v>96.124974911353448</v>
      </c>
      <c r="H22" s="1714">
        <f t="shared" si="1"/>
        <v>118.75739459879185</v>
      </c>
      <c r="I22" s="1269">
        <f>SUM(I21/I15)*100</f>
        <v>128.06677402920999</v>
      </c>
    </row>
    <row r="23" spans="1:15" ht="15" customHeight="1">
      <c r="A23" s="58" t="s">
        <v>1420</v>
      </c>
      <c r="B23" s="58"/>
      <c r="C23" s="58"/>
      <c r="D23" s="58"/>
      <c r="E23" s="58"/>
      <c r="F23" s="58"/>
      <c r="G23" s="58"/>
      <c r="H23" s="58"/>
      <c r="J23" s="21"/>
      <c r="K23" s="21"/>
      <c r="L23" s="21"/>
      <c r="M23" s="21"/>
      <c r="N23" s="21"/>
      <c r="O23" s="21"/>
    </row>
    <row r="24" spans="1:15" ht="15" customHeight="1">
      <c r="A24" s="2500" t="s">
        <v>787</v>
      </c>
      <c r="B24" s="2500"/>
      <c r="C24" s="2500"/>
      <c r="D24" s="2500"/>
      <c r="E24" s="2500"/>
      <c r="F24" s="2500"/>
      <c r="G24" s="2500"/>
      <c r="H24" s="2500"/>
      <c r="J24" s="21"/>
      <c r="K24" s="21"/>
      <c r="L24" s="21"/>
      <c r="M24" s="21"/>
      <c r="N24" s="21"/>
      <c r="O24" s="21"/>
    </row>
    <row r="25" spans="1:15" ht="12.75" customHeight="1">
      <c r="A25" s="62"/>
      <c r="B25" s="62"/>
      <c r="C25" s="62"/>
      <c r="D25" s="62"/>
      <c r="E25" s="62"/>
      <c r="F25" s="62"/>
      <c r="G25" s="62"/>
      <c r="H25" s="62"/>
      <c r="J25" s="21"/>
      <c r="K25" s="21"/>
      <c r="L25" s="21"/>
      <c r="M25" s="21"/>
      <c r="N25" s="21"/>
      <c r="O25" s="21"/>
    </row>
    <row r="26" spans="1:15" ht="12.75" customHeight="1">
      <c r="A26" s="62"/>
      <c r="B26" s="62"/>
      <c r="C26" s="310"/>
      <c r="D26" s="310"/>
      <c r="E26" s="310"/>
      <c r="F26" s="310"/>
      <c r="G26" s="310"/>
      <c r="H26" s="310"/>
      <c r="I26" s="310"/>
      <c r="J26" s="21"/>
      <c r="K26" s="21"/>
      <c r="L26" s="21"/>
      <c r="M26" s="21"/>
      <c r="N26" s="21"/>
      <c r="O26" s="21"/>
    </row>
    <row r="27" spans="1:15" ht="12.75" customHeight="1">
      <c r="A27" s="62"/>
      <c r="B27" s="62"/>
      <c r="C27" s="62"/>
      <c r="D27" s="62"/>
      <c r="E27" s="62"/>
      <c r="F27" s="62"/>
      <c r="G27" s="62"/>
      <c r="H27" s="62"/>
      <c r="J27" s="21"/>
      <c r="K27" s="21"/>
      <c r="L27" s="21"/>
      <c r="M27" s="21"/>
      <c r="N27" s="21"/>
      <c r="O27" s="21"/>
    </row>
    <row r="28" spans="1:15" ht="12.75" customHeight="1">
      <c r="A28" s="62"/>
      <c r="B28" s="62"/>
      <c r="C28" s="62"/>
      <c r="D28" s="62"/>
      <c r="E28" s="62"/>
      <c r="F28" s="62"/>
      <c r="G28" s="62"/>
      <c r="H28" s="62"/>
      <c r="J28" s="21"/>
      <c r="K28" s="21"/>
      <c r="L28" s="21"/>
      <c r="M28" s="21"/>
      <c r="N28" s="21"/>
      <c r="O28" s="21"/>
    </row>
    <row r="29" spans="1:15" ht="12.75" customHeight="1">
      <c r="A29" s="62"/>
      <c r="B29" s="62"/>
      <c r="C29" s="62"/>
      <c r="D29" s="62"/>
      <c r="E29" s="62"/>
      <c r="F29" s="62"/>
      <c r="G29" s="62"/>
      <c r="H29" s="62"/>
      <c r="J29" s="21"/>
      <c r="K29" s="21"/>
      <c r="L29" s="21"/>
      <c r="M29" s="21"/>
      <c r="N29" s="21"/>
      <c r="O29" s="21"/>
    </row>
    <row r="30" spans="1:15">
      <c r="C30" s="27"/>
    </row>
    <row r="31" spans="1:15">
      <c r="C31" s="39"/>
    </row>
    <row r="32" spans="1:15">
      <c r="C32" s="38"/>
    </row>
    <row r="33" spans="3:3">
      <c r="C33" s="40"/>
    </row>
  </sheetData>
  <mergeCells count="17">
    <mergeCell ref="A24:H24"/>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hyperlink ref="H4" location="'Spis tablic     List of tables'!A43" display="Return to list tables"/>
    <hyperlink ref="H3:H4" location="'Spis tablic     List of tables'!A43" display="Powrót do spisu tablic"/>
    <hyperlink ref="H3:I4" location="'Spis tablic   List of tables'!A8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A3" sqref="A3"/>
    </sheetView>
  </sheetViews>
  <sheetFormatPr defaultColWidth="9" defaultRowHeight="14.25"/>
  <cols>
    <col min="1" max="1" width="6.625" style="897" customWidth="1"/>
    <col min="2" max="2" width="16.125" style="897" customWidth="1"/>
    <col min="3" max="12" width="9" style="897"/>
    <col min="13" max="13" width="10.625" style="897" customWidth="1"/>
    <col min="14" max="16384" width="9" style="897"/>
  </cols>
  <sheetData>
    <row r="1" spans="1:13">
      <c r="A1" s="2171" t="s">
        <v>1610</v>
      </c>
      <c r="B1" s="2171"/>
      <c r="C1" s="2171"/>
      <c r="D1" s="2171"/>
      <c r="E1" s="2171"/>
      <c r="F1" s="2171"/>
      <c r="L1" s="2199" t="s">
        <v>1</v>
      </c>
      <c r="M1" s="2199"/>
    </row>
    <row r="2" spans="1:13">
      <c r="A2" s="2187" t="s">
        <v>1612</v>
      </c>
      <c r="B2" s="2187"/>
      <c r="C2" s="2187"/>
      <c r="D2" s="2187"/>
      <c r="E2" s="2187"/>
      <c r="F2" s="2187"/>
      <c r="L2" s="2199" t="s">
        <v>2</v>
      </c>
      <c r="M2" s="2199"/>
    </row>
    <row r="3" spans="1:13" s="121" customFormat="1" ht="15" customHeight="1">
      <c r="A3" s="313"/>
      <c r="B3" s="314"/>
      <c r="C3" s="2229" t="s">
        <v>508</v>
      </c>
      <c r="D3" s="2190"/>
      <c r="E3" s="2190"/>
      <c r="F3" s="2191"/>
      <c r="G3" s="2180" t="s">
        <v>1141</v>
      </c>
      <c r="H3" s="2230"/>
      <c r="I3" s="2207"/>
      <c r="J3" s="2180" t="s">
        <v>516</v>
      </c>
      <c r="K3" s="2230"/>
      <c r="L3" s="2248"/>
      <c r="M3" s="2245" t="s">
        <v>1142</v>
      </c>
    </row>
    <row r="4" spans="1:13" s="121" customFormat="1" ht="15" customHeight="1">
      <c r="A4" s="335"/>
      <c r="B4" s="336"/>
      <c r="C4" s="2222" t="s">
        <v>509</v>
      </c>
      <c r="D4" s="2195"/>
      <c r="E4" s="2195"/>
      <c r="F4" s="2196"/>
      <c r="G4" s="2208"/>
      <c r="H4" s="2188"/>
      <c r="I4" s="2192"/>
      <c r="J4" s="2208"/>
      <c r="K4" s="2188"/>
      <c r="L4" s="2249"/>
      <c r="M4" s="2246"/>
    </row>
    <row r="5" spans="1:13" s="121" customFormat="1" ht="15" customHeight="1">
      <c r="A5" s="2254" t="s">
        <v>296</v>
      </c>
      <c r="B5" s="2243"/>
      <c r="C5" s="2180" t="s">
        <v>507</v>
      </c>
      <c r="D5" s="2230"/>
      <c r="E5" s="2230"/>
      <c r="F5" s="2207"/>
      <c r="G5" s="2208"/>
      <c r="H5" s="2188"/>
      <c r="I5" s="2192"/>
      <c r="J5" s="2208"/>
      <c r="K5" s="2188"/>
      <c r="L5" s="2249"/>
      <c r="M5" s="2246"/>
    </row>
    <row r="6" spans="1:13" s="121" customFormat="1" ht="18" customHeight="1">
      <c r="A6" s="2257" t="s">
        <v>297</v>
      </c>
      <c r="B6" s="2258"/>
      <c r="C6" s="2173" t="s">
        <v>506</v>
      </c>
      <c r="D6" s="2193"/>
      <c r="E6" s="2193"/>
      <c r="F6" s="2194"/>
      <c r="G6" s="2173" t="s">
        <v>1143</v>
      </c>
      <c r="H6" s="2193"/>
      <c r="I6" s="2194"/>
      <c r="J6" s="2173" t="s">
        <v>517</v>
      </c>
      <c r="K6" s="2193"/>
      <c r="L6" s="2255"/>
      <c r="M6" s="2246"/>
    </row>
    <row r="7" spans="1:13" s="121" customFormat="1" ht="24.75" customHeight="1">
      <c r="A7" s="2217" t="s">
        <v>1831</v>
      </c>
      <c r="B7" s="2218"/>
      <c r="C7" s="2180" t="s">
        <v>513</v>
      </c>
      <c r="D7" s="2207"/>
      <c r="E7" s="2180" t="s">
        <v>512</v>
      </c>
      <c r="F7" s="2207"/>
      <c r="G7" s="2173"/>
      <c r="H7" s="2193"/>
      <c r="I7" s="2194"/>
      <c r="J7" s="2173"/>
      <c r="K7" s="2193"/>
      <c r="L7" s="2255"/>
      <c r="M7" s="2246"/>
    </row>
    <row r="8" spans="1:13" s="121" customFormat="1" ht="22.5" customHeight="1">
      <c r="A8" s="2209" t="s">
        <v>1832</v>
      </c>
      <c r="B8" s="2219"/>
      <c r="C8" s="2173" t="s">
        <v>510</v>
      </c>
      <c r="D8" s="2194"/>
      <c r="E8" s="2173" t="s">
        <v>511</v>
      </c>
      <c r="F8" s="2194"/>
      <c r="G8" s="2213"/>
      <c r="H8" s="2247"/>
      <c r="I8" s="2214"/>
      <c r="J8" s="2213"/>
      <c r="K8" s="2247"/>
      <c r="L8" s="2256"/>
      <c r="M8" s="2250" t="s">
        <v>1144</v>
      </c>
    </row>
    <row r="9" spans="1:13" s="121" customFormat="1" ht="12" customHeight="1">
      <c r="A9" s="2242" t="s">
        <v>1816</v>
      </c>
      <c r="B9" s="2243"/>
      <c r="C9" s="2225" t="s">
        <v>3</v>
      </c>
      <c r="D9" s="2225" t="s">
        <v>4</v>
      </c>
      <c r="E9" s="2225" t="s">
        <v>3</v>
      </c>
      <c r="F9" s="2227" t="s">
        <v>4</v>
      </c>
      <c r="G9" s="2240" t="s">
        <v>514</v>
      </c>
      <c r="H9" s="2162" t="s">
        <v>3</v>
      </c>
      <c r="I9" s="2162" t="s">
        <v>4</v>
      </c>
      <c r="J9" s="2240" t="s">
        <v>515</v>
      </c>
      <c r="K9" s="2162" t="s">
        <v>3</v>
      </c>
      <c r="L9" s="2164" t="s">
        <v>4</v>
      </c>
      <c r="M9" s="2250"/>
    </row>
    <row r="10" spans="1:13" s="121" customFormat="1" ht="16.5" customHeight="1">
      <c r="A10" s="2252" t="s">
        <v>1821</v>
      </c>
      <c r="B10" s="2253"/>
      <c r="C10" s="2238"/>
      <c r="D10" s="2238"/>
      <c r="E10" s="2238"/>
      <c r="F10" s="2236"/>
      <c r="G10" s="2241"/>
      <c r="H10" s="2232"/>
      <c r="I10" s="2232"/>
      <c r="J10" s="2241"/>
      <c r="K10" s="2232"/>
      <c r="L10" s="2234"/>
      <c r="M10" s="2250"/>
    </row>
    <row r="11" spans="1:13" s="121" customFormat="1" ht="26.25" customHeight="1">
      <c r="A11" s="465"/>
      <c r="B11" s="466"/>
      <c r="C11" s="2239"/>
      <c r="D11" s="2239"/>
      <c r="E11" s="2239"/>
      <c r="F11" s="2237"/>
      <c r="G11" s="906" t="s">
        <v>1436</v>
      </c>
      <c r="H11" s="2233"/>
      <c r="I11" s="2233"/>
      <c r="J11" s="906" t="s">
        <v>1437</v>
      </c>
      <c r="K11" s="2233"/>
      <c r="L11" s="2235"/>
      <c r="M11" s="2251"/>
    </row>
    <row r="12" spans="1:13" s="121" customFormat="1" ht="15" customHeight="1">
      <c r="A12" s="325">
        <v>2020</v>
      </c>
      <c r="B12" s="295" t="s">
        <v>1767</v>
      </c>
      <c r="C12" s="341">
        <v>98.9</v>
      </c>
      <c r="D12" s="341" t="s">
        <v>92</v>
      </c>
      <c r="E12" s="341">
        <v>95.9</v>
      </c>
      <c r="F12" s="341" t="s">
        <v>92</v>
      </c>
      <c r="G12" s="342">
        <v>319.5</v>
      </c>
      <c r="H12" s="341">
        <v>106.6</v>
      </c>
      <c r="I12" s="341" t="s">
        <v>92</v>
      </c>
      <c r="J12" s="342">
        <v>939.5</v>
      </c>
      <c r="K12" s="341">
        <v>101.4</v>
      </c>
      <c r="L12" s="341" t="s">
        <v>92</v>
      </c>
      <c r="M12" s="343" t="s">
        <v>92</v>
      </c>
    </row>
    <row r="13" spans="1:13" s="121" customFormat="1" ht="15" customHeight="1">
      <c r="A13" s="325">
        <v>2021</v>
      </c>
      <c r="B13" s="295" t="s">
        <v>1767</v>
      </c>
      <c r="C13" s="341">
        <v>124.4</v>
      </c>
      <c r="D13" s="341" t="s">
        <v>92</v>
      </c>
      <c r="E13" s="341">
        <v>90.3</v>
      </c>
      <c r="F13" s="341" t="s">
        <v>92</v>
      </c>
      <c r="G13" s="342">
        <v>308.60000000000002</v>
      </c>
      <c r="H13" s="341">
        <v>96.6</v>
      </c>
      <c r="I13" s="341" t="s">
        <v>92</v>
      </c>
      <c r="J13" s="342">
        <v>932.6</v>
      </c>
      <c r="K13" s="341">
        <v>99.3</v>
      </c>
      <c r="L13" s="341" t="s">
        <v>92</v>
      </c>
      <c r="M13" s="343" t="s">
        <v>92</v>
      </c>
    </row>
    <row r="14" spans="1:13" s="121" customFormat="1" ht="15" customHeight="1">
      <c r="A14" s="345"/>
      <c r="B14" s="346"/>
      <c r="C14" s="347"/>
      <c r="D14" s="347"/>
      <c r="E14" s="347"/>
      <c r="F14" s="348"/>
      <c r="G14" s="347"/>
      <c r="H14" s="347"/>
      <c r="I14" s="347"/>
      <c r="J14" s="347"/>
      <c r="K14" s="347"/>
      <c r="L14" s="347"/>
      <c r="M14" s="348"/>
    </row>
    <row r="15" spans="1:13" s="121" customFormat="1" ht="15" customHeight="1">
      <c r="A15" s="325">
        <v>2021</v>
      </c>
      <c r="B15" s="1454" t="s">
        <v>1774</v>
      </c>
      <c r="C15" s="349">
        <v>128.24280466493099</v>
      </c>
      <c r="D15" s="349">
        <v>107.72157397282844</v>
      </c>
      <c r="E15" s="349">
        <v>84.485260172789026</v>
      </c>
      <c r="F15" s="349">
        <v>98.553679270685052</v>
      </c>
      <c r="G15" s="350">
        <v>19.661200000000001</v>
      </c>
      <c r="H15" s="349">
        <v>99.928844433601697</v>
      </c>
      <c r="I15" s="349">
        <v>85.987439427601771</v>
      </c>
      <c r="J15" s="350">
        <v>76.075000000000003</v>
      </c>
      <c r="K15" s="349">
        <v>101.0547150011291</v>
      </c>
      <c r="L15" s="349">
        <v>100.37603905528434</v>
      </c>
      <c r="M15" s="343" t="s">
        <v>92</v>
      </c>
    </row>
    <row r="16" spans="1:13" s="121" customFormat="1" ht="15" customHeight="1">
      <c r="A16" s="325"/>
      <c r="B16" s="1454" t="s">
        <v>1775</v>
      </c>
      <c r="C16" s="349">
        <v>122.24521123940464</v>
      </c>
      <c r="D16" s="349">
        <v>101.87440903276044</v>
      </c>
      <c r="E16" s="349">
        <v>95.81765636076122</v>
      </c>
      <c r="F16" s="349">
        <v>102.87654658288123</v>
      </c>
      <c r="G16" s="350">
        <v>17.203299999999999</v>
      </c>
      <c r="H16" s="349">
        <v>75.536889618743601</v>
      </c>
      <c r="I16" s="349">
        <v>87.498728460114336</v>
      </c>
      <c r="J16" s="350">
        <v>85.186999999999998</v>
      </c>
      <c r="K16" s="349">
        <v>99.230034479545253</v>
      </c>
      <c r="L16" s="349">
        <v>111.97765363128491</v>
      </c>
      <c r="M16" s="343" t="s">
        <v>92</v>
      </c>
    </row>
    <row r="17" spans="1:13" s="121" customFormat="1" ht="15" customHeight="1">
      <c r="A17" s="325"/>
      <c r="B17" s="1454" t="s">
        <v>1776</v>
      </c>
      <c r="C17" s="349">
        <v>121.66232589740689</v>
      </c>
      <c r="D17" s="349">
        <v>102.65341777680716</v>
      </c>
      <c r="E17" s="349">
        <v>95.892248759907503</v>
      </c>
      <c r="F17" s="349">
        <v>103.04651339251841</v>
      </c>
      <c r="G17" s="350">
        <v>19.7727</v>
      </c>
      <c r="H17" s="349">
        <v>79.359352047328159</v>
      </c>
      <c r="I17" s="349">
        <v>114.93550655978795</v>
      </c>
      <c r="J17" s="350">
        <v>86.614999999999995</v>
      </c>
      <c r="K17" s="349">
        <v>100.85232234551657</v>
      </c>
      <c r="L17" s="349">
        <v>101.67631211335062</v>
      </c>
      <c r="M17" s="343" t="s">
        <v>92</v>
      </c>
    </row>
    <row r="18" spans="1:13" s="121" customFormat="1" ht="15" customHeight="1">
      <c r="B18" s="1454" t="s">
        <v>1768</v>
      </c>
      <c r="C18" s="349">
        <v>119.23675239135471</v>
      </c>
      <c r="D18" s="349">
        <v>95.800978619295819</v>
      </c>
      <c r="E18" s="349">
        <v>99.622977127279043</v>
      </c>
      <c r="F18" s="349">
        <v>94.852914104782585</v>
      </c>
      <c r="G18" s="350">
        <v>23.1706</v>
      </c>
      <c r="H18" s="349">
        <v>96.384329320543429</v>
      </c>
      <c r="I18" s="349">
        <v>117.18480531237515</v>
      </c>
      <c r="J18" s="350">
        <v>88.472999999999999</v>
      </c>
      <c r="K18" s="349">
        <v>99.404514454568954</v>
      </c>
      <c r="L18" s="349">
        <v>102.14512497835248</v>
      </c>
      <c r="M18" s="343">
        <v>5.1525999999999996</v>
      </c>
    </row>
    <row r="19" spans="1:13" s="121" customFormat="1" ht="15" customHeight="1">
      <c r="A19" s="345"/>
      <c r="B19" s="1454" t="s">
        <v>1769</v>
      </c>
      <c r="C19" s="349">
        <v>121.74567579858551</v>
      </c>
      <c r="D19" s="349">
        <v>107.7529493407356</v>
      </c>
      <c r="E19" s="349">
        <v>98.466353069237641</v>
      </c>
      <c r="F19" s="380">
        <v>98.313472809843574</v>
      </c>
      <c r="G19" s="350">
        <v>22.170999999999999</v>
      </c>
      <c r="H19" s="349">
        <v>99.914375844975211</v>
      </c>
      <c r="I19" s="349">
        <v>95.685912319922664</v>
      </c>
      <c r="J19" s="350">
        <v>90.712000000000003</v>
      </c>
      <c r="K19" s="349">
        <v>105.34555040704223</v>
      </c>
      <c r="L19" s="349">
        <v>102.53071558554588</v>
      </c>
      <c r="M19" s="343">
        <v>5.0656999999999996</v>
      </c>
    </row>
    <row r="20" spans="1:13" s="121" customFormat="1" ht="15" customHeight="1">
      <c r="A20" s="114"/>
      <c r="B20" s="1454" t="s">
        <v>1770</v>
      </c>
      <c r="C20" s="349">
        <v>122.93426454626963</v>
      </c>
      <c r="D20" s="349">
        <v>100.66592817764955</v>
      </c>
      <c r="E20" s="349">
        <v>89.985190670122179</v>
      </c>
      <c r="F20" s="349">
        <v>86.363187713445328</v>
      </c>
      <c r="G20" s="350">
        <v>23.584900000000001</v>
      </c>
      <c r="H20" s="349">
        <v>93.910616304720037</v>
      </c>
      <c r="I20" s="349">
        <v>106.37724956023635</v>
      </c>
      <c r="J20" s="350">
        <v>80.671000000000006</v>
      </c>
      <c r="K20" s="349">
        <v>100.47703268234356</v>
      </c>
      <c r="L20" s="349">
        <v>88.930902195960854</v>
      </c>
      <c r="M20" s="343">
        <v>4.0833488893037151</v>
      </c>
    </row>
    <row r="21" spans="1:13" s="121" customFormat="1" ht="15" customHeight="1">
      <c r="B21" s="1454">
        <v>10</v>
      </c>
      <c r="C21" s="349">
        <v>136.75292518327913</v>
      </c>
      <c r="D21" s="349">
        <v>108.1225288856474</v>
      </c>
      <c r="E21" s="349">
        <v>77.691775490789581</v>
      </c>
      <c r="F21" s="349">
        <v>82.136734553932655</v>
      </c>
      <c r="G21" s="350">
        <v>27.297499999999999</v>
      </c>
      <c r="H21" s="349">
        <v>121.72038311989442</v>
      </c>
      <c r="I21" s="349">
        <v>115.74142777794268</v>
      </c>
      <c r="J21" s="350">
        <v>77.037000000000006</v>
      </c>
      <c r="K21" s="349">
        <v>93.949852435425257</v>
      </c>
      <c r="L21" s="349">
        <v>95.495283311227084</v>
      </c>
      <c r="M21" s="343">
        <v>3.2667272727272727</v>
      </c>
    </row>
    <row r="22" spans="1:13" s="121" customFormat="1" ht="15" customHeight="1">
      <c r="A22" s="325"/>
      <c r="B22" s="1454">
        <v>11</v>
      </c>
      <c r="C22" s="349">
        <v>146.75615996635239</v>
      </c>
      <c r="D22" s="349">
        <v>99.101785777683105</v>
      </c>
      <c r="E22" s="349">
        <v>93.244669622123695</v>
      </c>
      <c r="F22" s="349">
        <v>110.6278176657205</v>
      </c>
      <c r="G22" s="350">
        <v>23.6708</v>
      </c>
      <c r="H22" s="349">
        <v>93.262623715564516</v>
      </c>
      <c r="I22" s="349">
        <v>86.714167964099275</v>
      </c>
      <c r="J22" s="350">
        <v>70.350999999999999</v>
      </c>
      <c r="K22" s="349">
        <v>98.710537393012487</v>
      </c>
      <c r="L22" s="349">
        <v>91.321053519737276</v>
      </c>
      <c r="M22" s="343">
        <v>3.4567826086956521</v>
      </c>
    </row>
    <row r="23" spans="1:13" s="121" customFormat="1" ht="15" customHeight="1">
      <c r="A23" s="325"/>
      <c r="B23" s="1454">
        <v>12</v>
      </c>
      <c r="C23" s="349">
        <v>139.72662217576587</v>
      </c>
      <c r="D23" s="349">
        <v>103.75797091065415</v>
      </c>
      <c r="E23" s="349">
        <v>108.0323846908734</v>
      </c>
      <c r="F23" s="349">
        <v>110.76899856614595</v>
      </c>
      <c r="G23" s="350">
        <v>23.7957</v>
      </c>
      <c r="H23" s="349">
        <v>108.9476865036124</v>
      </c>
      <c r="I23" s="349">
        <v>100.52765432516011</v>
      </c>
      <c r="J23" s="350">
        <v>72.405000000000001</v>
      </c>
      <c r="K23" s="349">
        <v>98.818086282430968</v>
      </c>
      <c r="L23" s="349">
        <v>102.91964577617945</v>
      </c>
      <c r="M23" s="343">
        <v>3.6028473244968087</v>
      </c>
    </row>
    <row r="24" spans="1:13" s="121" customFormat="1" ht="15" customHeight="1">
      <c r="A24" s="325"/>
      <c r="B24" s="346"/>
      <c r="C24" s="347"/>
      <c r="D24" s="347"/>
      <c r="E24" s="347"/>
      <c r="F24" s="348"/>
      <c r="G24" s="347"/>
      <c r="H24" s="347"/>
      <c r="I24" s="347"/>
      <c r="J24" s="347"/>
      <c r="K24" s="347"/>
      <c r="L24" s="347"/>
      <c r="M24" s="348"/>
    </row>
    <row r="25" spans="1:13" s="121" customFormat="1" ht="15" customHeight="1">
      <c r="A25" s="325">
        <v>2022</v>
      </c>
      <c r="B25" s="1454" t="s">
        <v>1771</v>
      </c>
      <c r="C25" s="349">
        <v>137.40427065501396</v>
      </c>
      <c r="D25" s="349">
        <v>105.31022338846114</v>
      </c>
      <c r="E25" s="349">
        <v>107.34940964578747</v>
      </c>
      <c r="F25" s="349">
        <v>97.456510877957953</v>
      </c>
      <c r="G25" s="350">
        <v>20.6296</v>
      </c>
      <c r="H25" s="349">
        <v>95.374501273688054</v>
      </c>
      <c r="I25" s="349">
        <v>86.694654916644609</v>
      </c>
      <c r="J25" s="350">
        <v>73.3</v>
      </c>
      <c r="K25" s="349">
        <v>99.837916615589975</v>
      </c>
      <c r="L25" s="349">
        <v>101.23610247911057</v>
      </c>
      <c r="M25" s="343">
        <v>3.5433903063330856</v>
      </c>
    </row>
    <row r="26" spans="1:13" s="121" customFormat="1" ht="15" customHeight="1">
      <c r="A26" s="345"/>
      <c r="B26" s="1454" t="s">
        <v>1772</v>
      </c>
      <c r="C26" s="349">
        <v>139.89679202564028</v>
      </c>
      <c r="D26" s="349">
        <v>103.99112597401179</v>
      </c>
      <c r="E26" s="349">
        <v>97.942721651401726</v>
      </c>
      <c r="F26" s="349">
        <v>98.180081092417396</v>
      </c>
      <c r="G26" s="350">
        <v>18.676100000000002</v>
      </c>
      <c r="H26" s="349">
        <v>99.963068029759668</v>
      </c>
      <c r="I26" s="349">
        <v>90.530596812347312</v>
      </c>
      <c r="J26" s="350">
        <v>66.231999999999999</v>
      </c>
      <c r="K26" s="349">
        <v>99.76652055372287</v>
      </c>
      <c r="L26" s="349">
        <v>90.357435197817196</v>
      </c>
      <c r="M26" s="343">
        <v>3.2831761863944515</v>
      </c>
    </row>
    <row r="27" spans="1:13" s="121" customFormat="1" ht="15" customHeight="1">
      <c r="A27" s="345"/>
      <c r="B27" s="1454" t="s">
        <v>1773</v>
      </c>
      <c r="C27" s="349">
        <v>149.58883180299875</v>
      </c>
      <c r="D27" s="349">
        <v>104.95192055068048</v>
      </c>
      <c r="E27" s="349">
        <v>120.35234834788628</v>
      </c>
      <c r="F27" s="380">
        <v>148.52016234305651</v>
      </c>
      <c r="G27" s="350">
        <v>21.797799999999999</v>
      </c>
      <c r="H27" s="349">
        <v>95.331770550880819</v>
      </c>
      <c r="I27" s="349">
        <v>116.71494583987021</v>
      </c>
      <c r="J27" s="350">
        <v>74.67</v>
      </c>
      <c r="K27" s="349">
        <v>98.522232484496627</v>
      </c>
      <c r="L27" s="349">
        <v>112.74006522526876</v>
      </c>
      <c r="M27" s="343">
        <v>4.3912982456140348</v>
      </c>
    </row>
    <row r="28" spans="1:13" s="121" customFormat="1" ht="15" customHeight="1">
      <c r="B28" s="1454" t="s">
        <v>1786</v>
      </c>
      <c r="C28" s="349">
        <v>151.13604761110187</v>
      </c>
      <c r="D28" s="349">
        <v>108.83575154956094</v>
      </c>
      <c r="E28" s="349">
        <v>126.82174778502011</v>
      </c>
      <c r="F28" s="349">
        <v>103.85131679877269</v>
      </c>
      <c r="G28" s="350">
        <v>21.3994</v>
      </c>
      <c r="H28" s="349">
        <v>108.84076251703863</v>
      </c>
      <c r="I28" s="349">
        <v>98.172292616686079</v>
      </c>
      <c r="J28" s="350">
        <v>74.768000000000001</v>
      </c>
      <c r="K28" s="349">
        <v>98.281958593493272</v>
      </c>
      <c r="L28" s="349">
        <v>100.13124414088657</v>
      </c>
      <c r="M28" s="343">
        <v>3.7348275862068965</v>
      </c>
    </row>
    <row r="29" spans="1:13" s="121" customFormat="1" ht="15" customHeight="1">
      <c r="A29" s="325"/>
      <c r="B29" s="1454" t="s">
        <v>1787</v>
      </c>
      <c r="C29" s="349">
        <v>144.16220790565626</v>
      </c>
      <c r="D29" s="349">
        <v>97.173639031750554</v>
      </c>
      <c r="E29" s="349">
        <v>120.94430533424389</v>
      </c>
      <c r="F29" s="349">
        <v>98.108823438894532</v>
      </c>
      <c r="G29" s="350">
        <v>20.421399999999998</v>
      </c>
      <c r="H29" s="349">
        <v>118.70629472252416</v>
      </c>
      <c r="I29" s="349">
        <v>95.429778405002011</v>
      </c>
      <c r="J29" s="350">
        <v>79.376000000000005</v>
      </c>
      <c r="K29" s="349">
        <v>93.178536631176129</v>
      </c>
      <c r="L29" s="349">
        <v>106.16306441258291</v>
      </c>
      <c r="M29" s="343">
        <v>3.4463243243243245</v>
      </c>
    </row>
    <row r="30" spans="1:13" s="121" customFormat="1" ht="15" customHeight="1">
      <c r="A30" s="325"/>
      <c r="B30" s="1454" t="s">
        <v>1781</v>
      </c>
      <c r="C30" s="349">
        <v>136.17833209233061</v>
      </c>
      <c r="D30" s="349">
        <v>96.968348497902852</v>
      </c>
      <c r="E30" s="349">
        <v>124.48731637274034</v>
      </c>
      <c r="F30" s="349">
        <v>106.06521636839877</v>
      </c>
      <c r="G30" s="350">
        <v>21.200399999999998</v>
      </c>
      <c r="H30" s="349">
        <v>107.22056168353336</v>
      </c>
      <c r="I30" s="349">
        <v>103.81462583368429</v>
      </c>
      <c r="J30" s="350">
        <v>83.811999999999998</v>
      </c>
      <c r="K30" s="349">
        <v>96.76383998152744</v>
      </c>
      <c r="L30" s="349">
        <v>105.58859100987704</v>
      </c>
      <c r="M30" s="343">
        <v>3.7568888888888887</v>
      </c>
    </row>
    <row r="31" spans="1:13" s="271" customFormat="1" ht="30" customHeight="1">
      <c r="A31" s="2244" t="s">
        <v>1732</v>
      </c>
      <c r="B31" s="2244"/>
      <c r="C31" s="2244"/>
      <c r="D31" s="2244"/>
      <c r="E31" s="2244"/>
      <c r="F31" s="2244"/>
      <c r="G31" s="2244"/>
      <c r="H31" s="2244"/>
      <c r="I31" s="2244"/>
      <c r="J31" s="2244"/>
      <c r="K31" s="2244"/>
      <c r="L31" s="2244"/>
      <c r="M31" s="2244"/>
    </row>
    <row r="32" spans="1:13" ht="24.95" customHeight="1">
      <c r="A32" s="2231" t="s">
        <v>1733</v>
      </c>
      <c r="B32" s="2231"/>
      <c r="C32" s="2231"/>
      <c r="D32" s="2231"/>
      <c r="E32" s="2231"/>
      <c r="F32" s="2231"/>
      <c r="G32" s="2231"/>
      <c r="H32" s="2231"/>
      <c r="I32" s="2231"/>
      <c r="J32" s="2231"/>
      <c r="K32" s="2231"/>
      <c r="L32" s="2231"/>
      <c r="M32" s="2231"/>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2:M32"/>
    <mergeCell ref="K9:K11"/>
    <mergeCell ref="L9:L11"/>
    <mergeCell ref="F9:F11"/>
    <mergeCell ref="I9:I11"/>
    <mergeCell ref="E9:E11"/>
    <mergeCell ref="J9:J10"/>
    <mergeCell ref="A9:B9"/>
    <mergeCell ref="C9:C11"/>
    <mergeCell ref="G9:G10"/>
    <mergeCell ref="A31:M31"/>
    <mergeCell ref="H9:H11"/>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 ref="L1:M2" location="'Spis tablic   List of tables'!A7"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5:B20 B25:B2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activeCell="A3" sqref="A3:B3"/>
    </sheetView>
  </sheetViews>
  <sheetFormatPr defaultColWidth="9" defaultRowHeight="14.25"/>
  <cols>
    <col min="1" max="1" width="9.625" style="897" customWidth="1"/>
    <col min="2" max="6" width="13.625" style="897" customWidth="1"/>
    <col min="7" max="16384" width="9" style="897"/>
  </cols>
  <sheetData>
    <row r="1" spans="1:7" ht="15" customHeight="1">
      <c r="A1" s="34" t="s">
        <v>1655</v>
      </c>
      <c r="B1" s="34"/>
      <c r="C1" s="34"/>
      <c r="D1" s="34"/>
      <c r="F1" s="116" t="s">
        <v>1</v>
      </c>
      <c r="G1" s="918"/>
    </row>
    <row r="2" spans="1:7" ht="15" customHeight="1">
      <c r="A2" s="821" t="s">
        <v>1656</v>
      </c>
      <c r="B2" s="108"/>
      <c r="C2" s="108"/>
      <c r="D2" s="108"/>
      <c r="F2" s="1117" t="s">
        <v>2</v>
      </c>
      <c r="G2" s="918"/>
    </row>
    <row r="3" spans="1:7" s="121" customFormat="1" ht="15" customHeight="1">
      <c r="A3" s="2496" t="s">
        <v>296</v>
      </c>
      <c r="B3" s="2528"/>
      <c r="C3" s="2549" t="s">
        <v>396</v>
      </c>
      <c r="D3" s="2496"/>
      <c r="E3" s="2496"/>
      <c r="F3" s="2496"/>
    </row>
    <row r="4" spans="1:7" s="121" customFormat="1" ht="15" customHeight="1">
      <c r="A4" s="2498" t="s">
        <v>297</v>
      </c>
      <c r="B4" s="2530"/>
      <c r="C4" s="2537" t="s">
        <v>397</v>
      </c>
      <c r="D4" s="2538"/>
      <c r="E4" s="2538"/>
      <c r="F4" s="2538"/>
    </row>
    <row r="5" spans="1:7" s="121" customFormat="1" ht="39.950000000000003" customHeight="1">
      <c r="A5" s="2217" t="s">
        <v>1831</v>
      </c>
      <c r="B5" s="2218"/>
      <c r="C5" s="400" t="s">
        <v>401</v>
      </c>
      <c r="D5" s="400" t="s">
        <v>965</v>
      </c>
      <c r="E5" s="400" t="s">
        <v>470</v>
      </c>
      <c r="F5" s="424" t="s">
        <v>471</v>
      </c>
    </row>
    <row r="6" spans="1:7" s="121" customFormat="1" ht="30" customHeight="1">
      <c r="A6" s="2209" t="s">
        <v>1858</v>
      </c>
      <c r="B6" s="2219"/>
      <c r="C6" s="888" t="s">
        <v>399</v>
      </c>
      <c r="D6" s="888" t="s">
        <v>1255</v>
      </c>
      <c r="E6" s="888" t="s">
        <v>468</v>
      </c>
      <c r="F6" s="881" t="s">
        <v>400</v>
      </c>
    </row>
    <row r="7" spans="1:7" s="121" customFormat="1" ht="15" customHeight="1">
      <c r="A7" s="163"/>
      <c r="B7" s="306"/>
      <c r="C7" s="2353" t="s">
        <v>398</v>
      </c>
      <c r="D7" s="2355"/>
      <c r="E7" s="2355"/>
      <c r="F7" s="2355"/>
    </row>
    <row r="8" spans="1:7" s="121" customFormat="1" ht="15" customHeight="1">
      <c r="A8" s="465"/>
      <c r="B8" s="466"/>
      <c r="C8" s="2331" t="s">
        <v>1458</v>
      </c>
      <c r="D8" s="2356"/>
      <c r="E8" s="2356"/>
      <c r="F8" s="2356"/>
    </row>
    <row r="9" spans="1:7" s="121" customFormat="1" ht="15" customHeight="1">
      <c r="A9" s="535">
        <v>2020</v>
      </c>
      <c r="B9" s="344" t="s">
        <v>1767</v>
      </c>
      <c r="C9" s="588">
        <v>14929</v>
      </c>
      <c r="D9" s="588">
        <v>69474</v>
      </c>
      <c r="E9" s="588">
        <v>35759</v>
      </c>
      <c r="F9" s="589">
        <v>6649</v>
      </c>
    </row>
    <row r="10" spans="1:7" s="121" customFormat="1" ht="15" customHeight="1">
      <c r="A10" s="535"/>
      <c r="B10" s="590" t="s">
        <v>8</v>
      </c>
      <c r="C10" s="571">
        <v>90.853213242453748</v>
      </c>
      <c r="D10" s="571">
        <v>89.751572855168135</v>
      </c>
      <c r="E10" s="571">
        <v>55.009614645027305</v>
      </c>
      <c r="F10" s="1269">
        <v>133.21979563213785</v>
      </c>
      <c r="G10" s="132"/>
    </row>
    <row r="11" spans="1:7" s="121" customFormat="1" ht="15" customHeight="1">
      <c r="A11" s="535"/>
      <c r="B11" s="574"/>
      <c r="C11" s="588"/>
      <c r="D11" s="588"/>
      <c r="E11" s="588"/>
      <c r="F11" s="114"/>
    </row>
    <row r="12" spans="1:7" s="121" customFormat="1" ht="15" customHeight="1">
      <c r="A12" s="535">
        <v>2021</v>
      </c>
      <c r="B12" s="344" t="s">
        <v>1780</v>
      </c>
      <c r="C12" s="588">
        <v>2077</v>
      </c>
      <c r="D12" s="588">
        <v>18563</v>
      </c>
      <c r="E12" s="588">
        <v>9398</v>
      </c>
      <c r="F12" s="589">
        <v>1766</v>
      </c>
    </row>
    <row r="13" spans="1:7" s="121" customFormat="1" ht="15" customHeight="1">
      <c r="A13" s="535"/>
      <c r="B13" s="344" t="s">
        <v>1777</v>
      </c>
      <c r="C13" s="588">
        <v>5823</v>
      </c>
      <c r="D13" s="588">
        <v>38516</v>
      </c>
      <c r="E13" s="588">
        <v>20905</v>
      </c>
      <c r="F13" s="589">
        <v>4358</v>
      </c>
    </row>
    <row r="14" spans="1:7" s="121" customFormat="1" ht="15" customHeight="1">
      <c r="B14" s="344" t="s">
        <v>1785</v>
      </c>
      <c r="C14" s="588">
        <v>7917</v>
      </c>
      <c r="D14" s="588">
        <v>57468</v>
      </c>
      <c r="E14" s="588">
        <v>30980</v>
      </c>
      <c r="F14" s="589">
        <v>5155</v>
      </c>
    </row>
    <row r="15" spans="1:7" s="121" customFormat="1" ht="15" customHeight="1">
      <c r="A15" s="535"/>
      <c r="B15" s="344" t="s">
        <v>1767</v>
      </c>
      <c r="C15" s="588">
        <v>16249</v>
      </c>
      <c r="D15" s="588">
        <v>82778</v>
      </c>
      <c r="E15" s="588">
        <v>40023</v>
      </c>
      <c r="F15" s="589">
        <v>6568</v>
      </c>
    </row>
    <row r="16" spans="1:7" s="121" customFormat="1" ht="15" customHeight="1">
      <c r="A16" s="535"/>
      <c r="B16" s="590" t="s">
        <v>8</v>
      </c>
      <c r="C16" s="1714">
        <f>SUM(C15/C9)*100</f>
        <v>108.84185143010248</v>
      </c>
      <c r="D16" s="1714">
        <f t="shared" ref="D16:E16" si="0">SUM(D15/D9)*100</f>
        <v>119.14960992601549</v>
      </c>
      <c r="E16" s="1714">
        <f t="shared" si="0"/>
        <v>111.92427081294221</v>
      </c>
      <c r="F16" s="1269">
        <f>SUM(F15/F9)*100</f>
        <v>98.781771694991733</v>
      </c>
      <c r="G16" s="132"/>
    </row>
    <row r="17" spans="1:7" s="121" customFormat="1" ht="15" customHeight="1">
      <c r="A17" s="535"/>
      <c r="B17" s="574"/>
      <c r="C17" s="588"/>
      <c r="D17" s="588"/>
      <c r="E17" s="588"/>
      <c r="F17" s="114"/>
    </row>
    <row r="18" spans="1:7" s="121" customFormat="1" ht="15" customHeight="1">
      <c r="A18" s="535">
        <v>2022</v>
      </c>
      <c r="B18" s="344" t="s">
        <v>1780</v>
      </c>
      <c r="C18" s="588">
        <v>4637</v>
      </c>
      <c r="D18" s="588">
        <v>21413</v>
      </c>
      <c r="E18" s="588">
        <v>4415</v>
      </c>
      <c r="F18" s="589">
        <v>2116</v>
      </c>
    </row>
    <row r="19" spans="1:7" s="121" customFormat="1" ht="15" customHeight="1">
      <c r="A19" s="535"/>
      <c r="B19" s="344" t="s">
        <v>1777</v>
      </c>
      <c r="C19" s="588">
        <v>9200</v>
      </c>
      <c r="D19" s="588">
        <v>68631</v>
      </c>
      <c r="E19" s="588">
        <v>11009</v>
      </c>
      <c r="F19" s="589">
        <v>4456</v>
      </c>
    </row>
    <row r="20" spans="1:7" s="121" customFormat="1" ht="15" customHeight="1">
      <c r="A20" s="535"/>
      <c r="B20" s="590" t="s">
        <v>8</v>
      </c>
      <c r="C20" s="1714">
        <f>SUM(C19/C13)*100</f>
        <v>157.99416108535121</v>
      </c>
      <c r="D20" s="1714">
        <f t="shared" ref="D20:E20" si="1">SUM(D19/D13)*100</f>
        <v>178.18828538789074</v>
      </c>
      <c r="E20" s="1714">
        <f t="shared" si="1"/>
        <v>52.662042573546998</v>
      </c>
      <c r="F20" s="1269">
        <f>SUM(F19/F13)*100</f>
        <v>102.24873795318953</v>
      </c>
      <c r="G20" s="132"/>
    </row>
    <row r="21" spans="1:7" s="67" customFormat="1" ht="15" customHeight="1">
      <c r="A21" s="2557" t="s">
        <v>1421</v>
      </c>
      <c r="B21" s="2557"/>
      <c r="C21" s="2557"/>
      <c r="D21" s="2557"/>
      <c r="E21" s="2557"/>
      <c r="F21" s="2557"/>
    </row>
    <row r="22" spans="1:7" ht="15" customHeight="1">
      <c r="A22" s="2500" t="s">
        <v>788</v>
      </c>
      <c r="B22" s="2500"/>
      <c r="C22" s="2500"/>
      <c r="D22" s="2500"/>
      <c r="E22" s="2500"/>
      <c r="F22" s="2500"/>
    </row>
    <row r="24" spans="1:7">
      <c r="C24" s="963"/>
      <c r="D24" s="963"/>
      <c r="E24" s="963"/>
      <c r="F24" s="963"/>
    </row>
  </sheetData>
  <mergeCells count="10">
    <mergeCell ref="A22:F22"/>
    <mergeCell ref="C3:F3"/>
    <mergeCell ref="A4:B4"/>
    <mergeCell ref="C8:F8"/>
    <mergeCell ref="A21:F21"/>
    <mergeCell ref="A3:B3"/>
    <mergeCell ref="A5:B5"/>
    <mergeCell ref="A6:B6"/>
    <mergeCell ref="C4:F4"/>
    <mergeCell ref="C7:F7"/>
  </mergeCells>
  <phoneticPr fontId="0" type="noConversion"/>
  <hyperlinks>
    <hyperlink ref="F2" location="'Spis tablic     List of tables'!A44" display="Return to list tables"/>
    <hyperlink ref="F1" location="'Spis tablic     List of tables'!A44" display="Powrót do spisu tablic"/>
    <hyperlink ref="F1:F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ySplit="13" topLeftCell="A14" activePane="bottomLeft" state="frozen"/>
      <selection pane="bottomLeft" activeCell="A3" sqref="A3:B4"/>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3" customWidth="1"/>
    <col min="16" max="16384" width="9" style="2"/>
  </cols>
  <sheetData>
    <row r="1" spans="1:15" s="70" customFormat="1" ht="15" customHeight="1">
      <c r="A1" s="2171" t="s">
        <v>1472</v>
      </c>
      <c r="B1" s="2171"/>
      <c r="C1" s="2171"/>
      <c r="D1" s="2171"/>
      <c r="E1" s="2171"/>
      <c r="F1" s="2171"/>
      <c r="G1" s="2171"/>
      <c r="H1" s="72"/>
      <c r="I1" s="73"/>
      <c r="J1" s="73"/>
      <c r="K1" s="73"/>
      <c r="L1" s="73"/>
      <c r="N1" s="2199" t="s">
        <v>1</v>
      </c>
      <c r="O1" s="2199"/>
    </row>
    <row r="2" spans="1:15" ht="15" customHeight="1">
      <c r="A2" s="2282" t="s">
        <v>1259</v>
      </c>
      <c r="B2" s="2282"/>
      <c r="C2" s="2282"/>
      <c r="D2" s="2282"/>
      <c r="E2" s="2282"/>
      <c r="F2" s="2282"/>
      <c r="G2" s="2282"/>
      <c r="H2" s="10"/>
      <c r="I2" s="10"/>
      <c r="J2" s="10"/>
      <c r="K2" s="10"/>
      <c r="L2" s="10"/>
      <c r="N2" s="2259" t="s">
        <v>2</v>
      </c>
      <c r="O2" s="2259"/>
    </row>
    <row r="3" spans="1:15" s="121" customFormat="1" ht="15" customHeight="1">
      <c r="A3" s="2573"/>
      <c r="B3" s="2574"/>
      <c r="C3" s="2229" t="s">
        <v>967</v>
      </c>
      <c r="D3" s="529"/>
      <c r="E3" s="529"/>
      <c r="F3" s="592"/>
      <c r="G3" s="2197" t="s">
        <v>1256</v>
      </c>
      <c r="H3" s="2180" t="s">
        <v>325</v>
      </c>
      <c r="I3" s="2201"/>
      <c r="J3" s="2201"/>
      <c r="K3" s="2201"/>
      <c r="L3" s="2201"/>
      <c r="M3" s="2201"/>
      <c r="N3" s="2201"/>
      <c r="O3" s="2201"/>
    </row>
    <row r="4" spans="1:15" s="217" customFormat="1" ht="15" customHeight="1">
      <c r="A4" s="2575"/>
      <c r="B4" s="2576"/>
      <c r="C4" s="2202"/>
      <c r="D4" s="593"/>
      <c r="E4" s="593"/>
      <c r="F4" s="594"/>
      <c r="G4" s="2338"/>
      <c r="H4" s="2173" t="s">
        <v>295</v>
      </c>
      <c r="I4" s="2564"/>
      <c r="J4" s="2564"/>
      <c r="K4" s="2564"/>
      <c r="L4" s="2564"/>
      <c r="M4" s="2564"/>
      <c r="N4" s="2564"/>
      <c r="O4" s="2564"/>
    </row>
    <row r="5" spans="1:15" s="121" customFormat="1" ht="15" customHeight="1">
      <c r="A5" s="2188" t="s">
        <v>296</v>
      </c>
      <c r="B5" s="2571"/>
      <c r="C5" s="2202"/>
      <c r="D5" s="2240" t="s">
        <v>1257</v>
      </c>
      <c r="E5" s="2240" t="s">
        <v>966</v>
      </c>
      <c r="F5" s="2475" t="s">
        <v>1258</v>
      </c>
      <c r="G5" s="2338"/>
      <c r="H5" s="2180" t="s">
        <v>324</v>
      </c>
      <c r="I5" s="2562"/>
      <c r="J5" s="2562"/>
      <c r="K5" s="2566"/>
      <c r="L5" s="2180" t="s">
        <v>974</v>
      </c>
      <c r="M5" s="2562"/>
      <c r="N5" s="2562"/>
      <c r="O5" s="2562"/>
    </row>
    <row r="6" spans="1:15" s="121" customFormat="1" ht="15" customHeight="1">
      <c r="A6" s="2193" t="s">
        <v>297</v>
      </c>
      <c r="B6" s="2175"/>
      <c r="C6" s="2202"/>
      <c r="D6" s="2241"/>
      <c r="E6" s="2241"/>
      <c r="F6" s="2476"/>
      <c r="G6" s="2338"/>
      <c r="H6" s="2202"/>
      <c r="I6" s="2240" t="s">
        <v>973</v>
      </c>
      <c r="J6" s="2240" t="s">
        <v>300</v>
      </c>
      <c r="K6" s="2475" t="s">
        <v>1258</v>
      </c>
      <c r="L6" s="2202"/>
      <c r="M6" s="2483" t="s">
        <v>1257</v>
      </c>
      <c r="N6" s="2240" t="s">
        <v>300</v>
      </c>
      <c r="O6" s="2245" t="s">
        <v>1258</v>
      </c>
    </row>
    <row r="7" spans="1:15" s="121" customFormat="1" ht="15" customHeight="1">
      <c r="A7" s="2188" t="s">
        <v>1813</v>
      </c>
      <c r="B7" s="2571"/>
      <c r="C7" s="2202"/>
      <c r="D7" s="2241"/>
      <c r="E7" s="2241"/>
      <c r="F7" s="2476"/>
      <c r="G7" s="2338"/>
      <c r="H7" s="2202"/>
      <c r="I7" s="2241"/>
      <c r="J7" s="2292"/>
      <c r="K7" s="2568"/>
      <c r="L7" s="2202"/>
      <c r="M7" s="2565"/>
      <c r="N7" s="2292"/>
      <c r="O7" s="2285"/>
    </row>
    <row r="8" spans="1:15" s="121" customFormat="1" ht="15" customHeight="1">
      <c r="A8" s="2203"/>
      <c r="B8" s="2571"/>
      <c r="C8" s="2202"/>
      <c r="D8" s="2241"/>
      <c r="E8" s="2241"/>
      <c r="F8" s="2476"/>
      <c r="G8" s="2338"/>
      <c r="H8" s="2202"/>
      <c r="I8" s="2241"/>
      <c r="J8" s="2292"/>
      <c r="K8" s="2568"/>
      <c r="L8" s="2202"/>
      <c r="M8" s="2565"/>
      <c r="N8" s="2292"/>
      <c r="O8" s="2285"/>
    </row>
    <row r="9" spans="1:15" s="121" customFormat="1" ht="15" customHeight="1">
      <c r="A9" s="2193" t="s">
        <v>1825</v>
      </c>
      <c r="B9" s="2175"/>
      <c r="C9" s="2402" t="s">
        <v>968</v>
      </c>
      <c r="D9" s="2241"/>
      <c r="E9" s="2241"/>
      <c r="F9" s="2476"/>
      <c r="G9" s="2338"/>
      <c r="H9" s="2202"/>
      <c r="I9" s="2241"/>
      <c r="J9" s="2292"/>
      <c r="K9" s="2568"/>
      <c r="L9" s="2202"/>
      <c r="M9" s="2565"/>
      <c r="N9" s="2292"/>
      <c r="O9" s="2285"/>
    </row>
    <row r="10" spans="1:15" s="121" customFormat="1" ht="15" customHeight="1">
      <c r="A10" s="2564"/>
      <c r="B10" s="2175"/>
      <c r="C10" s="2559"/>
      <c r="D10" s="2290" t="s">
        <v>301</v>
      </c>
      <c r="E10" s="2290" t="s">
        <v>970</v>
      </c>
      <c r="F10" s="2404" t="s">
        <v>971</v>
      </c>
      <c r="G10" s="2169" t="s">
        <v>972</v>
      </c>
      <c r="H10" s="2202"/>
      <c r="I10" s="2241"/>
      <c r="J10" s="2292"/>
      <c r="K10" s="2568"/>
      <c r="L10" s="2202"/>
      <c r="M10" s="2565"/>
      <c r="N10" s="2292"/>
      <c r="O10" s="2285"/>
    </row>
    <row r="11" spans="1:15" s="121" customFormat="1" ht="15" customHeight="1">
      <c r="A11" s="290"/>
      <c r="B11" s="462"/>
      <c r="C11" s="2559"/>
      <c r="D11" s="2290"/>
      <c r="E11" s="2290"/>
      <c r="F11" s="2404"/>
      <c r="G11" s="2169"/>
      <c r="H11" s="2402" t="s">
        <v>298</v>
      </c>
      <c r="I11" s="2290" t="s">
        <v>299</v>
      </c>
      <c r="J11" s="2290" t="s">
        <v>970</v>
      </c>
      <c r="K11" s="2404" t="s">
        <v>971</v>
      </c>
      <c r="L11" s="2169" t="s">
        <v>1459</v>
      </c>
      <c r="M11" s="2402" t="s">
        <v>301</v>
      </c>
      <c r="N11" s="2290" t="s">
        <v>975</v>
      </c>
      <c r="O11" s="2250" t="s">
        <v>971</v>
      </c>
    </row>
    <row r="12" spans="1:15" s="121" customFormat="1" ht="15" customHeight="1">
      <c r="A12" s="290"/>
      <c r="B12" s="462"/>
      <c r="C12" s="2559"/>
      <c r="D12" s="2290"/>
      <c r="E12" s="2290"/>
      <c r="F12" s="2404"/>
      <c r="G12" s="2169"/>
      <c r="H12" s="2559"/>
      <c r="I12" s="2290"/>
      <c r="J12" s="2561"/>
      <c r="K12" s="2569"/>
      <c r="L12" s="2170"/>
      <c r="M12" s="2559"/>
      <c r="N12" s="2561"/>
      <c r="O12" s="2567"/>
    </row>
    <row r="13" spans="1:15" s="121" customFormat="1" ht="35.1" customHeight="1">
      <c r="A13" s="318"/>
      <c r="B13" s="319"/>
      <c r="C13" s="2560"/>
      <c r="D13" s="2303"/>
      <c r="E13" s="2303"/>
      <c r="F13" s="2572"/>
      <c r="G13" s="2563"/>
      <c r="H13" s="2560"/>
      <c r="I13" s="2303"/>
      <c r="J13" s="2291"/>
      <c r="K13" s="2570"/>
      <c r="L13" s="2558"/>
      <c r="M13" s="2560"/>
      <c r="N13" s="2291"/>
      <c r="O13" s="2284"/>
    </row>
    <row r="14" spans="1:15" s="121" customFormat="1" ht="15" customHeight="1">
      <c r="A14" s="1663">
        <v>2020</v>
      </c>
      <c r="B14" s="1463" t="s">
        <v>1795</v>
      </c>
      <c r="C14" s="1495">
        <v>7731</v>
      </c>
      <c r="D14" s="386">
        <v>3411</v>
      </c>
      <c r="E14" s="386">
        <v>4179</v>
      </c>
      <c r="F14" s="596" t="s">
        <v>91</v>
      </c>
      <c r="G14" s="1395">
        <v>7150</v>
      </c>
      <c r="H14" s="1401">
        <v>6460</v>
      </c>
      <c r="I14" s="1401">
        <v>2119</v>
      </c>
      <c r="J14" s="1401">
        <v>4312</v>
      </c>
      <c r="K14" s="1396" t="s">
        <v>91</v>
      </c>
      <c r="L14" s="1402">
        <v>545.79999999999995</v>
      </c>
      <c r="M14" s="1402">
        <v>293.60000000000002</v>
      </c>
      <c r="N14" s="1402">
        <v>250.4</v>
      </c>
      <c r="O14" s="597" t="s">
        <v>91</v>
      </c>
    </row>
    <row r="15" spans="1:15" s="138" customFormat="1" ht="15" customHeight="1">
      <c r="A15" s="298"/>
      <c r="B15" s="393" t="s">
        <v>8</v>
      </c>
      <c r="C15" s="595">
        <v>94.2</v>
      </c>
      <c r="D15" s="595">
        <v>110.8</v>
      </c>
      <c r="E15" s="393">
        <v>82.8</v>
      </c>
      <c r="F15" s="393" t="s">
        <v>92</v>
      </c>
      <c r="G15" s="1397">
        <v>125.4</v>
      </c>
      <c r="H15" s="1398">
        <v>111.2</v>
      </c>
      <c r="I15" s="1398">
        <v>116.4</v>
      </c>
      <c r="J15" s="1398">
        <v>113.7</v>
      </c>
      <c r="K15" s="1399" t="s">
        <v>92</v>
      </c>
      <c r="L15" s="1398">
        <v>113.1</v>
      </c>
      <c r="M15" s="1398">
        <v>111.9</v>
      </c>
      <c r="N15" s="1398">
        <v>116.6</v>
      </c>
      <c r="O15" s="1104" t="s">
        <v>92</v>
      </c>
    </row>
    <row r="16" spans="1:15" s="138" customFormat="1" ht="15" customHeight="1">
      <c r="A16" s="1199"/>
      <c r="B16" s="1200"/>
      <c r="C16" s="1201"/>
      <c r="D16" s="1201"/>
      <c r="E16" s="1200"/>
      <c r="F16" s="1200"/>
      <c r="G16" s="1397"/>
      <c r="H16" s="1398"/>
      <c r="I16" s="1398"/>
      <c r="J16" s="1398"/>
      <c r="K16" s="1399"/>
      <c r="L16" s="1398"/>
      <c r="M16" s="1398"/>
      <c r="N16" s="1398"/>
      <c r="O16" s="1202"/>
    </row>
    <row r="17" spans="1:15" s="138" customFormat="1" ht="15" customHeight="1">
      <c r="A17" s="1203">
        <v>2021</v>
      </c>
      <c r="B17" s="1463" t="s">
        <v>1800</v>
      </c>
      <c r="C17" s="1392">
        <v>3949</v>
      </c>
      <c r="D17" s="1392">
        <v>1416</v>
      </c>
      <c r="E17" s="1392">
        <v>2526</v>
      </c>
      <c r="F17" s="596" t="s">
        <v>91</v>
      </c>
      <c r="G17" s="1395">
        <v>2675</v>
      </c>
      <c r="H17" s="1401">
        <v>1917</v>
      </c>
      <c r="I17" s="1401">
        <v>775</v>
      </c>
      <c r="J17" s="1401">
        <v>1039</v>
      </c>
      <c r="K17" s="1396" t="s">
        <v>91</v>
      </c>
      <c r="L17" s="1402">
        <v>174.9</v>
      </c>
      <c r="M17" s="1402">
        <v>110.4</v>
      </c>
      <c r="N17" s="1402">
        <v>59.8</v>
      </c>
      <c r="O17" s="1205" t="s">
        <v>91</v>
      </c>
    </row>
    <row r="18" spans="1:15" s="138" customFormat="1" ht="15" customHeight="1">
      <c r="A18" s="1199"/>
      <c r="B18" s="1463" t="s">
        <v>1801</v>
      </c>
      <c r="C18" s="1392">
        <v>4653</v>
      </c>
      <c r="D18" s="1392">
        <v>1920</v>
      </c>
      <c r="E18" s="1392">
        <v>2726</v>
      </c>
      <c r="F18" s="596" t="s">
        <v>91</v>
      </c>
      <c r="G18" s="1395">
        <v>3482</v>
      </c>
      <c r="H18" s="1401">
        <v>2258</v>
      </c>
      <c r="I18" s="1401">
        <v>962</v>
      </c>
      <c r="J18" s="1401">
        <v>1192</v>
      </c>
      <c r="K18" s="1396" t="s">
        <v>91</v>
      </c>
      <c r="L18" s="1402" t="s">
        <v>2073</v>
      </c>
      <c r="M18" s="1402" t="s">
        <v>2074</v>
      </c>
      <c r="N18" s="1402">
        <v>67.599999999999994</v>
      </c>
      <c r="O18" s="1205" t="s">
        <v>91</v>
      </c>
    </row>
    <row r="19" spans="1:15" s="138" customFormat="1" ht="15" customHeight="1">
      <c r="A19" s="1199"/>
      <c r="B19" s="1463" t="s">
        <v>1802</v>
      </c>
      <c r="C19" s="1392">
        <v>5588</v>
      </c>
      <c r="D19" s="1392">
        <v>2393</v>
      </c>
      <c r="E19" s="1392">
        <v>3155</v>
      </c>
      <c r="F19" s="596" t="s">
        <v>91</v>
      </c>
      <c r="G19" s="1395">
        <v>4152</v>
      </c>
      <c r="H19" s="1401" t="s">
        <v>2070</v>
      </c>
      <c r="I19" s="1401" t="s">
        <v>2071</v>
      </c>
      <c r="J19" s="1401" t="s">
        <v>2072</v>
      </c>
      <c r="K19" s="1396" t="s">
        <v>91</v>
      </c>
      <c r="L19" s="1402" t="s">
        <v>2075</v>
      </c>
      <c r="M19" s="1402" t="s">
        <v>2076</v>
      </c>
      <c r="N19" s="1402">
        <v>80.5</v>
      </c>
      <c r="O19" s="1205" t="s">
        <v>91</v>
      </c>
    </row>
    <row r="20" spans="1:15" s="138" customFormat="1" ht="15" customHeight="1">
      <c r="A20" s="1199"/>
      <c r="B20" s="1463" t="s">
        <v>1803</v>
      </c>
      <c r="C20" s="1392">
        <v>6760</v>
      </c>
      <c r="D20" s="1392">
        <v>2871</v>
      </c>
      <c r="E20" s="1403">
        <v>3849</v>
      </c>
      <c r="F20" s="596" t="s">
        <v>91</v>
      </c>
      <c r="G20" s="1394">
        <v>4756</v>
      </c>
      <c r="H20" s="1401">
        <v>3182</v>
      </c>
      <c r="I20" s="1401">
        <v>1369</v>
      </c>
      <c r="J20" s="1401">
        <v>1687</v>
      </c>
      <c r="K20" s="1396">
        <v>22</v>
      </c>
      <c r="L20" s="1402">
        <v>295.2</v>
      </c>
      <c r="M20" s="1402">
        <v>193.1</v>
      </c>
      <c r="N20" s="1402">
        <v>96.1</v>
      </c>
      <c r="O20" s="597">
        <v>0.9</v>
      </c>
    </row>
    <row r="21" spans="1:15" s="138" customFormat="1" ht="15" customHeight="1">
      <c r="A21" s="1377"/>
      <c r="B21" s="1463" t="s">
        <v>1804</v>
      </c>
      <c r="C21" s="1392">
        <v>7494</v>
      </c>
      <c r="D21" s="1392">
        <v>3272</v>
      </c>
      <c r="E21" s="1392">
        <v>4150</v>
      </c>
      <c r="F21" s="596" t="s">
        <v>91</v>
      </c>
      <c r="G21" s="1394">
        <v>5451</v>
      </c>
      <c r="H21" s="1401">
        <v>3509</v>
      </c>
      <c r="I21" s="1401">
        <v>1575</v>
      </c>
      <c r="J21" s="1401">
        <v>1808</v>
      </c>
      <c r="K21" s="1396">
        <v>22</v>
      </c>
      <c r="L21" s="1402">
        <v>333.1</v>
      </c>
      <c r="M21" s="1402">
        <v>223.3</v>
      </c>
      <c r="N21" s="1402">
        <v>103.9</v>
      </c>
      <c r="O21" s="597">
        <v>0.9</v>
      </c>
    </row>
    <row r="22" spans="1:15" s="138" customFormat="1" ht="15" customHeight="1">
      <c r="A22" s="1377"/>
      <c r="B22" s="1463" t="s">
        <v>1805</v>
      </c>
      <c r="C22" s="1392">
        <v>8210</v>
      </c>
      <c r="D22" s="1392">
        <v>3718</v>
      </c>
      <c r="E22" s="1392">
        <v>4420</v>
      </c>
      <c r="F22" s="596" t="s">
        <v>91</v>
      </c>
      <c r="G22" s="1394">
        <v>6204</v>
      </c>
      <c r="H22" s="1401">
        <v>4045</v>
      </c>
      <c r="I22" s="1401">
        <v>1749</v>
      </c>
      <c r="J22" s="1401">
        <v>2147</v>
      </c>
      <c r="K22" s="1396">
        <v>22</v>
      </c>
      <c r="L22" s="1740">
        <v>378</v>
      </c>
      <c r="M22" s="1740">
        <v>248</v>
      </c>
      <c r="N22" s="1402"/>
      <c r="O22" s="597">
        <v>0.9</v>
      </c>
    </row>
    <row r="23" spans="1:15" s="138" customFormat="1" ht="15" customHeight="1">
      <c r="A23" s="1377"/>
      <c r="B23" s="1463" t="s">
        <v>1796</v>
      </c>
      <c r="C23" s="1494">
        <v>9155</v>
      </c>
      <c r="D23" s="1495">
        <v>4099</v>
      </c>
      <c r="E23" s="1494">
        <v>4972</v>
      </c>
      <c r="F23" s="596" t="s">
        <v>91</v>
      </c>
      <c r="G23" s="1394">
        <v>7106</v>
      </c>
      <c r="H23" s="1494">
        <v>4570</v>
      </c>
      <c r="I23" s="1494">
        <v>1940</v>
      </c>
      <c r="J23" s="1494">
        <v>2481</v>
      </c>
      <c r="K23" s="1496">
        <v>22</v>
      </c>
      <c r="L23" s="1497">
        <v>423.2</v>
      </c>
      <c r="M23" s="1497">
        <v>275.3</v>
      </c>
      <c r="N23" s="1497">
        <v>140.69999999999999</v>
      </c>
      <c r="O23" s="1205">
        <v>0.9</v>
      </c>
    </row>
    <row r="24" spans="1:15" s="138" customFormat="1" ht="15" customHeight="1">
      <c r="A24" s="1377"/>
      <c r="B24" s="1463" t="s">
        <v>1797</v>
      </c>
      <c r="C24" s="1494">
        <v>9822</v>
      </c>
      <c r="D24" s="1495">
        <v>4393</v>
      </c>
      <c r="E24" s="1494">
        <v>5338</v>
      </c>
      <c r="F24" s="596" t="s">
        <v>91</v>
      </c>
      <c r="G24" s="1394">
        <v>7554</v>
      </c>
      <c r="H24" s="1494">
        <v>5193</v>
      </c>
      <c r="I24" s="1494">
        <v>2204</v>
      </c>
      <c r="J24" s="1494">
        <v>2833</v>
      </c>
      <c r="K24" s="1496">
        <v>22</v>
      </c>
      <c r="L24" s="1497">
        <v>476.5</v>
      </c>
      <c r="M24" s="1497">
        <v>309.2</v>
      </c>
      <c r="N24" s="1601">
        <v>160</v>
      </c>
      <c r="O24" s="1205">
        <v>0.9</v>
      </c>
    </row>
    <row r="25" spans="1:15" s="138" customFormat="1" ht="15" customHeight="1">
      <c r="A25" s="1377"/>
      <c r="B25" s="1463" t="s">
        <v>1795</v>
      </c>
      <c r="C25" s="1494">
        <v>10868</v>
      </c>
      <c r="D25" s="1495">
        <v>4751</v>
      </c>
      <c r="E25" s="1494">
        <v>6000</v>
      </c>
      <c r="F25" s="596" t="s">
        <v>91</v>
      </c>
      <c r="G25" s="1394">
        <v>7753</v>
      </c>
      <c r="H25" s="1494">
        <v>5896</v>
      </c>
      <c r="I25" s="1494">
        <v>2498</v>
      </c>
      <c r="J25" s="1494">
        <v>3202</v>
      </c>
      <c r="K25" s="1496">
        <v>22</v>
      </c>
      <c r="L25" s="1497">
        <v>543.5</v>
      </c>
      <c r="M25" s="1497">
        <v>352.2</v>
      </c>
      <c r="N25" s="1497">
        <v>181.4</v>
      </c>
      <c r="O25" s="1205">
        <v>0.9</v>
      </c>
    </row>
    <row r="26" spans="1:15" s="138" customFormat="1" ht="15" customHeight="1">
      <c r="A26" s="1377"/>
      <c r="B26" s="1378" t="s">
        <v>8</v>
      </c>
      <c r="C26" s="1201">
        <v>140.6</v>
      </c>
      <c r="D26" s="1201">
        <v>139.30000000000001</v>
      </c>
      <c r="E26" s="1201">
        <v>143.6</v>
      </c>
      <c r="F26" s="393" t="s">
        <v>92</v>
      </c>
      <c r="G26" s="1398">
        <v>108.4</v>
      </c>
      <c r="H26" s="1398">
        <v>91.3</v>
      </c>
      <c r="I26" s="1398">
        <v>117.9</v>
      </c>
      <c r="J26" s="1398">
        <v>74.3</v>
      </c>
      <c r="K26" s="1399" t="s">
        <v>92</v>
      </c>
      <c r="L26" s="1398">
        <v>99.6</v>
      </c>
      <c r="M26" s="1398">
        <v>120</v>
      </c>
      <c r="N26" s="1398">
        <v>72.5</v>
      </c>
      <c r="O26" s="1173" t="s">
        <v>92</v>
      </c>
    </row>
    <row r="27" spans="1:15" s="138" customFormat="1" ht="15" customHeight="1">
      <c r="A27" s="1199"/>
      <c r="B27" s="1610"/>
      <c r="C27" s="1627"/>
      <c r="D27" s="1627"/>
      <c r="E27" s="1627"/>
      <c r="F27" s="1610"/>
      <c r="G27" s="1627"/>
      <c r="H27" s="1627"/>
      <c r="I27" s="1627"/>
      <c r="J27" s="1627"/>
      <c r="K27" s="1610"/>
      <c r="L27" s="1627"/>
      <c r="M27" s="1627"/>
      <c r="N27" s="1627"/>
      <c r="O27" s="1378"/>
    </row>
    <row r="28" spans="1:15" s="189" customFormat="1" ht="15" customHeight="1">
      <c r="A28" s="1203">
        <v>2022</v>
      </c>
      <c r="B28" s="1466" t="s">
        <v>1771</v>
      </c>
      <c r="C28" s="1392">
        <v>745</v>
      </c>
      <c r="D28" s="1392">
        <v>229</v>
      </c>
      <c r="E28" s="1392">
        <v>516</v>
      </c>
      <c r="F28" s="596" t="s">
        <v>91</v>
      </c>
      <c r="G28" s="2141">
        <v>479</v>
      </c>
      <c r="H28" s="2142">
        <v>523</v>
      </c>
      <c r="I28" s="1395">
        <v>174</v>
      </c>
      <c r="J28" s="2142">
        <v>349</v>
      </c>
      <c r="K28" s="596" t="s">
        <v>91</v>
      </c>
      <c r="L28" s="1422">
        <v>43.5</v>
      </c>
      <c r="M28" s="1422">
        <v>23.9</v>
      </c>
      <c r="N28" s="1400">
        <v>19.600000000000001</v>
      </c>
      <c r="O28" s="1771" t="s">
        <v>91</v>
      </c>
    </row>
    <row r="29" spans="1:15" s="189" customFormat="1" ht="15" customHeight="1">
      <c r="A29" s="2143"/>
      <c r="B29" s="1463" t="s">
        <v>1798</v>
      </c>
      <c r="C29" s="1392">
        <v>1916</v>
      </c>
      <c r="D29" s="1392">
        <v>510</v>
      </c>
      <c r="E29" s="1392">
        <v>1406</v>
      </c>
      <c r="F29" s="596" t="s">
        <v>91</v>
      </c>
      <c r="G29" s="2141">
        <v>896</v>
      </c>
      <c r="H29" s="2142">
        <v>1117</v>
      </c>
      <c r="I29" s="1395">
        <v>400</v>
      </c>
      <c r="J29" s="2142">
        <v>715</v>
      </c>
      <c r="K29" s="596" t="s">
        <v>91</v>
      </c>
      <c r="L29" s="1422">
        <v>97.7</v>
      </c>
      <c r="M29" s="1400">
        <v>55</v>
      </c>
      <c r="N29" s="1400">
        <v>42.7</v>
      </c>
      <c r="O29" s="1771" t="s">
        <v>91</v>
      </c>
    </row>
    <row r="30" spans="1:15" s="189" customFormat="1" ht="15" customHeight="1">
      <c r="A30" s="2143"/>
      <c r="B30" s="2144" t="s">
        <v>1799</v>
      </c>
      <c r="C30" s="1392">
        <v>2640</v>
      </c>
      <c r="D30" s="1392">
        <v>885</v>
      </c>
      <c r="E30" s="1392">
        <v>1755</v>
      </c>
      <c r="F30" s="596" t="s">
        <v>91</v>
      </c>
      <c r="G30" s="2145">
        <v>1713</v>
      </c>
      <c r="H30" s="2142">
        <v>1711</v>
      </c>
      <c r="I30" s="1395">
        <v>663</v>
      </c>
      <c r="J30" s="2142">
        <v>1046</v>
      </c>
      <c r="K30" s="596" t="s">
        <v>91</v>
      </c>
      <c r="L30" s="1422">
        <v>152.5</v>
      </c>
      <c r="M30" s="1400">
        <v>91</v>
      </c>
      <c r="N30" s="1400">
        <v>61.5</v>
      </c>
      <c r="O30" s="1205" t="s">
        <v>91</v>
      </c>
    </row>
    <row r="31" spans="1:15" s="189" customFormat="1" ht="15" customHeight="1">
      <c r="A31" s="2143"/>
      <c r="B31" s="1463" t="s">
        <v>1800</v>
      </c>
      <c r="C31" s="1392">
        <v>3900</v>
      </c>
      <c r="D31" s="1392">
        <v>1188</v>
      </c>
      <c r="E31" s="1392">
        <v>2696</v>
      </c>
      <c r="F31" s="596" t="s">
        <v>91</v>
      </c>
      <c r="G31" s="1395">
        <v>2195</v>
      </c>
      <c r="H31" s="1401">
        <v>2150</v>
      </c>
      <c r="I31" s="1401">
        <v>882</v>
      </c>
      <c r="J31" s="1401">
        <v>1266</v>
      </c>
      <c r="K31" s="596" t="s">
        <v>91</v>
      </c>
      <c r="L31" s="1422">
        <v>197.3</v>
      </c>
      <c r="M31" s="1422">
        <v>124.8</v>
      </c>
      <c r="N31" s="1422">
        <v>72.400000000000006</v>
      </c>
      <c r="O31" s="1205" t="s">
        <v>91</v>
      </c>
    </row>
    <row r="32" spans="1:15" s="189" customFormat="1" ht="15" customHeight="1">
      <c r="A32" s="2143"/>
      <c r="B32" s="1463" t="s">
        <v>1801</v>
      </c>
      <c r="C32" s="1392">
        <v>5511</v>
      </c>
      <c r="D32" s="1392">
        <v>1492</v>
      </c>
      <c r="E32" s="1392">
        <v>4003</v>
      </c>
      <c r="F32" s="596" t="s">
        <v>91</v>
      </c>
      <c r="G32" s="1395">
        <v>3174</v>
      </c>
      <c r="H32" s="1401">
        <v>2871</v>
      </c>
      <c r="I32" s="1401">
        <v>1078</v>
      </c>
      <c r="J32" s="1401">
        <v>1791</v>
      </c>
      <c r="K32" s="596" t="s">
        <v>91</v>
      </c>
      <c r="L32" s="1422">
        <v>253.6</v>
      </c>
      <c r="M32" s="1422">
        <v>151.6</v>
      </c>
      <c r="N32" s="1422">
        <v>101.9</v>
      </c>
      <c r="O32" s="1205" t="s">
        <v>91</v>
      </c>
    </row>
    <row r="33" spans="1:15" s="189" customFormat="1" ht="15" customHeight="1">
      <c r="A33" s="2143"/>
      <c r="B33" s="1463" t="s">
        <v>1802</v>
      </c>
      <c r="C33" s="1392">
        <v>6972</v>
      </c>
      <c r="D33" s="1392">
        <v>1759</v>
      </c>
      <c r="E33" s="1392">
        <v>5201</v>
      </c>
      <c r="F33" s="596" t="s">
        <v>91</v>
      </c>
      <c r="G33" s="1395">
        <v>4791</v>
      </c>
      <c r="H33" s="1401">
        <v>3437</v>
      </c>
      <c r="I33" s="1401">
        <v>1289</v>
      </c>
      <c r="J33" s="1401">
        <v>2146</v>
      </c>
      <c r="K33" s="596" t="s">
        <v>91</v>
      </c>
      <c r="L33" s="1422">
        <v>301.2</v>
      </c>
      <c r="M33" s="1422">
        <v>180.1</v>
      </c>
      <c r="N33" s="1422">
        <v>121.1</v>
      </c>
      <c r="O33" s="1205" t="s">
        <v>91</v>
      </c>
    </row>
    <row r="34" spans="1:15" s="189" customFormat="1" ht="15" customHeight="1">
      <c r="A34" s="2146"/>
      <c r="B34" s="1378" t="s">
        <v>8</v>
      </c>
      <c r="C34" s="1201">
        <v>124.9</v>
      </c>
      <c r="D34" s="1201">
        <v>73.5</v>
      </c>
      <c r="E34" s="1201">
        <v>164.8</v>
      </c>
      <c r="F34" s="393" t="s">
        <v>92</v>
      </c>
      <c r="G34" s="1398">
        <v>115.4</v>
      </c>
      <c r="H34" s="1398">
        <v>128.80000000000001</v>
      </c>
      <c r="I34" s="1398">
        <v>113.8</v>
      </c>
      <c r="J34" s="1398">
        <v>149.9</v>
      </c>
      <c r="K34" s="393" t="s">
        <v>92</v>
      </c>
      <c r="L34" s="1398">
        <v>122.7</v>
      </c>
      <c r="M34" s="1398">
        <v>112.5</v>
      </c>
      <c r="N34" s="1398">
        <v>150.30000000000001</v>
      </c>
      <c r="O34" s="1378" t="s">
        <v>92</v>
      </c>
    </row>
    <row r="35" spans="1:15" s="114" customFormat="1" ht="12.75" customHeight="1">
      <c r="A35" s="114" t="s">
        <v>1422</v>
      </c>
      <c r="C35" s="2"/>
      <c r="O35" s="163"/>
    </row>
    <row r="36" spans="1:15" s="229" customFormat="1">
      <c r="A36" s="820" t="s">
        <v>757</v>
      </c>
      <c r="C36" s="2"/>
      <c r="O36" s="964"/>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1" display="Powrót do spisu tablic"/>
    <hyperlink ref="N2" location="'Spis tablic     List of tables'!A45" display="Return to list tables"/>
    <hyperlink ref="N1:N2" location="'Spis tablic     List of tables'!A45" display="Powrót do spisu tablic"/>
    <hyperlink ref="N1:O2" location="'Spis tablic   List of tables'!A87" display="Powrót do spisu tablic"/>
  </hyperlinks>
  <pageMargins left="0" right="0"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pane ySplit="15" topLeftCell="A16" activePane="bottomLeft" state="frozen"/>
      <selection pane="bottomLeft" activeCell="A5" sqref="A5:B5"/>
    </sheetView>
  </sheetViews>
  <sheetFormatPr defaultColWidth="9" defaultRowHeight="14.25"/>
  <cols>
    <col min="1" max="1" width="9.625" style="2" customWidth="1"/>
    <col min="2" max="2" width="12.625" style="2" customWidth="1"/>
    <col min="3" max="12" width="10.125" style="2" customWidth="1"/>
    <col min="13" max="16384" width="9" style="897"/>
  </cols>
  <sheetData>
    <row r="1" spans="1:13" s="32" customFormat="1" ht="15" customHeight="1">
      <c r="A1" s="2577" t="s">
        <v>36</v>
      </c>
      <c r="B1" s="2577"/>
      <c r="C1" s="2577"/>
      <c r="D1" s="2577"/>
      <c r="E1" s="2577"/>
      <c r="F1" s="2577"/>
      <c r="G1" s="31"/>
      <c r="H1" s="31"/>
      <c r="I1" s="31"/>
      <c r="J1" s="31"/>
      <c r="M1" s="29"/>
    </row>
    <row r="2" spans="1:13" s="32" customFormat="1" ht="15" customHeight="1">
      <c r="A2" s="2578" t="s">
        <v>37</v>
      </c>
      <c r="B2" s="2578"/>
      <c r="C2" s="2578"/>
      <c r="D2" s="2578"/>
      <c r="E2" s="2578"/>
      <c r="F2" s="2578"/>
      <c r="G2" s="31"/>
      <c r="H2" s="31"/>
      <c r="I2" s="31"/>
      <c r="J2" s="31"/>
      <c r="M2" s="29"/>
    </row>
    <row r="3" spans="1:13" ht="15.75">
      <c r="A3" s="2171" t="s">
        <v>1657</v>
      </c>
      <c r="B3" s="2171"/>
      <c r="C3" s="2171"/>
      <c r="D3" s="2171"/>
      <c r="E3" s="2171"/>
      <c r="J3" s="7"/>
      <c r="K3" s="2199" t="s">
        <v>1</v>
      </c>
      <c r="L3" s="2199"/>
    </row>
    <row r="4" spans="1:13">
      <c r="A4" s="2282" t="s">
        <v>1261</v>
      </c>
      <c r="B4" s="2282"/>
      <c r="C4" s="2282"/>
      <c r="D4" s="2282"/>
      <c r="E4" s="9"/>
      <c r="J4" s="7"/>
      <c r="K4" s="2199" t="s">
        <v>2</v>
      </c>
      <c r="L4" s="2199"/>
    </row>
    <row r="5" spans="1:13" s="121" customFormat="1" ht="15" customHeight="1">
      <c r="A5" s="2496" t="s">
        <v>296</v>
      </c>
      <c r="B5" s="2528"/>
      <c r="C5" s="2229" t="s">
        <v>402</v>
      </c>
      <c r="D5" s="2190"/>
      <c r="E5" s="2485"/>
      <c r="F5" s="2245" t="s">
        <v>404</v>
      </c>
      <c r="G5" s="2190"/>
      <c r="H5" s="2190"/>
      <c r="I5" s="2190"/>
      <c r="J5" s="2190"/>
      <c r="K5" s="2190"/>
      <c r="L5" s="2190"/>
    </row>
    <row r="6" spans="1:13" s="121" customFormat="1" ht="15" customHeight="1">
      <c r="A6" s="2529" t="s">
        <v>297</v>
      </c>
      <c r="B6" s="2530"/>
      <c r="C6" s="2222" t="s">
        <v>403</v>
      </c>
      <c r="D6" s="2195"/>
      <c r="E6" s="2546"/>
      <c r="F6" s="2250" t="s">
        <v>405</v>
      </c>
      <c r="G6" s="2193"/>
      <c r="H6" s="2193"/>
      <c r="I6" s="2193"/>
      <c r="J6" s="2193"/>
      <c r="K6" s="2193"/>
      <c r="L6" s="2193"/>
    </row>
    <row r="7" spans="1:13" s="121" customFormat="1" ht="24.95" customHeight="1">
      <c r="A7" s="2217" t="s">
        <v>1831</v>
      </c>
      <c r="B7" s="2218"/>
      <c r="C7" s="2197" t="s">
        <v>406</v>
      </c>
      <c r="D7" s="2197" t="s">
        <v>408</v>
      </c>
      <c r="E7" s="2197" t="s">
        <v>323</v>
      </c>
      <c r="F7" s="2197" t="s">
        <v>406</v>
      </c>
      <c r="G7" s="2483" t="s">
        <v>976</v>
      </c>
      <c r="H7" s="2240" t="s">
        <v>977</v>
      </c>
      <c r="I7" s="2245" t="s">
        <v>979</v>
      </c>
      <c r="J7" s="2245" t="s">
        <v>413</v>
      </c>
      <c r="K7" s="2190"/>
      <c r="L7" s="2190"/>
    </row>
    <row r="8" spans="1:13" s="121" customFormat="1" ht="12.75" customHeight="1">
      <c r="A8" s="2215" t="s">
        <v>1121</v>
      </c>
      <c r="B8" s="2216"/>
      <c r="C8" s="2338"/>
      <c r="D8" s="2338"/>
      <c r="E8" s="2338"/>
      <c r="F8" s="2338"/>
      <c r="G8" s="2407"/>
      <c r="H8" s="2241"/>
      <c r="I8" s="2246"/>
      <c r="J8" s="2250" t="s">
        <v>414</v>
      </c>
      <c r="K8" s="2193"/>
      <c r="L8" s="2193"/>
    </row>
    <row r="9" spans="1:13" s="121" customFormat="1" ht="14.25" customHeight="1">
      <c r="A9" s="2209" t="s">
        <v>1859</v>
      </c>
      <c r="B9" s="2219"/>
      <c r="C9" s="2338"/>
      <c r="D9" s="2338"/>
      <c r="E9" s="2338"/>
      <c r="F9" s="2338"/>
      <c r="G9" s="2407"/>
      <c r="H9" s="2241"/>
      <c r="I9" s="2246"/>
      <c r="J9" s="599" t="s">
        <v>417</v>
      </c>
      <c r="K9" s="600" t="s">
        <v>486</v>
      </c>
      <c r="L9" s="529"/>
    </row>
    <row r="10" spans="1:13" s="121" customFormat="1" ht="14.25" customHeight="1">
      <c r="A10" s="2242" t="s">
        <v>1816</v>
      </c>
      <c r="B10" s="2243"/>
      <c r="C10" s="891" t="s">
        <v>407</v>
      </c>
      <c r="D10" s="965" t="s">
        <v>409</v>
      </c>
      <c r="E10" s="891" t="s">
        <v>411</v>
      </c>
      <c r="F10" s="891" t="s">
        <v>412</v>
      </c>
      <c r="G10" s="2402" t="s">
        <v>1262</v>
      </c>
      <c r="H10" s="2290" t="s">
        <v>978</v>
      </c>
      <c r="I10" s="2404" t="s">
        <v>980</v>
      </c>
      <c r="J10" s="413" t="s">
        <v>418</v>
      </c>
      <c r="K10" s="315" t="s">
        <v>419</v>
      </c>
      <c r="L10" s="322"/>
    </row>
    <row r="11" spans="1:13" s="121" customFormat="1" ht="12.75" customHeight="1">
      <c r="A11" s="2209" t="s">
        <v>1821</v>
      </c>
      <c r="B11" s="2219"/>
      <c r="C11" s="601"/>
      <c r="D11" s="320"/>
      <c r="E11" s="601"/>
      <c r="F11" s="601"/>
      <c r="G11" s="2402"/>
      <c r="H11" s="2290"/>
      <c r="I11" s="2404"/>
      <c r="J11" s="891" t="s">
        <v>407</v>
      </c>
      <c r="K11" s="965" t="s">
        <v>415</v>
      </c>
      <c r="L11" s="322"/>
    </row>
    <row r="12" spans="1:13" s="121" customFormat="1" ht="12.75" customHeight="1">
      <c r="A12" s="322"/>
      <c r="B12" s="321"/>
      <c r="C12" s="601"/>
      <c r="D12" s="320"/>
      <c r="E12" s="601"/>
      <c r="F12" s="601"/>
      <c r="G12" s="2402"/>
      <c r="H12" s="2290"/>
      <c r="I12" s="2404"/>
      <c r="J12" s="601"/>
      <c r="K12" s="320"/>
      <c r="L12" s="334" t="s">
        <v>1260</v>
      </c>
    </row>
    <row r="13" spans="1:13" s="121" customFormat="1" ht="15" customHeight="1">
      <c r="A13" s="322"/>
      <c r="B13" s="321"/>
      <c r="C13" s="601"/>
      <c r="D13" s="320"/>
      <c r="E13" s="601"/>
      <c r="F13" s="601"/>
      <c r="G13" s="2412"/>
      <c r="H13" s="2303"/>
      <c r="I13" s="2572"/>
      <c r="J13" s="601"/>
      <c r="K13" s="320"/>
      <c r="L13" s="954" t="s">
        <v>416</v>
      </c>
    </row>
    <row r="14" spans="1:13" s="121" customFormat="1" ht="15" customHeight="1">
      <c r="A14" s="322"/>
      <c r="B14" s="321"/>
      <c r="C14" s="2229" t="s">
        <v>420</v>
      </c>
      <c r="D14" s="2190"/>
      <c r="E14" s="2190"/>
      <c r="F14" s="2190"/>
      <c r="G14" s="2190"/>
      <c r="H14" s="2190"/>
      <c r="I14" s="2190"/>
      <c r="J14" s="2190"/>
      <c r="K14" s="2190"/>
      <c r="L14" s="2190"/>
    </row>
    <row r="15" spans="1:13" s="121" customFormat="1" ht="15" customHeight="1">
      <c r="A15" s="524"/>
      <c r="B15" s="525"/>
      <c r="C15" s="2213" t="s">
        <v>421</v>
      </c>
      <c r="D15" s="2247"/>
      <c r="E15" s="2247"/>
      <c r="F15" s="2247"/>
      <c r="G15" s="2247"/>
      <c r="H15" s="2247"/>
      <c r="I15" s="2247"/>
      <c r="J15" s="2247"/>
      <c r="K15" s="2247"/>
      <c r="L15" s="2247"/>
    </row>
    <row r="16" spans="1:13" s="121" customFormat="1" ht="15" customHeight="1">
      <c r="A16" s="2474" t="s">
        <v>7</v>
      </c>
      <c r="B16" s="2474"/>
      <c r="C16" s="2474"/>
      <c r="D16" s="2474"/>
      <c r="E16" s="2474"/>
      <c r="F16" s="2474"/>
      <c r="G16" s="2474"/>
      <c r="H16" s="2474"/>
      <c r="I16" s="2474"/>
      <c r="J16" s="2474"/>
      <c r="K16" s="2474"/>
      <c r="L16" s="2474"/>
    </row>
    <row r="17" spans="1:12" s="121" customFormat="1" ht="15" customHeight="1">
      <c r="A17" s="2478" t="s">
        <v>10</v>
      </c>
      <c r="B17" s="2478"/>
      <c r="C17" s="2478"/>
      <c r="D17" s="2478"/>
      <c r="E17" s="2478"/>
      <c r="F17" s="2478"/>
      <c r="G17" s="2478"/>
      <c r="H17" s="2478"/>
      <c r="I17" s="2478"/>
      <c r="J17" s="2478"/>
      <c r="K17" s="2478"/>
      <c r="L17" s="2478"/>
    </row>
    <row r="18" spans="1:12" s="121" customFormat="1" ht="15" customHeight="1">
      <c r="A18" s="325">
        <v>2019</v>
      </c>
      <c r="B18" s="1458" t="s">
        <v>1781</v>
      </c>
      <c r="C18" s="350">
        <v>475.29899999999998</v>
      </c>
      <c r="D18" s="350">
        <v>200.40899999999999</v>
      </c>
      <c r="E18" s="350">
        <f>SUM(C18-D18)</f>
        <v>274.89</v>
      </c>
      <c r="F18" s="350">
        <v>536.30799999999999</v>
      </c>
      <c r="G18" s="350">
        <v>134.12899999999999</v>
      </c>
      <c r="H18" s="350">
        <v>147.62100000000001</v>
      </c>
      <c r="I18" s="350">
        <v>212.10900000000001</v>
      </c>
      <c r="J18" s="350">
        <v>42.448999999999998</v>
      </c>
      <c r="K18" s="350">
        <v>41.613</v>
      </c>
      <c r="L18" s="343">
        <v>26.811</v>
      </c>
    </row>
    <row r="19" spans="1:12" s="121" customFormat="1" ht="15" customHeight="1">
      <c r="B19" s="344">
        <v>12</v>
      </c>
      <c r="C19" s="350">
        <v>473.036</v>
      </c>
      <c r="D19" s="350">
        <v>203.56899999999999</v>
      </c>
      <c r="E19" s="350">
        <f>SUM(C19-D19)</f>
        <v>269.46699999999998</v>
      </c>
      <c r="F19" s="350">
        <v>558.54499999999996</v>
      </c>
      <c r="G19" s="350">
        <v>114.63</v>
      </c>
      <c r="H19" s="350">
        <v>174.00800000000001</v>
      </c>
      <c r="I19" s="350">
        <v>228.62700000000001</v>
      </c>
      <c r="J19" s="350">
        <v>41.279000000000003</v>
      </c>
      <c r="K19" s="350">
        <v>40.395000000000003</v>
      </c>
      <c r="L19" s="343">
        <v>28.785</v>
      </c>
    </row>
    <row r="20" spans="1:12" s="121" customFormat="1" ht="15" customHeight="1">
      <c r="A20" s="345"/>
      <c r="B20" s="528"/>
      <c r="C20" s="347"/>
      <c r="D20" s="347"/>
      <c r="E20" s="347"/>
      <c r="F20" s="347"/>
      <c r="G20" s="347"/>
      <c r="H20" s="347"/>
      <c r="I20" s="347"/>
      <c r="J20" s="347"/>
      <c r="K20" s="347"/>
      <c r="L20" s="348"/>
    </row>
    <row r="21" spans="1:12" s="121" customFormat="1" ht="15" customHeight="1">
      <c r="A21" s="325">
        <v>2020</v>
      </c>
      <c r="B21" s="1458" t="s">
        <v>1781</v>
      </c>
      <c r="C21" s="350">
        <v>491.83600000000001</v>
      </c>
      <c r="D21" s="350">
        <v>210.81700000000001</v>
      </c>
      <c r="E21" s="350">
        <f>SUM(C21-D21)</f>
        <v>281.01900000000001</v>
      </c>
      <c r="F21" s="350">
        <v>548.99400000000003</v>
      </c>
      <c r="G21" s="350">
        <v>111.425</v>
      </c>
      <c r="H21" s="350">
        <v>139.762</v>
      </c>
      <c r="I21" s="350">
        <v>259.86500000000001</v>
      </c>
      <c r="J21" s="350">
        <v>37.941000000000003</v>
      </c>
      <c r="K21" s="350">
        <v>37.037999999999997</v>
      </c>
      <c r="L21" s="343">
        <v>26.3</v>
      </c>
    </row>
    <row r="22" spans="1:12" s="121" customFormat="1" ht="15" customHeight="1">
      <c r="B22" s="344">
        <v>12</v>
      </c>
      <c r="C22" s="350">
        <v>489.00700000000001</v>
      </c>
      <c r="D22" s="350">
        <v>213.21299999999999</v>
      </c>
      <c r="E22" s="350">
        <f>SUM(C22-D22)</f>
        <v>275.79399999999998</v>
      </c>
      <c r="F22" s="350">
        <v>576.95299999999997</v>
      </c>
      <c r="G22" s="350">
        <v>123.19199999999999</v>
      </c>
      <c r="H22" s="350">
        <v>157.411</v>
      </c>
      <c r="I22" s="350">
        <v>253.148</v>
      </c>
      <c r="J22" s="350">
        <v>43.201000000000001</v>
      </c>
      <c r="K22" s="350">
        <v>42.206000000000003</v>
      </c>
      <c r="L22" s="343">
        <v>29.949000000000002</v>
      </c>
    </row>
    <row r="23" spans="1:12" s="121" customFormat="1" ht="15" customHeight="1">
      <c r="A23" s="345"/>
      <c r="B23" s="528"/>
      <c r="C23" s="347"/>
      <c r="D23" s="347"/>
      <c r="E23" s="347"/>
      <c r="F23" s="347"/>
      <c r="G23" s="347"/>
      <c r="H23" s="347"/>
      <c r="I23" s="347"/>
      <c r="J23" s="347"/>
      <c r="K23" s="347"/>
      <c r="L23" s="348"/>
    </row>
    <row r="24" spans="1:12" s="121" customFormat="1" ht="15" customHeight="1">
      <c r="A24" s="325">
        <v>2021</v>
      </c>
      <c r="B24" s="1458" t="s">
        <v>1781</v>
      </c>
      <c r="C24" s="350">
        <v>484.666</v>
      </c>
      <c r="D24" s="350">
        <v>212.08500000000001</v>
      </c>
      <c r="E24" s="350">
        <f>SUM(C24-D24)</f>
        <v>272.58100000000002</v>
      </c>
      <c r="F24" s="350">
        <v>581.89300000000003</v>
      </c>
      <c r="G24" s="350">
        <v>126.961</v>
      </c>
      <c r="H24" s="350">
        <v>168.964</v>
      </c>
      <c r="I24" s="350">
        <v>245.57499999999999</v>
      </c>
      <c r="J24" s="350">
        <v>40.392000000000003</v>
      </c>
      <c r="K24" s="350">
        <v>39.622999999999998</v>
      </c>
      <c r="L24" s="343">
        <v>28.367999999999999</v>
      </c>
    </row>
    <row r="25" spans="1:12" s="121" customFormat="1" ht="15" customHeight="1">
      <c r="A25" s="325"/>
      <c r="B25" s="344">
        <v>12</v>
      </c>
      <c r="C25" s="350">
        <v>483.54300000000001</v>
      </c>
      <c r="D25" s="350">
        <v>206.11699999999999</v>
      </c>
      <c r="E25" s="350">
        <f>SUM(C25-D25)</f>
        <v>277.42600000000004</v>
      </c>
      <c r="F25" s="350">
        <v>498.12299999999999</v>
      </c>
      <c r="G25" s="350">
        <v>118.34099999999999</v>
      </c>
      <c r="H25" s="350">
        <v>148.28</v>
      </c>
      <c r="I25" s="350">
        <v>194.66900000000001</v>
      </c>
      <c r="J25" s="350">
        <v>36.832999999999998</v>
      </c>
      <c r="K25" s="350">
        <v>36.103000000000002</v>
      </c>
      <c r="L25" s="343">
        <v>25.042999999999999</v>
      </c>
    </row>
    <row r="26" spans="1:12" s="121" customFormat="1" ht="15" customHeight="1">
      <c r="A26" s="345"/>
      <c r="B26" s="602" t="s">
        <v>881</v>
      </c>
      <c r="C26" s="349">
        <f>SUM(C25/C22)*100</f>
        <v>98.882633581932367</v>
      </c>
      <c r="D26" s="349">
        <f t="shared" ref="D26:L26" si="0">SUM(D25/D22)*100</f>
        <v>96.671872728210744</v>
      </c>
      <c r="E26" s="349">
        <f t="shared" si="0"/>
        <v>100.59174601332882</v>
      </c>
      <c r="F26" s="349">
        <f t="shared" si="0"/>
        <v>86.336841995795155</v>
      </c>
      <c r="G26" s="349">
        <f t="shared" si="0"/>
        <v>96.062244301578019</v>
      </c>
      <c r="H26" s="349">
        <f t="shared" si="0"/>
        <v>94.199261805083509</v>
      </c>
      <c r="I26" s="349">
        <f t="shared" si="0"/>
        <v>76.899284213187542</v>
      </c>
      <c r="J26" s="349">
        <f t="shared" si="0"/>
        <v>85.259600472211289</v>
      </c>
      <c r="K26" s="349">
        <f t="shared" si="0"/>
        <v>85.539970620290944</v>
      </c>
      <c r="L26" s="1453">
        <f t="shared" si="0"/>
        <v>83.618818658385919</v>
      </c>
    </row>
    <row r="27" spans="1:12" s="121" customFormat="1" ht="15" customHeight="1">
      <c r="A27" s="345"/>
      <c r="B27" s="602" t="s">
        <v>1189</v>
      </c>
      <c r="C27" s="349">
        <f>SUM(C25/C24)*100</f>
        <v>99.768294041669932</v>
      </c>
      <c r="D27" s="349">
        <f t="shared" ref="D27:L27" si="1">SUM(D25/D24)*100</f>
        <v>97.186033901501744</v>
      </c>
      <c r="E27" s="349">
        <f t="shared" si="1"/>
        <v>101.77745330745725</v>
      </c>
      <c r="F27" s="349">
        <f t="shared" si="1"/>
        <v>85.603882500734656</v>
      </c>
      <c r="G27" s="349">
        <f t="shared" si="1"/>
        <v>93.210513464764773</v>
      </c>
      <c r="H27" s="349">
        <f t="shared" si="1"/>
        <v>87.75833905447314</v>
      </c>
      <c r="I27" s="349">
        <f t="shared" si="1"/>
        <v>79.270691234856969</v>
      </c>
      <c r="J27" s="349">
        <f t="shared" si="1"/>
        <v>91.188849277084557</v>
      </c>
      <c r="K27" s="349">
        <f t="shared" si="1"/>
        <v>91.116270852787522</v>
      </c>
      <c r="L27" s="1453">
        <f t="shared" si="1"/>
        <v>88.279046813310785</v>
      </c>
    </row>
    <row r="28" spans="1:12" s="66" customFormat="1" ht="15" customHeight="1">
      <c r="A28" s="2283" t="s">
        <v>1423</v>
      </c>
      <c r="B28" s="2283"/>
      <c r="C28" s="2283"/>
      <c r="D28" s="2283"/>
      <c r="E28" s="2283"/>
      <c r="F28" s="2283"/>
      <c r="G28" s="2283"/>
      <c r="H28" s="2283"/>
      <c r="I28" s="2283"/>
      <c r="J28" s="2283"/>
      <c r="K28" s="2283"/>
      <c r="L28" s="2283"/>
    </row>
    <row r="29" spans="1:12" s="8" customFormat="1" ht="15" customHeight="1">
      <c r="A29" s="2470" t="s">
        <v>789</v>
      </c>
      <c r="B29" s="2470"/>
      <c r="C29" s="2470"/>
      <c r="D29" s="2470"/>
      <c r="E29" s="2470"/>
      <c r="F29" s="2470"/>
      <c r="G29" s="2470"/>
      <c r="H29" s="2470"/>
      <c r="I29" s="2470"/>
      <c r="J29" s="2470"/>
      <c r="K29" s="2470"/>
      <c r="L29" s="2470"/>
    </row>
    <row r="30" spans="1:12" s="8" customFormat="1" ht="12.75" customHeight="1">
      <c r="A30" s="966"/>
      <c r="B30" s="966"/>
      <c r="C30" s="967"/>
      <c r="D30" s="967"/>
      <c r="E30" s="967"/>
      <c r="F30" s="967"/>
      <c r="G30" s="967"/>
      <c r="H30" s="967"/>
      <c r="I30" s="967"/>
      <c r="J30" s="967"/>
      <c r="K30" s="967"/>
      <c r="L30" s="967"/>
    </row>
    <row r="31" spans="1:12">
      <c r="C31" s="1109"/>
      <c r="D31" s="1109"/>
      <c r="E31" s="1109"/>
    </row>
    <row r="32" spans="1:12">
      <c r="C32" s="1109"/>
      <c r="D32" s="1109"/>
      <c r="E32" s="1109"/>
    </row>
    <row r="33" spans="3:5">
      <c r="C33" s="1109"/>
      <c r="D33" s="1109"/>
      <c r="E33" s="1109"/>
    </row>
  </sheetData>
  <mergeCells count="35">
    <mergeCell ref="A6:B6"/>
    <mergeCell ref="A7:B7"/>
    <mergeCell ref="A8:B8"/>
    <mergeCell ref="A9:B9"/>
    <mergeCell ref="A1:F1"/>
    <mergeCell ref="A2:F2"/>
    <mergeCell ref="A3:E3"/>
    <mergeCell ref="A4:D4"/>
    <mergeCell ref="A5:B5"/>
    <mergeCell ref="I10:I13"/>
    <mergeCell ref="C5:E5"/>
    <mergeCell ref="C6:E6"/>
    <mergeCell ref="H10:H13"/>
    <mergeCell ref="G10:G13"/>
    <mergeCell ref="I7:I9"/>
    <mergeCell ref="F5:L5"/>
    <mergeCell ref="D7:D9"/>
    <mergeCell ref="E7:E9"/>
    <mergeCell ref="F7:F9"/>
    <mergeCell ref="A29:L29"/>
    <mergeCell ref="A28:L28"/>
    <mergeCell ref="K3:L3"/>
    <mergeCell ref="A16:L16"/>
    <mergeCell ref="A17:L17"/>
    <mergeCell ref="C15:L15"/>
    <mergeCell ref="C14:L14"/>
    <mergeCell ref="K4:L4"/>
    <mergeCell ref="J7:L7"/>
    <mergeCell ref="J8:L8"/>
    <mergeCell ref="F6:L6"/>
    <mergeCell ref="G7:G9"/>
    <mergeCell ref="H7:H9"/>
    <mergeCell ref="A10:B10"/>
    <mergeCell ref="A11:B11"/>
    <mergeCell ref="C7:C9"/>
  </mergeCells>
  <phoneticPr fontId="0" type="noConversion"/>
  <hyperlinks>
    <hyperlink ref="K3:L3" location="'Spis tablic     List of tables'!A46" display="Powrót do spisu tablic"/>
    <hyperlink ref="K4:L4" location="'Spis tablic     List of tables'!A46" display="Return to list tables"/>
    <hyperlink ref="K3:L4"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8:B2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zoomScaleNormal="100" workbookViewId="0">
      <pane ySplit="9" topLeftCell="A10" activePane="bottomLeft" state="frozen"/>
      <selection pane="bottomLeft" activeCell="A3" sqref="A3:B3"/>
    </sheetView>
  </sheetViews>
  <sheetFormatPr defaultColWidth="9" defaultRowHeight="12.75"/>
  <cols>
    <col min="1" max="1" width="8.625" style="12" customWidth="1"/>
    <col min="2" max="2" width="13.625" style="12" customWidth="1"/>
    <col min="3" max="7" width="14.625" style="12" customWidth="1"/>
    <col min="8" max="8" width="14.75" style="12" customWidth="1"/>
    <col min="9" max="9" width="14.625" style="12" customWidth="1"/>
    <col min="10" max="10" width="10.25" style="12" bestFit="1" customWidth="1"/>
    <col min="11" max="11" width="9.125" style="12" customWidth="1"/>
    <col min="12" max="14" width="10.25" style="12" bestFit="1" customWidth="1"/>
    <col min="15" max="16384" width="9" style="12"/>
  </cols>
  <sheetData>
    <row r="1" spans="1:9" s="26" customFormat="1" ht="15" customHeight="1">
      <c r="A1" s="2587" t="s">
        <v>1473</v>
      </c>
      <c r="B1" s="2587"/>
      <c r="C1" s="2587"/>
      <c r="D1" s="2587"/>
      <c r="E1" s="2587"/>
      <c r="F1" s="2587"/>
      <c r="G1" s="16"/>
      <c r="I1" s="116" t="s">
        <v>1</v>
      </c>
    </row>
    <row r="2" spans="1:9" s="26" customFormat="1" ht="15" customHeight="1">
      <c r="A2" s="2532" t="s">
        <v>1263</v>
      </c>
      <c r="B2" s="2532"/>
      <c r="C2" s="2532"/>
      <c r="D2" s="2532"/>
      <c r="E2" s="2532"/>
      <c r="F2" s="2532"/>
      <c r="G2" s="2532"/>
      <c r="I2" s="116" t="s">
        <v>2</v>
      </c>
    </row>
    <row r="3" spans="1:9" s="133" customFormat="1" ht="15" customHeight="1">
      <c r="A3" s="2496" t="s">
        <v>296</v>
      </c>
      <c r="B3" s="2528"/>
      <c r="C3" s="603"/>
      <c r="D3" s="533"/>
      <c r="E3" s="604"/>
      <c r="F3" s="603"/>
      <c r="G3" s="533"/>
      <c r="H3" s="533"/>
      <c r="I3" s="605"/>
    </row>
    <row r="4" spans="1:9" s="133" customFormat="1" ht="25.5" customHeight="1">
      <c r="A4" s="2529" t="s">
        <v>297</v>
      </c>
      <c r="B4" s="2530"/>
      <c r="C4" s="398" t="s">
        <v>1264</v>
      </c>
      <c r="D4" s="400" t="s">
        <v>356</v>
      </c>
      <c r="E4" s="400" t="s">
        <v>358</v>
      </c>
      <c r="F4" s="398" t="s">
        <v>1265</v>
      </c>
      <c r="G4" s="400" t="s">
        <v>982</v>
      </c>
      <c r="H4" s="400" t="s">
        <v>422</v>
      </c>
      <c r="I4" s="424" t="s">
        <v>423</v>
      </c>
    </row>
    <row r="5" spans="1:9" s="133" customFormat="1" ht="27" customHeight="1">
      <c r="A5" s="2217" t="s">
        <v>1831</v>
      </c>
      <c r="B5" s="2218"/>
      <c r="C5" s="968" t="s">
        <v>1266</v>
      </c>
      <c r="D5" s="968" t="s">
        <v>357</v>
      </c>
      <c r="E5" s="968" t="s">
        <v>359</v>
      </c>
      <c r="F5" s="969" t="s">
        <v>1267</v>
      </c>
      <c r="G5" s="969" t="s">
        <v>1268</v>
      </c>
      <c r="H5" s="968" t="s">
        <v>364</v>
      </c>
      <c r="I5" s="970" t="s">
        <v>366</v>
      </c>
    </row>
    <row r="6" spans="1:9" s="133" customFormat="1" ht="11.25" customHeight="1">
      <c r="A6" s="2215" t="s">
        <v>410</v>
      </c>
      <c r="B6" s="2216"/>
      <c r="C6" s="606"/>
      <c r="D6" s="606"/>
      <c r="E6" s="606"/>
      <c r="F6" s="607"/>
      <c r="G6" s="608"/>
      <c r="H6" s="608"/>
      <c r="I6" s="608"/>
    </row>
    <row r="7" spans="1:9" s="133" customFormat="1" ht="14.25" customHeight="1">
      <c r="A7" s="2209" t="s">
        <v>1859</v>
      </c>
      <c r="B7" s="2219"/>
      <c r="C7" s="2588" t="s">
        <v>424</v>
      </c>
      <c r="D7" s="2588"/>
      <c r="E7" s="2588"/>
      <c r="F7" s="2310" t="s">
        <v>981</v>
      </c>
      <c r="G7" s="2310"/>
      <c r="H7" s="2310"/>
      <c r="I7" s="2354"/>
    </row>
    <row r="8" spans="1:9" s="133" customFormat="1">
      <c r="A8" s="2242" t="s">
        <v>1816</v>
      </c>
      <c r="B8" s="2243"/>
      <c r="C8" s="2580" t="s">
        <v>312</v>
      </c>
      <c r="D8" s="2498"/>
      <c r="E8" s="2530"/>
      <c r="F8" s="2330" t="s">
        <v>1269</v>
      </c>
      <c r="G8" s="2215"/>
      <c r="H8" s="2215"/>
      <c r="I8" s="2215"/>
    </row>
    <row r="9" spans="1:9" s="133" customFormat="1">
      <c r="A9" s="2211" t="s">
        <v>1821</v>
      </c>
      <c r="B9" s="2579"/>
      <c r="C9" s="866"/>
      <c r="D9" s="867"/>
      <c r="E9" s="868"/>
      <c r="F9" s="2585"/>
      <c r="G9" s="2586"/>
      <c r="H9" s="2586"/>
      <c r="I9" s="2586"/>
    </row>
    <row r="10" spans="1:9" s="133" customFormat="1" ht="15" customHeight="1">
      <c r="A10" s="535">
        <v>2020</v>
      </c>
      <c r="B10" s="344" t="s">
        <v>1767</v>
      </c>
      <c r="C10" s="609" t="s">
        <v>1895</v>
      </c>
      <c r="D10" s="609" t="s">
        <v>1896</v>
      </c>
      <c r="E10" s="609" t="s">
        <v>1897</v>
      </c>
      <c r="F10" s="588">
        <v>319456</v>
      </c>
      <c r="G10" s="588">
        <v>15790</v>
      </c>
      <c r="H10" s="588">
        <v>100386</v>
      </c>
      <c r="I10" s="589">
        <v>203169</v>
      </c>
    </row>
    <row r="11" spans="1:9" s="133" customFormat="1" ht="14.25" customHeight="1">
      <c r="A11" s="535"/>
      <c r="B11" s="590" t="s">
        <v>8</v>
      </c>
      <c r="C11" s="571">
        <v>109.1</v>
      </c>
      <c r="D11" s="571">
        <v>101.7</v>
      </c>
      <c r="E11" s="571">
        <v>100.4</v>
      </c>
      <c r="F11" s="571">
        <v>106.6</v>
      </c>
      <c r="G11" s="571">
        <v>115.6</v>
      </c>
      <c r="H11" s="571">
        <v>105.6</v>
      </c>
      <c r="I11" s="408">
        <v>106.5</v>
      </c>
    </row>
    <row r="12" spans="1:9" s="133" customFormat="1" ht="12" customHeight="1">
      <c r="A12" s="535"/>
      <c r="B12" s="574"/>
      <c r="C12" s="526"/>
      <c r="D12" s="526"/>
      <c r="E12" s="526"/>
      <c r="F12" s="526"/>
      <c r="G12" s="526"/>
      <c r="H12" s="526"/>
      <c r="I12" s="527"/>
    </row>
    <row r="13" spans="1:9" s="133" customFormat="1" ht="15" customHeight="1">
      <c r="A13" s="535">
        <v>2021</v>
      </c>
      <c r="B13" s="344" t="s">
        <v>1788</v>
      </c>
      <c r="C13" s="609" t="s">
        <v>1898</v>
      </c>
      <c r="D13" s="609" t="s">
        <v>1899</v>
      </c>
      <c r="E13" s="609" t="s">
        <v>1900</v>
      </c>
      <c r="F13" s="588">
        <v>63178.3</v>
      </c>
      <c r="G13" s="588">
        <v>2662.5</v>
      </c>
      <c r="H13" s="588">
        <v>20494.8</v>
      </c>
      <c r="I13" s="589">
        <v>40015.9</v>
      </c>
    </row>
    <row r="14" spans="1:9" s="133" customFormat="1" ht="15" customHeight="1">
      <c r="A14" s="535"/>
      <c r="B14" s="344" t="s">
        <v>1777</v>
      </c>
      <c r="C14" s="609" t="s">
        <v>1901</v>
      </c>
      <c r="D14" s="609" t="s">
        <v>1902</v>
      </c>
      <c r="E14" s="609" t="s">
        <v>1903</v>
      </c>
      <c r="F14" s="588">
        <v>140842</v>
      </c>
      <c r="G14" s="588">
        <v>8369</v>
      </c>
      <c r="H14" s="588">
        <v>51367</v>
      </c>
      <c r="I14" s="589">
        <v>81086</v>
      </c>
    </row>
    <row r="15" spans="1:9" s="133" customFormat="1" ht="15" customHeight="1">
      <c r="B15" s="344" t="s">
        <v>1779</v>
      </c>
      <c r="C15" s="609" t="s">
        <v>1904</v>
      </c>
      <c r="D15" s="609" t="s">
        <v>1905</v>
      </c>
      <c r="E15" s="609" t="s">
        <v>1906</v>
      </c>
      <c r="F15" s="588">
        <v>209768.5</v>
      </c>
      <c r="G15" s="588">
        <v>11233.7</v>
      </c>
      <c r="H15" s="588">
        <v>72156.600000000006</v>
      </c>
      <c r="I15" s="589">
        <v>126355.8</v>
      </c>
    </row>
    <row r="16" spans="1:9" s="133" customFormat="1" ht="15" customHeight="1">
      <c r="B16" s="344" t="s">
        <v>1767</v>
      </c>
      <c r="C16" s="609" t="s">
        <v>1989</v>
      </c>
      <c r="D16" s="609" t="s">
        <v>1990</v>
      </c>
      <c r="E16" s="609" t="s">
        <v>1991</v>
      </c>
      <c r="F16" s="588">
        <v>308638</v>
      </c>
      <c r="G16" s="588">
        <v>16566</v>
      </c>
      <c r="H16" s="588">
        <v>113873</v>
      </c>
      <c r="I16" s="589">
        <v>178162</v>
      </c>
    </row>
    <row r="17" spans="1:9" s="133" customFormat="1" ht="14.25" customHeight="1">
      <c r="A17" s="535"/>
      <c r="B17" s="590" t="s">
        <v>8</v>
      </c>
      <c r="C17" s="571">
        <v>75.099999999999994</v>
      </c>
      <c r="D17" s="571">
        <v>79</v>
      </c>
      <c r="E17" s="571">
        <v>54.4</v>
      </c>
      <c r="F17" s="571">
        <v>96.6</v>
      </c>
      <c r="G17" s="571">
        <v>104.9</v>
      </c>
      <c r="H17" s="571">
        <v>113.4</v>
      </c>
      <c r="I17" s="408">
        <v>87.7</v>
      </c>
    </row>
    <row r="18" spans="1:9" s="133" customFormat="1" ht="12" customHeight="1">
      <c r="A18" s="535"/>
      <c r="B18" s="574"/>
      <c r="C18" s="526"/>
      <c r="D18" s="526"/>
      <c r="E18" s="526"/>
      <c r="F18" s="526"/>
      <c r="G18" s="526"/>
      <c r="H18" s="526"/>
      <c r="I18" s="527"/>
    </row>
    <row r="19" spans="1:9" s="133" customFormat="1" ht="15" customHeight="1">
      <c r="A19" s="535">
        <v>2022</v>
      </c>
      <c r="B19" s="344" t="s">
        <v>1788</v>
      </c>
      <c r="C19" s="609" t="s">
        <v>1907</v>
      </c>
      <c r="D19" s="609" t="s">
        <v>1908</v>
      </c>
      <c r="E19" s="609" t="s">
        <v>1909</v>
      </c>
      <c r="F19" s="588">
        <v>61103.5</v>
      </c>
      <c r="G19" s="588">
        <v>2869.5</v>
      </c>
      <c r="H19" s="588">
        <v>18919.7</v>
      </c>
      <c r="I19" s="589">
        <v>39303.5</v>
      </c>
    </row>
    <row r="20" spans="1:9" s="133" customFormat="1" ht="15" customHeight="1">
      <c r="A20" s="535"/>
      <c r="B20" s="344" t="s">
        <v>1777</v>
      </c>
      <c r="C20" s="609" t="s">
        <v>1994</v>
      </c>
      <c r="D20" s="609" t="s">
        <v>1995</v>
      </c>
      <c r="E20" s="609" t="s">
        <v>1996</v>
      </c>
      <c r="F20" s="588">
        <v>124124.7</v>
      </c>
      <c r="G20" s="588">
        <v>5779.9</v>
      </c>
      <c r="H20" s="588">
        <v>37967.9</v>
      </c>
      <c r="I20" s="589">
        <v>80351.7</v>
      </c>
    </row>
    <row r="21" spans="1:9" s="133" customFormat="1" ht="14.25" customHeight="1">
      <c r="A21" s="535"/>
      <c r="B21" s="590" t="s">
        <v>8</v>
      </c>
      <c r="C21" s="571">
        <v>75.410627378342951</v>
      </c>
      <c r="D21" s="571">
        <v>81.479969705591913</v>
      </c>
      <c r="E21" s="571">
        <v>52.860731190289513</v>
      </c>
      <c r="F21" s="571">
        <v>88.130458243989722</v>
      </c>
      <c r="G21" s="571">
        <v>69.063209463496236</v>
      </c>
      <c r="H21" s="571">
        <v>73.914964860708238</v>
      </c>
      <c r="I21" s="408">
        <v>99.094418271958162</v>
      </c>
    </row>
    <row r="22" spans="1:9" s="133" customFormat="1" ht="12" customHeight="1">
      <c r="A22" s="535"/>
      <c r="B22" s="574"/>
      <c r="C22" s="526"/>
      <c r="D22" s="526"/>
      <c r="E22" s="526"/>
      <c r="F22" s="526"/>
      <c r="G22" s="526"/>
      <c r="H22" s="526"/>
      <c r="I22" s="527"/>
    </row>
    <row r="23" spans="1:9" s="133" customFormat="1" ht="15" customHeight="1">
      <c r="A23" s="535">
        <v>2021</v>
      </c>
      <c r="B23" s="1457" t="s">
        <v>1786</v>
      </c>
      <c r="C23" s="526">
        <v>31677.5</v>
      </c>
      <c r="D23" s="526">
        <v>18370.400000000001</v>
      </c>
      <c r="E23" s="526">
        <v>4355.8</v>
      </c>
      <c r="F23" s="526">
        <v>19661.2</v>
      </c>
      <c r="G23" s="526">
        <v>931.2</v>
      </c>
      <c r="H23" s="526">
        <v>6339.4</v>
      </c>
      <c r="I23" s="527">
        <v>12387.3</v>
      </c>
    </row>
    <row r="24" spans="1:9" s="133" customFormat="1" ht="15" customHeight="1">
      <c r="A24" s="535"/>
      <c r="B24" s="1457" t="s">
        <v>1787</v>
      </c>
      <c r="C24" s="526">
        <v>25181.1</v>
      </c>
      <c r="D24" s="526">
        <v>16261.6</v>
      </c>
      <c r="E24" s="526">
        <v>1893.8</v>
      </c>
      <c r="F24" s="526">
        <v>17203.3</v>
      </c>
      <c r="G24" s="526">
        <v>814.2</v>
      </c>
      <c r="H24" s="526">
        <v>5892.4</v>
      </c>
      <c r="I24" s="527">
        <v>10491.4</v>
      </c>
    </row>
    <row r="25" spans="1:9" s="133" customFormat="1" ht="15" customHeight="1">
      <c r="A25" s="535"/>
      <c r="B25" s="1457" t="s">
        <v>1781</v>
      </c>
      <c r="C25" s="526">
        <v>33398.199999999997</v>
      </c>
      <c r="D25" s="526">
        <v>21167.5</v>
      </c>
      <c r="E25" s="526">
        <v>2226.8000000000002</v>
      </c>
      <c r="F25" s="526">
        <v>19772.7</v>
      </c>
      <c r="G25" s="526">
        <v>1007.1</v>
      </c>
      <c r="H25" s="526">
        <v>6128.7</v>
      </c>
      <c r="I25" s="527">
        <v>12631.5</v>
      </c>
    </row>
    <row r="26" spans="1:9" s="133" customFormat="1" ht="15" customHeight="1">
      <c r="B26" s="1457" t="s">
        <v>1768</v>
      </c>
      <c r="C26" s="526">
        <v>43121</v>
      </c>
      <c r="D26" s="526">
        <v>23598.3</v>
      </c>
      <c r="E26" s="526">
        <v>4571.3</v>
      </c>
      <c r="F26" s="526">
        <v>23170.6</v>
      </c>
      <c r="G26" s="526">
        <v>862.1</v>
      </c>
      <c r="H26" s="526">
        <v>7579.2</v>
      </c>
      <c r="I26" s="527">
        <v>14729.3</v>
      </c>
    </row>
    <row r="27" spans="1:9" s="133" customFormat="1" ht="15" customHeight="1">
      <c r="B27" s="1457" t="s">
        <v>1769</v>
      </c>
      <c r="C27" s="526">
        <v>116093.6</v>
      </c>
      <c r="D27" s="526">
        <v>72888</v>
      </c>
      <c r="E27" s="526">
        <v>9137.2999999999993</v>
      </c>
      <c r="F27" s="526">
        <v>22171</v>
      </c>
      <c r="G27" s="526">
        <v>1019.7</v>
      </c>
      <c r="H27" s="526">
        <v>5853.7</v>
      </c>
      <c r="I27" s="527">
        <v>15295.2</v>
      </c>
    </row>
    <row r="28" spans="1:9" s="133" customFormat="1" ht="15" customHeight="1">
      <c r="A28" s="535"/>
      <c r="B28" s="1457" t="s">
        <v>1770</v>
      </c>
      <c r="C28" s="526">
        <v>65233.8</v>
      </c>
      <c r="D28" s="526">
        <v>44912.800000000003</v>
      </c>
      <c r="E28" s="526">
        <v>3989.8</v>
      </c>
      <c r="F28" s="526">
        <v>23584.9</v>
      </c>
      <c r="G28" s="526">
        <v>982.9</v>
      </c>
      <c r="H28" s="526">
        <v>7356.7</v>
      </c>
      <c r="I28" s="527">
        <v>15245.3</v>
      </c>
    </row>
    <row r="29" spans="1:9" s="133" customFormat="1" ht="15" customHeight="1">
      <c r="B29" s="587">
        <v>10</v>
      </c>
      <c r="C29" s="526">
        <v>41838.5</v>
      </c>
      <c r="D29" s="526">
        <v>28735.3</v>
      </c>
      <c r="E29" s="526">
        <v>2039.2</v>
      </c>
      <c r="F29" s="526">
        <v>27297.5</v>
      </c>
      <c r="G29" s="526">
        <v>1080.0999999999999</v>
      </c>
      <c r="H29" s="526">
        <v>9384.4</v>
      </c>
      <c r="I29" s="527">
        <v>16829.5</v>
      </c>
    </row>
    <row r="30" spans="1:9" s="133" customFormat="1" ht="15" customHeight="1">
      <c r="A30" s="535"/>
      <c r="B30" s="587">
        <v>11</v>
      </c>
      <c r="C30" s="526">
        <v>42009</v>
      </c>
      <c r="D30" s="526">
        <v>31665</v>
      </c>
      <c r="E30" s="526">
        <v>2536.8000000000002</v>
      </c>
      <c r="F30" s="526">
        <v>23670.799999999999</v>
      </c>
      <c r="G30" s="526">
        <v>1032.5</v>
      </c>
      <c r="H30" s="526">
        <v>7010.6</v>
      </c>
      <c r="I30" s="527">
        <v>15626.4</v>
      </c>
    </row>
    <row r="31" spans="1:9" s="133" customFormat="1" ht="15" customHeight="1">
      <c r="A31" s="535"/>
      <c r="B31" s="587">
        <v>12</v>
      </c>
      <c r="C31" s="526">
        <v>36344</v>
      </c>
      <c r="D31" s="526">
        <v>25067.4</v>
      </c>
      <c r="E31" s="526">
        <v>2386.5</v>
      </c>
      <c r="F31" s="526">
        <v>23795.7</v>
      </c>
      <c r="G31" s="526">
        <v>895.5</v>
      </c>
      <c r="H31" s="526">
        <v>8207.4</v>
      </c>
      <c r="I31" s="527">
        <v>14691.8</v>
      </c>
    </row>
    <row r="32" spans="1:9" s="133" customFormat="1" ht="12" customHeight="1">
      <c r="A32" s="535"/>
      <c r="B32" s="590"/>
      <c r="C32" s="571"/>
      <c r="D32" s="571"/>
      <c r="E32" s="571"/>
      <c r="F32" s="571"/>
      <c r="G32" s="571"/>
      <c r="H32" s="571"/>
      <c r="I32" s="408"/>
    </row>
    <row r="33" spans="1:14" s="133" customFormat="1" ht="15" customHeight="1">
      <c r="A33" s="535">
        <v>2022</v>
      </c>
      <c r="B33" s="1457" t="s">
        <v>1771</v>
      </c>
      <c r="C33" s="526">
        <v>23487.599999999999</v>
      </c>
      <c r="D33" s="526">
        <v>17096</v>
      </c>
      <c r="E33" s="526">
        <v>1040.9000000000001</v>
      </c>
      <c r="F33" s="526">
        <v>20629.599999999999</v>
      </c>
      <c r="G33" s="526">
        <v>840.4</v>
      </c>
      <c r="H33" s="526">
        <v>6600.9</v>
      </c>
      <c r="I33" s="527">
        <v>13188.3</v>
      </c>
    </row>
    <row r="34" spans="1:14" s="133" customFormat="1" ht="15" customHeight="1">
      <c r="A34" s="535"/>
      <c r="B34" s="1457" t="s">
        <v>1772</v>
      </c>
      <c r="C34" s="526">
        <v>29181.7</v>
      </c>
      <c r="D34" s="526">
        <v>20316.900000000001</v>
      </c>
      <c r="E34" s="526">
        <v>1494.1</v>
      </c>
      <c r="F34" s="526">
        <v>18676.099999999999</v>
      </c>
      <c r="G34" s="526">
        <v>919.9</v>
      </c>
      <c r="H34" s="526">
        <v>5994.1</v>
      </c>
      <c r="I34" s="527">
        <v>11758.7</v>
      </c>
    </row>
    <row r="35" spans="1:14" s="133" customFormat="1" ht="15" customHeight="1">
      <c r="A35" s="535"/>
      <c r="B35" s="1457" t="s">
        <v>1773</v>
      </c>
      <c r="C35" s="526">
        <v>45220.6</v>
      </c>
      <c r="D35" s="526">
        <v>30323.3</v>
      </c>
      <c r="E35" s="526">
        <v>3024.9</v>
      </c>
      <c r="F35" s="526">
        <v>21797.8</v>
      </c>
      <c r="G35" s="526">
        <v>1109.2</v>
      </c>
      <c r="H35" s="526">
        <v>6324.7</v>
      </c>
      <c r="I35" s="527">
        <v>14356.5</v>
      </c>
    </row>
    <row r="36" spans="1:14" s="133" customFormat="1" ht="15" customHeight="1">
      <c r="B36" s="1457" t="s">
        <v>1786</v>
      </c>
      <c r="C36" s="526">
        <v>31651.599999999999</v>
      </c>
      <c r="D36" s="526">
        <v>25528.400000000001</v>
      </c>
      <c r="E36" s="526">
        <v>843.1</v>
      </c>
      <c r="F36" s="526">
        <v>21399.4</v>
      </c>
      <c r="G36" s="526">
        <v>947.4</v>
      </c>
      <c r="H36" s="526">
        <v>7276.8</v>
      </c>
      <c r="I36" s="527">
        <v>13161</v>
      </c>
    </row>
    <row r="37" spans="1:14" s="133" customFormat="1" ht="15" customHeight="1">
      <c r="A37" s="535"/>
      <c r="B37" s="1457" t="s">
        <v>1787</v>
      </c>
      <c r="C37" s="526">
        <v>27540.1</v>
      </c>
      <c r="D37" s="526">
        <v>21611.200000000001</v>
      </c>
      <c r="E37" s="526">
        <v>1235</v>
      </c>
      <c r="F37" s="526">
        <v>20421.400000000001</v>
      </c>
      <c r="G37" s="526">
        <v>876.7</v>
      </c>
      <c r="H37" s="526">
        <v>6006.2</v>
      </c>
      <c r="I37" s="527">
        <v>13538.3</v>
      </c>
    </row>
    <row r="38" spans="1:14" s="133" customFormat="1" ht="15" customHeight="1">
      <c r="A38" s="535"/>
      <c r="B38" s="1457" t="s">
        <v>1781</v>
      </c>
      <c r="C38" s="526">
        <v>31603.200000000001</v>
      </c>
      <c r="D38" s="526">
        <v>23267.9</v>
      </c>
      <c r="E38" s="526">
        <v>2931.3</v>
      </c>
      <c r="F38" s="526">
        <v>21200.400000000001</v>
      </c>
      <c r="G38" s="526">
        <v>1086.3</v>
      </c>
      <c r="H38" s="526">
        <v>5765.2</v>
      </c>
      <c r="I38" s="527">
        <v>14348.9</v>
      </c>
    </row>
    <row r="39" spans="1:14" s="133" customFormat="1" ht="15" customHeight="1">
      <c r="A39" s="535"/>
      <c r="B39" s="590" t="s">
        <v>8</v>
      </c>
      <c r="C39" s="554">
        <v>94.625458857064146</v>
      </c>
      <c r="D39" s="554">
        <v>109.92275894649816</v>
      </c>
      <c r="E39" s="554">
        <v>131.63732710616131</v>
      </c>
      <c r="F39" s="554">
        <v>107.22056168353336</v>
      </c>
      <c r="G39" s="554">
        <v>107.86416443252904</v>
      </c>
      <c r="H39" s="554">
        <v>94.068888997666704</v>
      </c>
      <c r="I39" s="591">
        <v>113.59616830938526</v>
      </c>
    </row>
    <row r="40" spans="1:14" s="133" customFormat="1" ht="15" customHeight="1">
      <c r="A40" s="535"/>
      <c r="B40" s="590" t="s">
        <v>9</v>
      </c>
      <c r="C40" s="571">
        <v>114.75339595716791</v>
      </c>
      <c r="D40" s="571">
        <v>107.66593247945511</v>
      </c>
      <c r="E40" s="571">
        <v>237.35222672064776</v>
      </c>
      <c r="F40" s="571">
        <v>103.81462583368429</v>
      </c>
      <c r="G40" s="571">
        <v>123.9078362039466</v>
      </c>
      <c r="H40" s="571">
        <v>95.987479604408776</v>
      </c>
      <c r="I40" s="408">
        <v>105.98745780489426</v>
      </c>
    </row>
    <row r="41" spans="1:14" s="16" customFormat="1" ht="39.950000000000003" customHeight="1">
      <c r="A41" s="2584" t="s">
        <v>1992</v>
      </c>
      <c r="B41" s="2584"/>
      <c r="C41" s="2584"/>
      <c r="D41" s="2584"/>
      <c r="E41" s="2584"/>
      <c r="F41" s="2584"/>
      <c r="G41" s="2584"/>
      <c r="H41" s="2584"/>
      <c r="I41" s="2584"/>
      <c r="J41" s="156"/>
      <c r="K41" s="156"/>
      <c r="L41" s="156"/>
      <c r="M41" s="156"/>
      <c r="N41" s="156"/>
    </row>
    <row r="42" spans="1:14" s="16" customFormat="1" ht="15" customHeight="1">
      <c r="A42" s="2583" t="s">
        <v>152</v>
      </c>
      <c r="B42" s="2583"/>
      <c r="C42" s="2583"/>
      <c r="D42" s="2583"/>
      <c r="E42" s="2583"/>
      <c r="F42" s="2583"/>
      <c r="G42" s="2583"/>
      <c r="H42" s="2583"/>
      <c r="I42" s="2583"/>
    </row>
    <row r="43" spans="1:14" s="16" customFormat="1" ht="35.1" customHeight="1">
      <c r="A43" s="2582" t="s">
        <v>1993</v>
      </c>
      <c r="B43" s="2582"/>
      <c r="C43" s="2582"/>
      <c r="D43" s="2582"/>
      <c r="E43" s="2582"/>
      <c r="F43" s="2582"/>
      <c r="G43" s="2582"/>
      <c r="H43" s="2582"/>
      <c r="I43" s="2582"/>
      <c r="J43" s="156"/>
      <c r="K43" s="156"/>
      <c r="L43" s="156"/>
      <c r="M43" s="156"/>
      <c r="N43" s="156"/>
    </row>
    <row r="44" spans="1:14" s="16" customFormat="1" ht="15" customHeight="1">
      <c r="A44" s="2581" t="s">
        <v>153</v>
      </c>
      <c r="B44" s="2581"/>
      <c r="C44" s="2581"/>
      <c r="D44" s="255"/>
      <c r="E44" s="255"/>
      <c r="F44" s="255"/>
      <c r="G44" s="255"/>
      <c r="H44" s="255"/>
      <c r="I44" s="255"/>
    </row>
  </sheetData>
  <mergeCells count="18">
    <mergeCell ref="A3:B3"/>
    <mergeCell ref="F8:I8"/>
    <mergeCell ref="F7:I7"/>
    <mergeCell ref="A1:F1"/>
    <mergeCell ref="A2:G2"/>
    <mergeCell ref="C7:E7"/>
    <mergeCell ref="A8:B8"/>
    <mergeCell ref="A5:B5"/>
    <mergeCell ref="A7:B7"/>
    <mergeCell ref="A9:B9"/>
    <mergeCell ref="C8:E8"/>
    <mergeCell ref="A4:B4"/>
    <mergeCell ref="A6:B6"/>
    <mergeCell ref="A44:C44"/>
    <mergeCell ref="A43:I43"/>
    <mergeCell ref="A42:I42"/>
    <mergeCell ref="A41:I41"/>
    <mergeCell ref="F9:I9"/>
  </mergeCells>
  <phoneticPr fontId="0" type="noConversion"/>
  <hyperlinks>
    <hyperlink ref="I1" location="'Spis tablic     List of tables'!A48" display="Powrót do spisu tablic"/>
    <hyperlink ref="I2" location="'Spis tablic     List of tables'!A48" display="Return to list tables"/>
    <hyperlink ref="I1:I2" location="'Spis tablic   List of tables'!A95" display="Powrót do spisu tablic"/>
  </hyperlinks>
  <printOptions gridLinesSet="0"/>
  <pageMargins left="0.39370078740157483" right="0.39370078740157483" top="0.19685039370078741" bottom="0.19685039370078741" header="0.31496062992125984" footer="0.31496062992125984"/>
  <pageSetup paperSize="9" scale="83" fitToWidth="0" orientation="landscape" horizontalDpi="4294967294" r:id="rId1"/>
  <headerFooter alignWithMargins="0"/>
  <ignoredErrors>
    <ignoredError sqref="B23:B29 B33:B3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Normal="100" workbookViewId="0">
      <pane ySplit="9" topLeftCell="A10" activePane="bottomLeft" state="frozen"/>
      <selection pane="bottomLeft" activeCell="A3" sqref="A3:B3"/>
    </sheetView>
  </sheetViews>
  <sheetFormatPr defaultColWidth="9" defaultRowHeight="14.25"/>
  <cols>
    <col min="1" max="1" width="8.625" style="8" customWidth="1"/>
    <col min="2" max="2" width="13.625" style="8" customWidth="1"/>
    <col min="3" max="7" width="15.625" style="8" customWidth="1"/>
    <col min="8" max="16384" width="9" style="8"/>
  </cols>
  <sheetData>
    <row r="1" spans="1:7" s="66" customFormat="1" ht="15" customHeight="1">
      <c r="A1" s="2587" t="s">
        <v>1658</v>
      </c>
      <c r="B1" s="2587"/>
      <c r="C1" s="2587"/>
      <c r="D1" s="2587"/>
      <c r="E1" s="2587"/>
      <c r="G1" s="116" t="s">
        <v>1</v>
      </c>
    </row>
    <row r="2" spans="1:7" s="66" customFormat="1" ht="15" customHeight="1">
      <c r="A2" s="2589" t="s">
        <v>1659</v>
      </c>
      <c r="B2" s="2589"/>
      <c r="C2" s="2589"/>
      <c r="D2" s="2589"/>
      <c r="E2" s="2589"/>
      <c r="G2" s="116" t="s">
        <v>2</v>
      </c>
    </row>
    <row r="3" spans="1:7" s="121" customFormat="1" ht="15" customHeight="1">
      <c r="A3" s="2496" t="s">
        <v>296</v>
      </c>
      <c r="B3" s="2528"/>
      <c r="C3" s="610"/>
      <c r="D3" s="401"/>
      <c r="E3" s="401"/>
      <c r="F3" s="611"/>
      <c r="G3" s="312"/>
    </row>
    <row r="4" spans="1:7" s="121" customFormat="1" ht="14.25" customHeight="1">
      <c r="A4" s="2590" t="s">
        <v>297</v>
      </c>
      <c r="B4" s="2556"/>
      <c r="C4" s="398" t="s">
        <v>1271</v>
      </c>
      <c r="D4" s="400" t="s">
        <v>426</v>
      </c>
      <c r="E4" s="400" t="s">
        <v>363</v>
      </c>
      <c r="F4" s="400" t="s">
        <v>365</v>
      </c>
      <c r="G4" s="114"/>
    </row>
    <row r="5" spans="1:7" s="121" customFormat="1" ht="24" customHeight="1">
      <c r="A5" s="2217" t="s">
        <v>1831</v>
      </c>
      <c r="B5" s="2218"/>
      <c r="C5" s="961" t="s">
        <v>1272</v>
      </c>
      <c r="D5" s="971" t="s">
        <v>425</v>
      </c>
      <c r="E5" s="971" t="s">
        <v>364</v>
      </c>
      <c r="F5" s="971" t="s">
        <v>366</v>
      </c>
      <c r="G5" s="425" t="s">
        <v>983</v>
      </c>
    </row>
    <row r="6" spans="1:7" s="121" customFormat="1" ht="12.75">
      <c r="A6" s="2215" t="s">
        <v>410</v>
      </c>
      <c r="B6" s="2216"/>
      <c r="C6" s="567" t="s">
        <v>428</v>
      </c>
      <c r="D6" s="567"/>
      <c r="E6" s="567"/>
      <c r="F6" s="567"/>
      <c r="G6" s="960" t="s">
        <v>1460</v>
      </c>
    </row>
    <row r="7" spans="1:7" s="121" customFormat="1" ht="15" customHeight="1">
      <c r="A7" s="2209" t="s">
        <v>1859</v>
      </c>
      <c r="B7" s="2219"/>
      <c r="C7" s="2354" t="s">
        <v>429</v>
      </c>
      <c r="D7" s="2217"/>
      <c r="E7" s="2217"/>
      <c r="F7" s="2218"/>
      <c r="G7" s="972"/>
    </row>
    <row r="8" spans="1:7" s="121" customFormat="1" ht="13.5" customHeight="1">
      <c r="A8" s="2242" t="s">
        <v>1816</v>
      </c>
      <c r="B8" s="2243"/>
      <c r="C8" s="2330" t="s">
        <v>427</v>
      </c>
      <c r="D8" s="2215"/>
      <c r="E8" s="2215"/>
      <c r="F8" s="2216"/>
      <c r="G8" s="973"/>
    </row>
    <row r="9" spans="1:7" s="121" customFormat="1" ht="13.5" customHeight="1">
      <c r="A9" s="2211" t="s">
        <v>1821</v>
      </c>
      <c r="B9" s="2579"/>
      <c r="C9" s="869"/>
      <c r="D9" s="415"/>
      <c r="E9" s="415"/>
      <c r="F9" s="416"/>
      <c r="G9" s="870"/>
    </row>
    <row r="10" spans="1:7" s="121" customFormat="1" ht="15" customHeight="1">
      <c r="A10" s="535">
        <v>2020</v>
      </c>
      <c r="B10" s="344" t="s">
        <v>1767</v>
      </c>
      <c r="C10" s="588">
        <v>426151</v>
      </c>
      <c r="D10" s="588">
        <v>30439</v>
      </c>
      <c r="E10" s="588">
        <v>128700</v>
      </c>
      <c r="F10" s="588">
        <v>266753</v>
      </c>
      <c r="G10" s="589">
        <v>939532</v>
      </c>
    </row>
    <row r="11" spans="1:7" s="121" customFormat="1" ht="15" customHeight="1">
      <c r="A11" s="535"/>
      <c r="B11" s="590" t="s">
        <v>8</v>
      </c>
      <c r="C11" s="554">
        <v>106.8</v>
      </c>
      <c r="D11" s="554">
        <v>115.9</v>
      </c>
      <c r="E11" s="554">
        <v>105.6</v>
      </c>
      <c r="F11" s="554">
        <v>106.5</v>
      </c>
      <c r="G11" s="591">
        <v>101.4</v>
      </c>
    </row>
    <row r="12" spans="1:7" s="121" customFormat="1" ht="12" customHeight="1">
      <c r="A12" s="535"/>
      <c r="B12" s="574"/>
      <c r="C12" s="526"/>
      <c r="D12" s="526"/>
      <c r="E12" s="526"/>
      <c r="F12" s="526"/>
      <c r="G12" s="589"/>
    </row>
    <row r="13" spans="1:7" s="121" customFormat="1" ht="15" customHeight="1">
      <c r="A13" s="535">
        <v>2021</v>
      </c>
      <c r="B13" s="344" t="s">
        <v>1788</v>
      </c>
      <c r="C13" s="588">
        <v>84781.1</v>
      </c>
      <c r="D13" s="588">
        <v>5137.7</v>
      </c>
      <c r="E13" s="588">
        <v>26275.3</v>
      </c>
      <c r="F13" s="588">
        <v>53354.6</v>
      </c>
      <c r="G13" s="589">
        <v>215596</v>
      </c>
    </row>
    <row r="14" spans="1:7" s="121" customFormat="1" ht="15" customHeight="1">
      <c r="A14" s="535"/>
      <c r="B14" s="344" t="s">
        <v>1777</v>
      </c>
      <c r="C14" s="588">
        <v>188638</v>
      </c>
      <c r="D14" s="588">
        <v>16145</v>
      </c>
      <c r="E14" s="588">
        <v>65855</v>
      </c>
      <c r="F14" s="588">
        <v>106581</v>
      </c>
      <c r="G14" s="589">
        <v>462519</v>
      </c>
    </row>
    <row r="15" spans="1:7" s="121" customFormat="1" ht="15" customHeight="1">
      <c r="B15" s="344" t="s">
        <v>1779</v>
      </c>
      <c r="C15" s="588">
        <v>281185.5</v>
      </c>
      <c r="D15" s="588">
        <v>21674.2</v>
      </c>
      <c r="E15" s="588">
        <v>92508.4</v>
      </c>
      <c r="F15" s="588">
        <v>166940.79999999999</v>
      </c>
      <c r="G15" s="589">
        <v>722375</v>
      </c>
    </row>
    <row r="16" spans="1:7" s="121" customFormat="1" ht="15" customHeight="1">
      <c r="B16" s="344" t="s">
        <v>1767</v>
      </c>
      <c r="C16" s="588">
        <v>412336</v>
      </c>
      <c r="D16" s="588">
        <v>31960</v>
      </c>
      <c r="E16" s="588">
        <v>145991</v>
      </c>
      <c r="F16" s="588">
        <v>234280</v>
      </c>
      <c r="G16" s="589">
        <v>932644</v>
      </c>
    </row>
    <row r="17" spans="1:7" s="121" customFormat="1" ht="15" customHeight="1">
      <c r="A17" s="535"/>
      <c r="B17" s="590" t="s">
        <v>8</v>
      </c>
      <c r="C17" s="554">
        <v>96.8</v>
      </c>
      <c r="D17" s="554">
        <v>105</v>
      </c>
      <c r="E17" s="554">
        <v>113.4</v>
      </c>
      <c r="F17" s="554">
        <v>87.8</v>
      </c>
      <c r="G17" s="591">
        <v>99.3</v>
      </c>
    </row>
    <row r="18" spans="1:7" s="121" customFormat="1" ht="12" customHeight="1">
      <c r="A18" s="535"/>
      <c r="B18" s="590"/>
      <c r="C18" s="554"/>
      <c r="D18" s="554"/>
      <c r="E18" s="554"/>
      <c r="F18" s="554"/>
      <c r="G18" s="591"/>
    </row>
    <row r="19" spans="1:7" s="121" customFormat="1" ht="15" customHeight="1">
      <c r="A19" s="535">
        <v>2022</v>
      </c>
      <c r="B19" s="344" t="s">
        <v>1788</v>
      </c>
      <c r="C19" s="588">
        <v>82222.2</v>
      </c>
      <c r="D19" s="588">
        <v>5535.5</v>
      </c>
      <c r="E19" s="588">
        <v>24256.1</v>
      </c>
      <c r="F19" s="588">
        <v>52404.7</v>
      </c>
      <c r="G19" s="589">
        <v>214202</v>
      </c>
    </row>
    <row r="20" spans="1:7" s="121" customFormat="1" ht="15" customHeight="1">
      <c r="A20" s="535"/>
      <c r="B20" s="344" t="s">
        <v>1777</v>
      </c>
      <c r="C20" s="588">
        <v>167023.1</v>
      </c>
      <c r="D20" s="588">
        <v>11149.2</v>
      </c>
      <c r="E20" s="588">
        <v>48676.9</v>
      </c>
      <c r="F20" s="588">
        <v>107135.7</v>
      </c>
      <c r="G20" s="589">
        <v>452158</v>
      </c>
    </row>
    <row r="21" spans="1:7" s="121" customFormat="1" ht="15" customHeight="1">
      <c r="A21" s="535"/>
      <c r="B21" s="590" t="s">
        <v>8</v>
      </c>
      <c r="C21" s="554">
        <v>88.541598193365061</v>
      </c>
      <c r="D21" s="554">
        <v>69.056673892846092</v>
      </c>
      <c r="E21" s="554">
        <v>73.915268392680886</v>
      </c>
      <c r="F21" s="554">
        <v>100.52044923579248</v>
      </c>
      <c r="G21" s="591">
        <v>97.759875810507253</v>
      </c>
    </row>
    <row r="22" spans="1:7" s="121" customFormat="1" ht="12" customHeight="1">
      <c r="A22" s="535"/>
      <c r="B22" s="574"/>
      <c r="C22" s="526"/>
      <c r="D22" s="526"/>
      <c r="E22" s="526"/>
      <c r="F22" s="526"/>
      <c r="G22" s="589"/>
    </row>
    <row r="23" spans="1:7" s="121" customFormat="1" ht="15" customHeight="1">
      <c r="A23" s="535">
        <v>2021</v>
      </c>
      <c r="B23" s="1457" t="s">
        <v>1786</v>
      </c>
      <c r="C23" s="526">
        <v>26449.3</v>
      </c>
      <c r="D23" s="526">
        <v>1797.3</v>
      </c>
      <c r="E23" s="526">
        <v>8127.4</v>
      </c>
      <c r="F23" s="526">
        <v>16516.400000000001</v>
      </c>
      <c r="G23" s="589">
        <v>76075</v>
      </c>
    </row>
    <row r="24" spans="1:7" s="121" customFormat="1" ht="15" customHeight="1">
      <c r="A24" s="535"/>
      <c r="B24" s="1457" t="s">
        <v>1787</v>
      </c>
      <c r="C24" s="526">
        <v>23127.3</v>
      </c>
      <c r="D24" s="526">
        <v>1571.5</v>
      </c>
      <c r="E24" s="526">
        <v>7554.3</v>
      </c>
      <c r="F24" s="526">
        <v>13988.5</v>
      </c>
      <c r="G24" s="589">
        <v>85187</v>
      </c>
    </row>
    <row r="25" spans="1:7" s="121" customFormat="1" ht="15" customHeight="1">
      <c r="A25" s="535"/>
      <c r="B25" s="1457" t="s">
        <v>1781</v>
      </c>
      <c r="C25" s="526">
        <v>26655.1</v>
      </c>
      <c r="D25" s="526">
        <v>1943.9</v>
      </c>
      <c r="E25" s="526">
        <v>7857.3</v>
      </c>
      <c r="F25" s="526">
        <v>16842</v>
      </c>
      <c r="G25" s="589">
        <v>86615</v>
      </c>
    </row>
    <row r="26" spans="1:7" s="121" customFormat="1" ht="15" customHeight="1">
      <c r="B26" s="1457" t="s">
        <v>1768</v>
      </c>
      <c r="C26" s="526">
        <v>31020.2</v>
      </c>
      <c r="D26" s="526">
        <v>1664</v>
      </c>
      <c r="E26" s="526">
        <v>9716.9</v>
      </c>
      <c r="F26" s="526">
        <v>19639.099999999999</v>
      </c>
      <c r="G26" s="589">
        <v>88473</v>
      </c>
    </row>
    <row r="27" spans="1:7" s="121" customFormat="1" ht="15" customHeight="1">
      <c r="A27" s="535"/>
      <c r="B27" s="1457" t="s">
        <v>1769</v>
      </c>
      <c r="C27" s="526">
        <v>29870.9</v>
      </c>
      <c r="D27" s="526">
        <v>1968</v>
      </c>
      <c r="E27" s="526">
        <v>7504.8</v>
      </c>
      <c r="F27" s="526">
        <v>20393.599999999999</v>
      </c>
      <c r="G27" s="589">
        <v>90712</v>
      </c>
    </row>
    <row r="28" spans="1:7" s="121" customFormat="1" ht="15" customHeight="1">
      <c r="A28" s="535"/>
      <c r="B28" s="1457" t="s">
        <v>1770</v>
      </c>
      <c r="C28" s="526">
        <v>31656.400000000001</v>
      </c>
      <c r="D28" s="526">
        <v>1897.2</v>
      </c>
      <c r="E28" s="526">
        <v>9431.7000000000007</v>
      </c>
      <c r="F28" s="526">
        <v>20327.099999999999</v>
      </c>
      <c r="G28" s="589">
        <v>80671</v>
      </c>
    </row>
    <row r="29" spans="1:7" s="121" customFormat="1" ht="15" customHeight="1">
      <c r="B29" s="587">
        <v>10</v>
      </c>
      <c r="C29" s="526">
        <v>36564</v>
      </c>
      <c r="D29" s="526">
        <v>2084.6</v>
      </c>
      <c r="E29" s="526">
        <v>12031.3</v>
      </c>
      <c r="F29" s="526">
        <v>22439.3</v>
      </c>
      <c r="G29" s="589">
        <v>77037</v>
      </c>
    </row>
    <row r="30" spans="1:7" s="121" customFormat="1" ht="15" customHeight="1">
      <c r="A30" s="535"/>
      <c r="B30" s="587">
        <v>11</v>
      </c>
      <c r="C30" s="526">
        <v>31819.4</v>
      </c>
      <c r="D30" s="526">
        <v>1992.9</v>
      </c>
      <c r="E30" s="526">
        <v>8987.9</v>
      </c>
      <c r="F30" s="526">
        <v>20835.2</v>
      </c>
      <c r="G30" s="589">
        <v>70351</v>
      </c>
    </row>
    <row r="31" spans="1:7" s="121" customFormat="1" ht="15" customHeight="1">
      <c r="A31" s="535"/>
      <c r="B31" s="587">
        <v>12</v>
      </c>
      <c r="C31" s="526">
        <v>31842.400000000001</v>
      </c>
      <c r="D31" s="526">
        <v>1728.3</v>
      </c>
      <c r="E31" s="526">
        <v>10522.3</v>
      </c>
      <c r="F31" s="526">
        <v>19589.099999999999</v>
      </c>
      <c r="G31" s="589">
        <v>72405</v>
      </c>
    </row>
    <row r="32" spans="1:7" s="121" customFormat="1" ht="12" customHeight="1">
      <c r="A32" s="535"/>
      <c r="B32" s="590"/>
      <c r="C32" s="554"/>
      <c r="D32" s="554"/>
      <c r="E32" s="554"/>
      <c r="F32" s="554"/>
      <c r="G32" s="591"/>
    </row>
    <row r="33" spans="1:7" s="121" customFormat="1" ht="15" customHeight="1">
      <c r="A33" s="535">
        <v>2022</v>
      </c>
      <c r="B33" s="1457" t="s">
        <v>1771</v>
      </c>
      <c r="C33" s="526">
        <v>27669.200000000001</v>
      </c>
      <c r="D33" s="526">
        <v>1620.6</v>
      </c>
      <c r="E33" s="526">
        <v>8462.7000000000007</v>
      </c>
      <c r="F33" s="526">
        <v>17584.400000000001</v>
      </c>
      <c r="G33" s="589">
        <v>73300</v>
      </c>
    </row>
    <row r="34" spans="1:7" s="121" customFormat="1" ht="15" customHeight="1">
      <c r="A34" s="535"/>
      <c r="B34" s="1457" t="s">
        <v>1772</v>
      </c>
      <c r="C34" s="526">
        <v>25147</v>
      </c>
      <c r="D34" s="526">
        <v>1775.3</v>
      </c>
      <c r="E34" s="526">
        <v>7684.8</v>
      </c>
      <c r="F34" s="526">
        <v>15678.3</v>
      </c>
      <c r="G34" s="589">
        <v>66232</v>
      </c>
    </row>
    <row r="35" spans="1:7" s="121" customFormat="1" ht="15" customHeight="1">
      <c r="A35" s="535"/>
      <c r="B35" s="1457" t="s">
        <v>1773</v>
      </c>
      <c r="C35" s="526">
        <v>29406</v>
      </c>
      <c r="D35" s="526">
        <v>2139.6</v>
      </c>
      <c r="E35" s="526">
        <v>8108.6</v>
      </c>
      <c r="F35" s="526">
        <v>19142</v>
      </c>
      <c r="G35" s="589">
        <v>74670</v>
      </c>
    </row>
    <row r="36" spans="1:7" s="121" customFormat="1" ht="15" customHeight="1">
      <c r="B36" s="1457" t="s">
        <v>1786</v>
      </c>
      <c r="C36" s="526">
        <v>28736.9</v>
      </c>
      <c r="D36" s="526">
        <v>1828.8</v>
      </c>
      <c r="E36" s="526">
        <v>9329.2000000000007</v>
      </c>
      <c r="F36" s="526">
        <v>17548</v>
      </c>
      <c r="G36" s="589">
        <v>74768</v>
      </c>
    </row>
    <row r="37" spans="1:7" s="121" customFormat="1" ht="15" customHeight="1">
      <c r="B37" s="1457" t="s">
        <v>1787</v>
      </c>
      <c r="C37" s="526">
        <v>27443.9</v>
      </c>
      <c r="D37" s="526">
        <v>1689.2</v>
      </c>
      <c r="E37" s="526">
        <v>7700.3</v>
      </c>
      <c r="F37" s="526">
        <v>18051.099999999999</v>
      </c>
      <c r="G37" s="589">
        <v>79376</v>
      </c>
    </row>
    <row r="38" spans="1:7" s="121" customFormat="1" ht="15" customHeight="1">
      <c r="A38" s="535"/>
      <c r="B38" s="1457" t="s">
        <v>1781</v>
      </c>
      <c r="C38" s="526">
        <v>28620.1</v>
      </c>
      <c r="D38" s="526">
        <v>2095.6999999999998</v>
      </c>
      <c r="E38" s="526">
        <v>7391.3</v>
      </c>
      <c r="F38" s="526">
        <v>19131.900000000001</v>
      </c>
      <c r="G38" s="589">
        <v>83812</v>
      </c>
    </row>
    <row r="39" spans="1:7" s="121" customFormat="1" ht="15" customHeight="1">
      <c r="A39" s="535"/>
      <c r="B39" s="590" t="s">
        <v>8</v>
      </c>
      <c r="C39" s="554">
        <v>107.3719475822638</v>
      </c>
      <c r="D39" s="554">
        <v>107.80904367508617</v>
      </c>
      <c r="E39" s="554">
        <v>94.069209524900415</v>
      </c>
      <c r="F39" s="554">
        <v>113.59636622728893</v>
      </c>
      <c r="G39" s="591">
        <v>96.76383998152744</v>
      </c>
    </row>
    <row r="40" spans="1:7" s="121" customFormat="1" ht="15" customHeight="1">
      <c r="A40" s="535"/>
      <c r="B40" s="590" t="s">
        <v>9</v>
      </c>
      <c r="C40" s="554">
        <v>104.28583401047227</v>
      </c>
      <c r="D40" s="554">
        <v>124.0646459862657</v>
      </c>
      <c r="E40" s="554">
        <v>95.987169331065019</v>
      </c>
      <c r="F40" s="554">
        <v>105.9874467483976</v>
      </c>
      <c r="G40" s="591">
        <v>105.58859100987704</v>
      </c>
    </row>
    <row r="41" spans="1:7" s="66" customFormat="1" ht="15" customHeight="1">
      <c r="A41" s="2166" t="s">
        <v>1270</v>
      </c>
      <c r="B41" s="2166"/>
      <c r="C41" s="2166"/>
      <c r="D41" s="2166"/>
      <c r="E41" s="2166"/>
      <c r="F41" s="2166"/>
      <c r="G41" s="2166"/>
    </row>
    <row r="42" spans="1:7" s="66" customFormat="1" ht="15" customHeight="1">
      <c r="A42" s="2540" t="s">
        <v>790</v>
      </c>
      <c r="B42" s="2540"/>
      <c r="C42" s="2540"/>
      <c r="D42" s="2540"/>
      <c r="E42" s="2540"/>
      <c r="F42" s="2540"/>
      <c r="G42" s="2540"/>
    </row>
    <row r="43" spans="1:7" s="66" customFormat="1"/>
  </sheetData>
  <mergeCells count="13">
    <mergeCell ref="A1:E1"/>
    <mergeCell ref="A2:E2"/>
    <mergeCell ref="A42:G42"/>
    <mergeCell ref="A9:B9"/>
    <mergeCell ref="C7:F7"/>
    <mergeCell ref="C8:F8"/>
    <mergeCell ref="A3:B3"/>
    <mergeCell ref="A4:B4"/>
    <mergeCell ref="A5:B5"/>
    <mergeCell ref="A6:B6"/>
    <mergeCell ref="A7:B7"/>
    <mergeCell ref="A8:B8"/>
    <mergeCell ref="A41:G41"/>
  </mergeCells>
  <phoneticPr fontId="0" type="noConversion"/>
  <hyperlinks>
    <hyperlink ref="G1" location="'Spis tablic     List of tables'!A49" display="Powrót do spisu tablic"/>
    <hyperlink ref="G2" location="'Spis tablic     List of tables'!A49" display="Return to list tables"/>
    <hyperlink ref="G1:G2" location="'Spis tablic   List of tables'!A95" display="Powrót do spisu tablic"/>
  </hyperlinks>
  <pageMargins left="0.39370078740157483" right="0.39370078740157483" top="0.19685039370078741" bottom="0.19685039370078741" header="0.31496062992125984" footer="0.31496062992125984"/>
  <pageSetup paperSize="9" scale="94" fitToWidth="0" orientation="landscape" horizontalDpi="4294967294" r:id="rId1"/>
  <ignoredErrors>
    <ignoredError sqref="B23:B29 B33:B35"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8"/>
  <sheetViews>
    <sheetView showGridLines="0" zoomScaleNormal="100" workbookViewId="0">
      <pane ySplit="11" topLeftCell="A12" activePane="bottomLeft" state="frozen"/>
      <selection pane="bottomLeft" activeCell="A5" sqref="A5:B5"/>
    </sheetView>
  </sheetViews>
  <sheetFormatPr defaultColWidth="9" defaultRowHeight="12.75"/>
  <cols>
    <col min="1" max="1" width="8.625" style="12" customWidth="1"/>
    <col min="2" max="2" width="14.75" style="12" customWidth="1"/>
    <col min="3" max="7" width="10.625" style="12" customWidth="1"/>
    <col min="8" max="12" width="9.25" style="12" customWidth="1"/>
    <col min="13" max="16384" width="9" style="12"/>
  </cols>
  <sheetData>
    <row r="1" spans="1:7" ht="15" customHeight="1">
      <c r="A1" s="2591" t="s">
        <v>38</v>
      </c>
      <c r="B1" s="2591"/>
      <c r="C1" s="2591"/>
      <c r="D1" s="2591"/>
      <c r="E1" s="41"/>
    </row>
    <row r="2" spans="1:7" ht="15" customHeight="1">
      <c r="A2" s="2592" t="s">
        <v>39</v>
      </c>
      <c r="B2" s="2592"/>
      <c r="C2" s="2592"/>
      <c r="D2" s="2592"/>
      <c r="E2" s="974"/>
    </row>
    <row r="3" spans="1:7" ht="15" customHeight="1">
      <c r="A3" s="2594" t="s">
        <v>1474</v>
      </c>
      <c r="B3" s="2594"/>
      <c r="C3" s="2594"/>
      <c r="D3" s="2594"/>
      <c r="E3" s="2594"/>
      <c r="F3" s="2199" t="s">
        <v>1</v>
      </c>
      <c r="G3" s="2199"/>
    </row>
    <row r="4" spans="1:7" s="17" customFormat="1" ht="15" customHeight="1">
      <c r="A4" s="2589" t="s">
        <v>1273</v>
      </c>
      <c r="B4" s="2589"/>
      <c r="C4" s="2589"/>
      <c r="D4" s="2589"/>
      <c r="E4" s="157"/>
      <c r="F4" s="2199" t="s">
        <v>2</v>
      </c>
      <c r="G4" s="2199"/>
    </row>
    <row r="5" spans="1:7" s="133" customFormat="1" ht="22.5" customHeight="1">
      <c r="A5" s="2217" t="s">
        <v>296</v>
      </c>
      <c r="B5" s="2185"/>
      <c r="C5" s="2353" t="s">
        <v>294</v>
      </c>
      <c r="D5" s="2353" t="s">
        <v>986</v>
      </c>
      <c r="E5" s="2353" t="s">
        <v>984</v>
      </c>
      <c r="F5" s="612"/>
      <c r="G5" s="612"/>
    </row>
    <row r="6" spans="1:7" s="133" customFormat="1" ht="15" customHeight="1">
      <c r="A6" s="2215" t="s">
        <v>297</v>
      </c>
      <c r="B6" s="2175"/>
      <c r="C6" s="2202"/>
      <c r="D6" s="2202"/>
      <c r="E6" s="2202"/>
      <c r="F6" s="2309" t="s">
        <v>522</v>
      </c>
      <c r="G6" s="2353" t="s">
        <v>523</v>
      </c>
    </row>
    <row r="7" spans="1:7" s="133" customFormat="1" ht="26.25" customHeight="1">
      <c r="A7" s="2217" t="s">
        <v>1813</v>
      </c>
      <c r="B7" s="2571"/>
      <c r="C7" s="2202"/>
      <c r="D7" s="2202"/>
      <c r="E7" s="2202"/>
      <c r="F7" s="2595"/>
      <c r="G7" s="2607"/>
    </row>
    <row r="8" spans="1:7" s="133" customFormat="1" ht="24" customHeight="1">
      <c r="A8" s="2215" t="s">
        <v>1826</v>
      </c>
      <c r="B8" s="2175"/>
      <c r="C8" s="2307" t="s">
        <v>286</v>
      </c>
      <c r="D8" s="2307" t="s">
        <v>303</v>
      </c>
      <c r="E8" s="2307" t="s">
        <v>985</v>
      </c>
      <c r="F8" s="2169" t="s">
        <v>883</v>
      </c>
      <c r="G8" s="2173" t="s">
        <v>987</v>
      </c>
    </row>
    <row r="9" spans="1:7" s="133" customFormat="1" ht="14.25" customHeight="1">
      <c r="A9" s="2596" t="s">
        <v>1827</v>
      </c>
      <c r="B9" s="2189"/>
      <c r="C9" s="2170"/>
      <c r="D9" s="2170"/>
      <c r="E9" s="2170"/>
      <c r="F9" s="2169"/>
      <c r="G9" s="2173"/>
    </row>
    <row r="10" spans="1:7" s="133" customFormat="1" ht="14.25" customHeight="1">
      <c r="A10" s="2605" t="s">
        <v>1821</v>
      </c>
      <c r="B10" s="2606"/>
      <c r="C10" s="2172"/>
      <c r="D10" s="2172"/>
      <c r="E10" s="2172"/>
      <c r="F10" s="2339"/>
      <c r="G10" s="2222"/>
    </row>
    <row r="11" spans="1:7" s="133" customFormat="1" ht="15" customHeight="1">
      <c r="A11" s="415"/>
      <c r="B11" s="416"/>
      <c r="C11" s="2597" t="s">
        <v>302</v>
      </c>
      <c r="D11" s="2598"/>
      <c r="E11" s="2598"/>
      <c r="F11" s="2332" t="s">
        <v>1452</v>
      </c>
      <c r="G11" s="2599"/>
    </row>
    <row r="12" spans="1:7" s="134" customFormat="1" ht="14.25" customHeight="1">
      <c r="A12" s="535">
        <v>2020</v>
      </c>
      <c r="B12" s="1502" t="s">
        <v>1795</v>
      </c>
      <c r="C12" s="1244">
        <v>32431.5566</v>
      </c>
      <c r="D12" s="1134">
        <v>263.74129999999997</v>
      </c>
      <c r="E12" s="1134">
        <v>30243.005399999998</v>
      </c>
      <c r="F12" s="1134">
        <v>8160.5085999999992</v>
      </c>
      <c r="G12" s="1132">
        <v>215.3031</v>
      </c>
    </row>
    <row r="13" spans="1:7" s="136" customFormat="1" ht="14.25" customHeight="1">
      <c r="A13" s="614"/>
      <c r="B13" s="1503" t="s">
        <v>8</v>
      </c>
      <c r="C13" s="1240">
        <v>84.5</v>
      </c>
      <c r="D13" s="1241">
        <v>115.9</v>
      </c>
      <c r="E13" s="1241">
        <v>83.4</v>
      </c>
      <c r="F13" s="1242">
        <v>56.7</v>
      </c>
      <c r="G13" s="1240">
        <v>100.2</v>
      </c>
    </row>
    <row r="14" spans="1:7" s="136" customFormat="1" ht="14.25" customHeight="1">
      <c r="A14" s="976"/>
      <c r="B14" s="1503"/>
      <c r="C14" s="1525"/>
      <c r="D14" s="864"/>
      <c r="E14" s="1245"/>
      <c r="F14" s="1245"/>
      <c r="G14" s="1180"/>
    </row>
    <row r="15" spans="1:7" s="134" customFormat="1" ht="14.25" customHeight="1">
      <c r="A15" s="537">
        <v>2021</v>
      </c>
      <c r="B15" s="1502" t="s">
        <v>1800</v>
      </c>
      <c r="C15" s="1238">
        <v>12330.593199999999</v>
      </c>
      <c r="D15" s="1251">
        <v>95.473399999999998</v>
      </c>
      <c r="E15" s="1248">
        <v>11486.9583</v>
      </c>
      <c r="F15" s="1248">
        <v>2975.9647999999997</v>
      </c>
      <c r="G15" s="1239">
        <v>95.531499999999994</v>
      </c>
    </row>
    <row r="16" spans="1:7" s="134" customFormat="1" ht="14.25" customHeight="1">
      <c r="A16" s="537"/>
      <c r="B16" s="1502" t="s">
        <v>1801</v>
      </c>
      <c r="C16" s="1238">
        <v>15521.6538</v>
      </c>
      <c r="D16" s="1251">
        <v>132.43100000000001</v>
      </c>
      <c r="E16" s="1248">
        <v>14471.829</v>
      </c>
      <c r="F16" s="1248">
        <v>3699.82</v>
      </c>
      <c r="G16" s="1239">
        <v>120.9153</v>
      </c>
    </row>
    <row r="17" spans="1:7" s="134" customFormat="1" ht="14.25" customHeight="1">
      <c r="A17" s="537"/>
      <c r="B17" s="1502" t="s">
        <v>1802</v>
      </c>
      <c r="C17" s="1238">
        <v>18835.272199999999</v>
      </c>
      <c r="D17" s="1251">
        <v>154.58760000000001</v>
      </c>
      <c r="E17" s="1248">
        <v>17607.452600000001</v>
      </c>
      <c r="F17" s="1248">
        <v>4482.4059999999999</v>
      </c>
      <c r="G17" s="1239">
        <v>144.87879999999998</v>
      </c>
    </row>
    <row r="18" spans="1:7" s="136" customFormat="1" ht="14.25" customHeight="1">
      <c r="A18" s="614"/>
      <c r="B18" s="1502" t="s">
        <v>1803</v>
      </c>
      <c r="C18" s="1500">
        <v>22073.389300000003</v>
      </c>
      <c r="D18" s="1134">
        <v>170.96209999999999</v>
      </c>
      <c r="E18" s="1134">
        <v>20674.7003</v>
      </c>
      <c r="F18" s="1134">
        <v>5309.9562999999998</v>
      </c>
      <c r="G18" s="1390">
        <v>165.78960000000001</v>
      </c>
    </row>
    <row r="19" spans="1:7" s="136" customFormat="1" ht="14.25" customHeight="1">
      <c r="A19" s="1379"/>
      <c r="B19" s="1502" t="s">
        <v>1804</v>
      </c>
      <c r="C19" s="1500">
        <v>25390.980899999999</v>
      </c>
      <c r="D19" s="1134">
        <v>187.93689999999998</v>
      </c>
      <c r="E19" s="1134">
        <v>23809.445800000001</v>
      </c>
      <c r="F19" s="1134">
        <v>6197.0972000000002</v>
      </c>
      <c r="G19" s="1390">
        <v>176.65289999999999</v>
      </c>
    </row>
    <row r="20" spans="1:7" s="136" customFormat="1" ht="14.25" customHeight="1">
      <c r="A20" s="1379"/>
      <c r="B20" s="1502" t="s">
        <v>1805</v>
      </c>
      <c r="C20" s="1500">
        <v>29000.320100000001</v>
      </c>
      <c r="D20" s="1134">
        <v>205.9752</v>
      </c>
      <c r="E20" s="1134">
        <v>27224.8318</v>
      </c>
      <c r="F20" s="1134">
        <v>7106.6567999999997</v>
      </c>
      <c r="G20" s="1390">
        <v>201.76239999999999</v>
      </c>
    </row>
    <row r="21" spans="1:7" s="136" customFormat="1" ht="14.25" customHeight="1">
      <c r="A21" s="1379"/>
      <c r="B21" s="1502" t="s">
        <v>1796</v>
      </c>
      <c r="C21" s="1244">
        <v>32683.0677</v>
      </c>
      <c r="D21" s="1498">
        <v>225.92529999999999</v>
      </c>
      <c r="E21" s="1498">
        <v>30698.545100000003</v>
      </c>
      <c r="F21" s="1498">
        <v>8008.6650999999993</v>
      </c>
      <c r="G21" s="1244">
        <v>228.54040000000001</v>
      </c>
    </row>
    <row r="22" spans="1:7" s="136" customFormat="1" ht="14.25" customHeight="1">
      <c r="A22" s="1379"/>
      <c r="B22" s="1502" t="s">
        <v>1797</v>
      </c>
      <c r="C22" s="1244">
        <v>36396.260399999999</v>
      </c>
      <c r="D22" s="1498">
        <v>244.91420000000002</v>
      </c>
      <c r="E22" s="1498">
        <v>34193.866499999996</v>
      </c>
      <c r="F22" s="1498">
        <v>8920.9128000000001</v>
      </c>
      <c r="G22" s="1244">
        <v>260.7953</v>
      </c>
    </row>
    <row r="23" spans="1:7" s="136" customFormat="1" ht="14.25" customHeight="1">
      <c r="A23" s="1379"/>
      <c r="B23" s="1502" t="s">
        <v>1795</v>
      </c>
      <c r="C23" s="1244">
        <v>39918.578200000004</v>
      </c>
      <c r="D23" s="1498">
        <v>275.20549999999997</v>
      </c>
      <c r="E23" s="1498">
        <v>37461.142899999999</v>
      </c>
      <c r="F23" s="1498">
        <v>9855.8889999999992</v>
      </c>
      <c r="G23" s="1244">
        <v>280.63940000000002</v>
      </c>
    </row>
    <row r="24" spans="1:7" s="136" customFormat="1" ht="14.25" customHeight="1">
      <c r="A24" s="614"/>
      <c r="B24" s="1503" t="s">
        <v>8</v>
      </c>
      <c r="C24" s="1240">
        <v>113</v>
      </c>
      <c r="D24" s="1242">
        <v>91</v>
      </c>
      <c r="E24" s="1242">
        <v>113.4</v>
      </c>
      <c r="F24" s="1242">
        <v>103.2</v>
      </c>
      <c r="G24" s="1240">
        <v>123.9</v>
      </c>
    </row>
    <row r="25" spans="1:7" s="136" customFormat="1" ht="14.25" customHeight="1">
      <c r="A25" s="976"/>
      <c r="B25" s="1678"/>
      <c r="C25" s="1240"/>
      <c r="D25" s="1681"/>
      <c r="E25" s="1681"/>
      <c r="F25" s="1681"/>
      <c r="G25" s="1240"/>
    </row>
    <row r="26" spans="1:7" s="134" customFormat="1" ht="14.25" customHeight="1">
      <c r="A26" s="537">
        <v>2022</v>
      </c>
      <c r="B26" s="1502" t="s">
        <v>1798</v>
      </c>
      <c r="C26" s="1238">
        <v>7326.2160000000003</v>
      </c>
      <c r="D26" s="871">
        <v>51.675599999999996</v>
      </c>
      <c r="E26" s="626">
        <v>6863.5489000000007</v>
      </c>
      <c r="F26" s="626">
        <v>1839.0056999999999</v>
      </c>
      <c r="G26" s="1239">
        <v>54.870400000000004</v>
      </c>
    </row>
    <row r="27" spans="1:7" s="134" customFormat="1" ht="14.25" customHeight="1">
      <c r="A27" s="537"/>
      <c r="B27" s="1526" t="s">
        <v>1799</v>
      </c>
      <c r="C27" s="1238">
        <v>11945.7289</v>
      </c>
      <c r="D27" s="871">
        <v>79.842399999999998</v>
      </c>
      <c r="E27" s="626">
        <v>11230.367099999999</v>
      </c>
      <c r="F27" s="626">
        <v>3118.0672000000004</v>
      </c>
      <c r="G27" s="1239">
        <v>89.150600000000011</v>
      </c>
    </row>
    <row r="28" spans="1:7" s="134" customFormat="1" ht="14.25" customHeight="1">
      <c r="A28" s="537"/>
      <c r="B28" s="1502" t="s">
        <v>1800</v>
      </c>
      <c r="C28" s="1238">
        <v>16306.5784</v>
      </c>
      <c r="D28" s="1933">
        <v>114.9342</v>
      </c>
      <c r="E28" s="1930">
        <v>15357.6237</v>
      </c>
      <c r="F28" s="1934">
        <v>4411.3827000000001</v>
      </c>
      <c r="G28" s="1935">
        <v>122.4572</v>
      </c>
    </row>
    <row r="29" spans="1:7" s="134" customFormat="1" ht="14.25" customHeight="1">
      <c r="A29" s="537"/>
      <c r="B29" s="1502" t="s">
        <v>1801</v>
      </c>
      <c r="C29" s="1238">
        <v>20704.9594</v>
      </c>
      <c r="D29" s="1929">
        <v>158.68220000000002</v>
      </c>
      <c r="E29" s="1930">
        <v>19518.717800000002</v>
      </c>
      <c r="F29" s="1930">
        <v>5713.2915999999996</v>
      </c>
      <c r="G29" s="1239">
        <v>152.47049999999999</v>
      </c>
    </row>
    <row r="30" spans="1:7" s="134" customFormat="1" ht="14.25" customHeight="1">
      <c r="A30" s="537"/>
      <c r="B30" s="1502" t="s">
        <v>1802</v>
      </c>
      <c r="C30" s="1238">
        <v>24979.339399999997</v>
      </c>
      <c r="D30" s="1929">
        <v>186.1482</v>
      </c>
      <c r="E30" s="1930">
        <v>23582.7739</v>
      </c>
      <c r="F30" s="1930">
        <v>7022.7779</v>
      </c>
      <c r="G30" s="1239">
        <v>180.9067</v>
      </c>
    </row>
    <row r="31" spans="1:7" s="136" customFormat="1" ht="14.25" customHeight="1">
      <c r="A31" s="614"/>
      <c r="B31" s="1503" t="s">
        <v>8</v>
      </c>
      <c r="C31" s="1240">
        <v>110.8</v>
      </c>
      <c r="D31" s="1242">
        <v>108.1</v>
      </c>
      <c r="E31" s="1242">
        <v>111.3</v>
      </c>
      <c r="F31" s="1242">
        <v>120.6</v>
      </c>
      <c r="G31" s="1240">
        <v>119.5</v>
      </c>
    </row>
    <row r="32" spans="1:7" s="136" customFormat="1" ht="14.25" customHeight="1">
      <c r="A32" s="976"/>
      <c r="B32" s="1678"/>
      <c r="C32" s="1240"/>
      <c r="D32" s="1681"/>
      <c r="E32" s="1681"/>
      <c r="F32" s="1681"/>
      <c r="G32" s="1240"/>
    </row>
    <row r="33" spans="1:7" s="134" customFormat="1" ht="14.25" customHeight="1">
      <c r="A33" s="537">
        <v>2021</v>
      </c>
      <c r="B33" s="1507" t="s">
        <v>1786</v>
      </c>
      <c r="C33" s="1238">
        <v>3120.7049999999999</v>
      </c>
      <c r="D33" s="1251">
        <v>25.608499999999999</v>
      </c>
      <c r="E33" s="1248">
        <v>2915.8322000000003</v>
      </c>
      <c r="F33" s="1248">
        <v>754.55840000000001</v>
      </c>
      <c r="G33" s="1250">
        <v>24.509700000000002</v>
      </c>
    </row>
    <row r="34" spans="1:7" s="134" customFormat="1" ht="14.25" customHeight="1">
      <c r="A34" s="537"/>
      <c r="B34" s="1507" t="s">
        <v>1787</v>
      </c>
      <c r="C34" s="1238">
        <v>3186.9542000000001</v>
      </c>
      <c r="D34" s="1251">
        <v>37.719699999999996</v>
      </c>
      <c r="E34" s="1248">
        <v>2986.4499000000001</v>
      </c>
      <c r="F34" s="1248">
        <v>725.41489999999999</v>
      </c>
      <c r="G34" s="1250">
        <v>25.4544</v>
      </c>
    </row>
    <row r="35" spans="1:7" s="566" customFormat="1" ht="14.25" customHeight="1">
      <c r="A35" s="537"/>
      <c r="B35" s="1507" t="s">
        <v>1781</v>
      </c>
      <c r="C35" s="1500">
        <v>3289.3107</v>
      </c>
      <c r="D35" s="1251">
        <v>22.156599999999997</v>
      </c>
      <c r="E35" s="1248">
        <v>3107.7391000000002</v>
      </c>
      <c r="F35" s="1248">
        <v>783.6848</v>
      </c>
      <c r="G35" s="1250">
        <v>24.004799999999999</v>
      </c>
    </row>
    <row r="36" spans="1:7" s="566" customFormat="1" ht="14.25" customHeight="1">
      <c r="A36" s="537"/>
      <c r="B36" s="1507" t="s">
        <v>1768</v>
      </c>
      <c r="C36" s="1500">
        <v>3222.3065999999999</v>
      </c>
      <c r="D36" s="1134">
        <v>14.894500000000001</v>
      </c>
      <c r="E36" s="1134">
        <v>3051.1313</v>
      </c>
      <c r="F36" s="1134">
        <v>788.23050000000001</v>
      </c>
      <c r="G36" s="1390">
        <v>20.759</v>
      </c>
    </row>
    <row r="37" spans="1:7" s="566" customFormat="1" ht="14.25" customHeight="1">
      <c r="A37" s="537"/>
      <c r="B37" s="1507" t="s">
        <v>1769</v>
      </c>
      <c r="C37" s="1500">
        <v>3266.9787999999999</v>
      </c>
      <c r="D37" s="1134">
        <v>16.043900000000001</v>
      </c>
      <c r="E37" s="1134">
        <v>3086.7966000000001</v>
      </c>
      <c r="F37" s="1134">
        <v>885.80200000000002</v>
      </c>
      <c r="G37" s="1390">
        <v>10.954600000000001</v>
      </c>
    </row>
    <row r="38" spans="1:7" s="566" customFormat="1" ht="14.25" customHeight="1">
      <c r="A38" s="537"/>
      <c r="B38" s="1507" t="s">
        <v>1770</v>
      </c>
      <c r="C38" s="1500">
        <v>3574.0012999999999</v>
      </c>
      <c r="D38" s="1134">
        <v>18.549799999999998</v>
      </c>
      <c r="E38" s="1134">
        <v>3381.4532999999997</v>
      </c>
      <c r="F38" s="1134">
        <v>909.09749999999997</v>
      </c>
      <c r="G38" s="1390">
        <v>25.349499999999999</v>
      </c>
    </row>
    <row r="39" spans="1:7" s="566" customFormat="1" ht="14.25" customHeight="1">
      <c r="A39" s="537"/>
      <c r="B39" s="1508">
        <v>10</v>
      </c>
      <c r="C39" s="1500">
        <v>3667.2154</v>
      </c>
      <c r="D39" s="1498">
        <v>21.087199999999999</v>
      </c>
      <c r="E39" s="1498">
        <v>3454.5758999999998</v>
      </c>
      <c r="F39" s="1498">
        <v>924.00069999999994</v>
      </c>
      <c r="G39" s="1499">
        <v>27.285400000000003</v>
      </c>
    </row>
    <row r="40" spans="1:7" s="566" customFormat="1" ht="14.25" customHeight="1">
      <c r="A40" s="537"/>
      <c r="B40" s="1508">
        <v>11</v>
      </c>
      <c r="C40" s="1500">
        <v>3682.7122000000004</v>
      </c>
      <c r="D40" s="1498">
        <v>17.147400000000001</v>
      </c>
      <c r="E40" s="1498">
        <v>3467.9922999999999</v>
      </c>
      <c r="F40" s="1498">
        <v>926.41219999999998</v>
      </c>
      <c r="G40" s="1499">
        <v>33.005400000000002</v>
      </c>
    </row>
    <row r="41" spans="1:7" s="566" customFormat="1" ht="14.25" customHeight="1">
      <c r="A41" s="537"/>
      <c r="B41" s="1508">
        <v>12</v>
      </c>
      <c r="C41" s="1500">
        <v>3493.2707999999998</v>
      </c>
      <c r="D41" s="1498">
        <v>28.256599999999999</v>
      </c>
      <c r="E41" s="1498">
        <v>3232.9956000000002</v>
      </c>
      <c r="F41" s="1498">
        <v>928.78530000000001</v>
      </c>
      <c r="G41" s="1499">
        <v>20.347799999999999</v>
      </c>
    </row>
    <row r="42" spans="1:7" s="136" customFormat="1" ht="14.25" customHeight="1">
      <c r="A42" s="976"/>
      <c r="B42" s="1674"/>
      <c r="C42" s="1675"/>
      <c r="D42" s="1676"/>
      <c r="E42" s="1675"/>
      <c r="F42" s="1675"/>
      <c r="G42" s="1677"/>
    </row>
    <row r="43" spans="1:7" s="134" customFormat="1" ht="14.25" customHeight="1">
      <c r="A43" s="537">
        <v>2022</v>
      </c>
      <c r="B43" s="1506" t="s">
        <v>1771</v>
      </c>
      <c r="C43" s="1501">
        <v>3605.0259999999998</v>
      </c>
      <c r="D43" s="871">
        <v>21.493400000000001</v>
      </c>
      <c r="E43" s="626">
        <v>3379.7446</v>
      </c>
      <c r="F43" s="626">
        <v>911.54330000000004</v>
      </c>
      <c r="G43" s="1243">
        <v>26.7517</v>
      </c>
    </row>
    <row r="44" spans="1:7" s="134" customFormat="1" ht="14.25" customHeight="1">
      <c r="A44" s="537"/>
      <c r="B44" s="1506" t="s">
        <v>1772</v>
      </c>
      <c r="C44" s="1500">
        <v>3753.8837000000003</v>
      </c>
      <c r="D44" s="1246">
        <v>30.4634</v>
      </c>
      <c r="E44" s="626">
        <v>3527.3782000000001</v>
      </c>
      <c r="F44" s="626">
        <v>938.73440000000005</v>
      </c>
      <c r="G44" s="1243">
        <v>27.978099999999998</v>
      </c>
    </row>
    <row r="45" spans="1:7" s="134" customFormat="1" ht="14.25" customHeight="1">
      <c r="A45" s="537"/>
      <c r="B45" s="1506" t="s">
        <v>1773</v>
      </c>
      <c r="C45" s="1238">
        <v>4629.8266999999996</v>
      </c>
      <c r="D45" s="871">
        <v>28.166799999999999</v>
      </c>
      <c r="E45" s="626">
        <v>4388.8692999999994</v>
      </c>
      <c r="F45" s="626">
        <v>1282.6931000000002</v>
      </c>
      <c r="G45" s="1243">
        <v>34.474199999999996</v>
      </c>
    </row>
    <row r="46" spans="1:7" s="134" customFormat="1" ht="14.25" customHeight="1">
      <c r="A46" s="537"/>
      <c r="B46" s="1507" t="s">
        <v>1786</v>
      </c>
      <c r="C46" s="1238">
        <v>4297.1764000000003</v>
      </c>
      <c r="D46" s="1929">
        <v>39.787099999999995</v>
      </c>
      <c r="E46" s="1930">
        <v>4047.5794999999998</v>
      </c>
      <c r="F46" s="1930">
        <v>1283.0426</v>
      </c>
      <c r="G46" s="1250">
        <v>33.504300000000001</v>
      </c>
    </row>
    <row r="47" spans="1:7" s="134" customFormat="1" ht="14.25" customHeight="1">
      <c r="A47" s="537"/>
      <c r="B47" s="1507" t="s">
        <v>1787</v>
      </c>
      <c r="C47" s="1238">
        <v>4401.8982000000005</v>
      </c>
      <c r="D47" s="1929">
        <v>44.41</v>
      </c>
      <c r="E47" s="1930">
        <v>4166.6974</v>
      </c>
      <c r="F47" s="1930">
        <v>1307.3844999999999</v>
      </c>
      <c r="G47" s="1250">
        <v>30.303699999999999</v>
      </c>
    </row>
    <row r="48" spans="1:7" s="134" customFormat="1" ht="14.25" customHeight="1">
      <c r="A48" s="537"/>
      <c r="B48" s="1507" t="s">
        <v>1781</v>
      </c>
      <c r="C48" s="1238">
        <v>4301.8744999999999</v>
      </c>
      <c r="D48" s="1929">
        <v>29.6891</v>
      </c>
      <c r="E48" s="1930">
        <v>4083.8051</v>
      </c>
      <c r="F48" s="1930">
        <v>1305.1105</v>
      </c>
      <c r="G48" s="1250">
        <v>28.483700000000002</v>
      </c>
    </row>
    <row r="49" spans="1:8" s="136" customFormat="1" ht="14.25" customHeight="1">
      <c r="A49" s="976"/>
      <c r="B49" s="1678" t="s">
        <v>8</v>
      </c>
      <c r="C49" s="1679">
        <v>106.5</v>
      </c>
      <c r="D49" s="1680">
        <v>119.2</v>
      </c>
      <c r="E49" s="1679">
        <v>106.4</v>
      </c>
      <c r="F49" s="1679">
        <v>128.80000000000001</v>
      </c>
      <c r="G49" s="1583">
        <v>116.1</v>
      </c>
    </row>
    <row r="50" spans="1:8" s="1297" customFormat="1" ht="14.25" customHeight="1">
      <c r="A50" s="976"/>
      <c r="B50" s="590" t="s">
        <v>9</v>
      </c>
      <c r="C50" s="1581">
        <v>97.1</v>
      </c>
      <c r="D50" s="1582">
        <v>66.2</v>
      </c>
      <c r="E50" s="1581">
        <v>97.4</v>
      </c>
      <c r="F50" s="1581">
        <v>99.9</v>
      </c>
      <c r="G50" s="1583">
        <v>94.2</v>
      </c>
    </row>
    <row r="51" spans="1:8" s="55" customFormat="1" ht="15" customHeight="1">
      <c r="A51" s="2593" t="s">
        <v>1424</v>
      </c>
      <c r="B51" s="2593"/>
      <c r="C51" s="2593"/>
      <c r="D51" s="2593"/>
      <c r="E51" s="2593"/>
      <c r="F51" s="2593"/>
      <c r="G51" s="771"/>
    </row>
    <row r="52" spans="1:8" s="16" customFormat="1" ht="15" customHeight="1">
      <c r="A52" s="2600" t="s">
        <v>756</v>
      </c>
      <c r="B52" s="2600"/>
      <c r="C52" s="2600"/>
      <c r="D52" s="2600"/>
      <c r="E52" s="2600"/>
      <c r="F52" s="2600"/>
      <c r="G52" s="2601"/>
      <c r="H52" s="2602"/>
    </row>
    <row r="53" spans="1:8" s="16" customFormat="1" ht="15" customHeight="1">
      <c r="A53" s="2603" t="s">
        <v>791</v>
      </c>
      <c r="B53" s="2603"/>
      <c r="C53" s="2603"/>
      <c r="D53" s="2603"/>
      <c r="E53" s="2603"/>
      <c r="F53" s="2603"/>
      <c r="G53" s="978"/>
      <c r="H53" s="887"/>
    </row>
    <row r="54" spans="1:8" s="238" customFormat="1" ht="15" customHeight="1">
      <c r="A54" s="2603" t="s">
        <v>304</v>
      </c>
      <c r="B54" s="2603"/>
      <c r="C54" s="2603"/>
      <c r="D54" s="2603"/>
      <c r="E54" s="2603"/>
      <c r="F54" s="2603"/>
      <c r="G54" s="2604"/>
      <c r="H54" s="2604"/>
    </row>
    <row r="55" spans="1:8" ht="12.75" customHeight="1"/>
    <row r="56" spans="1:8" ht="12.75" customHeight="1"/>
    <row r="57" spans="1:8" ht="12.75" customHeight="1"/>
    <row r="60" spans="1:8" ht="24.95" customHeight="1"/>
    <row r="61" spans="1:8" ht="15.95" customHeight="1"/>
    <row r="62" spans="1:8" ht="177.7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6" ht="24.95" customHeight="1"/>
    <row r="107" ht="15.95" customHeight="1"/>
    <row r="108" ht="189.9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2.75" customHeight="1"/>
    <row r="141" ht="12.75" customHeight="1"/>
    <row r="142" ht="12.75" customHeight="1"/>
    <row r="143" ht="12.75" customHeight="1"/>
    <row r="144" ht="12.75" customHeight="1"/>
    <row r="145" ht="12.75" customHeight="1"/>
    <row r="146" ht="12.75" customHeight="1"/>
    <row r="147" ht="12.75" customHeight="1"/>
    <row r="150" ht="24.95" customHeight="1"/>
    <row r="151" ht="15.95" customHeight="1"/>
    <row r="152" ht="177.7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94" ht="38.25" customHeight="1"/>
    <row r="195" ht="15.95" customHeight="1"/>
    <row r="196" ht="189.9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sheetData>
  <mergeCells count="28">
    <mergeCell ref="A52:H52"/>
    <mergeCell ref="A54:H54"/>
    <mergeCell ref="A53:F53"/>
    <mergeCell ref="A6:B6"/>
    <mergeCell ref="A10:B10"/>
    <mergeCell ref="A7:B7"/>
    <mergeCell ref="A8:B8"/>
    <mergeCell ref="C8:C10"/>
    <mergeCell ref="D8:D10"/>
    <mergeCell ref="G6:G7"/>
    <mergeCell ref="E5:E7"/>
    <mergeCell ref="E8:E10"/>
    <mergeCell ref="A1:D1"/>
    <mergeCell ref="A2:D2"/>
    <mergeCell ref="A51:F51"/>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hyperlink ref="F4" location="'Spis tablic     List of tables'!A50" display="Return to list tables"/>
    <hyperlink ref="F3:F4" location="'Spis tablic     List of tables'!A50" display="Powrót do spisu tablic"/>
    <hyperlink ref="F3:G4" location="'Spis tablic   List of tables'!A103" display="Powrót do spisu tablic"/>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ySplit="10" topLeftCell="A11" activePane="bottomLeft" state="frozen"/>
      <selection pane="bottomLeft" activeCell="A3" sqref="A3"/>
    </sheetView>
  </sheetViews>
  <sheetFormatPr defaultColWidth="9" defaultRowHeight="14.25"/>
  <cols>
    <col min="1" max="1" width="8.625" style="8" customWidth="1"/>
    <col min="2" max="2" width="14.625" style="8" customWidth="1"/>
    <col min="3" max="7" width="10.625" style="8" customWidth="1"/>
    <col min="8" max="16384" width="9" style="8"/>
  </cols>
  <sheetData>
    <row r="1" spans="1:7" ht="15" customHeight="1">
      <c r="A1" s="2594" t="s">
        <v>1660</v>
      </c>
      <c r="B1" s="2594"/>
      <c r="C1" s="2594"/>
      <c r="D1" s="2594"/>
      <c r="E1" s="2594"/>
      <c r="F1" s="2199" t="s">
        <v>1</v>
      </c>
      <c r="G1" s="2199"/>
    </row>
    <row r="2" spans="1:7" s="159" customFormat="1" ht="15" customHeight="1">
      <c r="A2" s="2609" t="s">
        <v>1661</v>
      </c>
      <c r="B2" s="2609"/>
      <c r="C2" s="2610"/>
      <c r="D2" s="2610"/>
      <c r="E2" s="2610"/>
      <c r="F2" s="2199" t="s">
        <v>2</v>
      </c>
      <c r="G2" s="2199"/>
    </row>
    <row r="3" spans="1:7" s="121" customFormat="1" ht="17.25" customHeight="1">
      <c r="A3" s="114"/>
      <c r="B3" s="114"/>
      <c r="C3" s="2613"/>
      <c r="D3" s="2614"/>
      <c r="E3" s="2614"/>
      <c r="F3" s="2614"/>
      <c r="G3" s="2614"/>
    </row>
    <row r="4" spans="1:7" s="121" customFormat="1" ht="45.75" customHeight="1">
      <c r="A4" s="2217" t="s">
        <v>296</v>
      </c>
      <c r="B4" s="2615"/>
      <c r="C4" s="2353" t="s">
        <v>314</v>
      </c>
      <c r="D4" s="2353" t="s">
        <v>988</v>
      </c>
      <c r="E4" s="2353" t="s">
        <v>989</v>
      </c>
      <c r="F4" s="2353" t="s">
        <v>991</v>
      </c>
      <c r="G4" s="2353" t="s">
        <v>994</v>
      </c>
    </row>
    <row r="5" spans="1:7" s="121" customFormat="1" ht="18" customHeight="1">
      <c r="A5" s="2215" t="s">
        <v>297</v>
      </c>
      <c r="B5" s="2175"/>
      <c r="C5" s="2354"/>
      <c r="D5" s="2354"/>
      <c r="E5" s="2354"/>
      <c r="F5" s="2354"/>
      <c r="G5" s="2354"/>
    </row>
    <row r="6" spans="1:7" s="121" customFormat="1" ht="38.25" customHeight="1">
      <c r="A6" s="2217" t="s">
        <v>1813</v>
      </c>
      <c r="B6" s="2571"/>
      <c r="C6" s="2608"/>
      <c r="D6" s="2608"/>
      <c r="E6" s="2608"/>
      <c r="F6" s="2608"/>
      <c r="G6" s="2608"/>
    </row>
    <row r="7" spans="1:7" s="121" customFormat="1" ht="28.5" customHeight="1">
      <c r="A7" s="2215" t="s">
        <v>1814</v>
      </c>
      <c r="B7" s="2175"/>
      <c r="C7" s="2173" t="s">
        <v>884</v>
      </c>
      <c r="D7" s="2169" t="s">
        <v>1166</v>
      </c>
      <c r="E7" s="2169" t="s">
        <v>990</v>
      </c>
      <c r="F7" s="2343" t="s">
        <v>992</v>
      </c>
      <c r="G7" s="2612" t="s">
        <v>993</v>
      </c>
    </row>
    <row r="8" spans="1:7" s="121" customFormat="1" ht="16.5" customHeight="1">
      <c r="A8" s="2217" t="s">
        <v>1816</v>
      </c>
      <c r="B8" s="2571"/>
      <c r="C8" s="2173"/>
      <c r="D8" s="2169"/>
      <c r="E8" s="2169"/>
      <c r="F8" s="2343"/>
      <c r="G8" s="2612"/>
    </row>
    <row r="9" spans="1:7" s="121" customFormat="1" ht="32.25" customHeight="1">
      <c r="A9" s="2215" t="s">
        <v>1815</v>
      </c>
      <c r="B9" s="2175"/>
      <c r="C9" s="2222"/>
      <c r="D9" s="2339"/>
      <c r="E9" s="2339"/>
      <c r="F9" s="2344"/>
      <c r="G9" s="2612"/>
    </row>
    <row r="10" spans="1:7" s="121" customFormat="1" ht="15" customHeight="1">
      <c r="A10" s="415"/>
      <c r="B10" s="416"/>
      <c r="C10" s="2597" t="s">
        <v>305</v>
      </c>
      <c r="D10" s="2598"/>
      <c r="E10" s="2598"/>
      <c r="F10" s="2332" t="s">
        <v>1453</v>
      </c>
      <c r="G10" s="2599"/>
    </row>
    <row r="11" spans="1:7" s="134" customFormat="1" ht="12.75" customHeight="1">
      <c r="A11" s="535">
        <v>2020</v>
      </c>
      <c r="B11" s="1502" t="s">
        <v>1795</v>
      </c>
      <c r="C11" s="1144">
        <v>55.7</v>
      </c>
      <c r="D11" s="1133">
        <v>2887.0663</v>
      </c>
      <c r="E11" s="1133">
        <v>372.83249999999998</v>
      </c>
      <c r="F11" s="1133">
        <v>480.10300000000001</v>
      </c>
      <c r="G11" s="1148">
        <v>1242.9792</v>
      </c>
    </row>
    <row r="12" spans="1:7" s="136" customFormat="1" ht="12.75" customHeight="1">
      <c r="A12" s="614"/>
      <c r="B12" s="1503" t="s">
        <v>8</v>
      </c>
      <c r="C12" s="616">
        <v>51.7</v>
      </c>
      <c r="D12" s="419">
        <v>126.6</v>
      </c>
      <c r="E12" s="419">
        <v>100.9</v>
      </c>
      <c r="F12" s="419">
        <v>97.5</v>
      </c>
      <c r="G12" s="621">
        <v>94.1</v>
      </c>
    </row>
    <row r="13" spans="1:7" s="136" customFormat="1" ht="12.75" customHeight="1">
      <c r="A13" s="614"/>
      <c r="B13" s="1503"/>
      <c r="C13" s="975"/>
      <c r="D13" s="419"/>
      <c r="E13" s="975"/>
      <c r="F13" s="975"/>
      <c r="G13" s="515"/>
    </row>
    <row r="14" spans="1:7" s="134" customFormat="1" ht="12.75" customHeight="1">
      <c r="A14" s="537">
        <v>2021</v>
      </c>
      <c r="B14" s="1502" t="s">
        <v>1800</v>
      </c>
      <c r="C14" s="1238">
        <v>24.642900000000001</v>
      </c>
      <c r="D14" s="872">
        <v>1138.8452</v>
      </c>
      <c r="E14" s="626">
        <v>141.9316</v>
      </c>
      <c r="F14" s="626">
        <v>184.74429999999998</v>
      </c>
      <c r="G14" s="1243">
        <v>407.3193</v>
      </c>
    </row>
    <row r="15" spans="1:7" s="134" customFormat="1" ht="12.75" customHeight="1">
      <c r="A15" s="537"/>
      <c r="B15" s="1502" t="s">
        <v>1801</v>
      </c>
      <c r="C15" s="1238">
        <v>30.301200000000001</v>
      </c>
      <c r="D15" s="872">
        <v>1453.0540000000001</v>
      </c>
      <c r="E15" s="626">
        <v>177.90010000000001</v>
      </c>
      <c r="F15" s="626">
        <v>230.59560000000002</v>
      </c>
      <c r="G15" s="1243">
        <v>529.36739999999998</v>
      </c>
    </row>
    <row r="16" spans="1:7" s="134" customFormat="1" ht="12.75" customHeight="1">
      <c r="A16" s="537"/>
      <c r="B16" s="1502" t="s">
        <v>1802</v>
      </c>
      <c r="C16" s="626">
        <v>36.852199999999996</v>
      </c>
      <c r="D16" s="872">
        <v>1782.6243999999999</v>
      </c>
      <c r="E16" s="626">
        <v>213.7714</v>
      </c>
      <c r="F16" s="626">
        <v>274.0539</v>
      </c>
      <c r="G16" s="1243">
        <v>651.51049999999998</v>
      </c>
    </row>
    <row r="17" spans="1:7" s="134" customFormat="1" ht="12.75" customHeight="1">
      <c r="A17" s="537"/>
      <c r="B17" s="1502" t="s">
        <v>1803</v>
      </c>
      <c r="C17" s="1134">
        <v>43.303800000000003</v>
      </c>
      <c r="D17" s="1134">
        <v>2105.4058999999997</v>
      </c>
      <c r="E17" s="1134">
        <v>249.88890000000001</v>
      </c>
      <c r="F17" s="1134">
        <v>320.28440000000001</v>
      </c>
      <c r="G17" s="1390">
        <v>777.29160000000002</v>
      </c>
    </row>
    <row r="18" spans="1:7" s="134" customFormat="1" ht="12.75" customHeight="1">
      <c r="A18" s="537"/>
      <c r="B18" s="1502" t="s">
        <v>1804</v>
      </c>
      <c r="C18" s="1134">
        <v>47.881</v>
      </c>
      <c r="D18" s="1134">
        <v>2439.3087999999998</v>
      </c>
      <c r="E18" s="1134">
        <v>285.50259999999997</v>
      </c>
      <c r="F18" s="1134">
        <v>367.25479999999999</v>
      </c>
      <c r="G18" s="1390">
        <v>901.91099999999994</v>
      </c>
    </row>
    <row r="19" spans="1:7" s="134" customFormat="1" ht="12.75" customHeight="1">
      <c r="A19" s="537"/>
      <c r="B19" s="1502" t="s">
        <v>1805</v>
      </c>
      <c r="C19" s="1134">
        <v>55.8217</v>
      </c>
      <c r="D19" s="1134">
        <v>2809.2134000000001</v>
      </c>
      <c r="E19" s="1134">
        <v>327.20009999999996</v>
      </c>
      <c r="F19" s="1134">
        <v>425.06470000000002</v>
      </c>
      <c r="G19" s="1390">
        <v>1034.3014000000001</v>
      </c>
    </row>
    <row r="20" spans="1:7" s="134" customFormat="1" ht="12.75" customHeight="1">
      <c r="A20" s="537"/>
      <c r="B20" s="1502" t="s">
        <v>1796</v>
      </c>
      <c r="C20" s="1244">
        <v>63.394599999999997</v>
      </c>
      <c r="D20" s="1498">
        <v>3181.3776000000003</v>
      </c>
      <c r="E20" s="1498">
        <v>368.18790000000001</v>
      </c>
      <c r="F20" s="1498">
        <v>479.4332</v>
      </c>
      <c r="G20" s="1499">
        <v>1173.3696</v>
      </c>
    </row>
    <row r="21" spans="1:7" s="134" customFormat="1" ht="12.75" customHeight="1">
      <c r="A21" s="537"/>
      <c r="B21" s="1502" t="s">
        <v>1797</v>
      </c>
      <c r="C21" s="1244">
        <v>68.803300000000007</v>
      </c>
      <c r="D21" s="1498">
        <v>3536.8083999999999</v>
      </c>
      <c r="E21" s="1498">
        <v>412.54790000000003</v>
      </c>
      <c r="F21" s="1498">
        <v>533.67319999999995</v>
      </c>
      <c r="G21" s="1499">
        <v>1308.3291000000002</v>
      </c>
    </row>
    <row r="22" spans="1:7" s="134" customFormat="1" ht="12.75" customHeight="1">
      <c r="A22" s="537"/>
      <c r="B22" s="1502" t="s">
        <v>1795</v>
      </c>
      <c r="C22" s="1244">
        <v>73.357500000000002</v>
      </c>
      <c r="D22" s="1498">
        <v>3868.2148999999999</v>
      </c>
      <c r="E22" s="1498">
        <v>451.44990000000001</v>
      </c>
      <c r="F22" s="1498">
        <v>582.71690000000001</v>
      </c>
      <c r="G22" s="1499">
        <v>1422.9014999999999</v>
      </c>
    </row>
    <row r="23" spans="1:7" s="136" customFormat="1" ht="12.75" customHeight="1">
      <c r="A23" s="614"/>
      <c r="B23" s="1503" t="s">
        <v>8</v>
      </c>
      <c r="C23" s="616">
        <v>125.9</v>
      </c>
      <c r="D23" s="419">
        <v>122.8</v>
      </c>
      <c r="E23" s="419">
        <v>119.2</v>
      </c>
      <c r="F23" s="419">
        <v>107.3</v>
      </c>
      <c r="G23" s="621">
        <v>111.9</v>
      </c>
    </row>
    <row r="24" spans="1:7" s="136" customFormat="1" ht="12.75" customHeight="1">
      <c r="A24" s="614"/>
      <c r="B24" s="1503"/>
      <c r="C24" s="975"/>
      <c r="D24" s="419"/>
      <c r="E24" s="975"/>
      <c r="F24" s="975"/>
      <c r="G24" s="515"/>
    </row>
    <row r="25" spans="1:7" s="134" customFormat="1" ht="12.75" customHeight="1">
      <c r="A25" s="537">
        <v>2022</v>
      </c>
      <c r="B25" s="1502" t="s">
        <v>1798</v>
      </c>
      <c r="C25" s="1238">
        <v>12.354299999999999</v>
      </c>
      <c r="D25" s="871">
        <v>765.40480000000002</v>
      </c>
      <c r="E25" s="626">
        <v>86.905500000000004</v>
      </c>
      <c r="F25" s="626">
        <v>100.4392</v>
      </c>
      <c r="G25" s="1239">
        <v>256.50659999999999</v>
      </c>
    </row>
    <row r="26" spans="1:7" s="134" customFormat="1" ht="12.75" customHeight="1">
      <c r="A26" s="537"/>
      <c r="B26" s="1526" t="s">
        <v>1799</v>
      </c>
      <c r="C26" s="1238">
        <v>18.847799999999999</v>
      </c>
      <c r="D26" s="871">
        <v>1242.7711000000002</v>
      </c>
      <c r="E26" s="626">
        <v>136.3108</v>
      </c>
      <c r="F26" s="626">
        <v>155.62889999999999</v>
      </c>
      <c r="G26" s="1239">
        <v>422.81470000000002</v>
      </c>
    </row>
    <row r="27" spans="1:7" s="134" customFormat="1" ht="12.75" customHeight="1">
      <c r="A27" s="537"/>
      <c r="B27" s="1502" t="s">
        <v>1800</v>
      </c>
      <c r="C27" s="1238">
        <v>25.393900000000002</v>
      </c>
      <c r="D27" s="1929">
        <v>1677.1653000000001</v>
      </c>
      <c r="E27" s="1930">
        <v>181.96770000000001</v>
      </c>
      <c r="F27" s="1930">
        <v>212.07489999999999</v>
      </c>
      <c r="G27" s="1239">
        <v>576.01319999999998</v>
      </c>
    </row>
    <row r="28" spans="1:7" s="134" customFormat="1" ht="12.75" customHeight="1">
      <c r="A28" s="537"/>
      <c r="B28" s="1502" t="s">
        <v>1801</v>
      </c>
      <c r="C28" s="1238">
        <v>31.9498</v>
      </c>
      <c r="D28" s="1929">
        <v>2109.6678999999999</v>
      </c>
      <c r="E28" s="1930">
        <v>227.40520000000001</v>
      </c>
      <c r="F28" s="1930">
        <v>272.42859999999996</v>
      </c>
      <c r="G28" s="1239">
        <v>731.40319999999997</v>
      </c>
    </row>
    <row r="29" spans="1:7" s="134" customFormat="1" ht="12.75" customHeight="1">
      <c r="A29" s="537"/>
      <c r="B29" s="1502" t="s">
        <v>1802</v>
      </c>
      <c r="C29" s="1238">
        <v>39.736699999999999</v>
      </c>
      <c r="D29" s="1929">
        <v>2549.4681</v>
      </c>
      <c r="E29" s="1930">
        <v>272.66730000000001</v>
      </c>
      <c r="F29" s="1930">
        <v>335.63079999999997</v>
      </c>
      <c r="G29" s="1239">
        <v>903.94909999999993</v>
      </c>
    </row>
    <row r="30" spans="1:7" s="136" customFormat="1" ht="12.75" customHeight="1">
      <c r="A30" s="614"/>
      <c r="B30" s="1503" t="s">
        <v>8</v>
      </c>
      <c r="C30" s="1240">
        <v>102.9</v>
      </c>
      <c r="D30" s="1242">
        <v>111.1</v>
      </c>
      <c r="E30" s="1242">
        <v>113.3</v>
      </c>
      <c r="F30" s="1242">
        <v>113.6</v>
      </c>
      <c r="G30" s="1240">
        <v>126.5</v>
      </c>
    </row>
    <row r="31" spans="1:7" s="134" customFormat="1" ht="12.75" customHeight="1">
      <c r="A31" s="537"/>
      <c r="B31" s="1505"/>
      <c r="C31" s="1207"/>
      <c r="D31" s="1144"/>
      <c r="E31" s="1207"/>
      <c r="F31" s="1207"/>
      <c r="G31" s="1208"/>
    </row>
    <row r="32" spans="1:7" s="136" customFormat="1" ht="12.75" customHeight="1">
      <c r="A32" s="537">
        <v>2021</v>
      </c>
      <c r="B32" s="1507" t="s">
        <v>1786</v>
      </c>
      <c r="C32" s="1249">
        <v>6.8713999999999995</v>
      </c>
      <c r="D32" s="1249">
        <v>285.78659999999996</v>
      </c>
      <c r="E32" s="1248">
        <v>36.395900000000005</v>
      </c>
      <c r="F32" s="1248">
        <v>52.393900000000002</v>
      </c>
      <c r="G32" s="1250">
        <v>119.79589999999999</v>
      </c>
    </row>
    <row r="33" spans="1:7" s="136" customFormat="1" ht="12.75" customHeight="1">
      <c r="A33" s="537"/>
      <c r="B33" s="1507" t="s">
        <v>1787</v>
      </c>
      <c r="C33" s="1249">
        <v>6.5673000000000004</v>
      </c>
      <c r="D33" s="1249">
        <v>316.08440000000002</v>
      </c>
      <c r="E33" s="1248">
        <v>34.110900000000001</v>
      </c>
      <c r="F33" s="1248">
        <v>45.821199999999997</v>
      </c>
      <c r="G33" s="1250">
        <v>120.02380000000001</v>
      </c>
    </row>
    <row r="34" spans="1:7" s="136" customFormat="1" ht="12.75" customHeight="1">
      <c r="A34" s="537"/>
      <c r="B34" s="1507" t="s">
        <v>1781</v>
      </c>
      <c r="C34" s="1249">
        <v>6.6201000000000008</v>
      </c>
      <c r="D34" s="1249">
        <v>331.42090000000002</v>
      </c>
      <c r="E34" s="1248">
        <v>36.003900000000002</v>
      </c>
      <c r="F34" s="1248">
        <v>47.365699999999997</v>
      </c>
      <c r="G34" s="1250">
        <v>122.62360000000001</v>
      </c>
    </row>
    <row r="35" spans="1:7" s="136" customFormat="1" ht="12.75" customHeight="1">
      <c r="A35" s="537"/>
      <c r="B35" s="1507" t="s">
        <v>1768</v>
      </c>
      <c r="C35" s="1134">
        <v>6.0369999999999999</v>
      </c>
      <c r="D35" s="1134">
        <v>325.50349999999997</v>
      </c>
      <c r="E35" s="1134">
        <v>36.584600000000002</v>
      </c>
      <c r="F35" s="1134">
        <v>46.911000000000001</v>
      </c>
      <c r="G35" s="1390">
        <v>118.5545</v>
      </c>
    </row>
    <row r="36" spans="1:7" s="136" customFormat="1" ht="12.75" customHeight="1">
      <c r="A36" s="537"/>
      <c r="B36" s="1507" t="s">
        <v>1769</v>
      </c>
      <c r="C36" s="1134">
        <v>4.6113</v>
      </c>
      <c r="D36" s="1134">
        <v>336.65990000000005</v>
      </c>
      <c r="E36" s="1134">
        <v>35.530099999999997</v>
      </c>
      <c r="F36" s="1134">
        <v>46.765099999999997</v>
      </c>
      <c r="G36" s="1390">
        <v>122.1514</v>
      </c>
    </row>
    <row r="37" spans="1:7" s="136" customFormat="1" ht="12.75" customHeight="1">
      <c r="A37" s="537"/>
      <c r="B37" s="1507" t="s">
        <v>1770</v>
      </c>
      <c r="C37" s="1134">
        <v>7.2331000000000003</v>
      </c>
      <c r="D37" s="1134">
        <v>365.89769999999999</v>
      </c>
      <c r="E37" s="1134">
        <v>40.738300000000002</v>
      </c>
      <c r="F37" s="1134">
        <v>58.084400000000002</v>
      </c>
      <c r="G37" s="1390">
        <v>137.10170000000002</v>
      </c>
    </row>
    <row r="38" spans="1:7" s="136" customFormat="1" ht="12.75" customHeight="1">
      <c r="A38" s="537"/>
      <c r="B38" s="1508">
        <v>10</v>
      </c>
      <c r="C38" s="1498">
        <v>7.2513000000000005</v>
      </c>
      <c r="D38" s="1498">
        <v>369.25259999999997</v>
      </c>
      <c r="E38" s="1498">
        <v>40.874400000000001</v>
      </c>
      <c r="F38" s="1498">
        <v>54.735300000000002</v>
      </c>
      <c r="G38" s="1499">
        <v>125.6433</v>
      </c>
    </row>
    <row r="39" spans="1:7" s="136" customFormat="1" ht="12.75" customHeight="1">
      <c r="A39" s="537"/>
      <c r="B39" s="1508">
        <v>11</v>
      </c>
      <c r="C39" s="1498">
        <v>5.6832000000000003</v>
      </c>
      <c r="D39" s="1498">
        <v>356.86349999999999</v>
      </c>
      <c r="E39" s="1498">
        <v>43.516199999999998</v>
      </c>
      <c r="F39" s="1498">
        <v>54.179900000000004</v>
      </c>
      <c r="G39" s="1499">
        <v>135.25489999999999</v>
      </c>
    </row>
    <row r="40" spans="1:7" s="136" customFormat="1" ht="12.75" customHeight="1">
      <c r="A40" s="537"/>
      <c r="B40" s="1508">
        <v>12</v>
      </c>
      <c r="C40" s="1498">
        <v>4.4183999999999992</v>
      </c>
      <c r="D40" s="1498">
        <v>325.62779999999998</v>
      </c>
      <c r="E40" s="1498">
        <v>37.825600000000001</v>
      </c>
      <c r="F40" s="1498">
        <v>48.122999999999998</v>
      </c>
      <c r="G40" s="1499">
        <v>114.84110000000001</v>
      </c>
    </row>
    <row r="41" spans="1:7" s="134" customFormat="1" ht="12.75" customHeight="1">
      <c r="A41" s="537"/>
      <c r="B41" s="1674"/>
      <c r="C41" s="1352"/>
      <c r="D41" s="1352"/>
      <c r="E41" s="1682"/>
      <c r="F41" s="1682"/>
      <c r="G41" s="1683"/>
    </row>
    <row r="42" spans="1:7" s="134" customFormat="1" ht="12.75" customHeight="1">
      <c r="A42" s="537">
        <v>2022</v>
      </c>
      <c r="B42" s="1506" t="s">
        <v>1771</v>
      </c>
      <c r="C42" s="1501">
        <v>7.1358999999999995</v>
      </c>
      <c r="D42" s="871">
        <v>374.50829999999996</v>
      </c>
      <c r="E42" s="626">
        <v>42.902500000000003</v>
      </c>
      <c r="F42" s="626">
        <v>47.602899999999998</v>
      </c>
      <c r="G42" s="1243">
        <v>131.20400000000001</v>
      </c>
    </row>
    <row r="43" spans="1:7" s="134" customFormat="1" ht="12.75" customHeight="1">
      <c r="A43" s="537"/>
      <c r="B43" s="1506" t="s">
        <v>1772</v>
      </c>
      <c r="C43" s="1500">
        <v>6.1476999999999995</v>
      </c>
      <c r="D43" s="1246">
        <v>394.39920000000001</v>
      </c>
      <c r="E43" s="626">
        <v>44.1648</v>
      </c>
      <c r="F43" s="626">
        <v>52.828400000000002</v>
      </c>
      <c r="G43" s="1243">
        <v>134.3621</v>
      </c>
    </row>
    <row r="44" spans="1:7" s="134" customFormat="1" ht="12.75" customHeight="1">
      <c r="A44" s="537"/>
      <c r="B44" s="1506" t="s">
        <v>1773</v>
      </c>
      <c r="C44" s="1238">
        <v>6.4935</v>
      </c>
      <c r="D44" s="871">
        <v>477.31009999999998</v>
      </c>
      <c r="E44" s="626">
        <v>49.208800000000004</v>
      </c>
      <c r="F44" s="626">
        <v>55.2059</v>
      </c>
      <c r="G44" s="1243">
        <v>168.46110000000002</v>
      </c>
    </row>
    <row r="45" spans="1:7" s="134" customFormat="1" ht="12.75" customHeight="1">
      <c r="A45" s="537"/>
      <c r="B45" s="1507" t="s">
        <v>1786</v>
      </c>
      <c r="C45" s="1238">
        <v>6.2199</v>
      </c>
      <c r="D45" s="1929">
        <v>429.49509999999998</v>
      </c>
      <c r="E45" s="1930">
        <v>45.037199999999999</v>
      </c>
      <c r="F45" s="1930">
        <v>56.686900000000001</v>
      </c>
      <c r="G45" s="1250">
        <v>147.64359999999999</v>
      </c>
    </row>
    <row r="46" spans="1:7" s="134" customFormat="1" ht="12.75" customHeight="1">
      <c r="A46" s="537"/>
      <c r="B46" s="1507" t="s">
        <v>1787</v>
      </c>
      <c r="C46" s="1238">
        <v>6.4403999999999995</v>
      </c>
      <c r="D46" s="1929">
        <v>445.7131</v>
      </c>
      <c r="E46" s="1930">
        <v>45.139900000000004</v>
      </c>
      <c r="F46" s="1930">
        <v>60.053199999999997</v>
      </c>
      <c r="G46" s="1250">
        <v>155.65970000000002</v>
      </c>
    </row>
    <row r="47" spans="1:7" s="134" customFormat="1" ht="12.75" customHeight="1">
      <c r="A47" s="537"/>
      <c r="B47" s="1507" t="s">
        <v>1781</v>
      </c>
      <c r="C47" s="1238">
        <v>6.4291999999999998</v>
      </c>
      <c r="D47" s="1929">
        <v>437.12079999999997</v>
      </c>
      <c r="E47" s="1930">
        <v>44.661499999999997</v>
      </c>
      <c r="F47" s="1930">
        <v>62.710999999999999</v>
      </c>
      <c r="G47" s="1250">
        <v>170.04160000000002</v>
      </c>
    </row>
    <row r="48" spans="1:7" s="136" customFormat="1" ht="12.75" customHeight="1">
      <c r="A48" s="976"/>
      <c r="B48" s="1678" t="s">
        <v>8</v>
      </c>
      <c r="C48" s="1679">
        <v>95.4</v>
      </c>
      <c r="D48" s="1680">
        <v>101.6</v>
      </c>
      <c r="E48" s="1679">
        <v>105.8</v>
      </c>
      <c r="F48" s="1679">
        <v>123.7</v>
      </c>
      <c r="G48" s="1583">
        <v>123.7</v>
      </c>
    </row>
    <row r="49" spans="1:8" s="1297" customFormat="1" ht="12.75" customHeight="1">
      <c r="A49" s="976"/>
      <c r="B49" s="590" t="s">
        <v>9</v>
      </c>
      <c r="C49" s="1581">
        <v>100.6</v>
      </c>
      <c r="D49" s="1582">
        <v>96.5</v>
      </c>
      <c r="E49" s="1581">
        <v>99.1</v>
      </c>
      <c r="F49" s="1581">
        <v>101.1</v>
      </c>
      <c r="G49" s="1583">
        <v>107.3</v>
      </c>
    </row>
    <row r="50" spans="1:8" s="136" customFormat="1" ht="15" customHeight="1">
      <c r="A50" s="2593" t="s">
        <v>1424</v>
      </c>
      <c r="B50" s="2593"/>
      <c r="C50" s="2593"/>
      <c r="D50" s="2593"/>
      <c r="E50" s="2593"/>
      <c r="F50" s="2593"/>
      <c r="G50" s="977"/>
    </row>
    <row r="51" spans="1:8" s="65" customFormat="1" ht="15" customHeight="1">
      <c r="A51" s="2600" t="s">
        <v>756</v>
      </c>
      <c r="B51" s="2600"/>
      <c r="C51" s="2600"/>
      <c r="D51" s="2600"/>
      <c r="E51" s="2600"/>
      <c r="F51" s="2611"/>
      <c r="G51" s="2611"/>
    </row>
    <row r="52" spans="1:8" s="16" customFormat="1" ht="15" customHeight="1">
      <c r="A52" s="2603" t="s">
        <v>791</v>
      </c>
      <c r="B52" s="2603"/>
      <c r="C52" s="2603"/>
      <c r="D52" s="2603"/>
      <c r="E52" s="2603"/>
      <c r="F52" s="2603"/>
      <c r="G52" s="979"/>
      <c r="H52" s="255"/>
    </row>
    <row r="53" spans="1:8" s="239" customFormat="1" ht="15" customHeight="1">
      <c r="A53" s="2603" t="s">
        <v>304</v>
      </c>
      <c r="B53" s="2603"/>
      <c r="C53" s="2603"/>
      <c r="D53" s="2603"/>
      <c r="E53" s="2603"/>
      <c r="F53" s="2604"/>
      <c r="G53" s="2604"/>
    </row>
  </sheetData>
  <mergeCells count="27">
    <mergeCell ref="A50:F50"/>
    <mergeCell ref="A52:F52"/>
    <mergeCell ref="A53:G53"/>
    <mergeCell ref="F1:G1"/>
    <mergeCell ref="F2:G2"/>
    <mergeCell ref="A1:E1"/>
    <mergeCell ref="A2:E2"/>
    <mergeCell ref="A51:G51"/>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zoomScaleNormal="100" workbookViewId="0">
      <pane ySplit="10" topLeftCell="A11" activePane="bottomLeft" state="frozen"/>
      <selection pane="bottomLeft" activeCell="A3" sqref="A3:B3"/>
    </sheetView>
  </sheetViews>
  <sheetFormatPr defaultColWidth="9" defaultRowHeight="14.25"/>
  <cols>
    <col min="1" max="1" width="8.625" style="897" customWidth="1"/>
    <col min="2" max="2" width="14.625" style="897" customWidth="1"/>
    <col min="3" max="3" width="12" style="984" customWidth="1"/>
    <col min="4" max="5" width="12" style="897" customWidth="1"/>
    <col min="6" max="6" width="12" style="924" customWidth="1"/>
    <col min="7" max="16384" width="9" style="897"/>
  </cols>
  <sheetData>
    <row r="1" spans="1:7" ht="15" customHeight="1">
      <c r="A1" s="2594" t="s">
        <v>1660</v>
      </c>
      <c r="B1" s="2594"/>
      <c r="C1" s="2594"/>
      <c r="D1" s="2594"/>
      <c r="E1" s="2594"/>
      <c r="F1" s="2199" t="s">
        <v>1</v>
      </c>
      <c r="G1" s="2199"/>
    </row>
    <row r="2" spans="1:7" ht="15" customHeight="1">
      <c r="A2" s="2619" t="s">
        <v>1662</v>
      </c>
      <c r="B2" s="2619"/>
      <c r="C2" s="2619"/>
      <c r="D2" s="2619"/>
      <c r="E2" s="2619"/>
      <c r="F2" s="2199" t="s">
        <v>2</v>
      </c>
      <c r="G2" s="2199"/>
    </row>
    <row r="3" spans="1:7" s="121" customFormat="1" ht="15" customHeight="1">
      <c r="A3" s="2336"/>
      <c r="B3" s="2336"/>
      <c r="C3" s="2618"/>
      <c r="D3" s="2618"/>
      <c r="E3" s="2618"/>
      <c r="F3" s="2618"/>
    </row>
    <row r="4" spans="1:7" s="121" customFormat="1" ht="20.25" customHeight="1">
      <c r="A4" s="2217" t="s">
        <v>296</v>
      </c>
      <c r="B4" s="2615"/>
      <c r="C4" s="2180" t="s">
        <v>889</v>
      </c>
      <c r="D4" s="2180" t="s">
        <v>824</v>
      </c>
      <c r="E4" s="2180" t="s">
        <v>995</v>
      </c>
      <c r="F4" s="2180" t="s">
        <v>1275</v>
      </c>
    </row>
    <row r="5" spans="1:7" s="121" customFormat="1" ht="15" customHeight="1">
      <c r="A5" s="2215" t="s">
        <v>297</v>
      </c>
      <c r="B5" s="2175"/>
      <c r="C5" s="2202"/>
      <c r="D5" s="2202"/>
      <c r="E5" s="2202"/>
      <c r="F5" s="2202"/>
    </row>
    <row r="6" spans="1:7" s="121" customFormat="1" ht="32.25" customHeight="1">
      <c r="A6" s="2217" t="s">
        <v>1813</v>
      </c>
      <c r="B6" s="2571"/>
      <c r="C6" s="2202"/>
      <c r="D6" s="2202"/>
      <c r="E6" s="2202"/>
      <c r="F6" s="2202"/>
    </row>
    <row r="7" spans="1:7" s="121" customFormat="1" ht="29.25" customHeight="1">
      <c r="A7" s="2215" t="s">
        <v>1814</v>
      </c>
      <c r="B7" s="2175"/>
      <c r="C7" s="2169" t="s">
        <v>1167</v>
      </c>
      <c r="D7" s="2169" t="s">
        <v>890</v>
      </c>
      <c r="E7" s="2169" t="s">
        <v>891</v>
      </c>
      <c r="F7" s="2173" t="s">
        <v>996</v>
      </c>
    </row>
    <row r="8" spans="1:7" s="121" customFormat="1" ht="15" customHeight="1">
      <c r="A8" s="2217" t="s">
        <v>1816</v>
      </c>
      <c r="B8" s="2571"/>
      <c r="C8" s="2169"/>
      <c r="D8" s="2169"/>
      <c r="E8" s="2169"/>
      <c r="F8" s="2173"/>
    </row>
    <row r="9" spans="1:7" s="121" customFormat="1" ht="20.25" customHeight="1">
      <c r="A9" s="2215" t="s">
        <v>1815</v>
      </c>
      <c r="B9" s="2175"/>
      <c r="C9" s="2339"/>
      <c r="D9" s="2339"/>
      <c r="E9" s="2339"/>
      <c r="F9" s="2222"/>
    </row>
    <row r="10" spans="1:7" s="121" customFormat="1" ht="12.75">
      <c r="A10" s="415"/>
      <c r="B10" s="416"/>
      <c r="C10" s="2597" t="s">
        <v>1274</v>
      </c>
      <c r="D10" s="2598"/>
      <c r="E10" s="2616" t="s">
        <v>1452</v>
      </c>
      <c r="F10" s="2617"/>
    </row>
    <row r="11" spans="1:7" s="134" customFormat="1" ht="12.75" customHeight="1">
      <c r="A11" s="535">
        <v>2020</v>
      </c>
      <c r="B11" s="1502" t="s">
        <v>1795</v>
      </c>
      <c r="C11" s="1131">
        <v>2877.8227999999999</v>
      </c>
      <c r="D11" s="1133">
        <v>571.30740000000003</v>
      </c>
      <c r="E11" s="1148">
        <v>788.4206999999999</v>
      </c>
      <c r="F11" s="1148">
        <v>179.43879999999999</v>
      </c>
    </row>
    <row r="12" spans="1:7" s="134" customFormat="1" ht="12.75" customHeight="1">
      <c r="A12" s="535"/>
      <c r="B12" s="1503" t="s">
        <v>8</v>
      </c>
      <c r="C12" s="615">
        <v>104</v>
      </c>
      <c r="D12" s="615">
        <v>94.8</v>
      </c>
      <c r="E12" s="625">
        <v>90.8</v>
      </c>
      <c r="F12" s="622">
        <v>91.3</v>
      </c>
    </row>
    <row r="13" spans="1:7" s="982" customFormat="1" ht="12.75" customHeight="1">
      <c r="A13" s="976"/>
      <c r="B13" s="1503"/>
      <c r="C13" s="864"/>
      <c r="D13" s="980"/>
      <c r="E13" s="975"/>
      <c r="F13" s="981"/>
    </row>
    <row r="14" spans="1:7" s="873" customFormat="1" ht="12.75" customHeight="1">
      <c r="A14" s="537">
        <v>2021</v>
      </c>
      <c r="B14" s="1502" t="s">
        <v>1800</v>
      </c>
      <c r="C14" s="1251">
        <v>1186.8801000000001</v>
      </c>
      <c r="D14" s="1249">
        <v>218.7022</v>
      </c>
      <c r="E14" s="1248">
        <v>260.322</v>
      </c>
      <c r="F14" s="1252">
        <v>68.615499999999997</v>
      </c>
    </row>
    <row r="15" spans="1:7" s="873" customFormat="1" ht="12.75" customHeight="1">
      <c r="A15" s="537"/>
      <c r="B15" s="1502" t="s">
        <v>1801</v>
      </c>
      <c r="C15" s="1251">
        <v>1486.7339999999999</v>
      </c>
      <c r="D15" s="1249">
        <v>280.8261</v>
      </c>
      <c r="E15" s="1248">
        <v>321.29320000000001</v>
      </c>
      <c r="F15" s="1252">
        <v>86.749600000000001</v>
      </c>
    </row>
    <row r="16" spans="1:7" s="873" customFormat="1" ht="12.75" customHeight="1">
      <c r="A16" s="537"/>
      <c r="B16" s="1502" t="s">
        <v>1802</v>
      </c>
      <c r="C16" s="1251">
        <v>1796.3079</v>
      </c>
      <c r="D16" s="1249">
        <v>343.09009999999995</v>
      </c>
      <c r="E16" s="1248">
        <v>404.65120000000002</v>
      </c>
      <c r="F16" s="1252">
        <v>103.395</v>
      </c>
    </row>
    <row r="17" spans="1:7" s="873" customFormat="1" ht="12.75" customHeight="1">
      <c r="A17" s="537"/>
      <c r="B17" s="1502" t="s">
        <v>1803</v>
      </c>
      <c r="C17" s="1134">
        <v>2147.7967000000003</v>
      </c>
      <c r="D17" s="1134">
        <v>410.81279999999998</v>
      </c>
      <c r="E17" s="1134">
        <v>464.5027</v>
      </c>
      <c r="F17" s="1390">
        <v>119.22750000000001</v>
      </c>
    </row>
    <row r="18" spans="1:7" s="873" customFormat="1" ht="12.75" customHeight="1">
      <c r="A18" s="537"/>
      <c r="B18" s="1502" t="s">
        <v>1804</v>
      </c>
      <c r="C18" s="1134">
        <v>2528.1787000000004</v>
      </c>
      <c r="D18" s="1134">
        <v>480.16449999999998</v>
      </c>
      <c r="E18" s="1134">
        <v>528.1656999999999</v>
      </c>
      <c r="F18" s="1390">
        <v>137.75450000000001</v>
      </c>
    </row>
    <row r="19" spans="1:7" s="873" customFormat="1" ht="12.75" customHeight="1">
      <c r="A19" s="537"/>
      <c r="B19" s="1502" t="s">
        <v>1805</v>
      </c>
      <c r="C19" s="1134">
        <v>2885.7303999999999</v>
      </c>
      <c r="D19" s="1134">
        <v>547.39589999999998</v>
      </c>
      <c r="E19" s="1134">
        <v>591.29630000000009</v>
      </c>
      <c r="F19" s="1390">
        <v>152.82550000000001</v>
      </c>
    </row>
    <row r="20" spans="1:7" s="873" customFormat="1" ht="12.75" customHeight="1">
      <c r="A20" s="537"/>
      <c r="B20" s="1502" t="s">
        <v>1796</v>
      </c>
      <c r="C20" s="1509">
        <v>3260.3478999999998</v>
      </c>
      <c r="D20" s="1509">
        <v>620.94159999999999</v>
      </c>
      <c r="E20" s="1509">
        <v>666.40609999999992</v>
      </c>
      <c r="F20" s="1510">
        <v>171.97570000000002</v>
      </c>
    </row>
    <row r="21" spans="1:7" s="873" customFormat="1" ht="12.75" customHeight="1">
      <c r="A21" s="537"/>
      <c r="B21" s="1502" t="s">
        <v>1797</v>
      </c>
      <c r="C21" s="1509">
        <v>3586.3739</v>
      </c>
      <c r="D21" s="1509">
        <v>699.5856</v>
      </c>
      <c r="E21" s="1509">
        <v>768.78049999999996</v>
      </c>
      <c r="F21" s="1510">
        <v>188.55840000000001</v>
      </c>
    </row>
    <row r="22" spans="1:7" s="873" customFormat="1" ht="12.75" customHeight="1">
      <c r="A22" s="537"/>
      <c r="B22" s="1502" t="s">
        <v>1795</v>
      </c>
      <c r="C22" s="1509">
        <v>3941.7716</v>
      </c>
      <c r="D22" s="1509">
        <v>779.68560000000002</v>
      </c>
      <c r="E22" s="1509">
        <v>900.0258</v>
      </c>
      <c r="F22" s="1510">
        <v>208.7621</v>
      </c>
    </row>
    <row r="23" spans="1:7" s="873" customFormat="1" ht="12.75" customHeight="1">
      <c r="A23" s="537"/>
      <c r="B23" s="1503" t="s">
        <v>8</v>
      </c>
      <c r="C23" s="1584">
        <v>119.8</v>
      </c>
      <c r="D23" s="980">
        <v>124</v>
      </c>
      <c r="E23" s="1585">
        <v>109</v>
      </c>
      <c r="F23" s="981">
        <v>113.2</v>
      </c>
    </row>
    <row r="24" spans="1:7" s="982" customFormat="1" ht="12.75" customHeight="1">
      <c r="A24" s="976"/>
      <c r="B24" s="1503"/>
      <c r="C24" s="864"/>
      <c r="D24" s="980"/>
      <c r="E24" s="975"/>
      <c r="F24" s="1692"/>
    </row>
    <row r="25" spans="1:7" s="134" customFormat="1" ht="12.75" customHeight="1">
      <c r="A25" s="537">
        <v>2022</v>
      </c>
      <c r="B25" s="1502" t="s">
        <v>1798</v>
      </c>
      <c r="C25" s="1238">
        <v>829.57</v>
      </c>
      <c r="D25" s="871">
        <v>133.57550000000001</v>
      </c>
      <c r="E25" s="626">
        <v>134.38670000000002</v>
      </c>
      <c r="F25" s="1254">
        <v>27.717400000000001</v>
      </c>
      <c r="G25" s="1239"/>
    </row>
    <row r="26" spans="1:7" s="134" customFormat="1" ht="12.75" customHeight="1">
      <c r="A26" s="537"/>
      <c r="B26" s="1526" t="s">
        <v>1799</v>
      </c>
      <c r="C26" s="1238">
        <v>1359.3338999999999</v>
      </c>
      <c r="D26" s="871">
        <v>217.73599999999999</v>
      </c>
      <c r="E26" s="626">
        <v>230.34920000000002</v>
      </c>
      <c r="F26" s="1254">
        <v>50.955199999999998</v>
      </c>
      <c r="G26" s="1239"/>
    </row>
    <row r="27" spans="1:7" s="134" customFormat="1" ht="12.75" customHeight="1">
      <c r="A27" s="537"/>
      <c r="B27" s="1502" t="s">
        <v>1800</v>
      </c>
      <c r="C27" s="1238">
        <v>1854.8906000000002</v>
      </c>
      <c r="D27" s="1929">
        <v>301.15199999999999</v>
      </c>
      <c r="E27" s="1930">
        <v>316.73259999999999</v>
      </c>
      <c r="F27" s="1254">
        <v>69.082499999999996</v>
      </c>
      <c r="G27" s="1239"/>
    </row>
    <row r="28" spans="1:7" s="134" customFormat="1" ht="12.75" customHeight="1">
      <c r="A28" s="537"/>
      <c r="B28" s="1502" t="s">
        <v>1801</v>
      </c>
      <c r="C28" s="1238">
        <v>2312.2055</v>
      </c>
      <c r="D28" s="1929">
        <v>387.0292</v>
      </c>
      <c r="E28" s="1930">
        <v>385.33729999999997</v>
      </c>
      <c r="F28" s="1254">
        <v>92.229500000000002</v>
      </c>
      <c r="G28" s="1239"/>
    </row>
    <row r="29" spans="1:7" s="134" customFormat="1" ht="12.75" customHeight="1">
      <c r="A29" s="537"/>
      <c r="B29" s="1502" t="s">
        <v>1802</v>
      </c>
      <c r="C29" s="1238">
        <v>2666.7257</v>
      </c>
      <c r="D29" s="1929">
        <v>452.79079999999999</v>
      </c>
      <c r="E29" s="1930">
        <v>475.68740000000003</v>
      </c>
      <c r="F29" s="1254">
        <v>118.72539999999999</v>
      </c>
      <c r="G29" s="1239"/>
    </row>
    <row r="30" spans="1:7" s="136" customFormat="1" ht="12.75" customHeight="1">
      <c r="A30" s="614"/>
      <c r="B30" s="1503" t="s">
        <v>8</v>
      </c>
      <c r="C30" s="1240">
        <v>129.9</v>
      </c>
      <c r="D30" s="1242">
        <v>106.8</v>
      </c>
      <c r="E30" s="1242">
        <v>112.7</v>
      </c>
      <c r="F30" s="1692">
        <v>113.7</v>
      </c>
      <c r="G30" s="1240"/>
    </row>
    <row r="31" spans="1:7" s="873" customFormat="1" ht="12.75" customHeight="1">
      <c r="A31" s="537"/>
      <c r="B31" s="1505"/>
      <c r="C31" s="1207"/>
      <c r="D31" s="1207"/>
      <c r="E31" s="1207"/>
      <c r="F31" s="1131"/>
    </row>
    <row r="32" spans="1:7" s="982" customFormat="1" ht="12.75" customHeight="1">
      <c r="A32" s="537">
        <v>2021</v>
      </c>
      <c r="B32" s="1507" t="s">
        <v>1786</v>
      </c>
      <c r="C32" s="1251">
        <v>306.0926</v>
      </c>
      <c r="D32" s="1249">
        <v>59.451699999999995</v>
      </c>
      <c r="E32" s="1248">
        <v>55.337499999999999</v>
      </c>
      <c r="F32" s="1252">
        <v>17.157900000000001</v>
      </c>
    </row>
    <row r="33" spans="1:7" s="982" customFormat="1" ht="12.75" customHeight="1">
      <c r="A33" s="537"/>
      <c r="B33" s="1507" t="s">
        <v>1787</v>
      </c>
      <c r="C33" s="1251">
        <v>321.30420000000004</v>
      </c>
      <c r="D33" s="1249">
        <v>61.8048</v>
      </c>
      <c r="E33" s="1248">
        <v>61.138199999999998</v>
      </c>
      <c r="F33" s="1252">
        <v>18.003</v>
      </c>
    </row>
    <row r="34" spans="1:7" s="982" customFormat="1" ht="12.75" customHeight="1">
      <c r="A34" s="537"/>
      <c r="B34" s="1507" t="s">
        <v>1781</v>
      </c>
      <c r="C34" s="1251">
        <v>315.9853</v>
      </c>
      <c r="D34" s="1249">
        <v>62.178400000000003</v>
      </c>
      <c r="E34" s="1248">
        <v>80.949699999999993</v>
      </c>
      <c r="F34" s="1252">
        <v>16.250499999999999</v>
      </c>
    </row>
    <row r="35" spans="1:7" s="982" customFormat="1" ht="12.75" customHeight="1">
      <c r="A35" s="537"/>
      <c r="B35" s="1507" t="s">
        <v>1768</v>
      </c>
      <c r="C35" s="1134">
        <v>323.99680000000001</v>
      </c>
      <c r="D35" s="1134">
        <v>66.591899999999995</v>
      </c>
      <c r="E35" s="1134">
        <v>53.483699999999999</v>
      </c>
      <c r="F35" s="1390">
        <v>14.3339</v>
      </c>
    </row>
    <row r="36" spans="1:7" s="982" customFormat="1" ht="12.75" customHeight="1">
      <c r="A36" s="537"/>
      <c r="B36" s="1507" t="s">
        <v>1769</v>
      </c>
      <c r="C36" s="1134">
        <v>340.77440000000001</v>
      </c>
      <c r="D36" s="1134">
        <v>67.865300000000005</v>
      </c>
      <c r="E36" s="1134">
        <v>62.061</v>
      </c>
      <c r="F36" s="1390">
        <v>14.142700000000001</v>
      </c>
    </row>
    <row r="37" spans="1:7" s="982" customFormat="1" ht="12.75" customHeight="1">
      <c r="A37" s="537"/>
      <c r="B37" s="1507" t="s">
        <v>1770</v>
      </c>
      <c r="C37" s="1134">
        <v>358.70420000000001</v>
      </c>
      <c r="D37" s="1134">
        <v>67.143100000000004</v>
      </c>
      <c r="E37" s="1134">
        <v>65.032600000000002</v>
      </c>
      <c r="F37" s="1390">
        <v>15.071099999999999</v>
      </c>
    </row>
    <row r="38" spans="1:7" s="982" customFormat="1" ht="12.75" customHeight="1">
      <c r="A38" s="537"/>
      <c r="B38" s="1508">
        <v>10</v>
      </c>
      <c r="C38" s="1509">
        <v>338.00880000000001</v>
      </c>
      <c r="D38" s="1509">
        <v>73.170299999999997</v>
      </c>
      <c r="E38" s="1509">
        <v>69.096600000000009</v>
      </c>
      <c r="F38" s="1510">
        <v>18.165299999999998</v>
      </c>
    </row>
    <row r="39" spans="1:7" s="982" customFormat="1" ht="12.75" customHeight="1">
      <c r="A39" s="537"/>
      <c r="B39" s="1508">
        <v>11</v>
      </c>
      <c r="C39" s="1509">
        <v>332.11090000000002</v>
      </c>
      <c r="D39" s="1509">
        <v>73.886499999999998</v>
      </c>
      <c r="E39" s="1509">
        <v>102.64089999999999</v>
      </c>
      <c r="F39" s="1510">
        <v>16.450200000000002</v>
      </c>
    </row>
    <row r="40" spans="1:7" s="982" customFormat="1" ht="12.75" customHeight="1">
      <c r="A40" s="537"/>
      <c r="B40" s="1508">
        <v>12</v>
      </c>
      <c r="C40" s="1509">
        <v>353.15019999999998</v>
      </c>
      <c r="D40" s="1509">
        <v>72.938100000000006</v>
      </c>
      <c r="E40" s="1509">
        <v>128.90210000000002</v>
      </c>
      <c r="F40" s="1510">
        <v>16.305199999999999</v>
      </c>
    </row>
    <row r="41" spans="1:7" s="873" customFormat="1" ht="12.75" customHeight="1">
      <c r="A41" s="537"/>
      <c r="B41" s="1674"/>
      <c r="C41" s="1676"/>
      <c r="D41" s="1249"/>
      <c r="E41" s="1682"/>
      <c r="F41" s="1252"/>
    </row>
    <row r="42" spans="1:7" s="134" customFormat="1" ht="12.75" customHeight="1">
      <c r="A42" s="537">
        <v>2022</v>
      </c>
      <c r="B42" s="1506" t="s">
        <v>1771</v>
      </c>
      <c r="C42" s="1501">
        <v>416.81709999999998</v>
      </c>
      <c r="D42" s="871">
        <v>66.274799999999999</v>
      </c>
      <c r="E42" s="626">
        <v>64.192999999999998</v>
      </c>
      <c r="F42" s="1254">
        <v>9.82</v>
      </c>
      <c r="G42" s="1239"/>
    </row>
    <row r="43" spans="1:7" s="134" customFormat="1" ht="12.75" customHeight="1">
      <c r="A43" s="537"/>
      <c r="B43" s="1506" t="s">
        <v>1772</v>
      </c>
      <c r="C43" s="1500">
        <v>419.92159999999996</v>
      </c>
      <c r="D43" s="1246">
        <v>67.148499999999999</v>
      </c>
      <c r="E43" s="626">
        <v>69.821699999999993</v>
      </c>
      <c r="F43" s="1254">
        <v>17.890599999999999</v>
      </c>
      <c r="G43" s="1239"/>
    </row>
    <row r="44" spans="1:7" s="134" customFormat="1" ht="12.75" customHeight="1">
      <c r="A44" s="537"/>
      <c r="B44" s="1506" t="s">
        <v>1773</v>
      </c>
      <c r="C44" s="1238">
        <v>543.70130000000006</v>
      </c>
      <c r="D44" s="871">
        <v>83.761600000000001</v>
      </c>
      <c r="E44" s="626">
        <v>96.909800000000004</v>
      </c>
      <c r="F44" s="1254">
        <v>23.211500000000001</v>
      </c>
      <c r="G44" s="1239"/>
    </row>
    <row r="45" spans="1:7" s="134" customFormat="1" ht="12.75" customHeight="1">
      <c r="A45" s="537"/>
      <c r="B45" s="1507" t="s">
        <v>1786</v>
      </c>
      <c r="C45" s="1238">
        <v>471.43129999999996</v>
      </c>
      <c r="D45" s="1929">
        <v>83.064800000000005</v>
      </c>
      <c r="E45" s="1930">
        <v>81.977100000000007</v>
      </c>
      <c r="F45" s="1254">
        <v>17.708500000000001</v>
      </c>
      <c r="G45" s="1239"/>
    </row>
    <row r="46" spans="1:7" s="134" customFormat="1" ht="12.75" customHeight="1">
      <c r="A46" s="537"/>
      <c r="B46" s="1507" t="s">
        <v>1787</v>
      </c>
      <c r="C46" s="1238">
        <v>458.66320000000002</v>
      </c>
      <c r="D46" s="1929">
        <v>85.819299999999998</v>
      </c>
      <c r="E46" s="1930">
        <v>70.447999999999993</v>
      </c>
      <c r="F46" s="1254">
        <v>22.895799999999998</v>
      </c>
      <c r="G46" s="1239"/>
    </row>
    <row r="47" spans="1:7" s="134" customFormat="1" ht="12.75" customHeight="1">
      <c r="A47" s="537"/>
      <c r="B47" s="1507" t="s">
        <v>1781</v>
      </c>
      <c r="C47" s="1238">
        <v>381.0652</v>
      </c>
      <c r="D47" s="1929">
        <v>70.315899999999999</v>
      </c>
      <c r="E47" s="1930">
        <v>90.963499999999996</v>
      </c>
      <c r="F47" s="1254">
        <v>27.1523</v>
      </c>
      <c r="G47" s="1239"/>
    </row>
    <row r="48" spans="1:7" s="136" customFormat="1" ht="12.75" customHeight="1">
      <c r="A48" s="976"/>
      <c r="B48" s="1678" t="s">
        <v>8</v>
      </c>
      <c r="C48" s="1679">
        <v>105.7</v>
      </c>
      <c r="D48" s="1680">
        <v>93.4</v>
      </c>
      <c r="E48" s="1679">
        <v>109</v>
      </c>
      <c r="F48" s="1685">
        <v>165.5</v>
      </c>
      <c r="G48" s="1684"/>
    </row>
    <row r="49" spans="1:8" s="1297" customFormat="1" ht="12.75" customHeight="1">
      <c r="A49" s="976"/>
      <c r="B49" s="590" t="s">
        <v>9</v>
      </c>
      <c r="C49" s="1581">
        <v>82.9</v>
      </c>
      <c r="D49" s="1582">
        <v>82.6</v>
      </c>
      <c r="E49" s="1581">
        <v>129.69999999999999</v>
      </c>
      <c r="F49" s="1685">
        <v>117.7</v>
      </c>
      <c r="G49" s="1684"/>
    </row>
    <row r="50" spans="1:8" s="55" customFormat="1" ht="15" customHeight="1">
      <c r="A50" s="2593" t="s">
        <v>1424</v>
      </c>
      <c r="B50" s="2593"/>
      <c r="C50" s="2593"/>
      <c r="D50" s="2593"/>
      <c r="E50" s="2593"/>
      <c r="F50" s="2593"/>
      <c r="G50" s="771"/>
    </row>
    <row r="51" spans="1:8" s="65" customFormat="1" ht="15" customHeight="1">
      <c r="A51" s="264" t="s">
        <v>756</v>
      </c>
      <c r="B51" s="233"/>
      <c r="C51" s="233"/>
      <c r="D51" s="233"/>
      <c r="E51" s="233"/>
      <c r="F51" s="233"/>
      <c r="G51" s="166"/>
      <c r="H51" s="166"/>
    </row>
    <row r="52" spans="1:8" s="16" customFormat="1" ht="15" customHeight="1">
      <c r="A52" s="2603" t="s">
        <v>791</v>
      </c>
      <c r="B52" s="2603"/>
      <c r="C52" s="2603"/>
      <c r="D52" s="2603"/>
      <c r="E52" s="2603"/>
      <c r="F52" s="2603"/>
      <c r="G52" s="979"/>
      <c r="H52" s="255"/>
    </row>
    <row r="53" spans="1:8" s="286" customFormat="1" ht="15" customHeight="1">
      <c r="A53" s="983" t="s">
        <v>304</v>
      </c>
      <c r="B53" s="983"/>
      <c r="C53" s="983"/>
      <c r="D53" s="983"/>
      <c r="E53" s="983"/>
      <c r="F53" s="983"/>
      <c r="G53" s="822"/>
      <c r="H53" s="822"/>
    </row>
    <row r="54" spans="1:8" s="67" customFormat="1">
      <c r="A54" s="166"/>
      <c r="B54" s="166"/>
      <c r="C54" s="235"/>
      <c r="D54" s="166"/>
      <c r="E54" s="166"/>
      <c r="F54" s="236"/>
      <c r="G54" s="166"/>
      <c r="H54" s="166"/>
    </row>
    <row r="55" spans="1:8" s="67" customFormat="1">
      <c r="C55" s="234"/>
      <c r="F55" s="106"/>
    </row>
  </sheetData>
  <mergeCells count="24">
    <mergeCell ref="F4:F6"/>
    <mergeCell ref="C3:F3"/>
    <mergeCell ref="A6:B6"/>
    <mergeCell ref="C4:C6"/>
    <mergeCell ref="F1:G1"/>
    <mergeCell ref="F2:G2"/>
    <mergeCell ref="A1:E1"/>
    <mergeCell ref="A2:E2"/>
    <mergeCell ref="A3:B3"/>
    <mergeCell ref="D4:D6"/>
    <mergeCell ref="E4:E6"/>
    <mergeCell ref="A5:B5"/>
    <mergeCell ref="A4:B4"/>
    <mergeCell ref="A50:F50"/>
    <mergeCell ref="A52:F52"/>
    <mergeCell ref="A7:B7"/>
    <mergeCell ref="A8:B8"/>
    <mergeCell ref="A9:B9"/>
    <mergeCell ref="E7:E9"/>
    <mergeCell ref="F7:F9"/>
    <mergeCell ref="E10:F10"/>
    <mergeCell ref="C10:D10"/>
    <mergeCell ref="C7:C9"/>
    <mergeCell ref="D7:D9"/>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zoomScaleNormal="100" workbookViewId="0">
      <pane ySplit="10" topLeftCell="A11" activePane="bottomLeft" state="frozen"/>
      <selection pane="bottomLeft" activeCell="A3" sqref="A3:B3"/>
    </sheetView>
  </sheetViews>
  <sheetFormatPr defaultColWidth="9" defaultRowHeight="14.25"/>
  <cols>
    <col min="1" max="1" width="8.625" style="8" customWidth="1"/>
    <col min="2" max="2" width="14.625" style="8" customWidth="1"/>
    <col min="3" max="6" width="11.625" style="8" customWidth="1"/>
    <col min="7" max="16384" width="9" style="8"/>
  </cols>
  <sheetData>
    <row r="1" spans="1:9" ht="15" customHeight="1">
      <c r="A1" s="2594" t="s">
        <v>1663</v>
      </c>
      <c r="B1" s="2594"/>
      <c r="C1" s="2594"/>
      <c r="D1" s="2594"/>
      <c r="E1" s="2594"/>
      <c r="F1" s="2620" t="s">
        <v>1</v>
      </c>
      <c r="G1" s="2620"/>
    </row>
    <row r="2" spans="1:9" ht="15" customHeight="1">
      <c r="A2" s="2621" t="s">
        <v>1661</v>
      </c>
      <c r="B2" s="2621"/>
      <c r="C2" s="2621"/>
      <c r="D2" s="2621"/>
      <c r="E2" s="2621"/>
      <c r="F2" s="2620" t="s">
        <v>2</v>
      </c>
      <c r="G2" s="2620"/>
    </row>
    <row r="3" spans="1:9" s="121" customFormat="1" ht="20.25" customHeight="1">
      <c r="A3" s="2336"/>
      <c r="B3" s="2622"/>
      <c r="C3" s="2618"/>
      <c r="D3" s="2623"/>
      <c r="E3" s="2309" t="s">
        <v>999</v>
      </c>
      <c r="F3" s="2180" t="s">
        <v>1000</v>
      </c>
    </row>
    <row r="4" spans="1:9" s="121" customFormat="1" ht="15" customHeight="1">
      <c r="A4" s="2217" t="s">
        <v>296</v>
      </c>
      <c r="B4" s="2615"/>
      <c r="C4" s="2309" t="s">
        <v>997</v>
      </c>
      <c r="D4" s="2309" t="s">
        <v>315</v>
      </c>
      <c r="E4" s="2200"/>
      <c r="F4" s="2202"/>
    </row>
    <row r="5" spans="1:9" s="121" customFormat="1" ht="15" customHeight="1">
      <c r="A5" s="2215" t="s">
        <v>297</v>
      </c>
      <c r="B5" s="2174"/>
      <c r="C5" s="2200"/>
      <c r="D5" s="2200"/>
      <c r="E5" s="2200"/>
      <c r="F5" s="2202"/>
    </row>
    <row r="6" spans="1:9" s="121" customFormat="1" ht="28.5" customHeight="1">
      <c r="A6" s="2217" t="s">
        <v>1813</v>
      </c>
      <c r="B6" s="2624"/>
      <c r="C6" s="2200"/>
      <c r="D6" s="2200"/>
      <c r="E6" s="2200"/>
      <c r="F6" s="2202"/>
    </row>
    <row r="7" spans="1:9" s="121" customFormat="1" ht="27" customHeight="1">
      <c r="A7" s="2215" t="s">
        <v>1814</v>
      </c>
      <c r="B7" s="2174"/>
      <c r="C7" s="2200"/>
      <c r="D7" s="2200"/>
      <c r="E7" s="2200"/>
      <c r="F7" s="2202"/>
    </row>
    <row r="8" spans="1:9" s="121" customFormat="1" ht="23.25" customHeight="1">
      <c r="A8" s="2217" t="s">
        <v>1816</v>
      </c>
      <c r="B8" s="2624"/>
      <c r="C8" s="2169" t="s">
        <v>998</v>
      </c>
      <c r="D8" s="2169" t="s">
        <v>755</v>
      </c>
      <c r="E8" s="2307" t="s">
        <v>306</v>
      </c>
      <c r="F8" s="2173" t="s">
        <v>1001</v>
      </c>
      <c r="I8" s="132"/>
    </row>
    <row r="9" spans="1:9" s="121" customFormat="1" ht="44.25" customHeight="1">
      <c r="A9" s="2215" t="s">
        <v>1815</v>
      </c>
      <c r="B9" s="2174"/>
      <c r="C9" s="2172"/>
      <c r="D9" s="2172"/>
      <c r="E9" s="2339"/>
      <c r="F9" s="2222"/>
    </row>
    <row r="10" spans="1:9" s="121" customFormat="1" ht="15" customHeight="1">
      <c r="A10" s="415"/>
      <c r="B10" s="416"/>
      <c r="C10" s="2626" t="s">
        <v>307</v>
      </c>
      <c r="D10" s="2627"/>
      <c r="E10" s="2616" t="s">
        <v>1452</v>
      </c>
      <c r="F10" s="2617"/>
    </row>
    <row r="11" spans="1:9" s="134" customFormat="1" ht="12.75" customHeight="1">
      <c r="A11" s="535">
        <v>2020</v>
      </c>
      <c r="B11" s="1502" t="s">
        <v>1795</v>
      </c>
      <c r="C11" s="1131">
        <v>1069.5448000000001</v>
      </c>
      <c r="D11" s="1133">
        <v>4362.2330000000002</v>
      </c>
      <c r="E11" s="1133">
        <v>571.73869999999999</v>
      </c>
      <c r="F11" s="1144">
        <v>1353.0711999999999</v>
      </c>
      <c r="G11" s="191"/>
    </row>
    <row r="12" spans="1:9" s="134" customFormat="1" ht="12.75" customHeight="1">
      <c r="A12" s="535"/>
      <c r="B12" s="1503" t="s">
        <v>8</v>
      </c>
      <c r="C12" s="419">
        <v>105.1</v>
      </c>
      <c r="D12" s="419">
        <v>100.8</v>
      </c>
      <c r="E12" s="419">
        <v>97.7</v>
      </c>
      <c r="F12" s="1122">
        <v>106.2</v>
      </c>
      <c r="G12" s="191"/>
    </row>
    <row r="13" spans="1:9" s="136" customFormat="1" ht="12.75" customHeight="1">
      <c r="A13" s="976"/>
      <c r="B13" s="1503"/>
      <c r="C13" s="617"/>
      <c r="D13" s="514"/>
      <c r="E13" s="975"/>
      <c r="F13" s="625"/>
      <c r="G13" s="192"/>
    </row>
    <row r="14" spans="1:9" s="134" customFormat="1" ht="12.75" customHeight="1">
      <c r="A14" s="537">
        <v>2021</v>
      </c>
      <c r="B14" s="1502" t="s">
        <v>1800</v>
      </c>
      <c r="C14" s="1253">
        <v>418.81180000000001</v>
      </c>
      <c r="D14" s="1251">
        <v>1705.5717</v>
      </c>
      <c r="E14" s="1248">
        <v>308.9708</v>
      </c>
      <c r="F14" s="1254">
        <v>439.19069999999999</v>
      </c>
      <c r="G14" s="191"/>
    </row>
    <row r="15" spans="1:9" s="134" customFormat="1" ht="12.75" customHeight="1">
      <c r="A15" s="537"/>
      <c r="B15" s="1502" t="s">
        <v>1801</v>
      </c>
      <c r="C15" s="1253">
        <v>539.14519999999993</v>
      </c>
      <c r="D15" s="1251">
        <v>2145.9942999999998</v>
      </c>
      <c r="E15" s="1248">
        <v>349.28540000000004</v>
      </c>
      <c r="F15" s="1254">
        <v>568.10840000000007</v>
      </c>
      <c r="G15" s="191"/>
    </row>
    <row r="16" spans="1:9" s="134" customFormat="1" ht="12.75" customHeight="1">
      <c r="A16" s="537"/>
      <c r="B16" s="1502" t="s">
        <v>1802</v>
      </c>
      <c r="C16" s="1247">
        <v>655.14980000000003</v>
      </c>
      <c r="D16" s="871">
        <v>2590.9838</v>
      </c>
      <c r="E16" s="626">
        <v>383.03270000000003</v>
      </c>
      <c r="F16" s="627">
        <v>690.19929999999999</v>
      </c>
      <c r="G16" s="191"/>
    </row>
    <row r="17" spans="1:7" s="134" customFormat="1" ht="12.75" customHeight="1">
      <c r="A17" s="537"/>
      <c r="B17" s="1502" t="s">
        <v>1803</v>
      </c>
      <c r="C17" s="1134">
        <v>765.15819999999997</v>
      </c>
      <c r="D17" s="1134">
        <v>3034.3072999999999</v>
      </c>
      <c r="E17" s="1134">
        <v>403.86579999999998</v>
      </c>
      <c r="F17" s="1390">
        <v>823.86109999999996</v>
      </c>
      <c r="G17" s="191"/>
    </row>
    <row r="18" spans="1:7" s="134" customFormat="1" ht="12.75" customHeight="1">
      <c r="A18" s="537"/>
      <c r="B18" s="1502" t="s">
        <v>1804</v>
      </c>
      <c r="C18" s="1134">
        <v>840.68430000000001</v>
      </c>
      <c r="D18" s="1134">
        <v>3448.4691000000003</v>
      </c>
      <c r="E18" s="1134">
        <v>434.02690000000001</v>
      </c>
      <c r="F18" s="1391">
        <v>959.57130000000006</v>
      </c>
      <c r="G18" s="191"/>
    </row>
    <row r="19" spans="1:7" s="134" customFormat="1" ht="12.75" customHeight="1">
      <c r="A19" s="537"/>
      <c r="B19" s="1502" t="s">
        <v>1805</v>
      </c>
      <c r="C19" s="1134">
        <v>936.88199999999995</v>
      </c>
      <c r="D19" s="1134">
        <v>3977.1289999999999</v>
      </c>
      <c r="E19" s="1134">
        <v>474.64800000000002</v>
      </c>
      <c r="F19" s="1390">
        <v>1094.8651</v>
      </c>
      <c r="G19" s="191"/>
    </row>
    <row r="20" spans="1:7" s="134" customFormat="1" ht="12.75" customHeight="1">
      <c r="A20" s="537"/>
      <c r="B20" s="1502" t="s">
        <v>1796</v>
      </c>
      <c r="C20" s="1509">
        <v>1062.5742</v>
      </c>
      <c r="D20" s="1509">
        <v>4472.7669000000005</v>
      </c>
      <c r="E20" s="1509">
        <v>531.49990000000003</v>
      </c>
      <c r="F20" s="1510">
        <v>1227.0973999999999</v>
      </c>
      <c r="G20" s="191"/>
    </row>
    <row r="21" spans="1:7" s="134" customFormat="1" ht="12.75" customHeight="1">
      <c r="A21" s="537"/>
      <c r="B21" s="1502" t="s">
        <v>1797</v>
      </c>
      <c r="C21" s="1509">
        <v>1170.3366000000001</v>
      </c>
      <c r="D21" s="1509">
        <v>4966.5910999999996</v>
      </c>
      <c r="E21" s="1509">
        <v>601.66019999999992</v>
      </c>
      <c r="F21" s="1510">
        <v>1355.8195000000001</v>
      </c>
      <c r="G21" s="191"/>
    </row>
    <row r="22" spans="1:7" s="134" customFormat="1" ht="12.75" customHeight="1">
      <c r="A22" s="537"/>
      <c r="B22" s="1502" t="s">
        <v>1795</v>
      </c>
      <c r="C22" s="1509">
        <v>1274.0156000000002</v>
      </c>
      <c r="D22" s="1509">
        <v>5424.8635999999997</v>
      </c>
      <c r="E22" s="1509">
        <v>693.18330000000003</v>
      </c>
      <c r="F22" s="1510">
        <v>1489.0464999999999</v>
      </c>
      <c r="G22" s="191"/>
    </row>
    <row r="23" spans="1:7" s="566" customFormat="1" ht="12.75" customHeight="1">
      <c r="A23" s="537"/>
      <c r="B23" s="1503" t="s">
        <v>8</v>
      </c>
      <c r="C23" s="419">
        <v>113.1</v>
      </c>
      <c r="D23" s="419">
        <v>119</v>
      </c>
      <c r="E23" s="419">
        <v>112.5</v>
      </c>
      <c r="F23" s="622">
        <v>106.8</v>
      </c>
      <c r="G23" s="1586"/>
    </row>
    <row r="24" spans="1:7" s="136" customFormat="1" ht="12.75" customHeight="1">
      <c r="A24" s="976"/>
      <c r="B24" s="1503"/>
      <c r="C24" s="617"/>
      <c r="D24" s="514"/>
      <c r="E24" s="975"/>
      <c r="F24" s="625"/>
      <c r="G24" s="192"/>
    </row>
    <row r="25" spans="1:7" s="134" customFormat="1" ht="12.75" customHeight="1">
      <c r="A25" s="537">
        <v>2022</v>
      </c>
      <c r="B25" s="1502" t="s">
        <v>1798</v>
      </c>
      <c r="C25" s="1238">
        <v>252.32470000000001</v>
      </c>
      <c r="D25" s="871">
        <v>936.88509999999997</v>
      </c>
      <c r="E25" s="626">
        <v>178.58679999999998</v>
      </c>
      <c r="F25" s="1254">
        <v>232.40470000000002</v>
      </c>
      <c r="G25" s="1239"/>
    </row>
    <row r="26" spans="1:7" s="134" customFormat="1" ht="12.75" customHeight="1">
      <c r="A26" s="537"/>
      <c r="B26" s="1526" t="s">
        <v>1799</v>
      </c>
      <c r="C26" s="1238">
        <v>423.14490000000001</v>
      </c>
      <c r="D26" s="871">
        <v>1494.2011</v>
      </c>
      <c r="E26" s="626">
        <v>264.70299999999997</v>
      </c>
      <c r="F26" s="1254">
        <v>370.81640000000004</v>
      </c>
      <c r="G26" s="1239"/>
    </row>
    <row r="27" spans="1:7" s="134" customFormat="1" ht="12.75" customHeight="1">
      <c r="A27" s="537"/>
      <c r="B27" s="1502" t="s">
        <v>1800</v>
      </c>
      <c r="C27" s="1238">
        <v>601.68809999999996</v>
      </c>
      <c r="D27" s="1929">
        <v>1989.6183000000001</v>
      </c>
      <c r="E27" s="1930">
        <v>329.61720000000003</v>
      </c>
      <c r="F27" s="1254">
        <v>504.4033</v>
      </c>
      <c r="G27" s="1239"/>
    </row>
    <row r="28" spans="1:7" s="134" customFormat="1" ht="12.75" customHeight="1">
      <c r="A28" s="537"/>
      <c r="B28" s="1502" t="s">
        <v>1801</v>
      </c>
      <c r="C28" s="1238">
        <v>777.94960000000003</v>
      </c>
      <c r="D28" s="1929">
        <v>2478.9177999999997</v>
      </c>
      <c r="E28" s="1930">
        <v>381.39420000000001</v>
      </c>
      <c r="F28" s="1254">
        <v>646.16519999999991</v>
      </c>
      <c r="G28" s="1239"/>
    </row>
    <row r="29" spans="1:7" s="134" customFormat="1" ht="12.75" customHeight="1">
      <c r="A29" s="537"/>
      <c r="B29" s="1502" t="s">
        <v>1802</v>
      </c>
      <c r="C29" s="1238">
        <v>940.5498</v>
      </c>
      <c r="D29" s="1929">
        <v>2950.6192000000001</v>
      </c>
      <c r="E29" s="1930">
        <v>422.09969999999998</v>
      </c>
      <c r="F29" s="1254">
        <v>788.31759999999997</v>
      </c>
      <c r="G29" s="1239"/>
    </row>
    <row r="30" spans="1:7" s="136" customFormat="1" ht="12.75" customHeight="1">
      <c r="A30" s="614"/>
      <c r="B30" s="1503" t="s">
        <v>8</v>
      </c>
      <c r="C30" s="1240">
        <v>120.8</v>
      </c>
      <c r="D30" s="1242">
        <v>100.2</v>
      </c>
      <c r="E30" s="1242">
        <v>95.6</v>
      </c>
      <c r="F30" s="1692">
        <v>107.5</v>
      </c>
      <c r="G30" s="1240"/>
    </row>
    <row r="31" spans="1:7" s="136" customFormat="1" ht="12.75" customHeight="1">
      <c r="A31" s="976"/>
      <c r="B31" s="1505"/>
      <c r="C31" s="617"/>
      <c r="D31" s="514"/>
      <c r="E31" s="975"/>
      <c r="F31" s="625"/>
      <c r="G31" s="192"/>
    </row>
    <row r="32" spans="1:7" s="136" customFormat="1" ht="12.75" customHeight="1">
      <c r="A32" s="537">
        <v>2021</v>
      </c>
      <c r="B32" s="1507" t="s">
        <v>1786</v>
      </c>
      <c r="C32" s="1253">
        <v>119.1382</v>
      </c>
      <c r="D32" s="1251">
        <v>433.35449999999997</v>
      </c>
      <c r="E32" s="1248">
        <v>60.221499999999999</v>
      </c>
      <c r="F32" s="1254">
        <v>119.0428</v>
      </c>
      <c r="G32" s="192"/>
    </row>
    <row r="33" spans="1:7" s="136" customFormat="1" ht="12.75" customHeight="1">
      <c r="A33" s="537"/>
      <c r="B33" s="1507" t="s">
        <v>1787</v>
      </c>
      <c r="C33" s="1253">
        <v>120.55810000000001</v>
      </c>
      <c r="D33" s="1251">
        <v>438.62979999999999</v>
      </c>
      <c r="E33" s="1248">
        <v>41.007599999999996</v>
      </c>
      <c r="F33" s="1254">
        <v>121.777</v>
      </c>
      <c r="G33" s="192"/>
    </row>
    <row r="34" spans="1:7" s="136" customFormat="1" ht="12.75" customHeight="1">
      <c r="A34" s="537"/>
      <c r="B34" s="1507" t="s">
        <v>1781</v>
      </c>
      <c r="C34" s="1247">
        <v>119.40349999999999</v>
      </c>
      <c r="D34" s="871">
        <v>436.15209999999996</v>
      </c>
      <c r="E34" s="626">
        <v>33.718000000000004</v>
      </c>
      <c r="F34" s="627">
        <v>125.697</v>
      </c>
      <c r="G34" s="192"/>
    </row>
    <row r="35" spans="1:7" s="136" customFormat="1" ht="12.75" customHeight="1">
      <c r="A35" s="537"/>
      <c r="B35" s="1507" t="s">
        <v>1768</v>
      </c>
      <c r="C35" s="1134">
        <v>108.93360000000001</v>
      </c>
      <c r="D35" s="1134">
        <v>435.41579999999999</v>
      </c>
      <c r="E35" s="1134">
        <v>29.440099999999997</v>
      </c>
      <c r="F35" s="1390">
        <v>126.8407</v>
      </c>
      <c r="G35" s="192"/>
    </row>
    <row r="36" spans="1:7" s="136" customFormat="1" ht="12.75" customHeight="1">
      <c r="A36" s="537"/>
      <c r="B36" s="1507" t="s">
        <v>1769</v>
      </c>
      <c r="C36" s="1134">
        <v>75.236000000000004</v>
      </c>
      <c r="D36" s="1134">
        <v>411.00819999999999</v>
      </c>
      <c r="E36" s="1134">
        <v>32.003700000000002</v>
      </c>
      <c r="F36" s="1391">
        <v>132.13460000000001</v>
      </c>
      <c r="G36" s="192"/>
    </row>
    <row r="37" spans="1:7" s="136" customFormat="1" ht="12.75" customHeight="1">
      <c r="A37" s="537"/>
      <c r="B37" s="1507" t="s">
        <v>1770</v>
      </c>
      <c r="C37" s="1134">
        <v>94.19</v>
      </c>
      <c r="D37" s="1134">
        <v>496.0068</v>
      </c>
      <c r="E37" s="1134">
        <v>39.902500000000003</v>
      </c>
      <c r="F37" s="1390">
        <v>134.09570000000002</v>
      </c>
      <c r="G37" s="192"/>
    </row>
    <row r="38" spans="1:7" s="136" customFormat="1" ht="12.75" customHeight="1">
      <c r="A38" s="537"/>
      <c r="B38" s="1508">
        <v>10</v>
      </c>
      <c r="C38" s="1509">
        <v>130.3246</v>
      </c>
      <c r="D38" s="1509">
        <v>489.1123</v>
      </c>
      <c r="E38" s="1509">
        <v>60.7941</v>
      </c>
      <c r="F38" s="1510">
        <v>130.75819999999999</v>
      </c>
      <c r="G38" s="192"/>
    </row>
    <row r="39" spans="1:7" s="136" customFormat="1" ht="12.75" customHeight="1">
      <c r="A39" s="537"/>
      <c r="B39" s="1508">
        <v>11</v>
      </c>
      <c r="C39" s="1509">
        <v>115.6968</v>
      </c>
      <c r="D39" s="1509">
        <v>493.33679999999998</v>
      </c>
      <c r="E39" s="1509">
        <v>69.55380000000001</v>
      </c>
      <c r="F39" s="1510">
        <v>128.0187</v>
      </c>
      <c r="G39" s="192"/>
    </row>
    <row r="40" spans="1:7" s="136" customFormat="1" ht="12.75" customHeight="1">
      <c r="A40" s="537"/>
      <c r="B40" s="1508">
        <v>12</v>
      </c>
      <c r="C40" s="1509">
        <v>103.76860000000001</v>
      </c>
      <c r="D40" s="1509">
        <v>458.58019999999999</v>
      </c>
      <c r="E40" s="1509">
        <v>98.595199999999991</v>
      </c>
      <c r="F40" s="1510">
        <v>133.42339999999999</v>
      </c>
      <c r="G40" s="192"/>
    </row>
    <row r="41" spans="1:7" s="134" customFormat="1" ht="12.75" customHeight="1">
      <c r="A41" s="537"/>
      <c r="B41" s="1674"/>
      <c r="C41" s="1352"/>
      <c r="D41" s="1686"/>
      <c r="E41" s="1682"/>
      <c r="F41" s="1687"/>
      <c r="G41" s="1688"/>
    </row>
    <row r="42" spans="1:7" s="134" customFormat="1" ht="12.75" customHeight="1">
      <c r="A42" s="537">
        <v>2022</v>
      </c>
      <c r="B42" s="1506" t="s">
        <v>1771</v>
      </c>
      <c r="C42" s="1501">
        <v>113.73739999999999</v>
      </c>
      <c r="D42" s="871">
        <v>447.11099999999999</v>
      </c>
      <c r="E42" s="626">
        <v>94.930700000000002</v>
      </c>
      <c r="F42" s="1254">
        <v>108.85730000000001</v>
      </c>
      <c r="G42" s="1239"/>
    </row>
    <row r="43" spans="1:7" s="134" customFormat="1" ht="12.75" customHeight="1">
      <c r="A43" s="537"/>
      <c r="B43" s="1506" t="s">
        <v>1772</v>
      </c>
      <c r="C43" s="1774">
        <v>138.6532</v>
      </c>
      <c r="D43" s="1246">
        <v>486.39890000000003</v>
      </c>
      <c r="E43" s="626">
        <v>82.096600000000009</v>
      </c>
      <c r="F43" s="1254">
        <v>113.9455</v>
      </c>
      <c r="G43" s="1239"/>
    </row>
    <row r="44" spans="1:7" s="134" customFormat="1" ht="12.75" customHeight="1">
      <c r="A44" s="537"/>
      <c r="B44" s="1506" t="s">
        <v>1773</v>
      </c>
      <c r="C44" s="1238">
        <v>171.02160000000001</v>
      </c>
      <c r="D44" s="871">
        <v>556.31439999999998</v>
      </c>
      <c r="E44" s="626">
        <v>86.126000000000005</v>
      </c>
      <c r="F44" s="1254">
        <v>126.66460000000001</v>
      </c>
      <c r="G44" s="1239"/>
    </row>
    <row r="45" spans="1:7" s="134" customFormat="1" ht="12.75" customHeight="1">
      <c r="A45" s="537"/>
      <c r="B45" s="1507" t="s">
        <v>1786</v>
      </c>
      <c r="C45" s="1238">
        <v>162.5463</v>
      </c>
      <c r="D45" s="1929">
        <v>481.38809999999995</v>
      </c>
      <c r="E45" s="1930">
        <v>73.687300000000008</v>
      </c>
      <c r="F45" s="1254">
        <v>136.1225</v>
      </c>
      <c r="G45" s="1239"/>
    </row>
    <row r="46" spans="1:7" s="134" customFormat="1" ht="12.75" customHeight="1">
      <c r="A46" s="537"/>
      <c r="B46" s="1507" t="s">
        <v>1787</v>
      </c>
      <c r="C46" s="1238">
        <v>176.0789</v>
      </c>
      <c r="D46" s="1929">
        <v>493.1771</v>
      </c>
      <c r="E46" s="1930">
        <v>51.1798</v>
      </c>
      <c r="F46" s="1254">
        <v>139.61099999999999</v>
      </c>
      <c r="G46" s="1239"/>
    </row>
    <row r="47" spans="1:7" s="134" customFormat="1" ht="12.75" customHeight="1">
      <c r="A47" s="537"/>
      <c r="B47" s="1507" t="s">
        <v>1781</v>
      </c>
      <c r="C47" s="1238">
        <v>162.91079999999999</v>
      </c>
      <c r="D47" s="1929">
        <v>469.02770000000004</v>
      </c>
      <c r="E47" s="1930">
        <v>42.036999999999999</v>
      </c>
      <c r="F47" s="1254">
        <v>146.3433</v>
      </c>
      <c r="G47" s="1239"/>
    </row>
    <row r="48" spans="1:7" s="136" customFormat="1" ht="12.75" customHeight="1">
      <c r="A48" s="976"/>
      <c r="B48" s="1678" t="s">
        <v>8</v>
      </c>
      <c r="C48" s="1679">
        <v>111</v>
      </c>
      <c r="D48" s="1680">
        <v>89.6</v>
      </c>
      <c r="E48" s="1679">
        <v>107.3</v>
      </c>
      <c r="F48" s="1685">
        <v>108.3</v>
      </c>
      <c r="G48" s="1684"/>
    </row>
    <row r="49" spans="1:8" s="1297" customFormat="1" ht="12.75" customHeight="1">
      <c r="A49" s="976"/>
      <c r="B49" s="590" t="s">
        <v>9</v>
      </c>
      <c r="C49" s="1581">
        <v>91.7</v>
      </c>
      <c r="D49" s="1582">
        <v>93.7</v>
      </c>
      <c r="E49" s="1581">
        <v>78.3</v>
      </c>
      <c r="F49" s="1685">
        <v>104.5</v>
      </c>
      <c r="G49" s="1684"/>
    </row>
    <row r="50" spans="1:8" s="55" customFormat="1" ht="12" customHeight="1">
      <c r="A50" s="2593" t="s">
        <v>1424</v>
      </c>
      <c r="B50" s="2593"/>
      <c r="C50" s="2593"/>
      <c r="D50" s="2593"/>
      <c r="E50" s="2593"/>
      <c r="F50" s="2593"/>
      <c r="G50" s="771"/>
    </row>
    <row r="51" spans="1:8" s="66" customFormat="1" ht="12" customHeight="1">
      <c r="A51" s="2600" t="s">
        <v>756</v>
      </c>
      <c r="B51" s="2600"/>
      <c r="C51" s="2600"/>
      <c r="D51" s="2600"/>
      <c r="E51" s="2600"/>
      <c r="F51" s="2600"/>
      <c r="G51" s="2600"/>
    </row>
    <row r="52" spans="1:8" s="16" customFormat="1" ht="12" customHeight="1">
      <c r="A52" s="2603" t="s">
        <v>791</v>
      </c>
      <c r="B52" s="2603"/>
      <c r="C52" s="2603"/>
      <c r="D52" s="2603"/>
      <c r="E52" s="2603"/>
      <c r="F52" s="2603"/>
      <c r="G52" s="1100"/>
      <c r="H52" s="255"/>
    </row>
    <row r="53" spans="1:8" s="159" customFormat="1" ht="12" customHeight="1">
      <c r="A53" s="2625" t="s">
        <v>304</v>
      </c>
      <c r="B53" s="2625"/>
      <c r="C53" s="2625"/>
      <c r="D53" s="2625"/>
      <c r="E53" s="2625"/>
      <c r="F53" s="2625"/>
      <c r="G53" s="2625"/>
    </row>
    <row r="54" spans="1:8" s="66" customFormat="1"/>
  </sheetData>
  <mergeCells count="26">
    <mergeCell ref="A53:G53"/>
    <mergeCell ref="E8:E9"/>
    <mergeCell ref="F8:F9"/>
    <mergeCell ref="A9:B9"/>
    <mergeCell ref="C10:D10"/>
    <mergeCell ref="E10:F10"/>
    <mergeCell ref="A50:F50"/>
    <mergeCell ref="A8:B8"/>
    <mergeCell ref="C8:C9"/>
    <mergeCell ref="D8:D9"/>
    <mergeCell ref="A51:G51"/>
    <mergeCell ref="A52:F52"/>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4" display="Powrót do spisu tablic"/>
    <hyperlink ref="F2" location="'Spis tablic     List of tables'!A54" display="Return to list tables"/>
    <hyperlink ref="F1:F2" location="'Spis tablic     List of tables'!A53" display="Powrót do spisu tablic"/>
    <hyperlink ref="F1:G2" location="'Spis tablic   List of tables'!A103" display="Powrót do spisu tablic"/>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xSplit="2" ySplit="11" topLeftCell="C12" activePane="bottomRight" state="frozen"/>
      <selection pane="topRight" activeCell="C1" sqref="C1"/>
      <selection pane="bottomLeft" activeCell="A12" sqref="A12"/>
      <selection pane="bottomRight" activeCell="A3" sqref="A3"/>
    </sheetView>
  </sheetViews>
  <sheetFormatPr defaultColWidth="9" defaultRowHeight="14.25"/>
  <cols>
    <col min="1" max="1" width="9.625" style="1491" customWidth="1"/>
    <col min="2" max="2" width="10.625" style="1491" customWidth="1"/>
    <col min="3" max="7" width="11.125" style="1491" customWidth="1"/>
    <col min="8" max="16384" width="9" style="1491"/>
  </cols>
  <sheetData>
    <row r="1" spans="1:8" ht="15" customHeight="1">
      <c r="A1" s="2329" t="s">
        <v>1475</v>
      </c>
      <c r="B1" s="2329"/>
      <c r="C1" s="2329"/>
      <c r="D1" s="2329"/>
      <c r="E1" s="2329"/>
      <c r="F1" s="2329"/>
      <c r="G1" s="2199" t="s">
        <v>1</v>
      </c>
      <c r="H1" s="2199"/>
    </row>
    <row r="2" spans="1:8" ht="15" customHeight="1">
      <c r="A2" s="2493" t="s">
        <v>780</v>
      </c>
      <c r="B2" s="2493"/>
      <c r="C2" s="2493"/>
      <c r="D2" s="2493"/>
      <c r="E2" s="2493"/>
      <c r="G2" s="2199" t="s">
        <v>2</v>
      </c>
      <c r="H2" s="2199"/>
    </row>
    <row r="3" spans="1:8" s="160" customFormat="1" ht="30.75" customHeight="1">
      <c r="A3" s="1490"/>
      <c r="B3" s="1724"/>
      <c r="C3" s="1715"/>
      <c r="D3" s="2309" t="s">
        <v>1277</v>
      </c>
      <c r="E3" s="2309" t="s">
        <v>1278</v>
      </c>
      <c r="F3" s="2309" t="s">
        <v>308</v>
      </c>
      <c r="G3" s="2353" t="s">
        <v>310</v>
      </c>
      <c r="H3" s="134"/>
    </row>
    <row r="4" spans="1:8" s="160" customFormat="1" ht="15" customHeight="1">
      <c r="A4" s="2217" t="s">
        <v>296</v>
      </c>
      <c r="B4" s="2615"/>
      <c r="C4" s="1548"/>
      <c r="D4" s="2200"/>
      <c r="E4" s="2200"/>
      <c r="F4" s="2200"/>
      <c r="G4" s="2202"/>
      <c r="H4" s="134"/>
    </row>
    <row r="5" spans="1:8" s="160" customFormat="1" ht="16.5" customHeight="1">
      <c r="A5" s="2215" t="s">
        <v>297</v>
      </c>
      <c r="B5" s="2174"/>
      <c r="C5" s="1548"/>
      <c r="D5" s="2200"/>
      <c r="E5" s="2200"/>
      <c r="F5" s="2200"/>
      <c r="G5" s="2202"/>
      <c r="H5" s="134"/>
    </row>
    <row r="6" spans="1:8" s="160" customFormat="1" ht="30" customHeight="1">
      <c r="A6" s="2217" t="s">
        <v>1813</v>
      </c>
      <c r="B6" s="2624"/>
      <c r="C6" s="1726" t="s">
        <v>1910</v>
      </c>
      <c r="D6" s="2200"/>
      <c r="E6" s="2200"/>
      <c r="F6" s="2200"/>
      <c r="G6" s="2202"/>
      <c r="H6" s="134"/>
    </row>
    <row r="7" spans="1:8" s="160" customFormat="1" ht="31.5" customHeight="1">
      <c r="A7" s="2215" t="s">
        <v>1814</v>
      </c>
      <c r="B7" s="2174"/>
      <c r="C7" s="1727" t="s">
        <v>1911</v>
      </c>
      <c r="D7" s="2307" t="s">
        <v>1279</v>
      </c>
      <c r="E7" s="2307" t="s">
        <v>1280</v>
      </c>
      <c r="F7" s="2307" t="s">
        <v>309</v>
      </c>
      <c r="G7" s="2330" t="s">
        <v>316</v>
      </c>
      <c r="H7" s="134"/>
    </row>
    <row r="8" spans="1:8" s="160" customFormat="1" ht="18" customHeight="1">
      <c r="A8" s="2217" t="s">
        <v>1816</v>
      </c>
      <c r="B8" s="2624"/>
      <c r="C8" s="1548"/>
      <c r="D8" s="2170"/>
      <c r="E8" s="2170"/>
      <c r="F8" s="2170"/>
      <c r="G8" s="2176"/>
      <c r="H8" s="134"/>
    </row>
    <row r="9" spans="1:8" s="160" customFormat="1" ht="15.75" customHeight="1">
      <c r="A9" s="2215" t="s">
        <v>1815</v>
      </c>
      <c r="B9" s="2174"/>
      <c r="C9" s="1725"/>
      <c r="D9" s="2172"/>
      <c r="E9" s="2172"/>
      <c r="F9" s="2172"/>
      <c r="G9" s="2629"/>
      <c r="H9" s="134"/>
    </row>
    <row r="10" spans="1:8" s="160" customFormat="1" ht="12" customHeight="1">
      <c r="A10" s="921"/>
      <c r="B10" s="985"/>
      <c r="C10" s="2180" t="s">
        <v>311</v>
      </c>
      <c r="D10" s="2230"/>
      <c r="E10" s="2230"/>
      <c r="F10" s="2207"/>
      <c r="G10" s="628" t="s">
        <v>1002</v>
      </c>
      <c r="H10" s="134"/>
    </row>
    <row r="11" spans="1:8" s="160" customFormat="1" ht="15" customHeight="1">
      <c r="A11" s="1492"/>
      <c r="B11" s="416"/>
      <c r="C11" s="2222" t="s">
        <v>312</v>
      </c>
      <c r="D11" s="2195"/>
      <c r="E11" s="2195"/>
      <c r="F11" s="2196"/>
      <c r="G11" s="1493" t="s">
        <v>1281</v>
      </c>
      <c r="H11" s="134"/>
    </row>
    <row r="12" spans="1:8" s="194" customFormat="1" ht="12" customHeight="1">
      <c r="A12" s="537">
        <v>2020</v>
      </c>
      <c r="B12" s="1502" t="s">
        <v>1795</v>
      </c>
      <c r="C12" s="1716">
        <v>424010</v>
      </c>
      <c r="D12" s="1716">
        <v>36460</v>
      </c>
      <c r="E12" s="1716">
        <v>84461</v>
      </c>
      <c r="F12" s="1716">
        <v>25594</v>
      </c>
      <c r="G12" s="1716">
        <v>121847</v>
      </c>
      <c r="H12" s="136"/>
    </row>
    <row r="13" spans="1:8" s="194" customFormat="1" ht="12" customHeight="1">
      <c r="A13" s="976"/>
      <c r="B13" s="1503" t="s">
        <v>8</v>
      </c>
      <c r="C13" s="2054">
        <v>94.2</v>
      </c>
      <c r="D13" s="2054">
        <v>96.5</v>
      </c>
      <c r="E13" s="2054">
        <v>89</v>
      </c>
      <c r="F13" s="2054">
        <v>89.5</v>
      </c>
      <c r="G13" s="2054">
        <v>118.7</v>
      </c>
      <c r="H13" s="136"/>
    </row>
    <row r="14" spans="1:8" s="194" customFormat="1" ht="12" customHeight="1">
      <c r="A14" s="976"/>
      <c r="B14" s="1503"/>
      <c r="C14" s="2054"/>
      <c r="D14" s="2054"/>
      <c r="E14" s="2054"/>
      <c r="F14" s="2054"/>
      <c r="G14" s="2054"/>
      <c r="H14" s="136"/>
    </row>
    <row r="15" spans="1:8" s="298" customFormat="1" ht="12" customHeight="1">
      <c r="A15" s="537">
        <v>2021</v>
      </c>
      <c r="B15" s="1502" t="s">
        <v>1800</v>
      </c>
      <c r="C15" s="2053">
        <v>107767</v>
      </c>
      <c r="D15" s="2053">
        <v>9656</v>
      </c>
      <c r="E15" s="2053">
        <v>18708</v>
      </c>
      <c r="F15" s="2053">
        <v>7982</v>
      </c>
      <c r="G15" s="2053">
        <v>42558</v>
      </c>
      <c r="H15" s="623"/>
    </row>
    <row r="16" spans="1:8" s="298" customFormat="1" ht="12" customHeight="1">
      <c r="A16" s="976"/>
      <c r="B16" s="1502" t="s">
        <v>1801</v>
      </c>
      <c r="C16" s="2053">
        <v>128526</v>
      </c>
      <c r="D16" s="2053">
        <v>12203</v>
      </c>
      <c r="E16" s="2053">
        <v>22300</v>
      </c>
      <c r="F16" s="2053">
        <v>9929</v>
      </c>
      <c r="G16" s="2053">
        <v>57681</v>
      </c>
      <c r="H16" s="623"/>
    </row>
    <row r="17" spans="1:8" s="298" customFormat="1" ht="12" customHeight="1">
      <c r="A17" s="976"/>
      <c r="B17" s="1502" t="s">
        <v>1802</v>
      </c>
      <c r="C17" s="2053">
        <v>150045</v>
      </c>
      <c r="D17" s="2053">
        <v>16751</v>
      </c>
      <c r="E17" s="2053">
        <v>25917</v>
      </c>
      <c r="F17" s="2053">
        <v>12032</v>
      </c>
      <c r="G17" s="2053">
        <v>70106</v>
      </c>
      <c r="H17" s="623"/>
    </row>
    <row r="18" spans="1:8" s="298" customFormat="1" ht="12" customHeight="1">
      <c r="A18" s="976"/>
      <c r="B18" s="1502" t="s">
        <v>1803</v>
      </c>
      <c r="C18" s="2053">
        <v>173563</v>
      </c>
      <c r="D18" s="2147" t="s">
        <v>2077</v>
      </c>
      <c r="E18" s="2053">
        <v>30706</v>
      </c>
      <c r="F18" s="2053">
        <v>14283</v>
      </c>
      <c r="G18" s="2053">
        <v>79554</v>
      </c>
      <c r="H18" s="623"/>
    </row>
    <row r="19" spans="1:8" s="298" customFormat="1" ht="12" customHeight="1">
      <c r="A19" s="976"/>
      <c r="B19" s="1502" t="s">
        <v>1804</v>
      </c>
      <c r="C19" s="2053">
        <v>204153</v>
      </c>
      <c r="D19" s="2147" t="s">
        <v>2078</v>
      </c>
      <c r="E19" s="2053">
        <v>35486</v>
      </c>
      <c r="F19" s="2053">
        <v>16510</v>
      </c>
      <c r="G19" s="2053">
        <v>91604</v>
      </c>
      <c r="H19" s="623"/>
    </row>
    <row r="20" spans="1:8" s="298" customFormat="1" ht="12" customHeight="1">
      <c r="A20" s="976"/>
      <c r="B20" s="1502" t="s">
        <v>1805</v>
      </c>
      <c r="C20" s="2053">
        <v>233443</v>
      </c>
      <c r="D20" s="2053">
        <v>28332</v>
      </c>
      <c r="E20" s="2053">
        <v>40853</v>
      </c>
      <c r="F20" s="2053">
        <v>18571</v>
      </c>
      <c r="G20" s="2053">
        <v>103299</v>
      </c>
      <c r="H20" s="623"/>
    </row>
    <row r="21" spans="1:8" s="298" customFormat="1" ht="12" customHeight="1">
      <c r="A21" s="976"/>
      <c r="B21" s="1502" t="s">
        <v>1796</v>
      </c>
      <c r="C21" s="2053">
        <v>263297</v>
      </c>
      <c r="D21" s="2053">
        <v>32899</v>
      </c>
      <c r="E21" s="2053">
        <v>46705</v>
      </c>
      <c r="F21" s="2053">
        <v>20645</v>
      </c>
      <c r="G21" s="2053">
        <v>113383</v>
      </c>
      <c r="H21" s="623"/>
    </row>
    <row r="22" spans="1:8" s="298" customFormat="1" ht="12" customHeight="1">
      <c r="A22" s="976"/>
      <c r="B22" s="1502" t="s">
        <v>1797</v>
      </c>
      <c r="C22" s="2053">
        <v>290315</v>
      </c>
      <c r="D22" s="2053">
        <v>36053</v>
      </c>
      <c r="E22" s="2053">
        <v>52384</v>
      </c>
      <c r="F22" s="2053">
        <v>22559</v>
      </c>
      <c r="G22" s="2053">
        <v>126088</v>
      </c>
      <c r="H22" s="623"/>
    </row>
    <row r="23" spans="1:8" s="298" customFormat="1" ht="12" customHeight="1">
      <c r="A23" s="976"/>
      <c r="B23" s="1502" t="s">
        <v>1795</v>
      </c>
      <c r="C23" s="2053">
        <v>317159</v>
      </c>
      <c r="D23" s="2053">
        <v>39638</v>
      </c>
      <c r="E23" s="2053">
        <v>57698</v>
      </c>
      <c r="F23" s="2053">
        <v>24592</v>
      </c>
      <c r="G23" s="2053">
        <v>134703</v>
      </c>
      <c r="H23" s="623"/>
    </row>
    <row r="24" spans="1:8" s="298" customFormat="1" ht="12" customHeight="1">
      <c r="A24" s="976"/>
      <c r="B24" s="1503" t="s">
        <v>8</v>
      </c>
      <c r="C24" s="2055">
        <v>74.8</v>
      </c>
      <c r="D24" s="2055">
        <v>108.7</v>
      </c>
      <c r="E24" s="2055">
        <v>68.3</v>
      </c>
      <c r="F24" s="2055">
        <v>96.1</v>
      </c>
      <c r="G24" s="2055">
        <v>110.6</v>
      </c>
      <c r="H24" s="623"/>
    </row>
    <row r="25" spans="1:8" s="298" customFormat="1" ht="12" customHeight="1">
      <c r="A25" s="976"/>
      <c r="B25" s="1503"/>
      <c r="C25" s="1719"/>
      <c r="D25" s="1719"/>
      <c r="E25" s="1719"/>
      <c r="F25" s="1719"/>
      <c r="G25" s="1719"/>
      <c r="H25" s="623"/>
    </row>
    <row r="26" spans="1:8" s="298" customFormat="1" ht="12" customHeight="1">
      <c r="A26" s="537">
        <v>2022</v>
      </c>
      <c r="B26" s="1502" t="s">
        <v>1798</v>
      </c>
      <c r="C26" s="2053">
        <v>47975</v>
      </c>
      <c r="D26" s="2053">
        <v>5873</v>
      </c>
      <c r="E26" s="2053">
        <v>7549</v>
      </c>
      <c r="F26" s="2053">
        <v>3592</v>
      </c>
      <c r="G26" s="2053">
        <v>19467</v>
      </c>
      <c r="H26" s="623"/>
    </row>
    <row r="27" spans="1:8" s="298" customFormat="1" ht="12" customHeight="1">
      <c r="A27" s="976"/>
      <c r="B27" s="1526" t="s">
        <v>1799</v>
      </c>
      <c r="C27" s="2053">
        <v>79267</v>
      </c>
      <c r="D27" s="2053">
        <v>10144</v>
      </c>
      <c r="E27" s="2053">
        <v>13223</v>
      </c>
      <c r="F27" s="2053">
        <v>5546</v>
      </c>
      <c r="G27" s="2053">
        <v>34173</v>
      </c>
      <c r="H27" s="623"/>
    </row>
    <row r="28" spans="1:8" s="298" customFormat="1" ht="12" customHeight="1">
      <c r="A28" s="976"/>
      <c r="B28" s="1502" t="s">
        <v>1800</v>
      </c>
      <c r="C28" s="2053">
        <v>109986</v>
      </c>
      <c r="D28" s="2053">
        <v>14727</v>
      </c>
      <c r="E28" s="2053">
        <v>18613</v>
      </c>
      <c r="F28" s="2053">
        <v>7543</v>
      </c>
      <c r="G28" s="2053">
        <v>46765</v>
      </c>
      <c r="H28" s="623"/>
    </row>
    <row r="29" spans="1:8" s="298" customFormat="1" ht="12" customHeight="1">
      <c r="A29" s="976"/>
      <c r="B29" s="1502" t="s">
        <v>1801</v>
      </c>
      <c r="C29" s="2053">
        <v>139324</v>
      </c>
      <c r="D29" s="2053">
        <v>19056</v>
      </c>
      <c r="E29" s="2053">
        <v>23601</v>
      </c>
      <c r="F29" s="2053">
        <v>9494</v>
      </c>
      <c r="G29" s="2053">
        <v>61111</v>
      </c>
      <c r="H29" s="623"/>
    </row>
    <row r="30" spans="1:8" s="298" customFormat="1" ht="12" customHeight="1">
      <c r="A30" s="976"/>
      <c r="B30" s="1502" t="s">
        <v>1802</v>
      </c>
      <c r="C30" s="2053">
        <v>168282</v>
      </c>
      <c r="D30" s="2053">
        <v>23897</v>
      </c>
      <c r="E30" s="2053">
        <v>28574</v>
      </c>
      <c r="F30" s="2053">
        <v>11447</v>
      </c>
      <c r="G30" s="2053">
        <v>74132</v>
      </c>
      <c r="H30" s="623"/>
    </row>
    <row r="31" spans="1:8" s="298" customFormat="1" ht="12" customHeight="1">
      <c r="A31" s="976"/>
      <c r="B31" s="1503" t="s">
        <v>8</v>
      </c>
      <c r="C31" s="2054">
        <v>112.2</v>
      </c>
      <c r="D31" s="2054">
        <v>142.69999999999999</v>
      </c>
      <c r="E31" s="2054">
        <v>110.3</v>
      </c>
      <c r="F31" s="2054">
        <v>95.1</v>
      </c>
      <c r="G31" s="2054">
        <v>105.7</v>
      </c>
      <c r="H31" s="623"/>
    </row>
    <row r="32" spans="1:8" s="298" customFormat="1" ht="12" customHeight="1">
      <c r="A32" s="976"/>
      <c r="B32" s="624"/>
      <c r="C32" s="1721"/>
      <c r="D32" s="1721"/>
      <c r="E32" s="1721"/>
      <c r="F32" s="1721"/>
      <c r="G32" s="1721"/>
      <c r="H32" s="623"/>
    </row>
    <row r="33" spans="1:8" s="298" customFormat="1" ht="12" customHeight="1">
      <c r="A33" s="1091">
        <v>2021</v>
      </c>
      <c r="B33" s="1507" t="s">
        <v>1786</v>
      </c>
      <c r="C33" s="2053">
        <v>24322</v>
      </c>
      <c r="D33" s="2053">
        <v>2680</v>
      </c>
      <c r="E33" s="2053">
        <v>3606</v>
      </c>
      <c r="F33" s="2053">
        <v>2123</v>
      </c>
      <c r="G33" s="2053">
        <v>14006</v>
      </c>
      <c r="H33" s="623"/>
    </row>
    <row r="34" spans="1:8" s="298" customFormat="1" ht="12" customHeight="1">
      <c r="A34" s="2056"/>
      <c r="B34" s="1507" t="s">
        <v>1787</v>
      </c>
      <c r="C34" s="2053">
        <v>20759</v>
      </c>
      <c r="D34" s="2053">
        <v>2547</v>
      </c>
      <c r="E34" s="2053">
        <v>3592</v>
      </c>
      <c r="F34" s="2053">
        <v>1947</v>
      </c>
      <c r="G34" s="2053">
        <v>15123</v>
      </c>
      <c r="H34" s="623"/>
    </row>
    <row r="35" spans="1:8" s="298" customFormat="1" ht="12" customHeight="1">
      <c r="A35" s="2056"/>
      <c r="B35" s="1507" t="s">
        <v>1781</v>
      </c>
      <c r="C35" s="2053">
        <v>21514</v>
      </c>
      <c r="D35" s="2053">
        <v>4548</v>
      </c>
      <c r="E35" s="2053">
        <v>3617</v>
      </c>
      <c r="F35" s="2053">
        <v>2110</v>
      </c>
      <c r="G35" s="2053">
        <v>12425</v>
      </c>
      <c r="H35" s="623"/>
    </row>
    <row r="36" spans="1:8" s="298" customFormat="1" ht="12" customHeight="1">
      <c r="A36" s="2056"/>
      <c r="B36" s="1507" t="s">
        <v>1768</v>
      </c>
      <c r="C36" s="2053">
        <v>23518</v>
      </c>
      <c r="D36" s="2053">
        <v>2738</v>
      </c>
      <c r="E36" s="2053">
        <v>4789</v>
      </c>
      <c r="F36" s="2053">
        <v>2251</v>
      </c>
      <c r="G36" s="2053">
        <v>9448</v>
      </c>
      <c r="H36" s="623"/>
    </row>
    <row r="37" spans="1:8" s="298" customFormat="1" ht="12" customHeight="1">
      <c r="A37" s="2056"/>
      <c r="B37" s="1507" t="s">
        <v>1769</v>
      </c>
      <c r="C37" s="2053">
        <v>30590</v>
      </c>
      <c r="D37" s="2053">
        <v>4611</v>
      </c>
      <c r="E37" s="2053">
        <v>4780</v>
      </c>
      <c r="F37" s="2053">
        <v>2230</v>
      </c>
      <c r="G37" s="2053">
        <v>12050</v>
      </c>
      <c r="H37" s="623"/>
    </row>
    <row r="38" spans="1:8" s="298" customFormat="1" ht="12" customHeight="1">
      <c r="A38" s="2056"/>
      <c r="B38" s="1507" t="s">
        <v>1770</v>
      </c>
      <c r="C38" s="2053">
        <v>29290</v>
      </c>
      <c r="D38" s="2053">
        <v>4232</v>
      </c>
      <c r="E38" s="2053">
        <v>5367</v>
      </c>
      <c r="F38" s="2053">
        <v>2061</v>
      </c>
      <c r="G38" s="2053">
        <v>11695</v>
      </c>
      <c r="H38" s="623"/>
    </row>
    <row r="39" spans="1:8" s="298" customFormat="1" ht="12" customHeight="1">
      <c r="A39" s="2056"/>
      <c r="B39" s="1508">
        <v>10</v>
      </c>
      <c r="C39" s="2053">
        <v>29854</v>
      </c>
      <c r="D39" s="2053">
        <v>4567</v>
      </c>
      <c r="E39" s="2053">
        <v>5852</v>
      </c>
      <c r="F39" s="2053">
        <v>2074</v>
      </c>
      <c r="G39" s="2053">
        <v>10084</v>
      </c>
      <c r="H39" s="623"/>
    </row>
    <row r="40" spans="1:8" s="298" customFormat="1" ht="12" customHeight="1">
      <c r="A40" s="2056"/>
      <c r="B40" s="1508">
        <v>11</v>
      </c>
      <c r="C40" s="2053">
        <v>27018</v>
      </c>
      <c r="D40" s="2053">
        <v>3154</v>
      </c>
      <c r="E40" s="2053">
        <v>5679</v>
      </c>
      <c r="F40" s="2053">
        <v>1914</v>
      </c>
      <c r="G40" s="2053">
        <v>12705</v>
      </c>
      <c r="H40" s="623"/>
    </row>
    <row r="41" spans="1:8" s="298" customFormat="1" ht="12" customHeight="1">
      <c r="A41" s="2056"/>
      <c r="B41" s="1508">
        <v>12</v>
      </c>
      <c r="C41" s="2053">
        <v>26844</v>
      </c>
      <c r="D41" s="2053">
        <v>3585</v>
      </c>
      <c r="E41" s="2053">
        <v>5314</v>
      </c>
      <c r="F41" s="2053">
        <v>2033</v>
      </c>
      <c r="G41" s="2053">
        <v>8609</v>
      </c>
      <c r="H41" s="623"/>
    </row>
    <row r="42" spans="1:8" s="114" customFormat="1" ht="12" customHeight="1">
      <c r="A42" s="537"/>
      <c r="B42" s="1689"/>
      <c r="C42" s="1721"/>
      <c r="D42" s="1721"/>
      <c r="E42" s="1721"/>
      <c r="F42" s="1721"/>
      <c r="G42" s="1721"/>
      <c r="H42" s="566"/>
    </row>
    <row r="43" spans="1:8" s="298" customFormat="1" ht="12" customHeight="1">
      <c r="A43" s="1091">
        <v>2022</v>
      </c>
      <c r="B43" s="1506" t="s">
        <v>1771</v>
      </c>
      <c r="C43" s="2053">
        <v>23814</v>
      </c>
      <c r="D43" s="2053">
        <v>2712</v>
      </c>
      <c r="E43" s="2053">
        <v>4479</v>
      </c>
      <c r="F43" s="2053">
        <v>1848</v>
      </c>
      <c r="G43" s="2053">
        <v>9001</v>
      </c>
      <c r="H43" s="623"/>
    </row>
    <row r="44" spans="1:8" s="298" customFormat="1" ht="12" customHeight="1">
      <c r="A44" s="2056"/>
      <c r="B44" s="1506" t="s">
        <v>1772</v>
      </c>
      <c r="C44" s="2053">
        <v>24161</v>
      </c>
      <c r="D44" s="2053">
        <v>3161</v>
      </c>
      <c r="E44" s="2053">
        <v>3070</v>
      </c>
      <c r="F44" s="2053">
        <v>1744</v>
      </c>
      <c r="G44" s="2053">
        <v>10466</v>
      </c>
      <c r="H44" s="623"/>
    </row>
    <row r="45" spans="1:8" s="298" customFormat="1" ht="12" customHeight="1">
      <c r="A45" s="2056"/>
      <c r="B45" s="1506" t="s">
        <v>1773</v>
      </c>
      <c r="C45" s="2053">
        <v>31292</v>
      </c>
      <c r="D45" s="2053">
        <v>4271</v>
      </c>
      <c r="E45" s="2053">
        <v>5674</v>
      </c>
      <c r="F45" s="2053">
        <v>1954</v>
      </c>
      <c r="G45" s="2053">
        <v>14706</v>
      </c>
      <c r="H45" s="623"/>
    </row>
    <row r="46" spans="1:8" s="298" customFormat="1" ht="12" customHeight="1">
      <c r="A46" s="2056"/>
      <c r="B46" s="1507" t="s">
        <v>1786</v>
      </c>
      <c r="C46" s="2053">
        <v>30719</v>
      </c>
      <c r="D46" s="2053">
        <v>4583</v>
      </c>
      <c r="E46" s="2053">
        <v>5390</v>
      </c>
      <c r="F46" s="2053">
        <v>1997</v>
      </c>
      <c r="G46" s="2053">
        <v>12592</v>
      </c>
      <c r="H46" s="623"/>
    </row>
    <row r="47" spans="1:8" s="298" customFormat="1" ht="12" customHeight="1">
      <c r="A47" s="2056"/>
      <c r="B47" s="1507" t="s">
        <v>1787</v>
      </c>
      <c r="C47" s="2053">
        <v>29338</v>
      </c>
      <c r="D47" s="2053">
        <v>4329</v>
      </c>
      <c r="E47" s="2053">
        <v>4988</v>
      </c>
      <c r="F47" s="2053">
        <v>1951</v>
      </c>
      <c r="G47" s="2053">
        <v>14347</v>
      </c>
      <c r="H47" s="623"/>
    </row>
    <row r="48" spans="1:8" s="298" customFormat="1" ht="12" customHeight="1">
      <c r="A48" s="2056"/>
      <c r="B48" s="1507" t="s">
        <v>1781</v>
      </c>
      <c r="C48" s="2053">
        <v>28958</v>
      </c>
      <c r="D48" s="2053">
        <v>4841</v>
      </c>
      <c r="E48" s="2053">
        <v>4973</v>
      </c>
      <c r="F48" s="2053">
        <v>1952</v>
      </c>
      <c r="G48" s="2053">
        <v>13021</v>
      </c>
      <c r="H48" s="623"/>
    </row>
    <row r="49" spans="1:8" s="298" customFormat="1" ht="12" customHeight="1">
      <c r="A49" s="976"/>
      <c r="B49" s="1503" t="s">
        <v>8</v>
      </c>
      <c r="C49" s="2055">
        <v>134.6</v>
      </c>
      <c r="D49" s="2055">
        <v>106.4</v>
      </c>
      <c r="E49" s="2055">
        <v>137.5</v>
      </c>
      <c r="F49" s="2055">
        <v>92.5</v>
      </c>
      <c r="G49" s="2055">
        <v>104.8</v>
      </c>
      <c r="H49" s="623"/>
    </row>
    <row r="50" spans="1:8" s="298" customFormat="1" ht="12" customHeight="1">
      <c r="A50" s="976"/>
      <c r="B50" s="393" t="s">
        <v>9</v>
      </c>
      <c r="C50" s="2055">
        <v>98.7</v>
      </c>
      <c r="D50" s="2055">
        <v>111.8</v>
      </c>
      <c r="E50" s="2055">
        <v>99.7</v>
      </c>
      <c r="F50" s="2055">
        <v>100.1</v>
      </c>
      <c r="G50" s="2055">
        <v>90.8</v>
      </c>
      <c r="H50" s="623"/>
    </row>
    <row r="51" spans="1:8" s="67" customFormat="1" ht="15" customHeight="1">
      <c r="A51" s="2628" t="s">
        <v>1276</v>
      </c>
      <c r="B51" s="2628"/>
      <c r="C51" s="2628"/>
      <c r="D51" s="2628"/>
      <c r="E51" s="2628"/>
      <c r="F51" s="2628"/>
      <c r="G51" s="2628"/>
    </row>
    <row r="52" spans="1:8" ht="12" customHeight="1">
      <c r="A52" s="2510" t="s">
        <v>792</v>
      </c>
      <c r="B52" s="2510"/>
      <c r="C52" s="2510"/>
      <c r="D52" s="2510"/>
      <c r="E52" s="2510"/>
      <c r="F52" s="2510"/>
      <c r="G52" s="2510"/>
    </row>
    <row r="53" spans="1:8">
      <c r="A53" s="12"/>
      <c r="B53" s="12"/>
      <c r="C53" s="12"/>
      <c r="D53" s="12"/>
      <c r="E53" s="12"/>
      <c r="F53" s="12"/>
      <c r="G53" s="12"/>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51:G51"/>
    <mergeCell ref="A52:G52"/>
    <mergeCell ref="F7:F9"/>
    <mergeCell ref="G7:G9"/>
    <mergeCell ref="A8:B8"/>
    <mergeCell ref="A9:B9"/>
    <mergeCell ref="C10:F10"/>
    <mergeCell ref="C11:F11"/>
    <mergeCell ref="E7:E9"/>
  </mergeCells>
  <conditionalFormatting sqref="C25:G25 C32:G32 C42:G42">
    <cfRule type="expression" dxfId="39" priority="9">
      <formula>$B25="B"</formula>
    </cfRule>
    <cfRule type="expression" dxfId="38" priority="10">
      <formula>$B25="A"</formula>
    </cfRule>
  </conditionalFormatting>
  <conditionalFormatting sqref="C12:G24">
    <cfRule type="expression" dxfId="37" priority="7">
      <formula>$B12="B"</formula>
    </cfRule>
    <cfRule type="expression" dxfId="36" priority="8">
      <formula>$B12="A"</formula>
    </cfRule>
  </conditionalFormatting>
  <conditionalFormatting sqref="C26:G31">
    <cfRule type="expression" dxfId="35" priority="5">
      <formula>$B26="B"</formula>
    </cfRule>
    <cfRule type="expression" dxfId="34" priority="6">
      <formula>$B26="A"</formula>
    </cfRule>
  </conditionalFormatting>
  <conditionalFormatting sqref="C33:G41">
    <cfRule type="expression" dxfId="33" priority="3">
      <formula>$B33="B"</formula>
    </cfRule>
    <cfRule type="expression" dxfId="32" priority="4">
      <formula>$B33="A"</formula>
    </cfRule>
  </conditionalFormatting>
  <conditionalFormatting sqref="C43:G50">
    <cfRule type="expression" dxfId="31" priority="1">
      <formula>$B43="B"</formula>
    </cfRule>
    <cfRule type="expression" dxfId="30" priority="2">
      <formula>$B43="A"</formula>
    </cfRule>
  </conditionalFormatting>
  <hyperlinks>
    <hyperlink ref="G2" location="'Spis tablic     List of tables'!A55" display="Return to list tables"/>
    <hyperlink ref="G1" location="'Spis tablic     List of tables'!A55" display="Powrót do spisu tablic"/>
    <hyperlink ref="G1:G2" location="'Spis tablic   List of tables'!A142" display="Powrót do spisu tablic"/>
    <hyperlink ref="G1:H2" location="'Spis tablic   List of tables'!A103" display="Powrót do spisu tablic"/>
  </hyperlink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ySplit="11" topLeftCell="A12" activePane="bottomLeft" state="frozen"/>
      <selection pane="bottomLeft" activeCell="A3" sqref="A3"/>
    </sheetView>
  </sheetViews>
  <sheetFormatPr defaultColWidth="9" defaultRowHeight="14.25"/>
  <cols>
    <col min="1" max="1" width="8.125" style="897" customWidth="1"/>
    <col min="2" max="2" width="13.625" style="897" customWidth="1"/>
    <col min="3" max="16384" width="9" style="897"/>
  </cols>
  <sheetData>
    <row r="1" spans="1:13" ht="15" customHeight="1">
      <c r="A1" s="2171" t="s">
        <v>1610</v>
      </c>
      <c r="B1" s="2171"/>
      <c r="C1" s="2171"/>
      <c r="D1" s="2171"/>
      <c r="E1" s="2171"/>
      <c r="F1" s="2171"/>
      <c r="K1" s="2199" t="s">
        <v>1</v>
      </c>
      <c r="L1" s="2199"/>
      <c r="M1" s="116"/>
    </row>
    <row r="2" spans="1:13" ht="15" customHeight="1">
      <c r="A2" s="2187" t="s">
        <v>1612</v>
      </c>
      <c r="B2" s="2187"/>
      <c r="C2" s="2187"/>
      <c r="D2" s="2187"/>
      <c r="E2" s="2187"/>
      <c r="F2" s="2187"/>
      <c r="K2" s="2259" t="s">
        <v>2</v>
      </c>
      <c r="L2" s="2259"/>
      <c r="M2" s="116"/>
    </row>
    <row r="3" spans="1:13" s="121" customFormat="1" ht="15" customHeight="1">
      <c r="A3" s="288"/>
      <c r="B3" s="351"/>
      <c r="C3" s="2264" t="s">
        <v>1146</v>
      </c>
      <c r="D3" s="2230"/>
      <c r="E3" s="2230"/>
      <c r="F3" s="2230"/>
      <c r="G3" s="2230"/>
      <c r="H3" s="2230"/>
      <c r="I3" s="2230"/>
      <c r="J3" s="2230"/>
      <c r="K3" s="2230"/>
      <c r="L3" s="2230"/>
    </row>
    <row r="4" spans="1:13" s="121" customFormat="1" ht="15" customHeight="1">
      <c r="A4" s="290"/>
      <c r="B4" s="353"/>
      <c r="C4" s="2260" t="s">
        <v>1147</v>
      </c>
      <c r="D4" s="2261"/>
      <c r="E4" s="2261"/>
      <c r="F4" s="2261"/>
      <c r="G4" s="2261"/>
      <c r="H4" s="2261"/>
      <c r="I4" s="2261"/>
      <c r="J4" s="2261"/>
      <c r="K4" s="2261"/>
      <c r="L4" s="2261"/>
    </row>
    <row r="5" spans="1:13" s="121" customFormat="1" ht="15" customHeight="1">
      <c r="A5" s="2188" t="s">
        <v>296</v>
      </c>
      <c r="B5" s="2192"/>
      <c r="C5" s="2229" t="s">
        <v>518</v>
      </c>
      <c r="D5" s="2262"/>
      <c r="E5" s="2245" t="s">
        <v>878</v>
      </c>
      <c r="F5" s="2262"/>
      <c r="G5" s="2245" t="s">
        <v>519</v>
      </c>
      <c r="H5" s="2262"/>
      <c r="I5" s="2245" t="s">
        <v>1467</v>
      </c>
      <c r="J5" s="2262"/>
      <c r="K5" s="2245" t="s">
        <v>1468</v>
      </c>
      <c r="L5" s="2274"/>
    </row>
    <row r="6" spans="1:13" s="121" customFormat="1" ht="15" customHeight="1">
      <c r="A6" s="2193" t="s">
        <v>297</v>
      </c>
      <c r="B6" s="2194"/>
      <c r="C6" s="2183"/>
      <c r="D6" s="2263"/>
      <c r="E6" s="2272"/>
      <c r="F6" s="2263"/>
      <c r="G6" s="2272"/>
      <c r="H6" s="2263"/>
      <c r="I6" s="2272"/>
      <c r="J6" s="2263"/>
      <c r="K6" s="2272"/>
      <c r="L6" s="2184"/>
    </row>
    <row r="7" spans="1:13" s="121" customFormat="1" ht="24" customHeight="1">
      <c r="A7" s="2188" t="s">
        <v>1817</v>
      </c>
      <c r="B7" s="2192"/>
      <c r="C7" s="2183"/>
      <c r="D7" s="2263"/>
      <c r="E7" s="2272"/>
      <c r="F7" s="2263"/>
      <c r="G7" s="2272"/>
      <c r="H7" s="2263"/>
      <c r="I7" s="2272"/>
      <c r="J7" s="2263"/>
      <c r="K7" s="2272"/>
      <c r="L7" s="2184"/>
    </row>
    <row r="8" spans="1:13" s="121" customFormat="1" ht="24" customHeight="1">
      <c r="A8" s="2193" t="s">
        <v>1822</v>
      </c>
      <c r="B8" s="2194"/>
      <c r="C8" s="2193" t="s">
        <v>436</v>
      </c>
      <c r="D8" s="2267"/>
      <c r="E8" s="2250" t="s">
        <v>289</v>
      </c>
      <c r="F8" s="2267"/>
      <c r="G8" s="2250" t="s">
        <v>520</v>
      </c>
      <c r="H8" s="2267"/>
      <c r="I8" s="2250" t="s">
        <v>879</v>
      </c>
      <c r="J8" s="2267"/>
      <c r="K8" s="2250" t="s">
        <v>287</v>
      </c>
      <c r="L8" s="2271"/>
    </row>
    <row r="9" spans="1:13" s="121" customFormat="1" ht="12.75" customHeight="1">
      <c r="A9" s="2188" t="s">
        <v>1823</v>
      </c>
      <c r="B9" s="2192"/>
      <c r="C9" s="2271"/>
      <c r="D9" s="2267"/>
      <c r="E9" s="2268"/>
      <c r="F9" s="2267"/>
      <c r="G9" s="2268"/>
      <c r="H9" s="2267"/>
      <c r="I9" s="2268"/>
      <c r="J9" s="2267"/>
      <c r="K9" s="2268"/>
      <c r="L9" s="2271"/>
    </row>
    <row r="10" spans="1:13" s="121" customFormat="1" ht="14.25" customHeight="1">
      <c r="A10" s="2193" t="s">
        <v>1824</v>
      </c>
      <c r="B10" s="2194"/>
      <c r="C10" s="2271"/>
      <c r="D10" s="2267"/>
      <c r="E10" s="2269"/>
      <c r="F10" s="2270"/>
      <c r="G10" s="2269"/>
      <c r="H10" s="2270"/>
      <c r="I10" s="2269"/>
      <c r="J10" s="2270"/>
      <c r="K10" s="2269"/>
      <c r="L10" s="2273"/>
    </row>
    <row r="11" spans="1:13" s="121" customFormat="1" ht="15" customHeight="1">
      <c r="A11" s="318"/>
      <c r="B11" s="354"/>
      <c r="C11" s="355" t="s">
        <v>3</v>
      </c>
      <c r="D11" s="356" t="s">
        <v>4</v>
      </c>
      <c r="E11" s="356" t="s">
        <v>3</v>
      </c>
      <c r="F11" s="356" t="s">
        <v>4</v>
      </c>
      <c r="G11" s="356" t="s">
        <v>3</v>
      </c>
      <c r="H11" s="356" t="s">
        <v>4</v>
      </c>
      <c r="I11" s="356" t="s">
        <v>3</v>
      </c>
      <c r="J11" s="356" t="s">
        <v>4</v>
      </c>
      <c r="K11" s="356" t="s">
        <v>3</v>
      </c>
      <c r="L11" s="791" t="s">
        <v>4</v>
      </c>
    </row>
    <row r="12" spans="1:13" s="61" customFormat="1" ht="11.25">
      <c r="A12" s="1170">
        <v>2020</v>
      </c>
      <c r="B12" s="295" t="s">
        <v>1767</v>
      </c>
      <c r="C12" s="1171">
        <v>84.5</v>
      </c>
      <c r="D12" s="1171" t="s">
        <v>92</v>
      </c>
      <c r="E12" s="1171">
        <v>115.9</v>
      </c>
      <c r="F12" s="1171" t="s">
        <v>92</v>
      </c>
      <c r="G12" s="1171">
        <v>83.4</v>
      </c>
      <c r="H12" s="1171" t="s">
        <v>92</v>
      </c>
      <c r="I12" s="1171">
        <v>97.7</v>
      </c>
      <c r="J12" s="1171" t="s">
        <v>92</v>
      </c>
      <c r="K12" s="1171">
        <v>106.2</v>
      </c>
      <c r="L12" s="1172" t="s">
        <v>92</v>
      </c>
    </row>
    <row r="13" spans="1:13" s="61" customFormat="1" ht="11.25">
      <c r="A13" s="1536">
        <v>2021</v>
      </c>
      <c r="B13" s="659" t="s">
        <v>1767</v>
      </c>
      <c r="C13" s="1569">
        <v>113</v>
      </c>
      <c r="D13" s="1570" t="s">
        <v>92</v>
      </c>
      <c r="E13" s="1569">
        <v>91</v>
      </c>
      <c r="F13" s="1570" t="s">
        <v>92</v>
      </c>
      <c r="G13" s="1569">
        <v>113.4</v>
      </c>
      <c r="H13" s="1570" t="s">
        <v>92</v>
      </c>
      <c r="I13" s="1569">
        <v>112.5</v>
      </c>
      <c r="J13" s="1570" t="s">
        <v>92</v>
      </c>
      <c r="K13" s="1569">
        <v>106.8</v>
      </c>
      <c r="L13" s="1571" t="s">
        <v>92</v>
      </c>
    </row>
    <row r="14" spans="1:13" s="121" customFormat="1" ht="15" customHeight="1">
      <c r="A14" s="345"/>
      <c r="B14" s="1572"/>
      <c r="C14" s="1573"/>
      <c r="D14" s="1573"/>
      <c r="E14" s="1573"/>
      <c r="F14" s="1573"/>
      <c r="G14" s="1573"/>
      <c r="H14" s="1573"/>
      <c r="I14" s="1573"/>
      <c r="J14" s="1573"/>
      <c r="K14" s="1573"/>
      <c r="L14" s="1574"/>
    </row>
    <row r="15" spans="1:13" s="121" customFormat="1" ht="15" customHeight="1">
      <c r="A15" s="1192">
        <v>2021</v>
      </c>
      <c r="B15" s="1575" t="s">
        <v>1771</v>
      </c>
      <c r="C15" s="1577">
        <v>81.599999999999994</v>
      </c>
      <c r="D15" s="1577">
        <v>99</v>
      </c>
      <c r="E15" s="1577">
        <v>137.5</v>
      </c>
      <c r="F15" s="1577">
        <v>76.5</v>
      </c>
      <c r="G15" s="1577">
        <v>85.2</v>
      </c>
      <c r="H15" s="1577">
        <v>100</v>
      </c>
      <c r="I15" s="1577">
        <v>120.6</v>
      </c>
      <c r="J15" s="1577">
        <v>112.7</v>
      </c>
      <c r="K15" s="1577">
        <v>84</v>
      </c>
      <c r="L15" s="1578">
        <v>70.7</v>
      </c>
    </row>
    <row r="16" spans="1:13" s="121" customFormat="1" ht="15" customHeight="1">
      <c r="A16" s="1191"/>
      <c r="B16" s="1575" t="s">
        <v>1772</v>
      </c>
      <c r="C16" s="327">
        <v>85.4</v>
      </c>
      <c r="D16" s="327">
        <v>99</v>
      </c>
      <c r="E16" s="327">
        <v>90.9</v>
      </c>
      <c r="F16" s="327">
        <v>83.7</v>
      </c>
      <c r="G16" s="327">
        <v>84.1</v>
      </c>
      <c r="H16" s="327">
        <v>98.7</v>
      </c>
      <c r="I16" s="327">
        <v>119</v>
      </c>
      <c r="J16" s="327">
        <v>95.3</v>
      </c>
      <c r="K16" s="327">
        <v>104.2</v>
      </c>
      <c r="L16" s="1579">
        <v>116.6</v>
      </c>
    </row>
    <row r="17" spans="1:12" s="121" customFormat="1" ht="15" customHeight="1">
      <c r="A17" s="1191"/>
      <c r="B17" s="1575" t="s">
        <v>1773</v>
      </c>
      <c r="C17" s="327">
        <v>95.3</v>
      </c>
      <c r="D17" s="327">
        <v>117.2</v>
      </c>
      <c r="E17" s="327">
        <v>178.1</v>
      </c>
      <c r="F17" s="327">
        <v>123.5</v>
      </c>
      <c r="G17" s="327">
        <v>94.4</v>
      </c>
      <c r="H17" s="327">
        <v>118.4</v>
      </c>
      <c r="I17" s="327">
        <v>111.6</v>
      </c>
      <c r="J17" s="327">
        <v>86.7</v>
      </c>
      <c r="K17" s="327">
        <v>104.5</v>
      </c>
      <c r="L17" s="1579">
        <v>109.5</v>
      </c>
    </row>
    <row r="18" spans="1:12" s="121" customFormat="1" ht="15" customHeight="1">
      <c r="A18" s="1307"/>
      <c r="B18" s="1575" t="s">
        <v>1774</v>
      </c>
      <c r="C18" s="1577">
        <v>121</v>
      </c>
      <c r="D18" s="1577">
        <v>91.1</v>
      </c>
      <c r="E18" s="1577">
        <v>115.1</v>
      </c>
      <c r="F18" s="1577">
        <v>96.4</v>
      </c>
      <c r="G18" s="1577">
        <v>122.4</v>
      </c>
      <c r="H18" s="1577">
        <v>90.9</v>
      </c>
      <c r="I18" s="1577">
        <v>105.3</v>
      </c>
      <c r="J18" s="1577">
        <v>78</v>
      </c>
      <c r="K18" s="1577">
        <v>106.6</v>
      </c>
      <c r="L18" s="1578">
        <v>103.6</v>
      </c>
    </row>
    <row r="19" spans="1:12" s="121" customFormat="1" ht="15" customHeight="1">
      <c r="A19" s="1307"/>
      <c r="B19" s="1575" t="s">
        <v>1775</v>
      </c>
      <c r="C19" s="1577">
        <v>108.8</v>
      </c>
      <c r="D19" s="1577">
        <v>100.8</v>
      </c>
      <c r="E19" s="1577">
        <v>88.5</v>
      </c>
      <c r="F19" s="1577">
        <v>145.69999999999999</v>
      </c>
      <c r="G19" s="1577">
        <v>109</v>
      </c>
      <c r="H19" s="1577">
        <v>101.1</v>
      </c>
      <c r="I19" s="1577">
        <v>85.7</v>
      </c>
      <c r="J19" s="1577">
        <v>66.8</v>
      </c>
      <c r="K19" s="1577">
        <v>118.8</v>
      </c>
      <c r="L19" s="1578">
        <v>102.3</v>
      </c>
    </row>
    <row r="20" spans="1:12" s="121" customFormat="1" ht="15" customHeight="1">
      <c r="A20" s="1307"/>
      <c r="B20" s="1575" t="s">
        <v>1776</v>
      </c>
      <c r="C20" s="1577">
        <v>116.6</v>
      </c>
      <c r="D20" s="1577">
        <v>103.2</v>
      </c>
      <c r="E20" s="1577">
        <v>65</v>
      </c>
      <c r="F20" s="1577">
        <v>57.5</v>
      </c>
      <c r="G20" s="1577">
        <v>117.4</v>
      </c>
      <c r="H20" s="1577">
        <v>103.9</v>
      </c>
      <c r="I20" s="1577">
        <v>115.1</v>
      </c>
      <c r="J20" s="1577">
        <v>80.400000000000006</v>
      </c>
      <c r="K20" s="1577">
        <v>110.2</v>
      </c>
      <c r="L20" s="1578">
        <v>103.1</v>
      </c>
    </row>
    <row r="21" spans="1:12" s="121" customFormat="1" ht="15" customHeight="1">
      <c r="A21" s="1359"/>
      <c r="B21" s="1575" t="s">
        <v>1768</v>
      </c>
      <c r="C21" s="341">
        <v>106.6</v>
      </c>
      <c r="D21" s="341">
        <v>96.6</v>
      </c>
      <c r="E21" s="341">
        <v>85.5</v>
      </c>
      <c r="F21" s="341">
        <v>68</v>
      </c>
      <c r="G21" s="341">
        <v>106.6</v>
      </c>
      <c r="H21" s="341">
        <v>96.7</v>
      </c>
      <c r="I21" s="341">
        <v>96.5</v>
      </c>
      <c r="J21" s="341">
        <v>85.6</v>
      </c>
      <c r="K21" s="341">
        <v>112.7</v>
      </c>
      <c r="L21" s="1576">
        <v>100.7</v>
      </c>
    </row>
    <row r="22" spans="1:12" s="121" customFormat="1" ht="15" customHeight="1">
      <c r="A22" s="1359"/>
      <c r="B22" s="1575" t="s">
        <v>1769</v>
      </c>
      <c r="C22" s="341">
        <v>112.9</v>
      </c>
      <c r="D22" s="341">
        <v>99.6</v>
      </c>
      <c r="E22" s="341">
        <v>108</v>
      </c>
      <c r="F22" s="341">
        <v>108.4</v>
      </c>
      <c r="G22" s="341">
        <v>113.1</v>
      </c>
      <c r="H22" s="341">
        <v>99.3</v>
      </c>
      <c r="I22" s="341">
        <v>108.6</v>
      </c>
      <c r="J22" s="341">
        <v>108.8</v>
      </c>
      <c r="K22" s="341">
        <v>109.9</v>
      </c>
      <c r="L22" s="1576">
        <v>102.6</v>
      </c>
    </row>
    <row r="23" spans="1:12" s="121" customFormat="1" ht="15" customHeight="1">
      <c r="A23" s="1359"/>
      <c r="B23" s="1575" t="s">
        <v>1770</v>
      </c>
      <c r="C23" s="341">
        <v>108.8</v>
      </c>
      <c r="D23" s="341">
        <v>109</v>
      </c>
      <c r="E23" s="341">
        <v>93.1</v>
      </c>
      <c r="F23" s="341">
        <v>116.2</v>
      </c>
      <c r="G23" s="341">
        <v>108.4</v>
      </c>
      <c r="H23" s="341">
        <v>109.1</v>
      </c>
      <c r="I23" s="341">
        <v>145.4</v>
      </c>
      <c r="J23" s="341">
        <v>125</v>
      </c>
      <c r="K23" s="341">
        <v>113</v>
      </c>
      <c r="L23" s="1576">
        <v>100.8</v>
      </c>
    </row>
    <row r="24" spans="1:12" s="121" customFormat="1" ht="15" customHeight="1">
      <c r="A24" s="1489"/>
      <c r="B24" s="1575">
        <v>10</v>
      </c>
      <c r="C24" s="1580">
        <v>107.3</v>
      </c>
      <c r="D24" s="1580">
        <v>100.9</v>
      </c>
      <c r="E24" s="1580">
        <v>146.9</v>
      </c>
      <c r="F24" s="1580">
        <v>111</v>
      </c>
      <c r="G24" s="1580">
        <v>106.9</v>
      </c>
      <c r="H24" s="1580">
        <v>100.4</v>
      </c>
      <c r="I24" s="1580">
        <v>126.1</v>
      </c>
      <c r="J24" s="1580">
        <v>153</v>
      </c>
      <c r="K24" s="1580">
        <v>108.4</v>
      </c>
      <c r="L24" s="1578">
        <v>98</v>
      </c>
    </row>
    <row r="25" spans="1:12" s="121" customFormat="1" ht="15" customHeight="1">
      <c r="A25" s="1489"/>
      <c r="B25" s="1575">
        <v>11</v>
      </c>
      <c r="C25" s="1580">
        <v>108.2</v>
      </c>
      <c r="D25" s="1580">
        <v>98.4</v>
      </c>
      <c r="E25" s="1580">
        <v>71.400000000000006</v>
      </c>
      <c r="F25" s="1580">
        <v>79.5</v>
      </c>
      <c r="G25" s="1580">
        <v>108.4</v>
      </c>
      <c r="H25" s="1580">
        <v>98.3</v>
      </c>
      <c r="I25" s="1580">
        <v>107.2</v>
      </c>
      <c r="J25" s="1580">
        <v>116.1</v>
      </c>
      <c r="K25" s="1580">
        <v>107.7</v>
      </c>
      <c r="L25" s="1578">
        <v>97.1</v>
      </c>
    </row>
    <row r="26" spans="1:12" s="121" customFormat="1" ht="15" customHeight="1">
      <c r="A26" s="1489"/>
      <c r="B26" s="1575">
        <v>12</v>
      </c>
      <c r="C26" s="1580">
        <v>106.3</v>
      </c>
      <c r="D26" s="1580">
        <v>93.9</v>
      </c>
      <c r="E26" s="1580">
        <v>79.099999999999994</v>
      </c>
      <c r="F26" s="1580">
        <v>164</v>
      </c>
      <c r="G26" s="1580">
        <v>106.6</v>
      </c>
      <c r="H26" s="1580">
        <v>92.3</v>
      </c>
      <c r="I26" s="1580">
        <v>113.5</v>
      </c>
      <c r="J26" s="1580">
        <v>140.6</v>
      </c>
      <c r="K26" s="1580">
        <v>102</v>
      </c>
      <c r="L26" s="1578">
        <v>104.5</v>
      </c>
    </row>
    <row r="27" spans="1:12" s="121" customFormat="1" ht="15" customHeight="1">
      <c r="A27" s="1192"/>
      <c r="B27" s="1669"/>
      <c r="C27" s="1670"/>
      <c r="D27" s="1670"/>
      <c r="E27" s="1670"/>
      <c r="F27" s="1670"/>
      <c r="G27" s="1670"/>
      <c r="H27" s="1670"/>
      <c r="I27" s="1670"/>
      <c r="J27" s="1670"/>
      <c r="K27" s="1670"/>
      <c r="L27" s="1578"/>
    </row>
    <row r="28" spans="1:12" s="121" customFormat="1" ht="15" customHeight="1">
      <c r="A28" s="1192">
        <v>2022</v>
      </c>
      <c r="B28" s="1575" t="s">
        <v>1771</v>
      </c>
      <c r="C28" s="1577">
        <v>109.2</v>
      </c>
      <c r="D28" s="1577">
        <v>101.7</v>
      </c>
      <c r="E28" s="1577">
        <v>79.400000000000006</v>
      </c>
      <c r="F28" s="1577">
        <v>76.8</v>
      </c>
      <c r="G28" s="1577">
        <v>109.7</v>
      </c>
      <c r="H28" s="1577">
        <v>103</v>
      </c>
      <c r="I28" s="1577">
        <v>92</v>
      </c>
      <c r="J28" s="1577">
        <v>91.4</v>
      </c>
      <c r="K28" s="1577">
        <v>117.8</v>
      </c>
      <c r="L28" s="1578">
        <v>81.599999999999994</v>
      </c>
    </row>
    <row r="29" spans="1:12" s="121" customFormat="1" ht="15" customHeight="1">
      <c r="A29" s="1660"/>
      <c r="B29" s="1575" t="s">
        <v>1772</v>
      </c>
      <c r="C29" s="327">
        <v>113.3</v>
      </c>
      <c r="D29" s="327">
        <v>102.8</v>
      </c>
      <c r="E29" s="327">
        <v>133.69999999999999</v>
      </c>
      <c r="F29" s="327">
        <v>141.1</v>
      </c>
      <c r="G29" s="327">
        <v>114.4</v>
      </c>
      <c r="H29" s="327">
        <v>103</v>
      </c>
      <c r="I29" s="327">
        <v>84.7</v>
      </c>
      <c r="J29" s="327">
        <v>87.8</v>
      </c>
      <c r="K29" s="327">
        <v>105</v>
      </c>
      <c r="L29" s="1579">
        <v>103.9</v>
      </c>
    </row>
    <row r="30" spans="1:12" s="121" customFormat="1" ht="15" customHeight="1">
      <c r="A30" s="1660"/>
      <c r="B30" s="1575" t="s">
        <v>1773</v>
      </c>
      <c r="C30" s="327">
        <v>114.8</v>
      </c>
      <c r="D30" s="327">
        <v>118.7</v>
      </c>
      <c r="E30" s="327">
        <v>97.9</v>
      </c>
      <c r="F30" s="327">
        <v>90.4</v>
      </c>
      <c r="G30" s="327">
        <v>115.6</v>
      </c>
      <c r="H30" s="327">
        <v>119.6</v>
      </c>
      <c r="I30" s="327">
        <v>99.5</v>
      </c>
      <c r="J30" s="327">
        <v>101.9</v>
      </c>
      <c r="K30" s="327">
        <v>105.1</v>
      </c>
      <c r="L30" s="1579">
        <v>109.6</v>
      </c>
    </row>
    <row r="31" spans="1:12" s="121" customFormat="1" ht="15" customHeight="1">
      <c r="A31" s="1873"/>
      <c r="B31" s="1575" t="s">
        <v>1774</v>
      </c>
      <c r="C31" s="1577">
        <v>113.6</v>
      </c>
      <c r="D31" s="1577">
        <v>90.2</v>
      </c>
      <c r="E31" s="1577">
        <v>139.5</v>
      </c>
      <c r="F31" s="1577">
        <v>137.30000000000001</v>
      </c>
      <c r="G31" s="1577">
        <v>113.8</v>
      </c>
      <c r="H31" s="1577">
        <v>89.5</v>
      </c>
      <c r="I31" s="1577">
        <v>109.7</v>
      </c>
      <c r="J31" s="1577">
        <v>86.1</v>
      </c>
      <c r="K31" s="1577">
        <v>106.9</v>
      </c>
      <c r="L31" s="1578">
        <v>105.4</v>
      </c>
    </row>
    <row r="32" spans="1:12" s="121" customFormat="1" ht="15" customHeight="1">
      <c r="A32" s="1873"/>
      <c r="B32" s="1575" t="s">
        <v>1775</v>
      </c>
      <c r="C32" s="1577">
        <v>113.2</v>
      </c>
      <c r="D32" s="1577">
        <v>100.4</v>
      </c>
      <c r="E32" s="1577">
        <v>103.5</v>
      </c>
      <c r="F32" s="1577">
        <v>108.2</v>
      </c>
      <c r="G32" s="1577">
        <v>113.5</v>
      </c>
      <c r="H32" s="1577">
        <v>100.9</v>
      </c>
      <c r="I32" s="1577">
        <v>110.3</v>
      </c>
      <c r="J32" s="1577">
        <v>67.099999999999994</v>
      </c>
      <c r="K32" s="1577">
        <v>106.8</v>
      </c>
      <c r="L32" s="1578">
        <v>102.2</v>
      </c>
    </row>
    <row r="33" spans="1:12" s="121" customFormat="1" ht="15" customHeight="1">
      <c r="A33" s="1873"/>
      <c r="B33" s="1575" t="s">
        <v>1776</v>
      </c>
      <c r="C33" s="1577">
        <v>106.5</v>
      </c>
      <c r="D33" s="1577">
        <v>97.1</v>
      </c>
      <c r="E33" s="1577">
        <v>119.2</v>
      </c>
      <c r="F33" s="1577">
        <v>66.2</v>
      </c>
      <c r="G33" s="1577">
        <v>106.4</v>
      </c>
      <c r="H33" s="1577">
        <v>97.4</v>
      </c>
      <c r="I33" s="1577">
        <v>107.3</v>
      </c>
      <c r="J33" s="1577">
        <v>78.3</v>
      </c>
      <c r="K33" s="1577">
        <v>108.3</v>
      </c>
      <c r="L33" s="1578">
        <v>104.5</v>
      </c>
    </row>
    <row r="34" spans="1:12" s="67" customFormat="1" ht="15" customHeight="1">
      <c r="A34" s="2265" t="s">
        <v>1145</v>
      </c>
      <c r="B34" s="2265"/>
      <c r="C34" s="2265"/>
      <c r="D34" s="2265"/>
      <c r="E34" s="2265"/>
      <c r="F34" s="2265"/>
      <c r="G34" s="2265"/>
      <c r="H34" s="2265"/>
      <c r="I34" s="2265"/>
      <c r="J34" s="2265"/>
      <c r="K34" s="2265"/>
      <c r="L34" s="2265"/>
    </row>
    <row r="35" spans="1:12" s="214" customFormat="1" ht="15" customHeight="1">
      <c r="A35" s="2266" t="s">
        <v>1734</v>
      </c>
      <c r="B35" s="2266"/>
      <c r="C35" s="2266"/>
      <c r="D35" s="2266"/>
      <c r="E35" s="2266"/>
      <c r="F35" s="2266"/>
      <c r="G35" s="2266"/>
      <c r="H35" s="2266"/>
      <c r="I35" s="2266"/>
      <c r="J35" s="2266"/>
      <c r="K35" s="2266"/>
      <c r="L35" s="2266"/>
    </row>
  </sheetData>
  <mergeCells count="24">
    <mergeCell ref="A34:L34"/>
    <mergeCell ref="A35:L35"/>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hyperlink ref="K2" location="'Spis tablic     List of tables'!A1" display="Return to list tables"/>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15:B23"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ySplit="11" topLeftCell="A12" activePane="bottomLeft" state="frozen"/>
      <selection pane="bottomLeft" activeCell="A3" sqref="A3"/>
    </sheetView>
  </sheetViews>
  <sheetFormatPr defaultColWidth="9" defaultRowHeight="14.25"/>
  <cols>
    <col min="1" max="1" width="9.625" style="897" customWidth="1"/>
    <col min="2" max="6" width="10.625" style="897" customWidth="1"/>
    <col min="7" max="16384" width="9" style="897"/>
  </cols>
  <sheetData>
    <row r="1" spans="1:8" ht="15" customHeight="1">
      <c r="A1" s="44" t="s">
        <v>1664</v>
      </c>
      <c r="B1" s="44"/>
      <c r="C1" s="118"/>
      <c r="D1" s="118"/>
      <c r="E1" s="118"/>
      <c r="F1"/>
      <c r="G1" s="2199" t="s">
        <v>1</v>
      </c>
      <c r="H1" s="2199"/>
    </row>
    <row r="2" spans="1:8" ht="15" customHeight="1">
      <c r="A2" s="986" t="s">
        <v>1282</v>
      </c>
      <c r="B2" s="986"/>
      <c r="C2" s="987"/>
      <c r="D2" s="987"/>
      <c r="E2" s="987"/>
      <c r="F2"/>
      <c r="G2" s="2199" t="s">
        <v>2</v>
      </c>
      <c r="H2" s="2199"/>
    </row>
    <row r="3" spans="1:8" s="121" customFormat="1" ht="15" customHeight="1">
      <c r="A3" s="397"/>
      <c r="B3" s="428"/>
      <c r="C3" s="2309" t="s">
        <v>1005</v>
      </c>
      <c r="D3" s="2309" t="s">
        <v>1006</v>
      </c>
      <c r="E3" s="2309" t="s">
        <v>1003</v>
      </c>
      <c r="F3" s="2353" t="s">
        <v>1481</v>
      </c>
    </row>
    <row r="4" spans="1:8" s="121" customFormat="1" ht="15" customHeight="1">
      <c r="A4" s="2217" t="s">
        <v>296</v>
      </c>
      <c r="B4" s="2218"/>
      <c r="C4" s="2200"/>
      <c r="D4" s="2200"/>
      <c r="E4" s="2200"/>
      <c r="F4" s="2202"/>
    </row>
    <row r="5" spans="1:8" s="121" customFormat="1" ht="15" customHeight="1">
      <c r="A5" s="2215" t="s">
        <v>297</v>
      </c>
      <c r="B5" s="2216"/>
      <c r="C5" s="2200"/>
      <c r="D5" s="2200"/>
      <c r="E5" s="2200"/>
      <c r="F5" s="2202"/>
    </row>
    <row r="6" spans="1:8" s="121" customFormat="1" ht="29.25" customHeight="1">
      <c r="A6" s="2217" t="s">
        <v>1813</v>
      </c>
      <c r="B6" s="2624"/>
      <c r="C6" s="2200"/>
      <c r="D6" s="2200"/>
      <c r="E6" s="2200"/>
      <c r="F6" s="2202"/>
    </row>
    <row r="7" spans="1:8" s="121" customFormat="1" ht="29.25" customHeight="1">
      <c r="A7" s="2215" t="s">
        <v>1814</v>
      </c>
      <c r="B7" s="2174"/>
      <c r="C7" s="2200"/>
      <c r="D7" s="2200"/>
      <c r="E7" s="2200"/>
      <c r="F7" s="2202"/>
    </row>
    <row r="8" spans="1:8" s="121" customFormat="1" ht="23.25" customHeight="1">
      <c r="A8" s="2217" t="s">
        <v>1816</v>
      </c>
      <c r="B8" s="2624"/>
      <c r="C8" s="2307" t="s">
        <v>1283</v>
      </c>
      <c r="D8" s="2307" t="s">
        <v>1284</v>
      </c>
      <c r="E8" s="2307" t="s">
        <v>1285</v>
      </c>
      <c r="F8" s="2634" t="s">
        <v>1483</v>
      </c>
    </row>
    <row r="9" spans="1:8" s="121" customFormat="1" ht="36" customHeight="1">
      <c r="A9" s="2215" t="s">
        <v>1815</v>
      </c>
      <c r="B9" s="2174"/>
      <c r="C9" s="2339"/>
      <c r="D9" s="2633"/>
      <c r="E9" s="2339"/>
      <c r="F9" s="2635"/>
    </row>
    <row r="10" spans="1:8" s="240" customFormat="1" ht="13.5" customHeight="1">
      <c r="A10" s="988"/>
      <c r="B10" s="989"/>
      <c r="C10" s="400" t="s">
        <v>1004</v>
      </c>
      <c r="D10" s="2353" t="s">
        <v>313</v>
      </c>
      <c r="E10" s="2207"/>
      <c r="F10" s="1123" t="s">
        <v>1482</v>
      </c>
    </row>
    <row r="11" spans="1:8" s="241" customFormat="1" ht="13.5" customHeight="1">
      <c r="A11" s="630"/>
      <c r="B11" s="631"/>
      <c r="C11" s="888" t="s">
        <v>1286</v>
      </c>
      <c r="D11" s="2331" t="s">
        <v>312</v>
      </c>
      <c r="E11" s="2196"/>
      <c r="F11" s="1124" t="s">
        <v>1458</v>
      </c>
    </row>
    <row r="12" spans="1:8" s="138" customFormat="1" ht="14.25" customHeight="1">
      <c r="A12" s="535">
        <v>2020</v>
      </c>
      <c r="B12" s="1502" t="s">
        <v>1795</v>
      </c>
      <c r="C12" s="1716">
        <v>1969564</v>
      </c>
      <c r="D12" s="1716">
        <v>22695</v>
      </c>
      <c r="E12" s="1716">
        <v>641304</v>
      </c>
      <c r="F12" s="1717">
        <v>3697816.8</v>
      </c>
    </row>
    <row r="13" spans="1:8" s="138" customFormat="1" ht="14.25" customHeight="1">
      <c r="A13" s="976"/>
      <c r="B13" s="1503" t="s">
        <v>8</v>
      </c>
      <c r="C13" s="2054">
        <v>105.4</v>
      </c>
      <c r="D13" s="2054">
        <v>107.1</v>
      </c>
      <c r="E13" s="2054">
        <v>125.1</v>
      </c>
      <c r="F13" s="2057">
        <v>105</v>
      </c>
    </row>
    <row r="14" spans="1:8" s="138" customFormat="1" ht="14.25" customHeight="1">
      <c r="A14" s="976"/>
      <c r="B14" s="1503"/>
      <c r="C14" s="1719"/>
      <c r="D14" s="1719"/>
      <c r="E14" s="1719"/>
      <c r="F14" s="1720"/>
    </row>
    <row r="15" spans="1:8" s="138" customFormat="1" ht="14.25" customHeight="1">
      <c r="A15" s="537">
        <v>2021</v>
      </c>
      <c r="B15" s="1502" t="s">
        <v>1800</v>
      </c>
      <c r="C15" s="2053">
        <v>739682</v>
      </c>
      <c r="D15" s="2053">
        <v>6694</v>
      </c>
      <c r="E15" s="2053">
        <v>174135</v>
      </c>
      <c r="F15" s="2057">
        <v>1407986.6</v>
      </c>
    </row>
    <row r="16" spans="1:8" s="138" customFormat="1" ht="14.25" customHeight="1">
      <c r="A16" s="537"/>
      <c r="B16" s="1502" t="s">
        <v>1801</v>
      </c>
      <c r="C16" s="2053">
        <v>924624</v>
      </c>
      <c r="D16" s="2053">
        <v>8477</v>
      </c>
      <c r="E16" s="2053">
        <v>237560</v>
      </c>
      <c r="F16" s="2057">
        <v>1772178.5</v>
      </c>
    </row>
    <row r="17" spans="1:6" s="138" customFormat="1" ht="14.25" customHeight="1">
      <c r="A17" s="537"/>
      <c r="B17" s="1502" t="s">
        <v>1802</v>
      </c>
      <c r="C17" s="2053">
        <v>1118601</v>
      </c>
      <c r="D17" s="2053">
        <v>10390</v>
      </c>
      <c r="E17" s="2053">
        <v>300216</v>
      </c>
      <c r="F17" s="2057">
        <v>2136456.7000000002</v>
      </c>
    </row>
    <row r="18" spans="1:6" s="138" customFormat="1" ht="14.25" customHeight="1">
      <c r="A18" s="537"/>
      <c r="B18" s="1502" t="s">
        <v>1803</v>
      </c>
      <c r="C18" s="2053">
        <v>1288059</v>
      </c>
      <c r="D18" s="2053">
        <v>12564</v>
      </c>
      <c r="E18" s="2053">
        <v>368583</v>
      </c>
      <c r="F18" s="2057">
        <v>2489961.7000000002</v>
      </c>
    </row>
    <row r="19" spans="1:6" s="138" customFormat="1" ht="14.25" customHeight="1">
      <c r="A19" s="537"/>
      <c r="B19" s="1502" t="s">
        <v>1804</v>
      </c>
      <c r="C19" s="2053">
        <v>1492805</v>
      </c>
      <c r="D19" s="2053">
        <v>14589</v>
      </c>
      <c r="E19" s="2053">
        <v>432491</v>
      </c>
      <c r="F19" s="2057">
        <v>2818754.9</v>
      </c>
    </row>
    <row r="20" spans="1:6" s="138" customFormat="1" ht="14.25" customHeight="1">
      <c r="A20" s="537"/>
      <c r="B20" s="1502" t="s">
        <v>1805</v>
      </c>
      <c r="C20" s="2053">
        <v>1729836</v>
      </c>
      <c r="D20" s="2053">
        <v>16671</v>
      </c>
      <c r="E20" s="2053">
        <v>502319</v>
      </c>
      <c r="F20" s="2057">
        <v>3223968.9</v>
      </c>
    </row>
    <row r="21" spans="1:6" s="138" customFormat="1" ht="14.25" customHeight="1">
      <c r="A21" s="537"/>
      <c r="B21" s="1502" t="s">
        <v>1796</v>
      </c>
      <c r="C21" s="2053">
        <v>1908830</v>
      </c>
      <c r="D21" s="2053">
        <v>18786</v>
      </c>
      <c r="E21" s="2053">
        <v>582251</v>
      </c>
      <c r="F21" s="2057">
        <v>3621159.9</v>
      </c>
    </row>
    <row r="22" spans="1:6" s="138" customFormat="1" ht="14.25" customHeight="1">
      <c r="A22" s="537"/>
      <c r="B22" s="1502" t="s">
        <v>1797</v>
      </c>
      <c r="C22" s="2053">
        <v>2073692</v>
      </c>
      <c r="D22" s="2053">
        <v>21098</v>
      </c>
      <c r="E22" s="2053">
        <v>649212</v>
      </c>
      <c r="F22" s="2057">
        <v>4024084.1</v>
      </c>
    </row>
    <row r="23" spans="1:6" s="138" customFormat="1" ht="14.25" customHeight="1">
      <c r="A23" s="537"/>
      <c r="B23" s="1502" t="s">
        <v>1795</v>
      </c>
      <c r="C23" s="2053">
        <v>2242245</v>
      </c>
      <c r="D23" s="2053">
        <v>22984</v>
      </c>
      <c r="E23" s="2053">
        <v>687861</v>
      </c>
      <c r="F23" s="2148" t="s">
        <v>2079</v>
      </c>
    </row>
    <row r="24" spans="1:6" s="138" customFormat="1" ht="14.25" customHeight="1">
      <c r="A24" s="537"/>
      <c r="B24" s="1503" t="s">
        <v>8</v>
      </c>
      <c r="C24" s="2055">
        <v>113.8</v>
      </c>
      <c r="D24" s="2055">
        <v>101.3</v>
      </c>
      <c r="E24" s="2055">
        <v>107.3</v>
      </c>
      <c r="F24" s="2057">
        <v>118.9</v>
      </c>
    </row>
    <row r="25" spans="1:6" s="138" customFormat="1" ht="14.25" customHeight="1">
      <c r="A25" s="537"/>
      <c r="B25" s="1503"/>
      <c r="C25" s="1719"/>
      <c r="D25" s="1719"/>
      <c r="E25" s="1719"/>
      <c r="F25" s="1720"/>
    </row>
    <row r="26" spans="1:6" s="138" customFormat="1" ht="14.25" customHeight="1">
      <c r="A26" s="537">
        <v>2022</v>
      </c>
      <c r="B26" s="1502" t="s">
        <v>1798</v>
      </c>
      <c r="C26" s="2053">
        <v>318967</v>
      </c>
      <c r="D26" s="2053">
        <v>3906</v>
      </c>
      <c r="E26" s="2053">
        <v>93799</v>
      </c>
      <c r="F26" s="2148" t="s">
        <v>2080</v>
      </c>
    </row>
    <row r="27" spans="1:6" s="138" customFormat="1" ht="14.25" customHeight="1">
      <c r="A27" s="537"/>
      <c r="B27" s="1526" t="s">
        <v>1799</v>
      </c>
      <c r="C27" s="2053">
        <v>518455</v>
      </c>
      <c r="D27" s="2053">
        <v>6174</v>
      </c>
      <c r="E27" s="2053">
        <v>145467</v>
      </c>
      <c r="F27" s="2148" t="s">
        <v>2081</v>
      </c>
    </row>
    <row r="28" spans="1:6" s="138" customFormat="1" ht="14.25" customHeight="1">
      <c r="A28" s="537"/>
      <c r="B28" s="1502" t="s">
        <v>1800</v>
      </c>
      <c r="C28" s="2053">
        <v>705466</v>
      </c>
      <c r="D28" s="2053">
        <v>8199</v>
      </c>
      <c r="E28" s="2053">
        <v>188248</v>
      </c>
      <c r="F28" s="2057">
        <v>1615240.7</v>
      </c>
    </row>
    <row r="29" spans="1:6" s="138" customFormat="1" ht="14.25" customHeight="1">
      <c r="A29" s="537"/>
      <c r="B29" s="1502" t="s">
        <v>1801</v>
      </c>
      <c r="C29" s="2053">
        <v>891165</v>
      </c>
      <c r="D29" s="2053">
        <v>10321</v>
      </c>
      <c r="E29" s="2053">
        <v>237294</v>
      </c>
      <c r="F29" s="2057">
        <v>2020780.2</v>
      </c>
    </row>
    <row r="30" spans="1:6" s="138" customFormat="1" ht="14.25" customHeight="1">
      <c r="A30" s="537"/>
      <c r="B30" s="1502" t="s">
        <v>1802</v>
      </c>
      <c r="C30" s="2053">
        <v>1076214</v>
      </c>
      <c r="D30" s="2053">
        <v>12068</v>
      </c>
      <c r="E30" s="2053">
        <v>281317</v>
      </c>
      <c r="F30" s="2057">
        <v>2388812.6</v>
      </c>
    </row>
    <row r="31" spans="1:6" s="138" customFormat="1" ht="14.25" customHeight="1">
      <c r="A31" s="537"/>
      <c r="B31" s="1503" t="s">
        <v>8</v>
      </c>
      <c r="C31" s="2054">
        <v>96.2</v>
      </c>
      <c r="D31" s="2054">
        <v>116.2</v>
      </c>
      <c r="E31" s="2054">
        <v>93.7</v>
      </c>
      <c r="F31" s="2057">
        <v>111.8</v>
      </c>
    </row>
    <row r="32" spans="1:6" s="138" customFormat="1" ht="14.25" customHeight="1">
      <c r="A32" s="976"/>
      <c r="B32" s="1587"/>
      <c r="C32" s="1721"/>
      <c r="D32" s="1721"/>
      <c r="E32" s="1721"/>
      <c r="F32" s="1718"/>
    </row>
    <row r="33" spans="1:6" s="138" customFormat="1" ht="14.25" customHeight="1">
      <c r="A33" s="537">
        <v>2021</v>
      </c>
      <c r="B33" s="1507" t="s">
        <v>1786</v>
      </c>
      <c r="C33" s="2053">
        <v>194632</v>
      </c>
      <c r="D33" s="2053">
        <v>1848</v>
      </c>
      <c r="E33" s="2053">
        <v>63290</v>
      </c>
      <c r="F33" s="2057">
        <v>361948.4</v>
      </c>
    </row>
    <row r="34" spans="1:6" s="138" customFormat="1" ht="14.25" customHeight="1">
      <c r="A34" s="537"/>
      <c r="B34" s="1507" t="s">
        <v>1787</v>
      </c>
      <c r="C34" s="2053">
        <v>184942</v>
      </c>
      <c r="D34" s="2053">
        <v>1783</v>
      </c>
      <c r="E34" s="2053">
        <v>63425</v>
      </c>
      <c r="F34" s="2057">
        <v>364349.7</v>
      </c>
    </row>
    <row r="35" spans="1:6" s="138" customFormat="1" ht="14.25" customHeight="1">
      <c r="A35" s="537"/>
      <c r="B35" s="1507" t="s">
        <v>1781</v>
      </c>
      <c r="C35" s="2053">
        <v>193977</v>
      </c>
      <c r="D35" s="2053">
        <v>1913</v>
      </c>
      <c r="E35" s="2053">
        <v>62656</v>
      </c>
      <c r="F35" s="2057">
        <v>364227.2</v>
      </c>
    </row>
    <row r="36" spans="1:6" s="138" customFormat="1" ht="14.25" customHeight="1">
      <c r="A36" s="537"/>
      <c r="B36" s="1507" t="s">
        <v>1768</v>
      </c>
      <c r="C36" s="2053">
        <v>169458</v>
      </c>
      <c r="D36" s="2053">
        <v>2174</v>
      </c>
      <c r="E36" s="2053">
        <v>68367</v>
      </c>
      <c r="F36" s="2057">
        <v>353504.5</v>
      </c>
    </row>
    <row r="37" spans="1:6" s="138" customFormat="1" ht="14.25" customHeight="1">
      <c r="A37" s="537"/>
      <c r="B37" s="1507" t="s">
        <v>1769</v>
      </c>
      <c r="C37" s="2053">
        <v>204746</v>
      </c>
      <c r="D37" s="2053">
        <v>2025</v>
      </c>
      <c r="E37" s="2053">
        <v>63908</v>
      </c>
      <c r="F37" s="2057">
        <v>328474.59999999998</v>
      </c>
    </row>
    <row r="38" spans="1:6" s="138" customFormat="1" ht="14.25" customHeight="1">
      <c r="A38" s="537"/>
      <c r="B38" s="1507" t="s">
        <v>1770</v>
      </c>
      <c r="C38" s="2053">
        <v>237031</v>
      </c>
      <c r="D38" s="2053">
        <v>2082</v>
      </c>
      <c r="E38" s="2053">
        <v>69828</v>
      </c>
      <c r="F38" s="2057">
        <v>405214.1</v>
      </c>
    </row>
    <row r="39" spans="1:6" s="138" customFormat="1" ht="14.25" customHeight="1">
      <c r="A39" s="537"/>
      <c r="B39" s="1508">
        <v>10</v>
      </c>
      <c r="C39" s="2053">
        <v>178994</v>
      </c>
      <c r="D39" s="2053">
        <v>2115</v>
      </c>
      <c r="E39" s="2053">
        <v>79932</v>
      </c>
      <c r="F39" s="2057">
        <v>395964.5</v>
      </c>
    </row>
    <row r="40" spans="1:6" s="138" customFormat="1" ht="14.25" customHeight="1">
      <c r="A40" s="537"/>
      <c r="B40" s="1508">
        <v>11</v>
      </c>
      <c r="C40" s="2053">
        <v>164862</v>
      </c>
      <c r="D40" s="2053">
        <v>2312</v>
      </c>
      <c r="E40" s="2053">
        <v>66961</v>
      </c>
      <c r="F40" s="2057">
        <v>402787.5</v>
      </c>
    </row>
    <row r="41" spans="1:6" s="138" customFormat="1" ht="14.25" customHeight="1">
      <c r="A41" s="537"/>
      <c r="B41" s="1508">
        <v>12</v>
      </c>
      <c r="C41" s="2053">
        <v>168553</v>
      </c>
      <c r="D41" s="2053">
        <v>1886</v>
      </c>
      <c r="E41" s="2053">
        <v>38649</v>
      </c>
      <c r="F41" s="2057">
        <v>367424.5</v>
      </c>
    </row>
    <row r="42" spans="1:6" s="121" customFormat="1" ht="14.25" customHeight="1">
      <c r="A42" s="537"/>
      <c r="B42" s="1674"/>
      <c r="C42" s="1721"/>
      <c r="D42" s="1721"/>
      <c r="E42" s="1721"/>
      <c r="F42" s="1718"/>
    </row>
    <row r="43" spans="1:6" s="138" customFormat="1" ht="14.25" customHeight="1">
      <c r="A43" s="537">
        <v>2022</v>
      </c>
      <c r="B43" s="1506" t="s">
        <v>1771</v>
      </c>
      <c r="C43" s="2053">
        <v>152367</v>
      </c>
      <c r="D43" s="2053">
        <v>1810</v>
      </c>
      <c r="E43" s="2053">
        <v>41685</v>
      </c>
      <c r="F43" s="2148" t="s">
        <v>2082</v>
      </c>
    </row>
    <row r="44" spans="1:6" s="138" customFormat="1" ht="14.25" customHeight="1">
      <c r="A44" s="537"/>
      <c r="B44" s="1506" t="s">
        <v>1772</v>
      </c>
      <c r="C44" s="2053">
        <v>166600</v>
      </c>
      <c r="D44" s="2053">
        <v>2096</v>
      </c>
      <c r="E44" s="2053">
        <v>52114</v>
      </c>
      <c r="F44" s="2148" t="s">
        <v>2083</v>
      </c>
    </row>
    <row r="45" spans="1:6" s="138" customFormat="1" ht="14.25" customHeight="1">
      <c r="A45" s="537"/>
      <c r="B45" s="1506" t="s">
        <v>1773</v>
      </c>
      <c r="C45" s="2053">
        <v>199488</v>
      </c>
      <c r="D45" s="2053">
        <v>2268</v>
      </c>
      <c r="E45" s="2053">
        <v>51668</v>
      </c>
      <c r="F45" s="2057">
        <v>451389.4</v>
      </c>
    </row>
    <row r="46" spans="1:6" s="138" customFormat="1" ht="14.25" customHeight="1">
      <c r="A46" s="537"/>
      <c r="B46" s="1507" t="s">
        <v>1786</v>
      </c>
      <c r="C46" s="2053">
        <v>187011</v>
      </c>
      <c r="D46" s="2053">
        <v>2025</v>
      </c>
      <c r="E46" s="2053">
        <v>42781</v>
      </c>
      <c r="F46" s="2057">
        <v>391429.7</v>
      </c>
    </row>
    <row r="47" spans="1:6" s="138" customFormat="1" ht="14.25" customHeight="1">
      <c r="A47" s="537"/>
      <c r="B47" s="1507" t="s">
        <v>1787</v>
      </c>
      <c r="C47" s="2053">
        <v>185699</v>
      </c>
      <c r="D47" s="2053">
        <v>2122</v>
      </c>
      <c r="E47" s="2053">
        <v>49046</v>
      </c>
      <c r="F47" s="2057">
        <v>405452.79999999999</v>
      </c>
    </row>
    <row r="48" spans="1:6" s="138" customFormat="1" ht="14.25" customHeight="1">
      <c r="A48" s="537"/>
      <c r="B48" s="1507" t="s">
        <v>1781</v>
      </c>
      <c r="C48" s="2053">
        <v>185049</v>
      </c>
      <c r="D48" s="2053">
        <v>1747</v>
      </c>
      <c r="E48" s="2053">
        <v>44023</v>
      </c>
      <c r="F48" s="2057">
        <v>368052.5</v>
      </c>
    </row>
    <row r="49" spans="1:8" s="138" customFormat="1" ht="14.25" customHeight="1">
      <c r="A49" s="537"/>
      <c r="B49" s="1503" t="s">
        <v>8</v>
      </c>
      <c r="C49" s="2055">
        <v>95.4</v>
      </c>
      <c r="D49" s="2055">
        <v>91.3</v>
      </c>
      <c r="E49" s="2055">
        <v>70.3</v>
      </c>
      <c r="F49" s="2057">
        <v>101.1</v>
      </c>
    </row>
    <row r="50" spans="1:8" s="138" customFormat="1" ht="14.25" customHeight="1">
      <c r="A50" s="976"/>
      <c r="B50" s="1393" t="s">
        <v>9</v>
      </c>
      <c r="C50" s="2055">
        <v>99.6</v>
      </c>
      <c r="D50" s="2055">
        <v>82.3</v>
      </c>
      <c r="E50" s="2055">
        <v>89.8</v>
      </c>
      <c r="F50" s="2057">
        <v>90.8</v>
      </c>
    </row>
    <row r="51" spans="1:8" s="166" customFormat="1" ht="12.75" customHeight="1">
      <c r="A51" s="2630" t="s">
        <v>1758</v>
      </c>
      <c r="B51" s="2630"/>
      <c r="C51" s="2630"/>
      <c r="D51" s="2630"/>
      <c r="E51" s="2630"/>
      <c r="F51" s="2630"/>
      <c r="G51" s="2630"/>
      <c r="H51" s="2630"/>
    </row>
    <row r="52" spans="1:8" ht="12.75" customHeight="1">
      <c r="A52" s="2631" t="s">
        <v>1759</v>
      </c>
      <c r="B52" s="2631"/>
      <c r="C52" s="2631"/>
      <c r="D52" s="2631"/>
      <c r="E52" s="2631"/>
      <c r="F52" s="2631"/>
      <c r="G52" s="2632"/>
      <c r="H52" s="2632"/>
    </row>
  </sheetData>
  <mergeCells count="20">
    <mergeCell ref="G1:H1"/>
    <mergeCell ref="C8:C9"/>
    <mergeCell ref="D8:D9"/>
    <mergeCell ref="E8:E9"/>
    <mergeCell ref="F8:F9"/>
    <mergeCell ref="E3:E7"/>
    <mergeCell ref="F3:F7"/>
    <mergeCell ref="C3:C7"/>
    <mergeCell ref="D3:D7"/>
    <mergeCell ref="G2:H2"/>
    <mergeCell ref="A51:H51"/>
    <mergeCell ref="A52:H52"/>
    <mergeCell ref="A8:B8"/>
    <mergeCell ref="A9:B9"/>
    <mergeCell ref="A4:B4"/>
    <mergeCell ref="D11:E11"/>
    <mergeCell ref="D10:E10"/>
    <mergeCell ref="A5:B5"/>
    <mergeCell ref="A6:B6"/>
    <mergeCell ref="A7:B7"/>
  </mergeCells>
  <phoneticPr fontId="0" type="noConversion"/>
  <conditionalFormatting sqref="C14:F14 C25:F25 C32:F32 C42:F42">
    <cfRule type="expression" dxfId="29" priority="11">
      <formula>$B14="B"</formula>
    </cfRule>
    <cfRule type="expression" dxfId="28" priority="12">
      <formula>$B14="A"</formula>
    </cfRule>
  </conditionalFormatting>
  <conditionalFormatting sqref="C12:F13">
    <cfRule type="expression" dxfId="27" priority="9">
      <formula>$B12="B"</formula>
    </cfRule>
    <cfRule type="expression" dxfId="26" priority="10">
      <formula>$B12="A"</formula>
    </cfRule>
  </conditionalFormatting>
  <conditionalFormatting sqref="C15:F24">
    <cfRule type="expression" dxfId="25" priority="7">
      <formula>$B15="B"</formula>
    </cfRule>
    <cfRule type="expression" dxfId="24" priority="8">
      <formula>$B15="A"</formula>
    </cfRule>
  </conditionalFormatting>
  <conditionalFormatting sqref="C26:F31">
    <cfRule type="expression" dxfId="23" priority="5">
      <formula>$B26="B"</formula>
    </cfRule>
    <cfRule type="expression" dxfId="22" priority="6">
      <formula>$B26="A"</formula>
    </cfRule>
  </conditionalFormatting>
  <conditionalFormatting sqref="C33:F41">
    <cfRule type="expression" dxfId="21" priority="3">
      <formula>$B33="B"</formula>
    </cfRule>
    <cfRule type="expression" dxfId="20" priority="4">
      <formula>$B33="A"</formula>
    </cfRule>
  </conditionalFormatting>
  <conditionalFormatting sqref="C43:F50">
    <cfRule type="expression" dxfId="19" priority="1">
      <formula>$B43="B"</formula>
    </cfRule>
    <cfRule type="expression" dxfId="18" priority="2">
      <formula>$B43="A"</formula>
    </cfRule>
  </conditionalFormatting>
  <hyperlinks>
    <hyperlink ref="G2" location="'Spis tablic     List of tables'!A55" display="Return to list tables"/>
    <hyperlink ref="G1" location="'Spis tablic   List of tables'!A138" display="Powrót do spisu tablic"/>
    <hyperlink ref="G1:H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zoomScaleNormal="100" workbookViewId="0">
      <pane ySplit="11" topLeftCell="A12" activePane="bottomLeft" state="frozen"/>
      <selection pane="bottomLeft" activeCell="A3" sqref="A3"/>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2171" t="s">
        <v>1665</v>
      </c>
      <c r="B1" s="2171"/>
      <c r="C1" s="2171"/>
      <c r="D1" s="2171"/>
      <c r="E1" s="2171"/>
      <c r="F1" s="2199" t="s">
        <v>1</v>
      </c>
      <c r="G1" s="2199"/>
    </row>
    <row r="2" spans="1:9" ht="15" customHeight="1">
      <c r="A2" s="2282" t="s">
        <v>1666</v>
      </c>
      <c r="B2" s="2282"/>
      <c r="C2" s="2282"/>
      <c r="D2" s="2282"/>
      <c r="E2" s="2282"/>
      <c r="F2" s="2199" t="s">
        <v>2</v>
      </c>
      <c r="G2" s="2199"/>
    </row>
    <row r="3" spans="1:9" s="121" customFormat="1" ht="15" customHeight="1">
      <c r="A3" s="288"/>
      <c r="B3" s="288"/>
      <c r="C3" s="2197" t="s">
        <v>317</v>
      </c>
      <c r="D3" s="2229" t="s">
        <v>1287</v>
      </c>
      <c r="E3" s="632"/>
      <c r="F3" s="632"/>
      <c r="G3" s="632"/>
    </row>
    <row r="4" spans="1:9" s="121" customFormat="1" ht="24.75" customHeight="1">
      <c r="A4" s="2217" t="s">
        <v>296</v>
      </c>
      <c r="B4" s="2218"/>
      <c r="C4" s="2200"/>
      <c r="D4" s="2202"/>
      <c r="E4" s="2240" t="s">
        <v>1007</v>
      </c>
      <c r="F4" s="2240" t="s">
        <v>1009</v>
      </c>
      <c r="G4" s="2245" t="s">
        <v>319</v>
      </c>
    </row>
    <row r="5" spans="1:9" s="121" customFormat="1" ht="15" customHeight="1">
      <c r="A5" s="2215" t="s">
        <v>297</v>
      </c>
      <c r="B5" s="2216"/>
      <c r="C5" s="2200"/>
      <c r="D5" s="2202"/>
      <c r="E5" s="2292"/>
      <c r="F5" s="2292"/>
      <c r="G5" s="2285"/>
    </row>
    <row r="6" spans="1:9" s="121" customFormat="1" ht="27" customHeight="1">
      <c r="A6" s="2217" t="s">
        <v>1813</v>
      </c>
      <c r="B6" s="2624"/>
      <c r="C6" s="2200"/>
      <c r="D6" s="2202"/>
      <c r="E6" s="2292"/>
      <c r="F6" s="2292"/>
      <c r="G6" s="2285"/>
    </row>
    <row r="7" spans="1:9" s="121" customFormat="1" ht="27" customHeight="1">
      <c r="A7" s="2215" t="s">
        <v>1814</v>
      </c>
      <c r="B7" s="2174"/>
      <c r="C7" s="2169" t="s">
        <v>318</v>
      </c>
      <c r="D7" s="2402" t="s">
        <v>1288</v>
      </c>
      <c r="E7" s="2290" t="s">
        <v>1008</v>
      </c>
      <c r="F7" s="2290" t="s">
        <v>1010</v>
      </c>
      <c r="G7" s="2250" t="s">
        <v>320</v>
      </c>
    </row>
    <row r="8" spans="1:9" s="121" customFormat="1" ht="13.5" customHeight="1">
      <c r="A8" s="2217" t="s">
        <v>1816</v>
      </c>
      <c r="B8" s="2624"/>
      <c r="C8" s="2170"/>
      <c r="D8" s="2559"/>
      <c r="E8" s="2561"/>
      <c r="F8" s="2561"/>
      <c r="G8" s="2567"/>
    </row>
    <row r="9" spans="1:9" s="121" customFormat="1" ht="15" customHeight="1">
      <c r="A9" s="2215" t="s">
        <v>1815</v>
      </c>
      <c r="B9" s="2174"/>
      <c r="C9" s="2170"/>
      <c r="D9" s="2559"/>
      <c r="E9" s="2561"/>
      <c r="F9" s="2561"/>
      <c r="G9" s="2567"/>
    </row>
    <row r="10" spans="1:9" s="121" customFormat="1" ht="12.75" customHeight="1">
      <c r="A10" s="885"/>
      <c r="B10" s="990"/>
      <c r="C10" s="2637" t="s">
        <v>1130</v>
      </c>
      <c r="D10" s="2638"/>
      <c r="E10" s="2638"/>
      <c r="F10" s="2638"/>
      <c r="G10" s="2638"/>
      <c r="I10" s="121" t="s">
        <v>1131</v>
      </c>
    </row>
    <row r="11" spans="1:9" s="121" customFormat="1" ht="12.75" customHeight="1">
      <c r="A11" s="318"/>
      <c r="B11" s="318"/>
      <c r="C11" s="2251" t="s">
        <v>1461</v>
      </c>
      <c r="D11" s="2178"/>
      <c r="E11" s="2178"/>
      <c r="F11" s="2636"/>
      <c r="G11" s="2636"/>
    </row>
    <row r="12" spans="1:9" s="121" customFormat="1" ht="14.25" customHeight="1">
      <c r="A12" s="535">
        <v>2020</v>
      </c>
      <c r="B12" s="1502" t="s">
        <v>1795</v>
      </c>
      <c r="C12" s="634">
        <v>4884.3999999999996</v>
      </c>
      <c r="D12" s="618">
        <v>2744.1</v>
      </c>
      <c r="E12" s="618">
        <v>1279.7</v>
      </c>
      <c r="F12" s="618">
        <v>691.2</v>
      </c>
      <c r="G12" s="633">
        <v>773.2</v>
      </c>
    </row>
    <row r="13" spans="1:9" s="121" customFormat="1" ht="14.25" customHeight="1">
      <c r="A13" s="535"/>
      <c r="B13" s="1503" t="s">
        <v>8</v>
      </c>
      <c r="C13" s="1105">
        <v>118.6</v>
      </c>
      <c r="D13" s="619">
        <v>108.5</v>
      </c>
      <c r="E13" s="619">
        <v>116.2</v>
      </c>
      <c r="F13" s="619">
        <v>96.6</v>
      </c>
      <c r="G13" s="620">
        <v>108.7</v>
      </c>
    </row>
    <row r="14" spans="1:9" s="138" customFormat="1" ht="14.25" customHeight="1">
      <c r="A14" s="976"/>
      <c r="B14" s="1503"/>
      <c r="C14" s="303"/>
      <c r="D14" s="619"/>
      <c r="E14" s="619"/>
      <c r="F14" s="619"/>
      <c r="G14" s="620"/>
    </row>
    <row r="15" spans="1:9" s="138" customFormat="1" ht="14.25" customHeight="1">
      <c r="A15" s="537">
        <v>2021</v>
      </c>
      <c r="B15" s="1502" t="s">
        <v>1800</v>
      </c>
      <c r="C15" s="613">
        <v>1416.2</v>
      </c>
      <c r="D15" s="618">
        <v>617.4</v>
      </c>
      <c r="E15" s="618">
        <v>249.2</v>
      </c>
      <c r="F15" s="618">
        <v>115.7</v>
      </c>
      <c r="G15" s="633">
        <v>252.6</v>
      </c>
    </row>
    <row r="16" spans="1:9" s="138" customFormat="1" ht="14.25" customHeight="1">
      <c r="A16" s="537"/>
      <c r="B16" s="1502" t="s">
        <v>1801</v>
      </c>
      <c r="C16" s="613">
        <v>1755.9</v>
      </c>
      <c r="D16" s="618">
        <v>839.7</v>
      </c>
      <c r="E16" s="618">
        <v>321.8</v>
      </c>
      <c r="F16" s="618">
        <v>160.9</v>
      </c>
      <c r="G16" s="633">
        <v>357</v>
      </c>
    </row>
    <row r="17" spans="1:7" s="138" customFormat="1" ht="14.25" customHeight="1">
      <c r="A17" s="537"/>
      <c r="B17" s="1502" t="s">
        <v>1802</v>
      </c>
      <c r="C17" s="613">
        <v>2145.1999999999998</v>
      </c>
      <c r="D17" s="618">
        <v>1026.3</v>
      </c>
      <c r="E17" s="618">
        <v>395.5</v>
      </c>
      <c r="F17" s="618">
        <v>200.6</v>
      </c>
      <c r="G17" s="633">
        <v>430.3</v>
      </c>
    </row>
    <row r="18" spans="1:7" s="138" customFormat="1" ht="14.25" customHeight="1">
      <c r="A18" s="537"/>
      <c r="B18" s="1502" t="s">
        <v>1803</v>
      </c>
      <c r="C18" s="613">
        <v>2525.3000000000002</v>
      </c>
      <c r="D18" s="618">
        <v>1232.9000000000001</v>
      </c>
      <c r="E18" s="618">
        <v>477.9</v>
      </c>
      <c r="F18" s="618">
        <v>252.1</v>
      </c>
      <c r="G18" s="633">
        <v>502.9</v>
      </c>
    </row>
    <row r="19" spans="1:7" s="138" customFormat="1" ht="14.25" customHeight="1">
      <c r="A19" s="537"/>
      <c r="B19" s="1502" t="s">
        <v>1804</v>
      </c>
      <c r="C19" s="613">
        <v>2859.1</v>
      </c>
      <c r="D19" s="618">
        <v>1301.4000000000001</v>
      </c>
      <c r="E19" s="618">
        <v>540.4</v>
      </c>
      <c r="F19" s="618">
        <v>310.3</v>
      </c>
      <c r="G19" s="633">
        <v>450.8</v>
      </c>
    </row>
    <row r="20" spans="1:7" s="138" customFormat="1" ht="14.25" customHeight="1">
      <c r="A20" s="537"/>
      <c r="B20" s="1502" t="s">
        <v>1805</v>
      </c>
      <c r="C20" s="613">
        <v>3314.8</v>
      </c>
      <c r="D20" s="618">
        <v>1531.1</v>
      </c>
      <c r="E20" s="618">
        <v>627.1</v>
      </c>
      <c r="F20" s="618">
        <v>372.5</v>
      </c>
      <c r="G20" s="633">
        <v>531.6</v>
      </c>
    </row>
    <row r="21" spans="1:7" s="138" customFormat="1" ht="14.25" customHeight="1">
      <c r="A21" s="537"/>
      <c r="B21" s="1502" t="s">
        <v>1796</v>
      </c>
      <c r="C21" s="1511">
        <v>4015.8</v>
      </c>
      <c r="D21" s="1512">
        <v>1730.7</v>
      </c>
      <c r="E21" s="1512">
        <v>707.9</v>
      </c>
      <c r="F21" s="1512">
        <v>434.8</v>
      </c>
      <c r="G21" s="1513">
        <v>588.1</v>
      </c>
    </row>
    <row r="22" spans="1:7" s="138" customFormat="1" ht="14.25" customHeight="1">
      <c r="A22" s="537"/>
      <c r="B22" s="1502" t="s">
        <v>1797</v>
      </c>
      <c r="C22" s="1511">
        <v>4363.3999999999996</v>
      </c>
      <c r="D22" s="1512">
        <v>2039.5</v>
      </c>
      <c r="E22" s="1512">
        <v>862.9</v>
      </c>
      <c r="F22" s="1512">
        <v>524.20000000000005</v>
      </c>
      <c r="G22" s="1513">
        <v>652.29999999999995</v>
      </c>
    </row>
    <row r="23" spans="1:7" s="138" customFormat="1" ht="14.25" customHeight="1">
      <c r="A23" s="537"/>
      <c r="B23" s="1502" t="s">
        <v>1795</v>
      </c>
      <c r="C23" s="1511">
        <v>5001.7</v>
      </c>
      <c r="D23" s="1512">
        <v>2374.6999999999998</v>
      </c>
      <c r="E23" s="1512">
        <v>995.3</v>
      </c>
      <c r="F23" s="1512">
        <v>632</v>
      </c>
      <c r="G23" s="1513">
        <v>747.3</v>
      </c>
    </row>
    <row r="24" spans="1:7" s="138" customFormat="1" ht="14.25" customHeight="1">
      <c r="A24" s="976"/>
      <c r="B24" s="1503" t="s">
        <v>8</v>
      </c>
      <c r="C24" s="305">
        <v>102.4</v>
      </c>
      <c r="D24" s="619">
        <v>86.5</v>
      </c>
      <c r="E24" s="619">
        <v>77.8</v>
      </c>
      <c r="F24" s="619">
        <v>91.4</v>
      </c>
      <c r="G24" s="620">
        <v>96.6</v>
      </c>
    </row>
    <row r="25" spans="1:7" s="138" customFormat="1" ht="14.25" customHeight="1">
      <c r="A25" s="976"/>
      <c r="B25" s="1503"/>
      <c r="C25" s="305"/>
      <c r="D25" s="619"/>
      <c r="E25" s="619"/>
      <c r="F25" s="619"/>
      <c r="G25" s="620"/>
    </row>
    <row r="26" spans="1:7" s="138" customFormat="1" ht="14.25" customHeight="1">
      <c r="A26" s="537">
        <v>2022</v>
      </c>
      <c r="B26" s="1502" t="s">
        <v>1798</v>
      </c>
      <c r="C26" s="301">
        <v>577.79999999999995</v>
      </c>
      <c r="D26" s="618">
        <v>280.60000000000002</v>
      </c>
      <c r="E26" s="618">
        <v>103.8</v>
      </c>
      <c r="F26" s="618">
        <v>63.3</v>
      </c>
      <c r="G26" s="633">
        <v>113.5</v>
      </c>
    </row>
    <row r="27" spans="1:7" s="138" customFormat="1" ht="14.25" customHeight="1">
      <c r="A27" s="537"/>
      <c r="B27" s="1504" t="s">
        <v>1799</v>
      </c>
      <c r="C27" s="613">
        <v>1104</v>
      </c>
      <c r="D27" s="618">
        <v>492.5</v>
      </c>
      <c r="E27" s="618">
        <v>199</v>
      </c>
      <c r="F27" s="618">
        <v>128.19999999999999</v>
      </c>
      <c r="G27" s="633">
        <v>165.3</v>
      </c>
    </row>
    <row r="28" spans="1:7" s="138" customFormat="1" ht="14.25" customHeight="1">
      <c r="A28" s="537"/>
      <c r="B28" s="1502" t="s">
        <v>1800</v>
      </c>
      <c r="C28" s="1931">
        <v>1752.6</v>
      </c>
      <c r="D28" s="1932">
        <v>745</v>
      </c>
      <c r="E28" s="1932">
        <v>325.10000000000002</v>
      </c>
      <c r="F28" s="1932">
        <v>179.5</v>
      </c>
      <c r="G28" s="1513">
        <v>240.4</v>
      </c>
    </row>
    <row r="29" spans="1:7" s="138" customFormat="1" ht="14.25" customHeight="1">
      <c r="A29" s="537"/>
      <c r="B29" s="1502" t="s">
        <v>1801</v>
      </c>
      <c r="C29" s="1931">
        <v>2203.9</v>
      </c>
      <c r="D29" s="1932">
        <v>965.6</v>
      </c>
      <c r="E29" s="1932">
        <v>389.7</v>
      </c>
      <c r="F29" s="1932">
        <v>267.2</v>
      </c>
      <c r="G29" s="1513">
        <v>308.60000000000002</v>
      </c>
    </row>
    <row r="30" spans="1:7" s="138" customFormat="1" ht="14.25" customHeight="1">
      <c r="A30" s="537"/>
      <c r="B30" s="1502" t="s">
        <v>1802</v>
      </c>
      <c r="C30" s="1931">
        <v>2651.7</v>
      </c>
      <c r="D30" s="1932">
        <v>1156.2</v>
      </c>
      <c r="E30" s="1932">
        <v>454.7</v>
      </c>
      <c r="F30" s="1932">
        <v>339.7</v>
      </c>
      <c r="G30" s="1513">
        <v>361.9</v>
      </c>
    </row>
    <row r="31" spans="1:7" s="138" customFormat="1" ht="14.25" customHeight="1">
      <c r="A31" s="976"/>
      <c r="B31" s="1503" t="s">
        <v>8</v>
      </c>
      <c r="C31" s="303">
        <v>123.6</v>
      </c>
      <c r="D31" s="619">
        <v>112.7</v>
      </c>
      <c r="E31" s="619">
        <v>115</v>
      </c>
      <c r="F31" s="619">
        <v>169.4</v>
      </c>
      <c r="G31" s="620">
        <v>84.1</v>
      </c>
    </row>
    <row r="32" spans="1:7" s="138" customFormat="1" ht="14.25" customHeight="1">
      <c r="A32" s="976"/>
      <c r="B32" s="303"/>
      <c r="C32" s="305"/>
      <c r="D32" s="619"/>
      <c r="E32" s="619"/>
      <c r="F32" s="619"/>
      <c r="G32" s="620"/>
    </row>
    <row r="33" spans="1:7" s="138" customFormat="1" ht="14.25" customHeight="1">
      <c r="A33" s="537">
        <v>2021</v>
      </c>
      <c r="B33" s="1507" t="s">
        <v>1786</v>
      </c>
      <c r="C33" s="302">
        <v>334.9</v>
      </c>
      <c r="D33" s="618">
        <v>183.2</v>
      </c>
      <c r="E33" s="618">
        <v>65.5</v>
      </c>
      <c r="F33" s="618">
        <v>37.9</v>
      </c>
      <c r="G33" s="633">
        <v>79.8</v>
      </c>
    </row>
    <row r="34" spans="1:7" s="138" customFormat="1" ht="14.25" customHeight="1">
      <c r="A34" s="537"/>
      <c r="B34" s="1507" t="s">
        <v>1787</v>
      </c>
      <c r="C34" s="302">
        <v>336.1</v>
      </c>
      <c r="D34" s="618">
        <v>216.1</v>
      </c>
      <c r="E34" s="618">
        <v>74.3</v>
      </c>
      <c r="F34" s="618">
        <v>45.3</v>
      </c>
      <c r="G34" s="633">
        <v>96.5</v>
      </c>
    </row>
    <row r="35" spans="1:7" s="138" customFormat="1" ht="14.25" customHeight="1">
      <c r="A35" s="537"/>
      <c r="B35" s="1507" t="s">
        <v>1781</v>
      </c>
      <c r="C35" s="302">
        <v>381.9</v>
      </c>
      <c r="D35" s="618">
        <v>188.6</v>
      </c>
      <c r="E35" s="618">
        <v>74.400000000000006</v>
      </c>
      <c r="F35" s="618">
        <v>45</v>
      </c>
      <c r="G35" s="633">
        <v>69.2</v>
      </c>
    </row>
    <row r="36" spans="1:7" s="138" customFormat="1" ht="14.25" customHeight="1">
      <c r="A36" s="537"/>
      <c r="B36" s="1507" t="s">
        <v>1768</v>
      </c>
      <c r="C36" s="302">
        <v>316.2</v>
      </c>
      <c r="D36" s="618">
        <v>177.4</v>
      </c>
      <c r="E36" s="618">
        <v>63.2</v>
      </c>
      <c r="F36" s="618">
        <v>49.3</v>
      </c>
      <c r="G36" s="633">
        <v>64.900000000000006</v>
      </c>
    </row>
    <row r="37" spans="1:7" s="138" customFormat="1" ht="14.25" customHeight="1">
      <c r="A37" s="537"/>
      <c r="B37" s="1507" t="s">
        <v>1769</v>
      </c>
      <c r="C37" s="302">
        <v>309.7</v>
      </c>
      <c r="D37" s="618">
        <v>151.1</v>
      </c>
      <c r="E37" s="618">
        <v>62.2</v>
      </c>
      <c r="F37" s="618">
        <v>50.1</v>
      </c>
      <c r="G37" s="633">
        <v>38.799999999999997</v>
      </c>
    </row>
    <row r="38" spans="1:7" s="138" customFormat="1" ht="14.25" customHeight="1">
      <c r="A38" s="537"/>
      <c r="B38" s="1507" t="s">
        <v>1770</v>
      </c>
      <c r="C38" s="302">
        <v>437.7</v>
      </c>
      <c r="D38" s="618">
        <v>213.6</v>
      </c>
      <c r="E38" s="618">
        <v>85.1</v>
      </c>
      <c r="F38" s="618">
        <v>55.8</v>
      </c>
      <c r="G38" s="633">
        <v>72.8</v>
      </c>
    </row>
    <row r="39" spans="1:7" s="138" customFormat="1" ht="14.25" customHeight="1">
      <c r="A39" s="537"/>
      <c r="B39" s="1508">
        <v>10</v>
      </c>
      <c r="C39" s="1441">
        <v>538.29999999999995</v>
      </c>
      <c r="D39" s="1512">
        <v>199.4</v>
      </c>
      <c r="E39" s="1512">
        <v>74.599999999999994</v>
      </c>
      <c r="F39" s="1512">
        <v>62.6</v>
      </c>
      <c r="G39" s="1513">
        <v>62.2</v>
      </c>
    </row>
    <row r="40" spans="1:7" s="138" customFormat="1" ht="14.25" customHeight="1">
      <c r="A40" s="537"/>
      <c r="B40" s="1508">
        <v>11</v>
      </c>
      <c r="C40" s="1441">
        <v>462.3</v>
      </c>
      <c r="D40" s="1512">
        <v>241.6</v>
      </c>
      <c r="E40" s="1512">
        <v>98.2</v>
      </c>
      <c r="F40" s="1512">
        <v>83.1</v>
      </c>
      <c r="G40" s="1513">
        <v>60.4</v>
      </c>
    </row>
    <row r="41" spans="1:7" s="138" customFormat="1" ht="14.25" customHeight="1">
      <c r="A41" s="537"/>
      <c r="B41" s="1508">
        <v>12</v>
      </c>
      <c r="C41" s="1441">
        <v>625.20000000000005</v>
      </c>
      <c r="D41" s="1512">
        <v>312.5</v>
      </c>
      <c r="E41" s="1512">
        <v>129.6</v>
      </c>
      <c r="F41" s="1512">
        <v>85.3</v>
      </c>
      <c r="G41" s="1513">
        <v>97.6</v>
      </c>
    </row>
    <row r="42" spans="1:7" s="121" customFormat="1" ht="14.25" customHeight="1">
      <c r="A42" s="537"/>
      <c r="B42" s="1674"/>
      <c r="C42" s="1225"/>
      <c r="D42" s="1255"/>
      <c r="E42" s="1255"/>
      <c r="F42" s="1255"/>
      <c r="G42" s="1256"/>
    </row>
    <row r="43" spans="1:7" s="138" customFormat="1" ht="14.25" customHeight="1">
      <c r="A43" s="537">
        <v>2022</v>
      </c>
      <c r="B43" s="1506" t="s">
        <v>1771</v>
      </c>
      <c r="C43" s="1225">
        <v>336.9</v>
      </c>
      <c r="D43" s="1255">
        <v>149.69999999999999</v>
      </c>
      <c r="E43" s="1255">
        <v>55.1</v>
      </c>
      <c r="F43" s="1255">
        <v>30.8</v>
      </c>
      <c r="G43" s="1256">
        <v>63.7</v>
      </c>
    </row>
    <row r="44" spans="1:7" s="138" customFormat="1" ht="14.25" customHeight="1">
      <c r="A44" s="537"/>
      <c r="B44" s="1506" t="s">
        <v>1772</v>
      </c>
      <c r="C44" s="1225">
        <v>285.8</v>
      </c>
      <c r="D44" s="1255">
        <v>136.30000000000001</v>
      </c>
      <c r="E44" s="1255">
        <v>57</v>
      </c>
      <c r="F44" s="1255">
        <v>29.7</v>
      </c>
      <c r="G44" s="1256">
        <v>49.6</v>
      </c>
    </row>
    <row r="45" spans="1:7" s="138" customFormat="1" ht="14.25" customHeight="1">
      <c r="A45" s="537"/>
      <c r="B45" s="1506" t="s">
        <v>1773</v>
      </c>
      <c r="C45" s="1225">
        <v>534.29999999999995</v>
      </c>
      <c r="D45" s="1255">
        <v>219.8</v>
      </c>
      <c r="E45" s="1255">
        <v>94</v>
      </c>
      <c r="F45" s="1255">
        <v>63.1</v>
      </c>
      <c r="G45" s="1256">
        <v>62.8</v>
      </c>
    </row>
    <row r="46" spans="1:7" s="138" customFormat="1" ht="14.25" customHeight="1">
      <c r="A46" s="537"/>
      <c r="B46" s="1507" t="s">
        <v>1786</v>
      </c>
      <c r="C46" s="1838">
        <v>643.5</v>
      </c>
      <c r="D46" s="1932">
        <v>222.8</v>
      </c>
      <c r="E46" s="1932">
        <v>125</v>
      </c>
      <c r="F46" s="1932">
        <v>50.4</v>
      </c>
      <c r="G46" s="1513">
        <v>47.3</v>
      </c>
    </row>
    <row r="47" spans="1:7" s="138" customFormat="1" ht="14.25" customHeight="1">
      <c r="A47" s="537"/>
      <c r="B47" s="1507" t="s">
        <v>1787</v>
      </c>
      <c r="C47" s="1838">
        <v>478.9</v>
      </c>
      <c r="D47" s="1932">
        <v>222.7</v>
      </c>
      <c r="E47" s="1932">
        <v>73.099999999999994</v>
      </c>
      <c r="F47" s="1932">
        <v>80.8</v>
      </c>
      <c r="G47" s="1513">
        <v>68.8</v>
      </c>
    </row>
    <row r="48" spans="1:7" s="138" customFormat="1" ht="14.25" customHeight="1">
      <c r="A48" s="537"/>
      <c r="B48" s="1507" t="s">
        <v>1781</v>
      </c>
      <c r="C48" s="1838">
        <v>492.7</v>
      </c>
      <c r="D48" s="1932">
        <v>217.4</v>
      </c>
      <c r="E48" s="1932">
        <v>85.3</v>
      </c>
      <c r="F48" s="1932">
        <v>75.2</v>
      </c>
      <c r="G48" s="1513">
        <v>57</v>
      </c>
    </row>
    <row r="49" spans="1:7" s="138" customFormat="1" ht="14.25" customHeight="1">
      <c r="A49" s="976"/>
      <c r="B49" s="1503" t="s">
        <v>8</v>
      </c>
      <c r="C49" s="305">
        <v>129</v>
      </c>
      <c r="D49" s="619">
        <v>115.3</v>
      </c>
      <c r="E49" s="619">
        <v>114.8</v>
      </c>
      <c r="F49" s="619">
        <v>166.9</v>
      </c>
      <c r="G49" s="620">
        <v>82.3</v>
      </c>
    </row>
    <row r="50" spans="1:7" s="138" customFormat="1" ht="14.25" customHeight="1">
      <c r="A50" s="976"/>
      <c r="B50" s="1503" t="s">
        <v>9</v>
      </c>
      <c r="C50" s="305">
        <v>102.9</v>
      </c>
      <c r="D50" s="619">
        <v>97.6</v>
      </c>
      <c r="E50" s="619">
        <v>116.7</v>
      </c>
      <c r="F50" s="619">
        <v>83.1</v>
      </c>
      <c r="G50" s="620">
        <v>82.7</v>
      </c>
    </row>
    <row r="51" spans="1:7" s="196" customFormat="1" ht="30" customHeight="1">
      <c r="A51" s="2166" t="s">
        <v>1425</v>
      </c>
      <c r="B51" s="2166"/>
      <c r="C51" s="2166"/>
      <c r="D51" s="2166"/>
      <c r="E51" s="2166"/>
      <c r="F51" s="2166"/>
      <c r="G51" s="2166"/>
    </row>
    <row r="52" spans="1:7" s="53" customFormat="1" ht="24.75" customHeight="1">
      <c r="A52" s="2161" t="s">
        <v>793</v>
      </c>
      <c r="B52" s="2161"/>
      <c r="C52" s="2161"/>
      <c r="D52" s="2161"/>
      <c r="E52" s="2161"/>
      <c r="F52" s="2161"/>
      <c r="G52" s="2161"/>
    </row>
    <row r="53" spans="1:7" ht="12.75" customHeight="1"/>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sheetData>
  <mergeCells count="24">
    <mergeCell ref="F1:G1"/>
    <mergeCell ref="F2:G2"/>
    <mergeCell ref="A1:E1"/>
    <mergeCell ref="A2:E2"/>
    <mergeCell ref="G7:G9"/>
    <mergeCell ref="E4:E6"/>
    <mergeCell ref="A8:B8"/>
    <mergeCell ref="C3:C6"/>
    <mergeCell ref="D7:D9"/>
    <mergeCell ref="A4:B4"/>
    <mergeCell ref="A52:G52"/>
    <mergeCell ref="C11:G11"/>
    <mergeCell ref="A5:B5"/>
    <mergeCell ref="A6:B6"/>
    <mergeCell ref="G4:G6"/>
    <mergeCell ref="D3:D6"/>
    <mergeCell ref="C10:G10"/>
    <mergeCell ref="F4:F6"/>
    <mergeCell ref="A9:B9"/>
    <mergeCell ref="A51:G51"/>
    <mergeCell ref="A7:B7"/>
    <mergeCell ref="E7:E9"/>
    <mergeCell ref="F7:F9"/>
    <mergeCell ref="C7:C9"/>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workbookViewId="0">
      <pane ySplit="11" topLeftCell="A12" activePane="bottomLeft" state="frozen"/>
      <selection pane="bottomLeft" activeCell="A5" sqref="A5"/>
    </sheetView>
  </sheetViews>
  <sheetFormatPr defaultColWidth="9" defaultRowHeight="14.25"/>
  <cols>
    <col min="1" max="2" width="9" style="897"/>
    <col min="3" max="11" width="10.625" style="897" customWidth="1"/>
    <col min="12" max="12" width="9" style="924"/>
    <col min="13" max="13" width="9.25" style="897" bestFit="1" customWidth="1"/>
    <col min="14" max="16384" width="9" style="897"/>
  </cols>
  <sheetData>
    <row r="1" spans="1:13" ht="15" customHeight="1">
      <c r="A1" s="2329" t="s">
        <v>40</v>
      </c>
      <c r="B1" s="2329"/>
      <c r="C1" s="2329"/>
      <c r="D1" s="12"/>
      <c r="E1" s="12"/>
      <c r="F1" s="12"/>
      <c r="G1" s="12"/>
      <c r="H1" s="12"/>
    </row>
    <row r="2" spans="1:13" ht="15" customHeight="1">
      <c r="A2" s="2499" t="s">
        <v>41</v>
      </c>
      <c r="B2" s="2499"/>
      <c r="C2" s="2499"/>
      <c r="D2" s="12"/>
      <c r="E2" s="12"/>
      <c r="F2" s="12"/>
      <c r="G2" s="12"/>
      <c r="H2" s="12"/>
    </row>
    <row r="3" spans="1:13" ht="15" customHeight="1">
      <c r="A3" s="33" t="s">
        <v>1476</v>
      </c>
      <c r="B3" s="33"/>
      <c r="C3" s="33"/>
      <c r="D3" s="33"/>
      <c r="E3" s="33"/>
      <c r="F3" s="33"/>
      <c r="G3" s="33"/>
      <c r="H3" s="33"/>
      <c r="I3" s="33"/>
      <c r="J3" s="2199" t="s">
        <v>1</v>
      </c>
      <c r="K3" s="2199"/>
    </row>
    <row r="4" spans="1:13" ht="15" customHeight="1">
      <c r="A4" s="991" t="s">
        <v>1290</v>
      </c>
      <c r="B4" s="250"/>
      <c r="C4" s="250"/>
      <c r="D4" s="250"/>
      <c r="E4" s="250"/>
      <c r="F4" s="250"/>
      <c r="G4" s="250"/>
      <c r="H4" s="250"/>
      <c r="I4" s="250"/>
      <c r="J4" s="2199" t="s">
        <v>2</v>
      </c>
      <c r="K4" s="2199"/>
    </row>
    <row r="5" spans="1:13" s="160" customFormat="1" ht="15" customHeight="1">
      <c r="A5" s="397"/>
      <c r="B5" s="428"/>
      <c r="C5" s="2353" t="s">
        <v>294</v>
      </c>
      <c r="D5" s="545"/>
      <c r="E5" s="545"/>
      <c r="F5" s="545"/>
      <c r="G5" s="545"/>
      <c r="H5" s="545"/>
      <c r="I5" s="545"/>
      <c r="J5" s="545"/>
      <c r="K5" s="635"/>
      <c r="L5" s="193"/>
    </row>
    <row r="6" spans="1:13" s="160" customFormat="1" ht="47.25" customHeight="1">
      <c r="A6" s="411"/>
      <c r="B6" s="414"/>
      <c r="C6" s="2202"/>
      <c r="D6" s="2309" t="s">
        <v>1011</v>
      </c>
      <c r="E6" s="2309" t="s">
        <v>1013</v>
      </c>
      <c r="F6" s="2309" t="s">
        <v>1015</v>
      </c>
      <c r="G6" s="2309" t="s">
        <v>1017</v>
      </c>
      <c r="H6" s="2309" t="s">
        <v>1018</v>
      </c>
      <c r="I6" s="2309" t="s">
        <v>1020</v>
      </c>
      <c r="J6" s="2309" t="s">
        <v>1022</v>
      </c>
      <c r="K6" s="2353" t="s">
        <v>323</v>
      </c>
      <c r="L6" s="193"/>
    </row>
    <row r="7" spans="1:13" s="160" customFormat="1" ht="18" customHeight="1">
      <c r="A7" s="2217" t="s">
        <v>296</v>
      </c>
      <c r="B7" s="2218"/>
      <c r="C7" s="2202"/>
      <c r="D7" s="2200"/>
      <c r="E7" s="2200"/>
      <c r="F7" s="2200"/>
      <c r="G7" s="2200"/>
      <c r="H7" s="2200"/>
      <c r="I7" s="2200"/>
      <c r="J7" s="2200"/>
      <c r="K7" s="2202"/>
      <c r="L7" s="193"/>
    </row>
    <row r="8" spans="1:13" s="160" customFormat="1" ht="18.75" customHeight="1">
      <c r="A8" s="2215" t="s">
        <v>297</v>
      </c>
      <c r="B8" s="2216"/>
      <c r="C8" s="2169" t="s">
        <v>286</v>
      </c>
      <c r="D8" s="2307" t="s">
        <v>1012</v>
      </c>
      <c r="E8" s="2307" t="s">
        <v>1014</v>
      </c>
      <c r="F8" s="2307" t="s">
        <v>1016</v>
      </c>
      <c r="G8" s="2169" t="s">
        <v>321</v>
      </c>
      <c r="H8" s="2307" t="s">
        <v>1019</v>
      </c>
      <c r="I8" s="2307" t="s">
        <v>1021</v>
      </c>
      <c r="J8" s="2307" t="s">
        <v>1023</v>
      </c>
      <c r="K8" s="2330" t="s">
        <v>322</v>
      </c>
      <c r="L8" s="193"/>
    </row>
    <row r="9" spans="1:13" s="160" customFormat="1" ht="44.25" customHeight="1">
      <c r="A9" s="411"/>
      <c r="B9" s="414"/>
      <c r="C9" s="2339"/>
      <c r="D9" s="2339"/>
      <c r="E9" s="2339"/>
      <c r="F9" s="2339"/>
      <c r="G9" s="2172"/>
      <c r="H9" s="2339"/>
      <c r="I9" s="2339"/>
      <c r="J9" s="2339"/>
      <c r="K9" s="2222"/>
      <c r="L9" s="193"/>
      <c r="M9" s="160" t="s">
        <v>1131</v>
      </c>
    </row>
    <row r="10" spans="1:13" s="160" customFormat="1" ht="10.5" customHeight="1">
      <c r="A10" s="411"/>
      <c r="B10" s="414"/>
      <c r="C10" s="2180" t="s">
        <v>1809</v>
      </c>
      <c r="D10" s="2639"/>
      <c r="E10" s="2639"/>
      <c r="F10" s="2639"/>
      <c r="G10" s="2639"/>
      <c r="H10" s="2639"/>
      <c r="I10" s="2639"/>
      <c r="J10" s="2639"/>
      <c r="K10" s="2639"/>
      <c r="L10" s="193"/>
    </row>
    <row r="11" spans="1:13" s="199" customFormat="1" ht="10.5" customHeight="1">
      <c r="A11" s="636"/>
      <c r="B11" s="637"/>
      <c r="C11" s="2331" t="s">
        <v>1810</v>
      </c>
      <c r="D11" s="2640"/>
      <c r="E11" s="2640"/>
      <c r="F11" s="2640"/>
      <c r="G11" s="2640"/>
      <c r="H11" s="2641"/>
      <c r="I11" s="2641"/>
      <c r="J11" s="2641"/>
      <c r="K11" s="2641"/>
      <c r="L11" s="198"/>
    </row>
    <row r="12" spans="1:13" s="199" customFormat="1" ht="10.5" customHeight="1">
      <c r="A12" s="1210">
        <v>2020</v>
      </c>
      <c r="B12" s="1514" t="s">
        <v>1795</v>
      </c>
      <c r="C12" s="638">
        <v>99.3</v>
      </c>
      <c r="D12" s="1527">
        <v>87.6</v>
      </c>
      <c r="E12" s="1527">
        <v>113.6</v>
      </c>
      <c r="F12" s="1527">
        <v>104.4</v>
      </c>
      <c r="G12" s="1527">
        <v>98.4</v>
      </c>
      <c r="H12" s="1527">
        <v>68.7</v>
      </c>
      <c r="I12" s="1527">
        <v>106.6</v>
      </c>
      <c r="J12" s="1528">
        <v>94.4</v>
      </c>
      <c r="K12" s="1529">
        <v>104.2</v>
      </c>
    </row>
    <row r="13" spans="1:13" s="199" customFormat="1" ht="10.5" customHeight="1">
      <c r="A13" s="1211"/>
      <c r="B13" s="1380"/>
      <c r="C13" s="638"/>
      <c r="D13" s="638"/>
      <c r="E13" s="638"/>
      <c r="F13" s="638"/>
      <c r="G13" s="638"/>
      <c r="H13" s="638"/>
      <c r="I13" s="638"/>
      <c r="J13" s="638"/>
      <c r="K13" s="565"/>
    </row>
    <row r="14" spans="1:13" s="199" customFormat="1" ht="10.5" customHeight="1">
      <c r="A14" s="1210">
        <v>2021</v>
      </c>
      <c r="B14" s="1502" t="s">
        <v>1800</v>
      </c>
      <c r="C14" s="1527">
        <v>105.3</v>
      </c>
      <c r="D14" s="1527">
        <v>119.6</v>
      </c>
      <c r="E14" s="1527">
        <v>105</v>
      </c>
      <c r="F14" s="1527">
        <v>102.29253669031613</v>
      </c>
      <c r="G14" s="1527">
        <v>93.6</v>
      </c>
      <c r="H14" s="1527">
        <v>162.6</v>
      </c>
      <c r="I14" s="1527">
        <v>62.1</v>
      </c>
      <c r="J14" s="1527">
        <v>121.1</v>
      </c>
      <c r="K14" s="862">
        <v>99.2</v>
      </c>
    </row>
    <row r="15" spans="1:13" s="199" customFormat="1" ht="10.5" customHeight="1">
      <c r="A15" s="1211"/>
      <c r="B15" s="1502" t="s">
        <v>1801</v>
      </c>
      <c r="C15" s="1527">
        <v>107.9</v>
      </c>
      <c r="D15" s="861">
        <v>135.19999999999999</v>
      </c>
      <c r="E15" s="861">
        <v>103.9</v>
      </c>
      <c r="F15" s="861">
        <v>100.63358509577434</v>
      </c>
      <c r="G15" s="861">
        <v>99</v>
      </c>
      <c r="H15" s="861">
        <v>154.5</v>
      </c>
      <c r="I15" s="861">
        <v>67.8</v>
      </c>
      <c r="J15" s="861">
        <v>122.3</v>
      </c>
      <c r="K15" s="862">
        <v>98.1</v>
      </c>
    </row>
    <row r="16" spans="1:13" s="199" customFormat="1" ht="10.5" customHeight="1">
      <c r="A16" s="1211"/>
      <c r="B16" s="1502" t="s">
        <v>1802</v>
      </c>
      <c r="C16" s="861">
        <v>107.3</v>
      </c>
      <c r="D16" s="861">
        <v>129</v>
      </c>
      <c r="E16" s="861">
        <v>106.5</v>
      </c>
      <c r="F16" s="861">
        <v>98.577629540624571</v>
      </c>
      <c r="G16" s="861">
        <v>99.9</v>
      </c>
      <c r="H16" s="861">
        <v>145.4</v>
      </c>
      <c r="I16" s="861">
        <v>70.099999999999994</v>
      </c>
      <c r="J16" s="861">
        <v>126.4</v>
      </c>
      <c r="K16" s="1529">
        <v>111.1</v>
      </c>
    </row>
    <row r="17" spans="1:12" s="199" customFormat="1" ht="10.5" customHeight="1">
      <c r="A17" s="1211"/>
      <c r="B17" s="1502" t="s">
        <v>1803</v>
      </c>
      <c r="C17" s="1530">
        <v>111.8</v>
      </c>
      <c r="D17" s="1530">
        <v>130.5</v>
      </c>
      <c r="E17" s="1530">
        <v>135.30000000000001</v>
      </c>
      <c r="F17" s="1527">
        <v>100.09760500719945</v>
      </c>
      <c r="G17" s="1530">
        <v>104.2</v>
      </c>
      <c r="H17" s="1530">
        <v>145.80000000000001</v>
      </c>
      <c r="I17" s="1530">
        <v>64.8</v>
      </c>
      <c r="J17" s="1530">
        <v>125.8</v>
      </c>
      <c r="K17" s="1531">
        <v>105.7</v>
      </c>
    </row>
    <row r="18" spans="1:12" s="199" customFormat="1" ht="10.5" customHeight="1">
      <c r="A18" s="1211"/>
      <c r="B18" s="1502" t="s">
        <v>1804</v>
      </c>
      <c r="C18" s="1527">
        <v>108.9</v>
      </c>
      <c r="D18" s="861">
        <v>126.6</v>
      </c>
      <c r="E18" s="861">
        <v>114</v>
      </c>
      <c r="F18" s="861">
        <v>100.35850831649557</v>
      </c>
      <c r="G18" s="861">
        <v>101.4</v>
      </c>
      <c r="H18" s="861">
        <v>141.80000000000001</v>
      </c>
      <c r="I18" s="861">
        <v>67.7</v>
      </c>
      <c r="J18" s="861">
        <v>127.6</v>
      </c>
      <c r="K18" s="1529">
        <v>104.8</v>
      </c>
    </row>
    <row r="19" spans="1:12" s="199" customFormat="1" ht="10.5" customHeight="1">
      <c r="A19" s="1211"/>
      <c r="B19" s="1502" t="s">
        <v>1805</v>
      </c>
      <c r="C19" s="1527">
        <v>109.9</v>
      </c>
      <c r="D19" s="1527">
        <v>123.4</v>
      </c>
      <c r="E19" s="1527">
        <v>113.1</v>
      </c>
      <c r="F19" s="1527">
        <v>100.60021756694</v>
      </c>
      <c r="G19" s="1527">
        <v>103.7</v>
      </c>
      <c r="H19" s="1527">
        <v>191.8</v>
      </c>
      <c r="I19" s="1527">
        <v>66.900000000000006</v>
      </c>
      <c r="J19" s="1527">
        <v>123.6</v>
      </c>
      <c r="K19" s="1529">
        <v>104.3</v>
      </c>
    </row>
    <row r="20" spans="1:12" s="199" customFormat="1" ht="10.5" customHeight="1">
      <c r="A20" s="1211"/>
      <c r="B20" s="1514" t="s">
        <v>1796</v>
      </c>
      <c r="C20" s="1527">
        <v>109.8</v>
      </c>
      <c r="D20" s="1527">
        <v>121.7</v>
      </c>
      <c r="E20" s="1527">
        <v>107.7</v>
      </c>
      <c r="F20" s="1527">
        <v>98.830263311481175</v>
      </c>
      <c r="G20" s="1530">
        <v>105.5</v>
      </c>
      <c r="H20" s="1530">
        <v>191.7</v>
      </c>
      <c r="I20" s="1530">
        <v>68.7</v>
      </c>
      <c r="J20" s="1530">
        <v>123.1</v>
      </c>
      <c r="K20" s="1529">
        <v>104.3</v>
      </c>
    </row>
    <row r="21" spans="1:12" s="199" customFormat="1" ht="10.5" customHeight="1">
      <c r="A21" s="1211"/>
      <c r="B21" s="1514" t="s">
        <v>1797</v>
      </c>
      <c r="C21" s="1527">
        <v>109</v>
      </c>
      <c r="D21" s="1527">
        <v>119.7</v>
      </c>
      <c r="E21" s="1527">
        <v>104.5</v>
      </c>
      <c r="F21" s="1527">
        <v>99.71400621055578</v>
      </c>
      <c r="G21" s="299">
        <v>105.1</v>
      </c>
      <c r="H21" s="299">
        <v>193.7</v>
      </c>
      <c r="I21" s="299">
        <v>69.400000000000006</v>
      </c>
      <c r="J21" s="299">
        <v>124.2</v>
      </c>
      <c r="K21" s="1529">
        <v>102.8</v>
      </c>
    </row>
    <row r="22" spans="1:12" s="199" customFormat="1" ht="10.5" customHeight="1">
      <c r="A22" s="1211"/>
      <c r="B22" s="1514" t="s">
        <v>1795</v>
      </c>
      <c r="C22" s="1527">
        <v>109</v>
      </c>
      <c r="D22" s="1527">
        <v>118.8</v>
      </c>
      <c r="E22" s="1527">
        <v>103</v>
      </c>
      <c r="F22" s="1527">
        <v>102.83735969073345</v>
      </c>
      <c r="G22" s="619">
        <v>103</v>
      </c>
      <c r="H22" s="619">
        <v>192.9</v>
      </c>
      <c r="I22" s="619">
        <v>73.599999999999994</v>
      </c>
      <c r="J22" s="619">
        <v>123</v>
      </c>
      <c r="K22" s="1529">
        <v>101.8</v>
      </c>
    </row>
    <row r="23" spans="1:12" s="199" customFormat="1" ht="10.5" customHeight="1">
      <c r="A23" s="1211"/>
      <c r="B23" s="1380"/>
      <c r="C23" s="1527"/>
      <c r="D23" s="1527"/>
      <c r="E23" s="1527"/>
      <c r="F23" s="1527"/>
      <c r="G23" s="1527"/>
      <c r="H23" s="1527"/>
      <c r="I23" s="1527"/>
      <c r="J23" s="1527"/>
      <c r="K23" s="1529"/>
    </row>
    <row r="24" spans="1:12" s="61" customFormat="1" ht="10.5" customHeight="1">
      <c r="A24" s="1210">
        <v>2022</v>
      </c>
      <c r="B24" s="1502" t="s">
        <v>1798</v>
      </c>
      <c r="C24" s="1976">
        <v>97.3</v>
      </c>
      <c r="D24" s="1976">
        <v>64.099999999999994</v>
      </c>
      <c r="E24" s="1976">
        <v>118.1</v>
      </c>
      <c r="F24" s="1977">
        <v>112.2</v>
      </c>
      <c r="G24" s="1976">
        <v>97.9</v>
      </c>
      <c r="H24" s="1976">
        <v>66.3</v>
      </c>
      <c r="I24" s="1976">
        <v>92.4</v>
      </c>
      <c r="J24" s="1976">
        <v>112.6</v>
      </c>
      <c r="K24" s="1701">
        <v>117.1</v>
      </c>
      <c r="L24" s="1127"/>
    </row>
    <row r="25" spans="1:12" s="61" customFormat="1" ht="10.5" customHeight="1">
      <c r="A25" s="1381"/>
      <c r="B25" s="1504" t="s">
        <v>1799</v>
      </c>
      <c r="C25" s="1976">
        <v>104.4</v>
      </c>
      <c r="D25" s="1976">
        <v>69.2</v>
      </c>
      <c r="E25" s="1976">
        <v>133.5</v>
      </c>
      <c r="F25" s="1977">
        <v>125</v>
      </c>
      <c r="G25" s="1976">
        <v>96.2</v>
      </c>
      <c r="H25" s="1976">
        <v>71.3</v>
      </c>
      <c r="I25" s="1976">
        <v>110.6</v>
      </c>
      <c r="J25" s="1976">
        <v>117.1</v>
      </c>
      <c r="K25" s="1701">
        <v>116.5</v>
      </c>
      <c r="L25" s="1127"/>
    </row>
    <row r="26" spans="1:12" s="61" customFormat="1" ht="10.5" customHeight="1">
      <c r="A26" s="1381"/>
      <c r="B26" s="1502" t="s">
        <v>1800</v>
      </c>
      <c r="C26" s="1947">
        <v>109</v>
      </c>
      <c r="D26" s="1978">
        <v>71.7</v>
      </c>
      <c r="E26" s="1978">
        <v>130.5</v>
      </c>
      <c r="F26" s="1947">
        <v>127.61490553302788</v>
      </c>
      <c r="G26" s="1976">
        <v>116.7</v>
      </c>
      <c r="H26" s="1976">
        <v>79</v>
      </c>
      <c r="I26" s="1976">
        <v>122.1</v>
      </c>
      <c r="J26" s="1976">
        <v>118.9</v>
      </c>
      <c r="K26" s="1701">
        <v>122.5</v>
      </c>
      <c r="L26" s="1127"/>
    </row>
    <row r="27" spans="1:12" s="61" customFormat="1" ht="10.5" customHeight="1">
      <c r="A27" s="1381"/>
      <c r="B27" s="1502" t="s">
        <v>1801</v>
      </c>
      <c r="C27" s="1979">
        <v>110</v>
      </c>
      <c r="D27" s="1947">
        <v>71.900000000000006</v>
      </c>
      <c r="E27" s="1947">
        <v>133.9</v>
      </c>
      <c r="F27" s="1947">
        <v>130.28040507666344</v>
      </c>
      <c r="G27" s="1980">
        <v>111.6</v>
      </c>
      <c r="H27" s="1978">
        <v>77.3</v>
      </c>
      <c r="I27" s="1978">
        <v>105.1</v>
      </c>
      <c r="J27" s="1978">
        <v>118.3</v>
      </c>
      <c r="K27" s="1701">
        <v>133.5</v>
      </c>
      <c r="L27" s="1127"/>
    </row>
    <row r="28" spans="1:12" s="61" customFormat="1" ht="10.5" customHeight="1">
      <c r="A28" s="1381"/>
      <c r="B28" s="1502" t="s">
        <v>1802</v>
      </c>
      <c r="C28" s="1947">
        <v>110.3</v>
      </c>
      <c r="D28" s="1947">
        <v>71.599999999999994</v>
      </c>
      <c r="E28" s="1947">
        <v>134.6</v>
      </c>
      <c r="F28" s="1947">
        <v>135.44449992575011</v>
      </c>
      <c r="G28" s="1947">
        <v>116</v>
      </c>
      <c r="H28" s="1978">
        <v>75.8</v>
      </c>
      <c r="I28" s="1978">
        <v>105.2</v>
      </c>
      <c r="J28" s="1978">
        <v>116.7</v>
      </c>
      <c r="K28" s="1701">
        <v>126.4</v>
      </c>
      <c r="L28" s="1127"/>
    </row>
    <row r="29" spans="1:12" ht="10.5" customHeight="1">
      <c r="A29" s="1209"/>
      <c r="B29" s="1382"/>
      <c r="C29" s="1532"/>
      <c r="D29" s="1532"/>
      <c r="E29" s="1532"/>
      <c r="F29" s="1532"/>
      <c r="G29" s="1532"/>
      <c r="H29" s="1532"/>
      <c r="I29" s="1532"/>
      <c r="J29" s="1532"/>
      <c r="K29" s="1533"/>
    </row>
    <row r="30" spans="1:12" s="199" customFormat="1" ht="10.5" customHeight="1">
      <c r="A30" s="1210">
        <v>2021</v>
      </c>
      <c r="B30" s="1516" t="s">
        <v>1786</v>
      </c>
      <c r="C30" s="638">
        <v>124.6</v>
      </c>
      <c r="D30" s="638">
        <v>200.7</v>
      </c>
      <c r="E30" s="638">
        <v>129.6</v>
      </c>
      <c r="F30" s="1532">
        <v>102.39772470876036</v>
      </c>
      <c r="G30" s="638">
        <v>106.8</v>
      </c>
      <c r="H30" s="638">
        <v>210.6</v>
      </c>
      <c r="I30" s="638">
        <v>80.599999999999994</v>
      </c>
      <c r="J30" s="638">
        <v>144.69999999999999</v>
      </c>
      <c r="K30" s="1533">
        <v>135.4</v>
      </c>
    </row>
    <row r="31" spans="1:12" s="199" customFormat="1" ht="10.5" customHeight="1">
      <c r="A31" s="1211"/>
      <c r="B31" s="1516" t="s">
        <v>1787</v>
      </c>
      <c r="C31" s="638">
        <v>117.6</v>
      </c>
      <c r="D31" s="1532">
        <v>156.19999999999999</v>
      </c>
      <c r="E31" s="1532">
        <v>113.7</v>
      </c>
      <c r="F31" s="1532">
        <v>102.93233652880456</v>
      </c>
      <c r="G31" s="1532">
        <v>125.7</v>
      </c>
      <c r="H31" s="1532">
        <v>140</v>
      </c>
      <c r="I31" s="1532">
        <v>77.900000000000006</v>
      </c>
      <c r="J31" s="1532">
        <v>138.9</v>
      </c>
      <c r="K31" s="1533">
        <v>112.6</v>
      </c>
    </row>
    <row r="32" spans="1:12" s="199" customFormat="1" ht="10.5" customHeight="1">
      <c r="A32" s="1211"/>
      <c r="B32" s="1516" t="s">
        <v>1781</v>
      </c>
      <c r="C32" s="1532">
        <v>107.6</v>
      </c>
      <c r="D32" s="1532">
        <v>108.1</v>
      </c>
      <c r="E32" s="1532">
        <v>117.2</v>
      </c>
      <c r="F32" s="1532">
        <v>102.81298070837272</v>
      </c>
      <c r="G32" s="1532">
        <v>117.6</v>
      </c>
      <c r="H32" s="1532">
        <v>123.5</v>
      </c>
      <c r="I32" s="1532">
        <v>65</v>
      </c>
      <c r="J32" s="1532">
        <v>125.8</v>
      </c>
      <c r="K32" s="565">
        <v>100.2</v>
      </c>
    </row>
    <row r="33" spans="1:13" ht="10.5" customHeight="1">
      <c r="A33" s="1209"/>
      <c r="B33" s="1516" t="s">
        <v>1768</v>
      </c>
      <c r="C33" s="638">
        <v>107.5</v>
      </c>
      <c r="D33" s="638">
        <v>108.8</v>
      </c>
      <c r="E33" s="638">
        <v>136.19999999999999</v>
      </c>
      <c r="F33" s="638">
        <v>101.86717649009367</v>
      </c>
      <c r="G33" s="638">
        <v>115.2</v>
      </c>
      <c r="H33" s="638">
        <v>129.80000000000001</v>
      </c>
      <c r="I33" s="1532">
        <v>54.1</v>
      </c>
      <c r="J33" s="1532">
        <v>117.5</v>
      </c>
      <c r="K33" s="1534">
        <v>108.8</v>
      </c>
    </row>
    <row r="34" spans="1:13" ht="10.5" customHeight="1">
      <c r="A34" s="1209"/>
      <c r="B34" s="1516" t="s">
        <v>1769</v>
      </c>
      <c r="C34" s="638">
        <v>105.3</v>
      </c>
      <c r="D34" s="638">
        <v>109.3</v>
      </c>
      <c r="E34" s="638">
        <v>108.3</v>
      </c>
      <c r="F34" s="638">
        <v>99.46933651351479</v>
      </c>
      <c r="G34" s="638">
        <v>105</v>
      </c>
      <c r="H34" s="638">
        <v>131</v>
      </c>
      <c r="I34" s="1532">
        <v>77.599999999999994</v>
      </c>
      <c r="J34" s="1532">
        <v>133</v>
      </c>
      <c r="K34" s="1535">
        <v>101.3</v>
      </c>
    </row>
    <row r="35" spans="1:13" ht="10.5" customHeight="1">
      <c r="A35" s="1209"/>
      <c r="B35" s="1516" t="s">
        <v>1770</v>
      </c>
      <c r="C35" s="638">
        <v>103.8</v>
      </c>
      <c r="D35" s="638">
        <v>102.7</v>
      </c>
      <c r="E35" s="638">
        <v>110.8</v>
      </c>
      <c r="F35" s="638">
        <v>101.82475953942833</v>
      </c>
      <c r="G35" s="638">
        <v>107.7</v>
      </c>
      <c r="H35" s="638">
        <v>172.1</v>
      </c>
      <c r="I35" s="1532">
        <v>62.6</v>
      </c>
      <c r="J35" s="1532">
        <v>111.7</v>
      </c>
      <c r="K35" s="1534">
        <v>96.5</v>
      </c>
    </row>
    <row r="36" spans="1:13" ht="10.5" customHeight="1">
      <c r="B36" s="1514">
        <v>10</v>
      </c>
      <c r="C36" s="861">
        <v>105.6</v>
      </c>
      <c r="D36" s="861">
        <v>98.5</v>
      </c>
      <c r="E36" s="861">
        <v>118.7</v>
      </c>
      <c r="F36" s="861">
        <v>100.1934262162752</v>
      </c>
      <c r="G36" s="619">
        <v>98.6</v>
      </c>
      <c r="H36" s="619">
        <v>189.9</v>
      </c>
      <c r="I36" s="619">
        <v>66.7</v>
      </c>
      <c r="J36" s="619">
        <v>122.1</v>
      </c>
      <c r="K36" s="1531">
        <v>103.1</v>
      </c>
    </row>
    <row r="37" spans="1:13" ht="10.5" customHeight="1">
      <c r="B37" s="1514">
        <v>11</v>
      </c>
      <c r="C37" s="861">
        <v>112.9</v>
      </c>
      <c r="D37" s="861">
        <v>98.9</v>
      </c>
      <c r="E37" s="861">
        <v>114.7</v>
      </c>
      <c r="F37" s="861">
        <v>104.87611649167594</v>
      </c>
      <c r="G37" s="1486">
        <v>108.2</v>
      </c>
      <c r="H37" s="1486">
        <v>230.7</v>
      </c>
      <c r="I37" s="1486">
        <v>82.9</v>
      </c>
      <c r="J37" s="1486">
        <v>141.69999999999999</v>
      </c>
      <c r="K37" s="1531">
        <v>123.5</v>
      </c>
    </row>
    <row r="38" spans="1:13" ht="10.5" customHeight="1">
      <c r="B38" s="1514">
        <v>12</v>
      </c>
      <c r="C38" s="861">
        <v>105.4</v>
      </c>
      <c r="D38" s="861">
        <v>95.3</v>
      </c>
      <c r="E38" s="861">
        <v>104.2</v>
      </c>
      <c r="F38" s="861">
        <v>106.9951631094916</v>
      </c>
      <c r="G38" s="619">
        <v>109.8</v>
      </c>
      <c r="H38" s="619">
        <v>177.8</v>
      </c>
      <c r="I38" s="619">
        <v>89.8</v>
      </c>
      <c r="J38" s="619">
        <v>117</v>
      </c>
      <c r="K38" s="1531">
        <v>93.9</v>
      </c>
    </row>
    <row r="39" spans="1:13" s="1662" customFormat="1" ht="10.5" customHeight="1">
      <c r="A39" s="1209"/>
      <c r="B39" s="1382"/>
      <c r="C39" s="1532"/>
      <c r="D39" s="1532"/>
      <c r="E39" s="1532"/>
      <c r="F39" s="1532"/>
      <c r="G39" s="1532"/>
      <c r="H39" s="1532"/>
      <c r="I39" s="1532"/>
      <c r="J39" s="1532"/>
      <c r="K39" s="1533"/>
      <c r="L39" s="924"/>
    </row>
    <row r="40" spans="1:13" s="199" customFormat="1" ht="10.5" customHeight="1">
      <c r="A40" s="1210">
        <v>2022</v>
      </c>
      <c r="B40" s="1515" t="s">
        <v>1771</v>
      </c>
      <c r="C40" s="1695" t="s">
        <v>92</v>
      </c>
      <c r="D40" s="1695">
        <v>74</v>
      </c>
      <c r="E40" s="1695">
        <v>105.8</v>
      </c>
      <c r="F40" s="1699" t="s">
        <v>92</v>
      </c>
      <c r="G40" s="1695">
        <v>84.8</v>
      </c>
      <c r="H40" s="1695">
        <v>56.7</v>
      </c>
      <c r="I40" s="1695">
        <v>91.3</v>
      </c>
      <c r="J40" s="1695">
        <v>111.6</v>
      </c>
      <c r="K40" s="1698">
        <v>89.6</v>
      </c>
    </row>
    <row r="41" spans="1:13" s="199" customFormat="1" ht="10.5" customHeight="1">
      <c r="A41" s="1210"/>
      <c r="B41" s="1515" t="s">
        <v>1772</v>
      </c>
      <c r="C41" s="1976">
        <v>97.7</v>
      </c>
      <c r="D41" s="1976">
        <v>59.7</v>
      </c>
      <c r="E41" s="1976">
        <v>128.69999999999999</v>
      </c>
      <c r="F41" s="1976">
        <v>107.8</v>
      </c>
      <c r="G41" s="1976">
        <v>96.1</v>
      </c>
      <c r="H41" s="1976">
        <v>76.5</v>
      </c>
      <c r="I41" s="1976">
        <v>96.8</v>
      </c>
      <c r="J41" s="1976">
        <v>112.7</v>
      </c>
      <c r="K41" s="1698">
        <v>125.2</v>
      </c>
    </row>
    <row r="42" spans="1:13" s="199" customFormat="1" ht="10.5" customHeight="1">
      <c r="A42" s="1211"/>
      <c r="B42" s="1515" t="s">
        <v>1773</v>
      </c>
      <c r="C42" s="1976">
        <v>103.3</v>
      </c>
      <c r="D42" s="1976">
        <v>67.8</v>
      </c>
      <c r="E42" s="1976">
        <v>141.5</v>
      </c>
      <c r="F42" s="1982">
        <v>121.7</v>
      </c>
      <c r="G42" s="1976">
        <v>99.9</v>
      </c>
      <c r="H42" s="1976">
        <v>90.9</v>
      </c>
      <c r="I42" s="1976">
        <v>108.8</v>
      </c>
      <c r="J42" s="1976">
        <v>114.2</v>
      </c>
      <c r="K42" s="1700">
        <v>109.1</v>
      </c>
    </row>
    <row r="43" spans="1:13" s="199" customFormat="1" ht="10.5" customHeight="1">
      <c r="A43" s="1210"/>
      <c r="B43" s="1516" t="s">
        <v>1786</v>
      </c>
      <c r="C43" s="1979">
        <v>113</v>
      </c>
      <c r="D43" s="1979">
        <v>70.099999999999994</v>
      </c>
      <c r="E43" s="1979">
        <v>137.4</v>
      </c>
      <c r="F43" s="1979">
        <v>136.2998836806099</v>
      </c>
      <c r="G43" s="1976">
        <v>118.9</v>
      </c>
      <c r="H43" s="1976">
        <v>103.1</v>
      </c>
      <c r="I43" s="1976">
        <v>136</v>
      </c>
      <c r="J43" s="1976">
        <v>112.2</v>
      </c>
      <c r="K43" s="1701">
        <v>107</v>
      </c>
      <c r="M43" s="1974"/>
    </row>
    <row r="44" spans="1:13" s="199" customFormat="1" ht="10.5" customHeight="1">
      <c r="A44" s="1211"/>
      <c r="B44" s="1516" t="s">
        <v>1787</v>
      </c>
      <c r="C44" s="1976">
        <v>107.3</v>
      </c>
      <c r="D44" s="1976">
        <v>72.3</v>
      </c>
      <c r="E44" s="1976">
        <v>142.19999999999999</v>
      </c>
      <c r="F44" s="1977">
        <v>135.19999999999999</v>
      </c>
      <c r="G44" s="1978">
        <v>109.1</v>
      </c>
      <c r="H44" s="1978">
        <v>68.900000000000006</v>
      </c>
      <c r="I44" s="1980">
        <v>84.4</v>
      </c>
      <c r="J44" s="1980">
        <v>113.2</v>
      </c>
      <c r="K44" s="1701">
        <v>117.3</v>
      </c>
    </row>
    <row r="45" spans="1:13" s="199" customFormat="1" ht="10.5" customHeight="1">
      <c r="A45" s="1211"/>
      <c r="B45" s="1516" t="s">
        <v>1781</v>
      </c>
      <c r="C45" s="1947">
        <v>108.7</v>
      </c>
      <c r="D45" s="1947">
        <v>76.099999999999994</v>
      </c>
      <c r="E45" s="1947">
        <v>141</v>
      </c>
      <c r="F45" s="1947">
        <v>135.15460238333404</v>
      </c>
      <c r="G45" s="1978">
        <v>112.7</v>
      </c>
      <c r="H45" s="1980">
        <v>72.099999999999994</v>
      </c>
      <c r="I45" s="1980">
        <v>93.3</v>
      </c>
      <c r="J45" s="1980">
        <v>112.4</v>
      </c>
      <c r="K45" s="1700">
        <v>108.5</v>
      </c>
    </row>
  </sheetData>
  <mergeCells count="26">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C8:C9"/>
    <mergeCell ref="D8:D9"/>
    <mergeCell ref="E8:E9"/>
    <mergeCell ref="I8:I9"/>
    <mergeCell ref="J8:J9"/>
    <mergeCell ref="G6:G7"/>
    <mergeCell ref="H8:H9"/>
  </mergeCells>
  <phoneticPr fontId="0" type="noConversion"/>
  <hyperlinks>
    <hyperlink ref="J4:K4" location="'Spis tablic     List of tables'!A58" display="Return to list tables"/>
    <hyperlink ref="J3" location="'Spis tablic     List of tables'!A58" display="Powrót do spisu tablic"/>
    <hyperlink ref="J3:K4" location="'Spis tablic   List of tables'!A1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pane ySplit="9" topLeftCell="A10" activePane="bottomLeft" state="frozen"/>
      <selection pane="bottomLeft" activeCell="A3" sqref="A3"/>
    </sheetView>
  </sheetViews>
  <sheetFormatPr defaultColWidth="9" defaultRowHeight="14.25"/>
  <cols>
    <col min="1" max="2" width="9" style="897"/>
    <col min="3" max="11" width="10.625" style="897" customWidth="1"/>
    <col min="12" max="16384" width="9" style="897"/>
  </cols>
  <sheetData>
    <row r="1" spans="1:13" ht="15" customHeight="1">
      <c r="A1" s="2594" t="s">
        <v>1667</v>
      </c>
      <c r="B1" s="2594"/>
      <c r="C1" s="2594"/>
      <c r="D1" s="2594"/>
      <c r="E1" s="2594"/>
      <c r="F1" s="2594"/>
      <c r="G1" s="2594"/>
      <c r="H1" s="2594"/>
      <c r="I1" s="2594"/>
      <c r="J1" s="2594"/>
      <c r="K1" s="2199" t="s">
        <v>1</v>
      </c>
      <c r="L1" s="2199"/>
    </row>
    <row r="2" spans="1:13" ht="15" customHeight="1">
      <c r="A2" s="2589" t="s">
        <v>1668</v>
      </c>
      <c r="B2" s="2589"/>
      <c r="C2" s="2589"/>
      <c r="D2" s="2589"/>
      <c r="E2" s="2589"/>
      <c r="F2" s="2589"/>
      <c r="G2" s="2589"/>
      <c r="H2" s="2589"/>
      <c r="I2" s="33"/>
      <c r="K2" s="2199" t="s">
        <v>2</v>
      </c>
      <c r="L2" s="2199"/>
    </row>
    <row r="3" spans="1:13" s="160" customFormat="1" ht="15" customHeight="1">
      <c r="A3" s="397" t="s">
        <v>361</v>
      </c>
      <c r="B3" s="428"/>
      <c r="C3" s="2353" t="s">
        <v>294</v>
      </c>
      <c r="D3" s="545"/>
      <c r="E3" s="545"/>
      <c r="F3" s="545"/>
      <c r="G3" s="545"/>
      <c r="H3" s="545"/>
      <c r="I3" s="545"/>
      <c r="J3" s="545"/>
      <c r="K3" s="635"/>
    </row>
    <row r="4" spans="1:13" s="160" customFormat="1" ht="45" customHeight="1">
      <c r="A4" s="411"/>
      <c r="B4" s="414"/>
      <c r="C4" s="2202"/>
      <c r="D4" s="2309" t="s">
        <v>1011</v>
      </c>
      <c r="E4" s="2309" t="s">
        <v>1013</v>
      </c>
      <c r="F4" s="2309" t="s">
        <v>1015</v>
      </c>
      <c r="G4" s="2309" t="s">
        <v>1017</v>
      </c>
      <c r="H4" s="2309" t="s">
        <v>1018</v>
      </c>
      <c r="I4" s="2309" t="s">
        <v>1020</v>
      </c>
      <c r="J4" s="2309" t="s">
        <v>1022</v>
      </c>
      <c r="K4" s="2353" t="s">
        <v>323</v>
      </c>
    </row>
    <row r="5" spans="1:13" s="160" customFormat="1" ht="45" customHeight="1">
      <c r="A5" s="2217" t="s">
        <v>296</v>
      </c>
      <c r="B5" s="2571"/>
      <c r="C5" s="2202"/>
      <c r="D5" s="2200"/>
      <c r="E5" s="2200"/>
      <c r="F5" s="2200"/>
      <c r="G5" s="2200"/>
      <c r="H5" s="2200"/>
      <c r="I5" s="2200"/>
      <c r="J5" s="2200"/>
      <c r="K5" s="2202"/>
    </row>
    <row r="6" spans="1:13" s="160" customFormat="1" ht="15" customHeight="1">
      <c r="A6" s="2215" t="s">
        <v>297</v>
      </c>
      <c r="B6" s="2175"/>
      <c r="C6" s="2169" t="s">
        <v>286</v>
      </c>
      <c r="D6" s="2307" t="s">
        <v>1012</v>
      </c>
      <c r="E6" s="2307" t="s">
        <v>1014</v>
      </c>
      <c r="F6" s="2307" t="s">
        <v>1016</v>
      </c>
      <c r="G6" s="2169" t="s">
        <v>321</v>
      </c>
      <c r="H6" s="2307" t="s">
        <v>1019</v>
      </c>
      <c r="I6" s="2307" t="s">
        <v>1021</v>
      </c>
      <c r="J6" s="2307" t="s">
        <v>1023</v>
      </c>
      <c r="K6" s="2330" t="s">
        <v>322</v>
      </c>
    </row>
    <row r="7" spans="1:13" s="160" customFormat="1" ht="53.25" customHeight="1">
      <c r="A7" s="411"/>
      <c r="B7" s="414"/>
      <c r="C7" s="2339"/>
      <c r="D7" s="2339"/>
      <c r="E7" s="2339"/>
      <c r="F7" s="2339"/>
      <c r="G7" s="2172"/>
      <c r="H7" s="2339"/>
      <c r="I7" s="2339"/>
      <c r="J7" s="2339"/>
      <c r="K7" s="2222"/>
    </row>
    <row r="8" spans="1:13" s="160" customFormat="1" ht="12" customHeight="1">
      <c r="A8" s="411"/>
      <c r="B8" s="414"/>
      <c r="C8" s="2180" t="s">
        <v>1811</v>
      </c>
      <c r="D8" s="2639"/>
      <c r="E8" s="2639"/>
      <c r="F8" s="2639"/>
      <c r="G8" s="2639"/>
      <c r="H8" s="2639"/>
      <c r="I8" s="2639"/>
      <c r="J8" s="2639"/>
      <c r="K8" s="2639"/>
    </row>
    <row r="9" spans="1:13" s="160" customFormat="1" ht="12" customHeight="1">
      <c r="A9" s="636"/>
      <c r="B9" s="637"/>
      <c r="C9" s="2331" t="s">
        <v>1812</v>
      </c>
      <c r="D9" s="2640"/>
      <c r="E9" s="2640"/>
      <c r="F9" s="2640"/>
      <c r="G9" s="2640"/>
      <c r="H9" s="2641"/>
      <c r="I9" s="2641"/>
      <c r="J9" s="2641"/>
      <c r="K9" s="2641"/>
    </row>
    <row r="10" spans="1:13" s="200" customFormat="1" ht="13.5" customHeight="1">
      <c r="A10" s="535">
        <v>2020</v>
      </c>
      <c r="B10" s="587">
        <v>12</v>
      </c>
      <c r="C10" s="1538">
        <v>115.3</v>
      </c>
      <c r="D10" s="1538">
        <v>104</v>
      </c>
      <c r="E10" s="1538">
        <v>109.3</v>
      </c>
      <c r="F10" s="1538">
        <v>120.3</v>
      </c>
      <c r="G10" s="1538">
        <v>101.4</v>
      </c>
      <c r="H10" s="1538">
        <v>146.69999999999999</v>
      </c>
      <c r="I10" s="1538">
        <v>107.9</v>
      </c>
      <c r="J10" s="1538">
        <v>121</v>
      </c>
      <c r="K10" s="1539">
        <v>127.3</v>
      </c>
    </row>
    <row r="11" spans="1:13" s="200" customFormat="1" ht="13.5" customHeight="1">
      <c r="A11" s="1210"/>
      <c r="B11" s="1212"/>
      <c r="C11" s="1538"/>
      <c r="D11" s="1538"/>
      <c r="E11" s="1538"/>
      <c r="F11" s="1538"/>
      <c r="G11" s="1538"/>
      <c r="H11" s="1538"/>
      <c r="I11" s="1538"/>
      <c r="J11" s="1538"/>
      <c r="K11" s="1539"/>
    </row>
    <row r="12" spans="1:13" s="200" customFormat="1" ht="13.5" customHeight="1">
      <c r="A12" s="535">
        <v>2021</v>
      </c>
      <c r="B12" s="1516" t="s">
        <v>1786</v>
      </c>
      <c r="C12" s="1538">
        <v>93.9</v>
      </c>
      <c r="D12" s="1538">
        <v>85.3</v>
      </c>
      <c r="E12" s="1538">
        <v>107.4</v>
      </c>
      <c r="F12" s="1538">
        <v>95.488582755642184</v>
      </c>
      <c r="G12" s="1538">
        <v>96.3</v>
      </c>
      <c r="H12" s="1538">
        <v>90.2</v>
      </c>
      <c r="I12" s="1538">
        <v>75.5</v>
      </c>
      <c r="J12" s="1538">
        <v>105.5</v>
      </c>
      <c r="K12" s="1540">
        <v>104.4</v>
      </c>
      <c r="M12" s="1693"/>
    </row>
    <row r="13" spans="1:13" s="200" customFormat="1" ht="13.5" customHeight="1">
      <c r="A13" s="537"/>
      <c r="B13" s="1516" t="s">
        <v>1787</v>
      </c>
      <c r="C13" s="1538">
        <v>107</v>
      </c>
      <c r="D13" s="1538">
        <v>96.1</v>
      </c>
      <c r="E13" s="1538">
        <v>104.2</v>
      </c>
      <c r="F13" s="1538">
        <v>96.809798661921107</v>
      </c>
      <c r="G13" s="1538">
        <v>95.7</v>
      </c>
      <c r="H13" s="1538">
        <v>141.9</v>
      </c>
      <c r="I13" s="1538">
        <v>153.30000000000001</v>
      </c>
      <c r="J13" s="1538">
        <v>107.8</v>
      </c>
      <c r="K13" s="1539">
        <v>110.3</v>
      </c>
    </row>
    <row r="14" spans="1:13" s="200" customFormat="1" ht="13.5" customHeight="1">
      <c r="A14" s="537"/>
      <c r="B14" s="1516" t="s">
        <v>1781</v>
      </c>
      <c r="C14" s="1538">
        <v>104.3</v>
      </c>
      <c r="D14" s="1538">
        <v>104.3</v>
      </c>
      <c r="E14" s="1538">
        <v>113.8</v>
      </c>
      <c r="F14" s="1538">
        <v>105.56702574653573</v>
      </c>
      <c r="G14" s="1538">
        <v>100.1</v>
      </c>
      <c r="H14" s="1538">
        <v>93.5</v>
      </c>
      <c r="I14" s="1538">
        <v>92.1</v>
      </c>
      <c r="J14" s="1538">
        <v>103.7</v>
      </c>
      <c r="K14" s="1539">
        <v>112.9</v>
      </c>
    </row>
    <row r="15" spans="1:13" s="200" customFormat="1" ht="13.5" customHeight="1">
      <c r="A15" s="537"/>
      <c r="B15" s="1516" t="s">
        <v>1768</v>
      </c>
      <c r="C15" s="1538">
        <v>109.7</v>
      </c>
      <c r="D15" s="1538">
        <v>106.8</v>
      </c>
      <c r="E15" s="1538">
        <v>118.7</v>
      </c>
      <c r="F15" s="1538">
        <v>111.55349054660766</v>
      </c>
      <c r="G15" s="1538">
        <v>106.6</v>
      </c>
      <c r="H15" s="1538">
        <v>108.6</v>
      </c>
      <c r="I15" s="1538">
        <v>104.1</v>
      </c>
      <c r="J15" s="1538">
        <v>112.2</v>
      </c>
      <c r="K15" s="1541">
        <v>110.3</v>
      </c>
    </row>
    <row r="16" spans="1:13" s="200" customFormat="1" ht="13.5" customHeight="1">
      <c r="A16" s="537"/>
      <c r="B16" s="1516" t="s">
        <v>1769</v>
      </c>
      <c r="C16" s="1537">
        <v>94.7</v>
      </c>
      <c r="D16" s="1537">
        <v>80.5</v>
      </c>
      <c r="E16" s="1537">
        <v>95.5</v>
      </c>
      <c r="F16" s="1537">
        <v>95.5</v>
      </c>
      <c r="G16" s="1537">
        <v>93.7</v>
      </c>
      <c r="H16" s="1537">
        <v>112.3</v>
      </c>
      <c r="I16" s="1537">
        <v>113.7</v>
      </c>
      <c r="J16" s="1537">
        <v>110.2</v>
      </c>
      <c r="K16" s="1539">
        <v>97.7</v>
      </c>
    </row>
    <row r="17" spans="1:11" s="200" customFormat="1" ht="13.5" customHeight="1">
      <c r="A17" s="537"/>
      <c r="B17" s="1516" t="s">
        <v>1770</v>
      </c>
      <c r="C17" s="1538">
        <v>94.5</v>
      </c>
      <c r="D17" s="1538">
        <v>101.7</v>
      </c>
      <c r="E17" s="1538">
        <v>86.7</v>
      </c>
      <c r="F17" s="1538">
        <v>93.699216813083609</v>
      </c>
      <c r="G17" s="1538">
        <v>109.7</v>
      </c>
      <c r="H17" s="1538">
        <v>91</v>
      </c>
      <c r="I17" s="1538">
        <v>95.9</v>
      </c>
      <c r="J17" s="1538">
        <v>93.1</v>
      </c>
      <c r="K17" s="1539">
        <v>93.7</v>
      </c>
    </row>
    <row r="18" spans="1:11" s="200" customFormat="1" ht="13.5" customHeight="1">
      <c r="A18" s="537"/>
      <c r="B18" s="1514">
        <v>10</v>
      </c>
      <c r="C18" s="1538">
        <v>99.4</v>
      </c>
      <c r="D18" s="1538">
        <v>100.7</v>
      </c>
      <c r="E18" s="1538">
        <v>103.9</v>
      </c>
      <c r="F18" s="1538">
        <v>101.50683123113031</v>
      </c>
      <c r="G18" s="1538">
        <v>102.1</v>
      </c>
      <c r="H18" s="1538">
        <v>97.1</v>
      </c>
      <c r="I18" s="1538">
        <v>105</v>
      </c>
      <c r="J18" s="1538">
        <v>79.599999999999994</v>
      </c>
      <c r="K18" s="1539">
        <v>98.1</v>
      </c>
    </row>
    <row r="19" spans="1:11" s="200" customFormat="1" ht="13.5" customHeight="1">
      <c r="A19" s="537"/>
      <c r="B19" s="1514">
        <v>11</v>
      </c>
      <c r="C19" s="1538">
        <v>95.2</v>
      </c>
      <c r="D19" s="1538">
        <v>109.7</v>
      </c>
      <c r="E19" s="1538">
        <v>83.4</v>
      </c>
      <c r="F19" s="1538">
        <v>90.479045691978044</v>
      </c>
      <c r="G19" s="1542">
        <v>92.9</v>
      </c>
      <c r="H19" s="1542">
        <v>102.7</v>
      </c>
      <c r="I19" s="1542">
        <v>101.7</v>
      </c>
      <c r="J19" s="1542">
        <v>103.2</v>
      </c>
      <c r="K19" s="1539">
        <v>87.7</v>
      </c>
    </row>
    <row r="20" spans="1:11" s="200" customFormat="1" ht="13.5" customHeight="1">
      <c r="A20" s="537"/>
      <c r="B20" s="1514">
        <v>12</v>
      </c>
      <c r="C20" s="1538">
        <v>107.7</v>
      </c>
      <c r="D20" s="1538">
        <v>100.2</v>
      </c>
      <c r="E20" s="1538">
        <v>99.3</v>
      </c>
      <c r="F20" s="1538">
        <v>122.77879168956005</v>
      </c>
      <c r="G20" s="1537">
        <v>102.9</v>
      </c>
      <c r="H20" s="1537">
        <v>113.1</v>
      </c>
      <c r="I20" s="1537">
        <v>116.8</v>
      </c>
      <c r="J20" s="1537">
        <v>99.9</v>
      </c>
      <c r="K20" s="1539">
        <v>96.8</v>
      </c>
    </row>
    <row r="21" spans="1:11" s="200" customFormat="1" ht="13.5" customHeight="1">
      <c r="A21" s="1210"/>
      <c r="B21" s="1690"/>
      <c r="C21" s="638"/>
      <c r="D21" s="638"/>
      <c r="E21" s="638"/>
      <c r="F21" s="638"/>
      <c r="G21" s="619"/>
      <c r="H21" s="619"/>
      <c r="I21" s="619"/>
      <c r="J21" s="619"/>
      <c r="K21" s="904"/>
    </row>
    <row r="22" spans="1:11" s="200" customFormat="1" ht="13.5" customHeight="1">
      <c r="A22" s="535">
        <v>2022</v>
      </c>
      <c r="B22" s="1515" t="s">
        <v>1771</v>
      </c>
      <c r="C22" s="1610" t="s">
        <v>92</v>
      </c>
      <c r="D22" s="1697">
        <v>58.8</v>
      </c>
      <c r="E22" s="1697">
        <v>88.4</v>
      </c>
      <c r="F22" s="1610" t="s">
        <v>92</v>
      </c>
      <c r="G22" s="1695">
        <v>72</v>
      </c>
      <c r="H22" s="1695">
        <v>40.5</v>
      </c>
      <c r="I22" s="1695">
        <v>46.9</v>
      </c>
      <c r="J22" s="1695">
        <v>71.7</v>
      </c>
      <c r="K22" s="1694">
        <v>68.599999999999994</v>
      </c>
    </row>
    <row r="23" spans="1:11" s="200" customFormat="1" ht="13.5" customHeight="1">
      <c r="A23" s="535"/>
      <c r="B23" s="1515" t="s">
        <v>1772</v>
      </c>
      <c r="C23" s="1610" t="s">
        <v>92</v>
      </c>
      <c r="D23" s="1695">
        <v>99.2</v>
      </c>
      <c r="E23" s="1695">
        <v>121.5</v>
      </c>
      <c r="F23" s="1610" t="s">
        <v>92</v>
      </c>
      <c r="G23" s="1695">
        <v>107</v>
      </c>
      <c r="H23" s="1695">
        <v>103.1</v>
      </c>
      <c r="I23" s="1695">
        <v>121.1</v>
      </c>
      <c r="J23" s="1695">
        <v>112.6</v>
      </c>
      <c r="K23" s="1698">
        <v>131.5</v>
      </c>
    </row>
    <row r="24" spans="1:11" s="200" customFormat="1" ht="13.5" customHeight="1">
      <c r="A24" s="535"/>
      <c r="B24" s="1515" t="s">
        <v>1773</v>
      </c>
      <c r="C24" s="1695">
        <v>130.30000000000001</v>
      </c>
      <c r="D24" s="1695">
        <v>140.4</v>
      </c>
      <c r="E24" s="1695">
        <v>121.9</v>
      </c>
      <c r="F24" s="1696">
        <v>137.9</v>
      </c>
      <c r="G24" s="1695">
        <v>131.5</v>
      </c>
      <c r="H24" s="1695">
        <v>145.4</v>
      </c>
      <c r="I24" s="1695">
        <v>126.8</v>
      </c>
      <c r="J24" s="1695">
        <v>127.1</v>
      </c>
      <c r="K24" s="1694">
        <v>110.7</v>
      </c>
    </row>
    <row r="25" spans="1:11" s="200" customFormat="1" ht="13.5" customHeight="1">
      <c r="A25" s="537"/>
      <c r="B25" s="1516" t="s">
        <v>1786</v>
      </c>
      <c r="C25" s="1982">
        <v>102.6</v>
      </c>
      <c r="D25" s="1982">
        <v>88.1</v>
      </c>
      <c r="E25" s="1982">
        <v>104.4</v>
      </c>
      <c r="F25" s="1982">
        <v>106.91166939186716</v>
      </c>
      <c r="G25" s="1976">
        <v>114.6</v>
      </c>
      <c r="H25" s="1976">
        <v>102.3</v>
      </c>
      <c r="I25" s="1976">
        <v>94.3</v>
      </c>
      <c r="J25" s="1976">
        <v>103.7</v>
      </c>
      <c r="K25" s="1195">
        <v>102.4</v>
      </c>
    </row>
    <row r="26" spans="1:11" s="200" customFormat="1" ht="13.5" customHeight="1">
      <c r="A26" s="537"/>
      <c r="B26" s="1516" t="s">
        <v>1787</v>
      </c>
      <c r="C26" s="1982">
        <v>101.7</v>
      </c>
      <c r="D26" s="1982">
        <v>99.2</v>
      </c>
      <c r="E26" s="1982">
        <v>107.8</v>
      </c>
      <c r="F26" s="1982">
        <v>96.059604114055446</v>
      </c>
      <c r="G26" s="1983">
        <v>87.8</v>
      </c>
      <c r="H26" s="1983">
        <v>94.7</v>
      </c>
      <c r="I26" s="1983">
        <v>95.2</v>
      </c>
      <c r="J26" s="1983">
        <v>108.8</v>
      </c>
      <c r="K26" s="1694">
        <v>120.9</v>
      </c>
    </row>
    <row r="27" spans="1:11" s="200" customFormat="1" ht="13.5" customHeight="1">
      <c r="A27" s="537"/>
      <c r="B27" s="1516" t="s">
        <v>1781</v>
      </c>
      <c r="C27" s="1982">
        <v>105.7</v>
      </c>
      <c r="D27" s="1982">
        <v>109.7</v>
      </c>
      <c r="E27" s="1982">
        <v>112.9</v>
      </c>
      <c r="F27" s="1982">
        <v>105.4974990633113</v>
      </c>
      <c r="G27" s="1983">
        <v>103.3</v>
      </c>
      <c r="H27" s="1983">
        <v>97.9</v>
      </c>
      <c r="I27" s="1983">
        <v>101.8</v>
      </c>
      <c r="J27" s="1983">
        <v>102.9</v>
      </c>
      <c r="K27" s="1694">
        <v>104.4</v>
      </c>
    </row>
    <row r="28" spans="1:11" s="204" customFormat="1" ht="38.25" customHeight="1">
      <c r="A28" s="2643" t="s">
        <v>1289</v>
      </c>
      <c r="B28" s="2643"/>
      <c r="C28" s="2643"/>
      <c r="D28" s="2643"/>
      <c r="E28" s="2643"/>
      <c r="F28" s="2643"/>
      <c r="G28" s="2643"/>
      <c r="H28" s="2643"/>
      <c r="I28" s="2643"/>
      <c r="J28" s="2643"/>
      <c r="K28" s="2643"/>
    </row>
    <row r="29" spans="1:11" s="273" customFormat="1" ht="38.25" customHeight="1">
      <c r="A29" s="2642" t="s">
        <v>794</v>
      </c>
      <c r="B29" s="2642"/>
      <c r="C29" s="2642"/>
      <c r="D29" s="2642"/>
      <c r="E29" s="2642"/>
      <c r="F29" s="2642"/>
      <c r="G29" s="2642"/>
      <c r="H29" s="2642"/>
      <c r="I29" s="2642"/>
      <c r="J29" s="2642"/>
      <c r="K29" s="2642"/>
    </row>
  </sheetData>
  <mergeCells count="28">
    <mergeCell ref="A1:J1"/>
    <mergeCell ref="A29:K29"/>
    <mergeCell ref="A2:H2"/>
    <mergeCell ref="A28:K28"/>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 location="'Spis tablic     List of tables'!A59" display="Return to list tables"/>
    <hyperlink ref="K1" location="'Spis tablic     List of tables'!A59" display="Powrót do spisu tablic"/>
    <hyperlink ref="K1:K2" location="'Spis tablic   List of tables'!A148" display="Powrót do spisu tablic"/>
    <hyperlink ref="K1:L2" location="'Spis tablic   List of tables'!A1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pane ySplit="8" topLeftCell="A9" activePane="bottomLeft" state="frozen"/>
      <selection pane="bottomLeft" activeCell="A5" sqref="A5:B5"/>
    </sheetView>
  </sheetViews>
  <sheetFormatPr defaultColWidth="9" defaultRowHeight="12.75"/>
  <cols>
    <col min="1" max="10" width="12.75" style="12" customWidth="1"/>
    <col min="11" max="16384" width="9" style="12"/>
  </cols>
  <sheetData>
    <row r="1" spans="1:11" s="28" customFormat="1" ht="15" customHeight="1">
      <c r="A1" s="2591" t="s">
        <v>42</v>
      </c>
      <c r="B1" s="2591"/>
      <c r="H1" s="897"/>
      <c r="I1" s="897"/>
      <c r="J1" s="918"/>
    </row>
    <row r="2" spans="1:11" s="28" customFormat="1" ht="15" customHeight="1">
      <c r="A2" s="2592" t="s">
        <v>93</v>
      </c>
      <c r="B2" s="2592"/>
      <c r="H2" s="897"/>
      <c r="I2" s="897"/>
      <c r="J2" s="919"/>
    </row>
    <row r="3" spans="1:11" ht="15" customHeight="1">
      <c r="A3" s="34" t="s">
        <v>1477</v>
      </c>
      <c r="B3" s="34"/>
      <c r="C3" s="34"/>
      <c r="D3" s="34"/>
      <c r="E3" s="34"/>
      <c r="F3" s="34"/>
      <c r="G3" s="34"/>
      <c r="H3" s="34"/>
      <c r="I3" s="1602" t="s">
        <v>1</v>
      </c>
    </row>
    <row r="4" spans="1:11" ht="15" customHeight="1">
      <c r="A4" s="821" t="s">
        <v>1292</v>
      </c>
      <c r="B4" s="992"/>
      <c r="C4" s="992"/>
      <c r="D4" s="992"/>
      <c r="E4" s="992"/>
      <c r="F4" s="992"/>
      <c r="G4" s="992"/>
      <c r="H4" s="992"/>
      <c r="I4" s="914" t="s">
        <v>2</v>
      </c>
    </row>
    <row r="5" spans="1:11" s="133" customFormat="1" ht="24.95" customHeight="1">
      <c r="A5" s="2645" t="s">
        <v>296</v>
      </c>
      <c r="B5" s="2646"/>
      <c r="C5" s="2353" t="s">
        <v>1030</v>
      </c>
      <c r="D5" s="639"/>
      <c r="E5" s="2353" t="s">
        <v>669</v>
      </c>
      <c r="F5" s="639"/>
      <c r="G5" s="2309" t="s">
        <v>1024</v>
      </c>
      <c r="H5" s="2353" t="s">
        <v>1293</v>
      </c>
      <c r="I5" s="639"/>
      <c r="J5" s="2353" t="s">
        <v>1028</v>
      </c>
    </row>
    <row r="6" spans="1:11" s="133" customFormat="1" ht="14.25" customHeight="1">
      <c r="A6" s="2647" t="s">
        <v>297</v>
      </c>
      <c r="B6" s="2175"/>
      <c r="C6" s="2354"/>
      <c r="D6" s="2309" t="s">
        <v>1031</v>
      </c>
      <c r="E6" s="2202"/>
      <c r="F6" s="2309" t="s">
        <v>1291</v>
      </c>
      <c r="G6" s="2200"/>
      <c r="H6" s="2202"/>
      <c r="I6" s="2651" t="s">
        <v>670</v>
      </c>
      <c r="J6" s="2202"/>
    </row>
    <row r="7" spans="1:11" s="133" customFormat="1" ht="24.75" customHeight="1">
      <c r="A7" s="2644" t="s">
        <v>1860</v>
      </c>
      <c r="B7" s="2571"/>
      <c r="C7" s="2202"/>
      <c r="D7" s="2595"/>
      <c r="E7" s="2202"/>
      <c r="F7" s="2595"/>
      <c r="G7" s="2200"/>
      <c r="H7" s="2202"/>
      <c r="I7" s="2652"/>
      <c r="J7" s="2202"/>
    </row>
    <row r="8" spans="1:11" s="133" customFormat="1" ht="39.75" customHeight="1">
      <c r="A8" s="2649" t="s">
        <v>1861</v>
      </c>
      <c r="B8" s="2650"/>
      <c r="C8" s="881" t="s">
        <v>663</v>
      </c>
      <c r="D8" s="993" t="s">
        <v>664</v>
      </c>
      <c r="E8" s="881" t="s">
        <v>665</v>
      </c>
      <c r="F8" s="993" t="s">
        <v>666</v>
      </c>
      <c r="G8" s="961" t="s">
        <v>1025</v>
      </c>
      <c r="H8" s="881" t="s">
        <v>1294</v>
      </c>
      <c r="I8" s="993" t="s">
        <v>664</v>
      </c>
      <c r="J8" s="960" t="s">
        <v>1295</v>
      </c>
    </row>
    <row r="9" spans="1:11" s="133" customFormat="1" ht="15" customHeight="1">
      <c r="A9" s="2355" t="s">
        <v>1026</v>
      </c>
      <c r="B9" s="2355"/>
      <c r="C9" s="2355"/>
      <c r="D9" s="2355"/>
      <c r="E9" s="2355"/>
      <c r="F9" s="2355"/>
      <c r="G9" s="2355"/>
      <c r="H9" s="2355"/>
      <c r="I9" s="2355"/>
      <c r="J9" s="2355"/>
    </row>
    <row r="10" spans="1:11" s="133" customFormat="1" ht="15" customHeight="1">
      <c r="A10" s="2215" t="s">
        <v>265</v>
      </c>
      <c r="B10" s="2215"/>
      <c r="C10" s="2215"/>
      <c r="D10" s="2215"/>
      <c r="E10" s="2215"/>
      <c r="F10" s="2215"/>
      <c r="G10" s="2215"/>
      <c r="H10" s="2215"/>
      <c r="I10" s="2215"/>
      <c r="J10" s="2215"/>
      <c r="K10" s="197"/>
    </row>
    <row r="11" spans="1:11" s="133" customFormat="1" ht="15" customHeight="1">
      <c r="A11" s="535">
        <v>2020</v>
      </c>
      <c r="B11" s="344" t="s">
        <v>1767</v>
      </c>
      <c r="C11" s="386">
        <v>872936</v>
      </c>
      <c r="D11" s="386">
        <v>45487</v>
      </c>
      <c r="E11" s="386">
        <v>2372710</v>
      </c>
      <c r="F11" s="386">
        <v>119984</v>
      </c>
      <c r="G11" s="643">
        <v>27.5</v>
      </c>
      <c r="H11" s="386">
        <v>776712</v>
      </c>
      <c r="I11" s="629">
        <v>62787</v>
      </c>
      <c r="J11" s="644">
        <v>31.6</v>
      </c>
    </row>
    <row r="12" spans="1:11" s="133" customFormat="1" ht="15" customHeight="1">
      <c r="A12" s="1210">
        <v>2021</v>
      </c>
      <c r="B12" s="344" t="s">
        <v>1767</v>
      </c>
      <c r="C12" s="1638">
        <v>936454</v>
      </c>
      <c r="D12" s="1638">
        <v>38246</v>
      </c>
      <c r="E12" s="1638">
        <v>2561012</v>
      </c>
      <c r="F12" s="1638">
        <v>104882</v>
      </c>
      <c r="G12" s="1640">
        <v>31.3</v>
      </c>
      <c r="H12" s="1638">
        <v>806250</v>
      </c>
      <c r="I12" s="1638">
        <v>50233</v>
      </c>
      <c r="J12" s="1641">
        <v>35.200000000000003</v>
      </c>
    </row>
    <row r="13" spans="1:11" s="133" customFormat="1" ht="15" customHeight="1">
      <c r="A13" s="535"/>
      <c r="B13" s="590" t="s">
        <v>8</v>
      </c>
      <c r="C13" s="554">
        <v>107.27636390296654</v>
      </c>
      <c r="D13" s="554">
        <v>84.081166047442125</v>
      </c>
      <c r="E13" s="554">
        <v>107.9361573896515</v>
      </c>
      <c r="F13" s="554">
        <v>87.413321776236828</v>
      </c>
      <c r="G13" s="554" t="s">
        <v>92</v>
      </c>
      <c r="H13" s="554">
        <v>103.80295399066834</v>
      </c>
      <c r="I13" s="554">
        <v>80.005415133706023</v>
      </c>
      <c r="J13" s="591" t="s">
        <v>92</v>
      </c>
      <c r="K13" s="139"/>
    </row>
    <row r="14" spans="1:11" s="133" customFormat="1" ht="15" customHeight="1">
      <c r="A14" s="535"/>
      <c r="B14" s="590"/>
      <c r="C14" s="554"/>
      <c r="D14" s="554"/>
      <c r="E14" s="554"/>
      <c r="F14" s="554"/>
      <c r="G14" s="554"/>
      <c r="H14" s="554"/>
      <c r="I14" s="554"/>
      <c r="J14" s="591"/>
      <c r="K14" s="139"/>
    </row>
    <row r="15" spans="1:11" s="133" customFormat="1" ht="15" customHeight="1">
      <c r="A15" s="537">
        <v>2020</v>
      </c>
      <c r="B15" s="344" t="s">
        <v>1784</v>
      </c>
      <c r="C15" s="588">
        <v>500457</v>
      </c>
      <c r="D15" s="588">
        <v>25961</v>
      </c>
      <c r="E15" s="588">
        <v>1537985</v>
      </c>
      <c r="F15" s="588">
        <v>72748</v>
      </c>
      <c r="G15" s="526">
        <v>44.3</v>
      </c>
      <c r="H15" s="588">
        <v>430418</v>
      </c>
      <c r="I15" s="588">
        <v>35164</v>
      </c>
      <c r="J15" s="527">
        <v>56.5</v>
      </c>
    </row>
    <row r="16" spans="1:11" s="133" customFormat="1" ht="15" customHeight="1">
      <c r="A16" s="537"/>
      <c r="B16" s="344" t="s">
        <v>1789</v>
      </c>
      <c r="C16" s="588">
        <v>95713</v>
      </c>
      <c r="D16" s="588">
        <v>3048</v>
      </c>
      <c r="E16" s="588">
        <v>207019</v>
      </c>
      <c r="F16" s="588">
        <v>12193</v>
      </c>
      <c r="G16" s="526" t="s">
        <v>92</v>
      </c>
      <c r="H16" s="588">
        <v>98260</v>
      </c>
      <c r="I16" s="588">
        <v>7816</v>
      </c>
      <c r="J16" s="527" t="s">
        <v>92</v>
      </c>
    </row>
    <row r="17" spans="1:11" s="133" customFormat="1" ht="15" customHeight="1">
      <c r="A17" s="537"/>
      <c r="B17" s="1206"/>
      <c r="C17" s="1264"/>
      <c r="D17" s="1264"/>
      <c r="E17" s="1264"/>
      <c r="F17" s="1264"/>
      <c r="G17" s="1265"/>
      <c r="H17" s="1264"/>
      <c r="I17" s="1264"/>
      <c r="J17" s="1266"/>
    </row>
    <row r="18" spans="1:11" s="133" customFormat="1" ht="15" customHeight="1">
      <c r="A18" s="537">
        <v>2021</v>
      </c>
      <c r="B18" s="344" t="s">
        <v>1788</v>
      </c>
      <c r="C18" s="588">
        <v>29699</v>
      </c>
      <c r="D18" s="588">
        <v>582</v>
      </c>
      <c r="E18" s="588">
        <v>66378</v>
      </c>
      <c r="F18" s="588">
        <v>2696</v>
      </c>
      <c r="G18" s="526">
        <v>7.6</v>
      </c>
      <c r="H18" s="588">
        <v>33769</v>
      </c>
      <c r="I18" s="588">
        <v>1685</v>
      </c>
      <c r="J18" s="527">
        <v>11.6</v>
      </c>
    </row>
    <row r="19" spans="1:11" s="133" customFormat="1" ht="15" customHeight="1">
      <c r="A19" s="537"/>
      <c r="B19" s="344" t="s">
        <v>1790</v>
      </c>
      <c r="C19" s="588">
        <v>174587</v>
      </c>
      <c r="D19" s="588">
        <v>4026</v>
      </c>
      <c r="E19" s="588">
        <v>438978</v>
      </c>
      <c r="F19" s="588">
        <v>11801</v>
      </c>
      <c r="G19" s="526">
        <v>22.6</v>
      </c>
      <c r="H19" s="588">
        <v>144354</v>
      </c>
      <c r="I19" s="588">
        <v>5238</v>
      </c>
      <c r="J19" s="527">
        <v>26.5</v>
      </c>
    </row>
    <row r="20" spans="1:11" s="133" customFormat="1" ht="15" customHeight="1">
      <c r="A20" s="537"/>
      <c r="B20" s="344" t="s">
        <v>1784</v>
      </c>
      <c r="C20" s="1425">
        <v>529182</v>
      </c>
      <c r="D20" s="1425">
        <v>25950</v>
      </c>
      <c r="E20" s="1425">
        <v>1637535</v>
      </c>
      <c r="F20" s="1425">
        <v>70605</v>
      </c>
      <c r="G20" s="1426">
        <v>47.7</v>
      </c>
      <c r="H20" s="1425">
        <v>443771</v>
      </c>
      <c r="I20" s="1425">
        <v>31486</v>
      </c>
      <c r="J20" s="1427"/>
    </row>
    <row r="21" spans="1:11" s="133" customFormat="1" ht="15" customHeight="1">
      <c r="A21" s="537"/>
      <c r="B21" s="344" t="s">
        <v>1789</v>
      </c>
      <c r="C21" s="1607">
        <v>202986</v>
      </c>
      <c r="D21" s="1607">
        <v>7688</v>
      </c>
      <c r="E21" s="1607">
        <v>418121</v>
      </c>
      <c r="F21" s="1607">
        <v>19780</v>
      </c>
      <c r="G21" s="1608">
        <v>21.5</v>
      </c>
      <c r="H21" s="1607">
        <v>184356</v>
      </c>
      <c r="I21" s="1607">
        <v>11824</v>
      </c>
      <c r="J21" s="1427">
        <v>26.5</v>
      </c>
    </row>
    <row r="22" spans="1:11" s="133" customFormat="1" ht="15" customHeight="1">
      <c r="A22" s="537"/>
      <c r="B22" s="1761"/>
      <c r="C22" s="1759"/>
      <c r="D22" s="1759"/>
      <c r="E22" s="1759"/>
      <c r="F22" s="1759"/>
      <c r="G22" s="1760"/>
      <c r="H22" s="1759"/>
      <c r="I22" s="1759"/>
      <c r="J22" s="1266"/>
    </row>
    <row r="23" spans="1:11" s="133" customFormat="1" ht="15" customHeight="1">
      <c r="A23" s="537">
        <v>2022</v>
      </c>
      <c r="B23" s="344" t="s">
        <v>1788</v>
      </c>
      <c r="C23" s="1607">
        <v>172596</v>
      </c>
      <c r="D23" s="1607">
        <v>5128</v>
      </c>
      <c r="E23" s="1607">
        <v>387436</v>
      </c>
      <c r="F23" s="1607">
        <v>12798</v>
      </c>
      <c r="G23" s="1608">
        <v>21.2</v>
      </c>
      <c r="H23" s="1607">
        <v>177247</v>
      </c>
      <c r="I23" s="1607">
        <v>8085</v>
      </c>
      <c r="J23" s="1427">
        <v>27</v>
      </c>
    </row>
    <row r="24" spans="1:11" s="133" customFormat="1" ht="15" customHeight="1">
      <c r="A24" s="537"/>
      <c r="B24" s="344" t="s">
        <v>1790</v>
      </c>
      <c r="C24" s="1968">
        <v>319692</v>
      </c>
      <c r="D24" s="1968">
        <v>16525</v>
      </c>
      <c r="E24" s="1968">
        <v>722670</v>
      </c>
      <c r="F24" s="1968">
        <v>42092</v>
      </c>
      <c r="G24" s="1969">
        <v>28.7</v>
      </c>
      <c r="H24" s="1968">
        <v>273673</v>
      </c>
      <c r="I24" s="1968">
        <v>23686</v>
      </c>
      <c r="J24" s="1266">
        <v>38.700000000000003</v>
      </c>
    </row>
    <row r="25" spans="1:11" s="133" customFormat="1" ht="15" customHeight="1">
      <c r="A25" s="537"/>
      <c r="B25" s="590" t="s">
        <v>8</v>
      </c>
      <c r="C25" s="554">
        <f>C24/C19*100</f>
        <v>183.11329022206692</v>
      </c>
      <c r="D25" s="554" t="s">
        <v>1937</v>
      </c>
      <c r="E25" s="554">
        <f t="shared" ref="E25:H25" si="0">E24/E19*100</f>
        <v>164.625562101062</v>
      </c>
      <c r="F25" s="554" t="s">
        <v>1997</v>
      </c>
      <c r="G25" s="554">
        <f t="shared" si="0"/>
        <v>126.99115044247786</v>
      </c>
      <c r="H25" s="554">
        <f t="shared" si="0"/>
        <v>189.58463222356153</v>
      </c>
      <c r="I25" s="554" t="s">
        <v>1998</v>
      </c>
      <c r="J25" s="1609" t="s">
        <v>92</v>
      </c>
      <c r="K25" s="139"/>
    </row>
    <row r="26" spans="1:11" s="133" customFormat="1" ht="12" customHeight="1">
      <c r="A26" s="537"/>
      <c r="B26" s="640"/>
      <c r="C26" s="641"/>
      <c r="D26" s="641"/>
      <c r="E26" s="641"/>
      <c r="F26" s="641"/>
      <c r="G26" s="641"/>
      <c r="H26" s="641"/>
      <c r="I26" s="641"/>
      <c r="J26" s="641"/>
    </row>
    <row r="27" spans="1:11" s="140" customFormat="1" ht="15" customHeight="1">
      <c r="A27" s="2217" t="s">
        <v>1027</v>
      </c>
      <c r="B27" s="2217"/>
      <c r="C27" s="2217"/>
      <c r="D27" s="2217"/>
      <c r="E27" s="2217"/>
      <c r="F27" s="2217"/>
      <c r="G27" s="2217"/>
      <c r="H27" s="2217"/>
      <c r="I27" s="2217"/>
      <c r="J27" s="2217"/>
    </row>
    <row r="28" spans="1:11" s="140" customFormat="1" ht="15" customHeight="1">
      <c r="A28" s="2215" t="s">
        <v>266</v>
      </c>
      <c r="B28" s="2215"/>
      <c r="C28" s="2215"/>
      <c r="D28" s="2215"/>
      <c r="E28" s="2215"/>
      <c r="F28" s="2215"/>
      <c r="G28" s="2215"/>
      <c r="H28" s="2215"/>
      <c r="I28" s="2215"/>
      <c r="J28" s="2215"/>
    </row>
    <row r="29" spans="1:11" s="133" customFormat="1" ht="15" customHeight="1">
      <c r="A29" s="535">
        <v>2020</v>
      </c>
      <c r="B29" s="344" t="s">
        <v>1767</v>
      </c>
      <c r="C29" s="304">
        <v>670050</v>
      </c>
      <c r="D29" s="304">
        <v>40883</v>
      </c>
      <c r="E29" s="304">
        <v>1509938</v>
      </c>
      <c r="F29" s="304">
        <v>105920</v>
      </c>
      <c r="G29" s="643">
        <v>28.3</v>
      </c>
      <c r="H29" s="304">
        <v>776712</v>
      </c>
      <c r="I29" s="304">
        <v>62787</v>
      </c>
      <c r="J29" s="644">
        <v>31.6</v>
      </c>
    </row>
    <row r="30" spans="1:11" s="133" customFormat="1" ht="15" customHeight="1">
      <c r="A30" s="535">
        <v>2021</v>
      </c>
      <c r="B30" s="344" t="s">
        <v>1767</v>
      </c>
      <c r="C30" s="1642">
        <v>711460</v>
      </c>
      <c r="D30" s="1642">
        <v>32434</v>
      </c>
      <c r="E30" s="1642">
        <v>1576678</v>
      </c>
      <c r="F30" s="1642">
        <v>83048</v>
      </c>
      <c r="G30" s="1639">
        <v>31.8</v>
      </c>
      <c r="H30" s="1642">
        <v>806250</v>
      </c>
      <c r="I30" s="1642">
        <v>50233</v>
      </c>
      <c r="J30" s="1637">
        <v>35.200000000000003</v>
      </c>
    </row>
    <row r="31" spans="1:11" s="133" customFormat="1" ht="15" customHeight="1">
      <c r="A31" s="535"/>
      <c r="B31" s="590" t="s">
        <v>8</v>
      </c>
      <c r="C31" s="554">
        <v>106.1801358107604</v>
      </c>
      <c r="D31" s="554">
        <v>79.333708387349262</v>
      </c>
      <c r="E31" s="554">
        <v>104.42004903512594</v>
      </c>
      <c r="F31" s="554">
        <v>78.40634441087613</v>
      </c>
      <c r="G31" s="554" t="s">
        <v>92</v>
      </c>
      <c r="H31" s="554">
        <v>103.80295399066834</v>
      </c>
      <c r="I31" s="554">
        <v>80.005415133706023</v>
      </c>
      <c r="J31" s="591" t="s">
        <v>92</v>
      </c>
      <c r="K31" s="139"/>
    </row>
    <row r="32" spans="1:11" s="133" customFormat="1" ht="15" customHeight="1">
      <c r="A32" s="535"/>
      <c r="B32" s="590"/>
      <c r="C32" s="554"/>
      <c r="D32" s="554"/>
      <c r="E32" s="554"/>
      <c r="F32" s="554"/>
      <c r="G32" s="554"/>
      <c r="H32" s="554"/>
      <c r="I32" s="554"/>
      <c r="J32" s="591"/>
      <c r="K32" s="139"/>
    </row>
    <row r="33" spans="1:11" s="133" customFormat="1" ht="15" customHeight="1">
      <c r="A33" s="537">
        <v>2020</v>
      </c>
      <c r="B33" s="344" t="s">
        <v>1784</v>
      </c>
      <c r="C33" s="588">
        <v>347067</v>
      </c>
      <c r="D33" s="588">
        <v>22118</v>
      </c>
      <c r="E33" s="588">
        <v>863202</v>
      </c>
      <c r="F33" s="588">
        <v>61054</v>
      </c>
      <c r="G33" s="526">
        <v>52.4</v>
      </c>
      <c r="H33" s="588">
        <v>430418</v>
      </c>
      <c r="I33" s="588">
        <v>35164</v>
      </c>
      <c r="J33" s="527">
        <v>56.5</v>
      </c>
      <c r="K33" s="139"/>
    </row>
    <row r="34" spans="1:11" s="133" customFormat="1" ht="15" customHeight="1">
      <c r="A34" s="537"/>
      <c r="B34" s="344" t="s">
        <v>1789</v>
      </c>
      <c r="C34" s="588">
        <v>86887</v>
      </c>
      <c r="D34" s="588">
        <v>2861</v>
      </c>
      <c r="E34" s="588">
        <v>173008</v>
      </c>
      <c r="F34" s="588">
        <v>11254</v>
      </c>
      <c r="G34" s="554" t="s">
        <v>92</v>
      </c>
      <c r="H34" s="588">
        <v>98260</v>
      </c>
      <c r="I34" s="588">
        <v>7816</v>
      </c>
      <c r="J34" s="591" t="s">
        <v>92</v>
      </c>
      <c r="K34" s="139"/>
    </row>
    <row r="35" spans="1:11" s="133" customFormat="1" ht="15" customHeight="1">
      <c r="A35" s="537"/>
      <c r="B35" s="1206"/>
      <c r="C35" s="1264"/>
      <c r="D35" s="1264"/>
      <c r="E35" s="1264"/>
      <c r="F35" s="1264"/>
      <c r="G35" s="1267"/>
      <c r="H35" s="1264"/>
      <c r="I35" s="1264"/>
      <c r="J35" s="1268"/>
      <c r="K35" s="139"/>
    </row>
    <row r="36" spans="1:11" s="133" customFormat="1" ht="15" customHeight="1">
      <c r="A36" s="537">
        <v>2021</v>
      </c>
      <c r="B36" s="344" t="s">
        <v>1788</v>
      </c>
      <c r="C36" s="588">
        <v>27772</v>
      </c>
      <c r="D36" s="588">
        <v>481</v>
      </c>
      <c r="E36" s="588">
        <v>56821</v>
      </c>
      <c r="F36" s="588">
        <v>1925</v>
      </c>
      <c r="G36" s="526">
        <v>9</v>
      </c>
      <c r="H36" s="588">
        <v>33769</v>
      </c>
      <c r="I36" s="588">
        <v>1685</v>
      </c>
      <c r="J36" s="527">
        <v>11.6</v>
      </c>
      <c r="K36" s="139"/>
    </row>
    <row r="37" spans="1:11" s="133" customFormat="1" ht="15" customHeight="1">
      <c r="A37" s="537"/>
      <c r="B37" s="344" t="s">
        <v>1790</v>
      </c>
      <c r="C37" s="588">
        <v>133819</v>
      </c>
      <c r="D37" s="588">
        <v>3270</v>
      </c>
      <c r="E37" s="588">
        <v>288554</v>
      </c>
      <c r="F37" s="588">
        <v>8275</v>
      </c>
      <c r="G37" s="526">
        <v>24.6</v>
      </c>
      <c r="H37" s="588">
        <v>144354</v>
      </c>
      <c r="I37" s="588">
        <v>5238</v>
      </c>
      <c r="J37" s="527">
        <v>26.5</v>
      </c>
      <c r="K37" s="139"/>
    </row>
    <row r="38" spans="1:11" s="133" customFormat="1" ht="15" customHeight="1">
      <c r="A38" s="537"/>
      <c r="B38" s="344" t="s">
        <v>1784</v>
      </c>
      <c r="C38" s="1425">
        <v>365326</v>
      </c>
      <c r="D38" s="1425">
        <v>21401</v>
      </c>
      <c r="E38" s="1425">
        <v>888419</v>
      </c>
      <c r="F38" s="1425">
        <v>54601</v>
      </c>
      <c r="G38" s="1426">
        <v>53.8</v>
      </c>
      <c r="H38" s="1425">
        <v>443771</v>
      </c>
      <c r="I38" s="1425">
        <v>31486</v>
      </c>
      <c r="J38" s="1427">
        <v>58.4</v>
      </c>
      <c r="K38" s="139"/>
    </row>
    <row r="39" spans="1:11" s="133" customFormat="1" ht="15" customHeight="1">
      <c r="A39" s="537"/>
      <c r="B39" s="344" t="s">
        <v>1789</v>
      </c>
      <c r="C39" s="1607">
        <v>184543</v>
      </c>
      <c r="D39" s="1607">
        <v>7282</v>
      </c>
      <c r="E39" s="1607">
        <v>342884</v>
      </c>
      <c r="F39" s="1607">
        <v>18247</v>
      </c>
      <c r="G39" s="1608">
        <v>22.9</v>
      </c>
      <c r="H39" s="1607">
        <v>184356</v>
      </c>
      <c r="I39" s="1607">
        <v>11824</v>
      </c>
      <c r="J39" s="1427">
        <v>26.5</v>
      </c>
      <c r="K39" s="139"/>
    </row>
    <row r="40" spans="1:11" s="133" customFormat="1" ht="15" customHeight="1">
      <c r="A40" s="537"/>
      <c r="B40" s="1761"/>
      <c r="C40" s="1759"/>
      <c r="D40" s="1759"/>
      <c r="E40" s="1759"/>
      <c r="F40" s="1759"/>
      <c r="G40" s="1760"/>
      <c r="H40" s="1759"/>
      <c r="I40" s="1759"/>
      <c r="J40" s="1266"/>
      <c r="K40" s="139"/>
    </row>
    <row r="41" spans="1:11" s="133" customFormat="1" ht="15" customHeight="1">
      <c r="A41" s="537">
        <v>2022</v>
      </c>
      <c r="B41" s="344" t="s">
        <v>1788</v>
      </c>
      <c r="C41" s="1759">
        <v>157063</v>
      </c>
      <c r="D41" s="1759">
        <v>4869</v>
      </c>
      <c r="E41" s="1759">
        <v>320042</v>
      </c>
      <c r="F41" s="1759">
        <v>11860</v>
      </c>
      <c r="G41" s="1760">
        <v>22.6</v>
      </c>
      <c r="H41" s="1759">
        <v>177247</v>
      </c>
      <c r="I41" s="1759">
        <v>8085</v>
      </c>
      <c r="J41" s="1266">
        <v>27</v>
      </c>
      <c r="K41" s="139"/>
    </row>
    <row r="42" spans="1:11" s="133" customFormat="1" ht="15" customHeight="1">
      <c r="A42" s="537"/>
      <c r="B42" s="344" t="s">
        <v>1790</v>
      </c>
      <c r="C42" s="1968">
        <v>251577</v>
      </c>
      <c r="D42" s="1968">
        <v>15002</v>
      </c>
      <c r="E42" s="1968">
        <v>506077</v>
      </c>
      <c r="F42" s="1968">
        <v>37576</v>
      </c>
      <c r="G42" s="1969">
        <v>33.1</v>
      </c>
      <c r="H42" s="1968">
        <v>273673</v>
      </c>
      <c r="I42" s="1968">
        <v>23686</v>
      </c>
      <c r="J42" s="1266">
        <v>38.700000000000003</v>
      </c>
      <c r="K42" s="139"/>
    </row>
    <row r="43" spans="1:11" s="133" customFormat="1" ht="15" customHeight="1">
      <c r="A43" s="535"/>
      <c r="B43" s="590" t="s">
        <v>8</v>
      </c>
      <c r="C43" s="554">
        <f>C42/C37*100</f>
        <v>187.99796740373191</v>
      </c>
      <c r="D43" s="554" t="s">
        <v>1998</v>
      </c>
      <c r="E43" s="554">
        <f t="shared" ref="E43:H43" si="1">E42/E37*100</f>
        <v>175.38381030933553</v>
      </c>
      <c r="F43" s="554" t="s">
        <v>1998</v>
      </c>
      <c r="G43" s="554">
        <f t="shared" si="1"/>
        <v>134.55284552845526</v>
      </c>
      <c r="H43" s="554">
        <f t="shared" si="1"/>
        <v>189.58463222356153</v>
      </c>
      <c r="I43" s="554" t="s">
        <v>1998</v>
      </c>
      <c r="J43" s="1609" t="s">
        <v>92</v>
      </c>
      <c r="K43" s="139"/>
    </row>
    <row r="44" spans="1:11" s="274" customFormat="1" ht="30" customHeight="1">
      <c r="A44" s="2653" t="s">
        <v>1416</v>
      </c>
      <c r="B44" s="2653"/>
      <c r="C44" s="2653"/>
      <c r="D44" s="2653"/>
      <c r="E44" s="2653"/>
      <c r="F44" s="2653"/>
      <c r="G44" s="2653"/>
      <c r="H44" s="2653"/>
      <c r="I44" s="2653"/>
      <c r="J44" s="2653"/>
    </row>
    <row r="45" spans="1:11" s="275" customFormat="1" ht="30" customHeight="1">
      <c r="A45" s="2648" t="s">
        <v>1415</v>
      </c>
      <c r="B45" s="2648"/>
      <c r="C45" s="2648"/>
      <c r="D45" s="2648"/>
      <c r="E45" s="2648"/>
      <c r="F45" s="2648"/>
      <c r="G45" s="2648"/>
      <c r="H45" s="2648"/>
      <c r="I45" s="2648"/>
      <c r="J45" s="2648"/>
    </row>
    <row r="46" spans="1:11" s="205" customFormat="1" ht="15" customHeight="1">
      <c r="A46" s="994"/>
      <c r="F46" s="206"/>
      <c r="G46" s="207"/>
      <c r="H46" s="206"/>
      <c r="I46" s="206"/>
      <c r="J46" s="207"/>
    </row>
    <row r="47" spans="1:11" s="18" customFormat="1" ht="14.85" customHeight="1">
      <c r="G47" s="107"/>
    </row>
    <row r="48" spans="1:11" s="18" customFormat="1" ht="51.95" customHeight="1"/>
    <row r="49" s="18" customFormat="1" ht="81.95" customHeight="1"/>
    <row r="50" s="18" customFormat="1" ht="30" customHeight="1"/>
    <row r="51" s="18" customFormat="1" ht="12.75" customHeight="1"/>
    <row r="52" s="18" customFormat="1" ht="12.75" customHeight="1"/>
    <row r="53" s="18" customFormat="1" ht="12.75" customHeight="1"/>
    <row r="54" s="18" customFormat="1" ht="12.75"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12.75" customHeight="1"/>
    <row r="62" s="18" customFormat="1" ht="12.75" customHeight="1"/>
    <row r="63" s="18" customFormat="1" ht="30" customHeight="1"/>
    <row r="64" s="18" customFormat="1" ht="12.75" customHeight="1"/>
    <row r="65" s="18" customFormat="1" ht="12.75" customHeight="1"/>
    <row r="66" s="18" customFormat="1" ht="12.75" customHeight="1"/>
    <row r="67" s="18" customFormat="1" ht="12.75" customHeight="1"/>
    <row r="68" s="18" customFormat="1" ht="12.75" customHeight="1"/>
    <row r="69" s="18" customFormat="1" ht="12.75" customHeight="1"/>
    <row r="70" s="18" customFormat="1" ht="12.75" customHeight="1"/>
    <row r="71" s="18" customFormat="1" ht="12.75" customHeight="1"/>
    <row r="72" s="18" customFormat="1" ht="12.75" customHeight="1"/>
    <row r="73" s="18" customFormat="1" ht="12.75" customHeight="1"/>
    <row r="74" s="18" customFormat="1" ht="12.75" customHeight="1"/>
    <row r="75" s="18" customFormat="1" ht="12.75" customHeight="1"/>
    <row r="76" ht="12.75" customHeight="1"/>
  </sheetData>
  <mergeCells count="20">
    <mergeCell ref="A45:J45"/>
    <mergeCell ref="A8:B8"/>
    <mergeCell ref="A9:J9"/>
    <mergeCell ref="A10:J10"/>
    <mergeCell ref="I6:I7"/>
    <mergeCell ref="J5:J7"/>
    <mergeCell ref="A27:J27"/>
    <mergeCell ref="A28:J28"/>
    <mergeCell ref="A44:J44"/>
    <mergeCell ref="A1:B1"/>
    <mergeCell ref="A2:B2"/>
    <mergeCell ref="H5:H7"/>
    <mergeCell ref="A7:B7"/>
    <mergeCell ref="E5:E7"/>
    <mergeCell ref="F6:F7"/>
    <mergeCell ref="G5:G7"/>
    <mergeCell ref="D6:D7"/>
    <mergeCell ref="A5:B5"/>
    <mergeCell ref="A6:B6"/>
    <mergeCell ref="C5:C7"/>
  </mergeCells>
  <phoneticPr fontId="0" type="noConversion"/>
  <hyperlinks>
    <hyperlink ref="I3:I4" location="'Spis tablic   List of tables'!A120"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zoomScaleNormal="100" workbookViewId="0">
      <pane ySplit="6" topLeftCell="A7" activePane="bottomLeft" state="frozen"/>
      <selection activeCell="C31" sqref="C31"/>
      <selection pane="bottomLeft" activeCell="A3" sqref="A3:B3"/>
    </sheetView>
  </sheetViews>
  <sheetFormatPr defaultColWidth="9" defaultRowHeight="14.25"/>
  <cols>
    <col min="1" max="1" width="11.625" style="8" customWidth="1"/>
    <col min="2" max="2" width="13.625" style="8" customWidth="1"/>
    <col min="3" max="6" width="11.625" style="8" customWidth="1"/>
    <col min="7" max="7" width="12.75" style="8" customWidth="1"/>
    <col min="8" max="9" width="11.625" style="8" customWidth="1"/>
    <col min="10" max="10" width="12.75" style="8" customWidth="1"/>
    <col min="11" max="16384" width="9" style="8"/>
  </cols>
  <sheetData>
    <row r="1" spans="1:11" ht="15" customHeight="1">
      <c r="A1" s="2591" t="s">
        <v>1669</v>
      </c>
      <c r="B1" s="2591"/>
      <c r="C1" s="2591"/>
      <c r="D1" s="2591"/>
      <c r="E1" s="2591"/>
      <c r="F1" s="2591"/>
      <c r="G1" s="2591"/>
      <c r="H1" s="34"/>
      <c r="I1" s="2199" t="s">
        <v>1</v>
      </c>
      <c r="J1" s="2199"/>
      <c r="K1" s="29"/>
    </row>
    <row r="2" spans="1:11" ht="15" customHeight="1">
      <c r="A2" s="2609" t="s">
        <v>1670</v>
      </c>
      <c r="B2" s="2609"/>
      <c r="C2" s="2609"/>
      <c r="D2" s="2609"/>
      <c r="E2" s="2609"/>
      <c r="F2" s="2609"/>
      <c r="G2" s="2609"/>
      <c r="H2" s="34"/>
      <c r="I2" s="2259" t="s">
        <v>2</v>
      </c>
      <c r="J2" s="2259"/>
      <c r="K2" s="995"/>
    </row>
    <row r="3" spans="1:11" s="121" customFormat="1" ht="24.95" customHeight="1">
      <c r="A3" s="2645" t="s">
        <v>296</v>
      </c>
      <c r="B3" s="2646"/>
      <c r="C3" s="2353" t="s">
        <v>668</v>
      </c>
      <c r="D3" s="639"/>
      <c r="E3" s="2353" t="s">
        <v>669</v>
      </c>
      <c r="F3" s="639"/>
      <c r="G3" s="2309" t="s">
        <v>1024</v>
      </c>
      <c r="H3" s="2353" t="s">
        <v>1293</v>
      </c>
      <c r="I3" s="639"/>
      <c r="J3" s="2353" t="s">
        <v>1028</v>
      </c>
    </row>
    <row r="4" spans="1:11" s="121" customFormat="1" ht="15.75" customHeight="1">
      <c r="A4" s="2647" t="s">
        <v>297</v>
      </c>
      <c r="B4" s="2175"/>
      <c r="C4" s="2354"/>
      <c r="D4" s="2309" t="s">
        <v>667</v>
      </c>
      <c r="E4" s="2202"/>
      <c r="F4" s="2309" t="s">
        <v>1291</v>
      </c>
      <c r="G4" s="2200"/>
      <c r="H4" s="2202"/>
      <c r="I4" s="2651" t="s">
        <v>670</v>
      </c>
      <c r="J4" s="2202"/>
    </row>
    <row r="5" spans="1:11" s="121" customFormat="1" ht="24.95" customHeight="1">
      <c r="A5" s="2644" t="s">
        <v>1860</v>
      </c>
      <c r="B5" s="2571"/>
      <c r="C5" s="2202"/>
      <c r="D5" s="2595"/>
      <c r="E5" s="2202"/>
      <c r="F5" s="2595"/>
      <c r="G5" s="2200"/>
      <c r="H5" s="2202"/>
      <c r="I5" s="2652"/>
      <c r="J5" s="2202"/>
    </row>
    <row r="6" spans="1:11" s="121" customFormat="1" ht="42" customHeight="1">
      <c r="A6" s="2649" t="s">
        <v>1861</v>
      </c>
      <c r="B6" s="2650"/>
      <c r="C6" s="881" t="s">
        <v>663</v>
      </c>
      <c r="D6" s="993" t="s">
        <v>664</v>
      </c>
      <c r="E6" s="881" t="s">
        <v>665</v>
      </c>
      <c r="F6" s="993" t="s">
        <v>666</v>
      </c>
      <c r="G6" s="961" t="s">
        <v>1025</v>
      </c>
      <c r="H6" s="881" t="s">
        <v>1294</v>
      </c>
      <c r="I6" s="993" t="s">
        <v>664</v>
      </c>
      <c r="J6" s="960" t="s">
        <v>1295</v>
      </c>
    </row>
    <row r="7" spans="1:11" s="121" customFormat="1" ht="15" customHeight="1">
      <c r="A7" s="2496" t="s">
        <v>267</v>
      </c>
      <c r="B7" s="2496"/>
      <c r="C7" s="2496"/>
      <c r="D7" s="2496"/>
      <c r="E7" s="2496"/>
      <c r="F7" s="2496"/>
      <c r="G7" s="2496"/>
      <c r="H7" s="2496"/>
      <c r="I7" s="2496"/>
      <c r="J7" s="2496"/>
    </row>
    <row r="8" spans="1:11" s="119" customFormat="1" ht="15" customHeight="1">
      <c r="A8" s="2215" t="s">
        <v>268</v>
      </c>
      <c r="B8" s="2215"/>
      <c r="C8" s="2215"/>
      <c r="D8" s="2215"/>
      <c r="E8" s="2215"/>
      <c r="F8" s="2215"/>
      <c r="G8" s="2215"/>
      <c r="H8" s="2215"/>
      <c r="I8" s="2215"/>
      <c r="J8" s="2215"/>
    </row>
    <row r="9" spans="1:11" s="121" customFormat="1" ht="15" customHeight="1">
      <c r="A9" s="537">
        <v>2020</v>
      </c>
      <c r="B9" s="344" t="s">
        <v>1767</v>
      </c>
      <c r="C9" s="642">
        <v>586174</v>
      </c>
      <c r="D9" s="642">
        <v>37120</v>
      </c>
      <c r="E9" s="642">
        <v>1287752</v>
      </c>
      <c r="F9" s="642">
        <v>94403</v>
      </c>
      <c r="G9" s="643">
        <v>30.9</v>
      </c>
      <c r="H9" s="642">
        <v>677839</v>
      </c>
      <c r="I9" s="642">
        <v>56886</v>
      </c>
      <c r="J9" s="644">
        <v>33.9</v>
      </c>
    </row>
    <row r="10" spans="1:11" s="121" customFormat="1" ht="15" customHeight="1">
      <c r="A10" s="537">
        <v>2021</v>
      </c>
      <c r="B10" s="344" t="s">
        <v>1767</v>
      </c>
      <c r="C10" s="1643">
        <v>631852</v>
      </c>
      <c r="D10" s="1643">
        <v>29298</v>
      </c>
      <c r="E10" s="1643">
        <v>1358308</v>
      </c>
      <c r="F10" s="1643">
        <v>72795</v>
      </c>
      <c r="G10" s="1639">
        <v>34.9</v>
      </c>
      <c r="H10" s="1643">
        <v>707582</v>
      </c>
      <c r="I10" s="1643">
        <v>44444</v>
      </c>
      <c r="J10" s="1637">
        <v>37.6</v>
      </c>
    </row>
    <row r="11" spans="1:11" s="121" customFormat="1" ht="15" customHeight="1">
      <c r="A11" s="535"/>
      <c r="B11" s="590" t="s">
        <v>8</v>
      </c>
      <c r="C11" s="554">
        <v>107.79256671227316</v>
      </c>
      <c r="D11" s="554">
        <v>78.927801724137936</v>
      </c>
      <c r="E11" s="554">
        <v>105.47900527430747</v>
      </c>
      <c r="F11" s="554">
        <v>77.110896899462944</v>
      </c>
      <c r="G11" s="554" t="s">
        <v>92</v>
      </c>
      <c r="H11" s="554">
        <v>104.38791512438794</v>
      </c>
      <c r="I11" s="554">
        <v>78.128186196955312</v>
      </c>
      <c r="J11" s="591" t="s">
        <v>92</v>
      </c>
      <c r="K11" s="132"/>
    </row>
    <row r="12" spans="1:11" s="121" customFormat="1" ht="15" customHeight="1">
      <c r="A12" s="535"/>
      <c r="B12" s="590"/>
      <c r="C12" s="554"/>
      <c r="D12" s="554"/>
      <c r="E12" s="554"/>
      <c r="F12" s="554"/>
      <c r="G12" s="554"/>
      <c r="H12" s="554"/>
      <c r="I12" s="554"/>
      <c r="J12" s="591"/>
      <c r="K12" s="132"/>
    </row>
    <row r="13" spans="1:11" s="121" customFormat="1" ht="15" customHeight="1">
      <c r="A13" s="537">
        <v>2020</v>
      </c>
      <c r="B13" s="344" t="s">
        <v>1784</v>
      </c>
      <c r="C13" s="588">
        <v>296687</v>
      </c>
      <c r="D13" s="588">
        <v>19637</v>
      </c>
      <c r="E13" s="588">
        <v>717538</v>
      </c>
      <c r="F13" s="588">
        <v>53044</v>
      </c>
      <c r="G13" s="526">
        <v>57.8</v>
      </c>
      <c r="H13" s="588">
        <v>369335</v>
      </c>
      <c r="I13" s="588">
        <v>31168</v>
      </c>
      <c r="J13" s="527">
        <v>61.3</v>
      </c>
      <c r="K13" s="132"/>
    </row>
    <row r="14" spans="1:11" s="121" customFormat="1" ht="15" customHeight="1">
      <c r="A14" s="537"/>
      <c r="B14" s="344" t="s">
        <v>1789</v>
      </c>
      <c r="C14" s="588">
        <v>77522</v>
      </c>
      <c r="D14" s="588">
        <v>2601</v>
      </c>
      <c r="E14" s="588">
        <v>149957</v>
      </c>
      <c r="F14" s="588">
        <v>9801</v>
      </c>
      <c r="G14" s="554" t="s">
        <v>92</v>
      </c>
      <c r="H14" s="588">
        <v>85926</v>
      </c>
      <c r="I14" s="588">
        <v>6948</v>
      </c>
      <c r="J14" s="591" t="s">
        <v>92</v>
      </c>
      <c r="K14" s="132"/>
    </row>
    <row r="15" spans="1:11" s="121" customFormat="1" ht="15" customHeight="1">
      <c r="A15" s="537"/>
      <c r="B15" s="1206"/>
      <c r="C15" s="1264"/>
      <c r="D15" s="1264"/>
      <c r="E15" s="1264"/>
      <c r="F15" s="1264"/>
      <c r="G15" s="1267"/>
      <c r="H15" s="1264"/>
      <c r="I15" s="1264"/>
      <c r="J15" s="1268"/>
      <c r="K15" s="132"/>
    </row>
    <row r="16" spans="1:11" s="121" customFormat="1" ht="15" customHeight="1">
      <c r="A16" s="537">
        <v>2021</v>
      </c>
      <c r="B16" s="344" t="s">
        <v>1788</v>
      </c>
      <c r="C16" s="1264">
        <v>25229</v>
      </c>
      <c r="D16" s="1264">
        <v>419</v>
      </c>
      <c r="E16" s="1264">
        <v>50525</v>
      </c>
      <c r="F16" s="1264">
        <v>1786</v>
      </c>
      <c r="G16" s="1265">
        <v>9.8000000000000007</v>
      </c>
      <c r="H16" s="1264">
        <v>30378</v>
      </c>
      <c r="I16" s="1264">
        <v>1615</v>
      </c>
      <c r="J16" s="1266">
        <v>12.2</v>
      </c>
      <c r="K16" s="132"/>
    </row>
    <row r="17" spans="1:11" s="121" customFormat="1" ht="15" customHeight="1">
      <c r="A17" s="537"/>
      <c r="B17" s="344" t="s">
        <v>1790</v>
      </c>
      <c r="C17" s="588">
        <v>121544</v>
      </c>
      <c r="D17" s="588">
        <v>2970</v>
      </c>
      <c r="E17" s="588">
        <v>260116</v>
      </c>
      <c r="F17" s="588">
        <v>7151</v>
      </c>
      <c r="G17" s="526">
        <v>27.7</v>
      </c>
      <c r="H17" s="588">
        <v>130661</v>
      </c>
      <c r="I17" s="588">
        <v>4530</v>
      </c>
      <c r="J17" s="527">
        <v>28.8</v>
      </c>
      <c r="K17" s="132"/>
    </row>
    <row r="18" spans="1:11" s="121" customFormat="1" ht="15" customHeight="1">
      <c r="A18" s="537"/>
      <c r="B18" s="344" t="s">
        <v>1784</v>
      </c>
      <c r="C18" s="1425">
        <v>317060</v>
      </c>
      <c r="D18" s="1425">
        <v>19278</v>
      </c>
      <c r="E18" s="1425">
        <v>741740</v>
      </c>
      <c r="F18" s="1425">
        <v>48574</v>
      </c>
      <c r="G18" s="1426">
        <v>59.4</v>
      </c>
      <c r="H18" s="1425">
        <v>381608</v>
      </c>
      <c r="I18" s="1425">
        <v>28143</v>
      </c>
      <c r="J18" s="1427">
        <v>63.2</v>
      </c>
      <c r="K18" s="132"/>
    </row>
    <row r="19" spans="1:11" s="121" customFormat="1" ht="15" customHeight="1">
      <c r="A19" s="537"/>
      <c r="B19" s="344" t="s">
        <v>1789</v>
      </c>
      <c r="C19" s="1607">
        <v>168019</v>
      </c>
      <c r="D19" s="1607">
        <v>6631</v>
      </c>
      <c r="E19" s="1607">
        <v>305927</v>
      </c>
      <c r="F19" s="1607">
        <v>15284</v>
      </c>
      <c r="G19" s="1608">
        <v>25.9</v>
      </c>
      <c r="H19" s="1607">
        <v>164935</v>
      </c>
      <c r="I19" s="1607">
        <v>10156</v>
      </c>
      <c r="J19" s="1427">
        <v>28.8</v>
      </c>
      <c r="K19" s="132"/>
    </row>
    <row r="20" spans="1:11" s="121" customFormat="1" ht="15" customHeight="1">
      <c r="A20" s="537"/>
      <c r="B20" s="1761"/>
      <c r="C20" s="1759"/>
      <c r="D20" s="1759"/>
      <c r="E20" s="1759"/>
      <c r="F20" s="1759"/>
      <c r="G20" s="1760"/>
      <c r="H20" s="1759"/>
      <c r="I20" s="1759"/>
      <c r="J20" s="1266"/>
      <c r="K20" s="132"/>
    </row>
    <row r="21" spans="1:11" s="121" customFormat="1" ht="15" customHeight="1">
      <c r="A21" s="537">
        <v>2022</v>
      </c>
      <c r="B21" s="344" t="s">
        <v>1788</v>
      </c>
      <c r="C21" s="1759">
        <v>143181</v>
      </c>
      <c r="D21" s="1759">
        <v>4274</v>
      </c>
      <c r="E21" s="1759">
        <v>288217</v>
      </c>
      <c r="F21" s="1759">
        <v>9306</v>
      </c>
      <c r="G21" s="1760">
        <v>25.6</v>
      </c>
      <c r="H21" s="1759">
        <v>161119</v>
      </c>
      <c r="I21" s="1759">
        <v>6600</v>
      </c>
      <c r="J21" s="1266">
        <v>29.7</v>
      </c>
      <c r="K21" s="132"/>
    </row>
    <row r="22" spans="1:11" s="121" customFormat="1" ht="15" customHeight="1">
      <c r="A22" s="537"/>
      <c r="B22" s="344" t="s">
        <v>1790</v>
      </c>
      <c r="C22" s="1968">
        <v>218731</v>
      </c>
      <c r="D22" s="1968">
        <v>13376</v>
      </c>
      <c r="E22" s="1968">
        <v>430523</v>
      </c>
      <c r="F22" s="1968">
        <v>32666</v>
      </c>
      <c r="G22" s="1969">
        <v>36.1</v>
      </c>
      <c r="H22" s="1968">
        <v>236646</v>
      </c>
      <c r="I22" s="1968">
        <v>20922</v>
      </c>
      <c r="J22" s="1266">
        <v>41.2</v>
      </c>
      <c r="K22" s="132"/>
    </row>
    <row r="23" spans="1:11" s="121" customFormat="1" ht="15" customHeight="1">
      <c r="A23" s="537"/>
      <c r="B23" s="590" t="s">
        <v>8</v>
      </c>
      <c r="C23" s="554">
        <f>C22/C17*100</f>
        <v>179.96034357927994</v>
      </c>
      <c r="D23" s="554" t="s">
        <v>1998</v>
      </c>
      <c r="E23" s="554">
        <f t="shared" ref="E23:H23" si="0">E22/E17*100</f>
        <v>165.511925448646</v>
      </c>
      <c r="F23" s="554" t="s">
        <v>1998</v>
      </c>
      <c r="G23" s="554">
        <f t="shared" si="0"/>
        <v>130.32490974729242</v>
      </c>
      <c r="H23" s="554">
        <f t="shared" si="0"/>
        <v>181.11448710785928</v>
      </c>
      <c r="I23" s="554" t="s">
        <v>1998</v>
      </c>
      <c r="J23" s="591" t="s">
        <v>92</v>
      </c>
      <c r="K23" s="132"/>
    </row>
    <row r="24" spans="1:11" s="121" customFormat="1" ht="15" customHeight="1">
      <c r="A24" s="2217" t="s">
        <v>1029</v>
      </c>
      <c r="B24" s="2217"/>
      <c r="C24" s="2217"/>
      <c r="D24" s="2217"/>
      <c r="E24" s="2217"/>
      <c r="F24" s="2217"/>
      <c r="G24" s="2217"/>
      <c r="H24" s="2217"/>
      <c r="I24" s="2217"/>
      <c r="J24" s="2217"/>
    </row>
    <row r="25" spans="1:11" s="119" customFormat="1" ht="15" customHeight="1">
      <c r="A25" s="2498" t="s">
        <v>269</v>
      </c>
      <c r="B25" s="2498"/>
      <c r="C25" s="2498"/>
      <c r="D25" s="2498"/>
      <c r="E25" s="2498"/>
      <c r="F25" s="2498"/>
      <c r="G25" s="2498"/>
      <c r="H25" s="2498"/>
      <c r="I25" s="2498"/>
      <c r="J25" s="2498"/>
    </row>
    <row r="26" spans="1:11" s="121" customFormat="1" ht="15" customHeight="1">
      <c r="A26" s="537">
        <v>2020</v>
      </c>
      <c r="B26" s="344" t="s">
        <v>1767</v>
      </c>
      <c r="C26" s="645">
        <v>202886</v>
      </c>
      <c r="D26" s="645">
        <v>4604</v>
      </c>
      <c r="E26" s="645">
        <v>862772</v>
      </c>
      <c r="F26" s="645">
        <v>14064</v>
      </c>
      <c r="G26" s="646">
        <v>26.2</v>
      </c>
      <c r="H26" s="393" t="s">
        <v>92</v>
      </c>
      <c r="I26" s="393" t="s">
        <v>92</v>
      </c>
      <c r="J26" s="1173" t="s">
        <v>92</v>
      </c>
    </row>
    <row r="27" spans="1:11" s="121" customFormat="1" ht="15" customHeight="1">
      <c r="A27" s="537">
        <v>2021</v>
      </c>
      <c r="B27" s="344" t="s">
        <v>1767</v>
      </c>
      <c r="C27" s="1644">
        <v>224994</v>
      </c>
      <c r="D27" s="1644">
        <v>5812</v>
      </c>
      <c r="E27" s="1644">
        <v>984334</v>
      </c>
      <c r="F27" s="1644">
        <v>21834</v>
      </c>
      <c r="G27" s="1618">
        <v>30.4</v>
      </c>
      <c r="H27" s="1610" t="s">
        <v>92</v>
      </c>
      <c r="I27" s="1610" t="s">
        <v>92</v>
      </c>
      <c r="J27" s="1428" t="s">
        <v>92</v>
      </c>
    </row>
    <row r="28" spans="1:11" s="121" customFormat="1" ht="15" customHeight="1">
      <c r="A28" s="535"/>
      <c r="B28" s="590" t="s">
        <v>8</v>
      </c>
      <c r="C28" s="554">
        <v>110.89675975671068</v>
      </c>
      <c r="D28" s="554">
        <v>126.2380538662033</v>
      </c>
      <c r="E28" s="554">
        <v>114.08970156657843</v>
      </c>
      <c r="F28" s="554">
        <v>155.24744027303754</v>
      </c>
      <c r="G28" s="554" t="s">
        <v>92</v>
      </c>
      <c r="H28" s="554" t="s">
        <v>92</v>
      </c>
      <c r="I28" s="554" t="s">
        <v>92</v>
      </c>
      <c r="J28" s="591" t="s">
        <v>92</v>
      </c>
    </row>
    <row r="29" spans="1:11" s="121" customFormat="1" ht="15" customHeight="1">
      <c r="A29" s="535"/>
      <c r="B29" s="574"/>
      <c r="C29" s="647"/>
      <c r="D29" s="647"/>
      <c r="E29" s="647"/>
      <c r="F29" s="647"/>
      <c r="G29" s="297"/>
      <c r="H29" s="648"/>
      <c r="I29" s="648"/>
      <c r="J29" s="649"/>
    </row>
    <row r="30" spans="1:11" s="121" customFormat="1" ht="15" customHeight="1">
      <c r="A30" s="537">
        <v>2020</v>
      </c>
      <c r="B30" s="344" t="s">
        <v>1784</v>
      </c>
      <c r="C30" s="588">
        <v>153390</v>
      </c>
      <c r="D30" s="588">
        <v>3843</v>
      </c>
      <c r="E30" s="588">
        <v>674783</v>
      </c>
      <c r="F30" s="588">
        <v>11694</v>
      </c>
      <c r="G30" s="526">
        <v>36.9</v>
      </c>
      <c r="H30" s="393" t="s">
        <v>92</v>
      </c>
      <c r="I30" s="393" t="s">
        <v>92</v>
      </c>
      <c r="J30" s="1173" t="s">
        <v>92</v>
      </c>
    </row>
    <row r="31" spans="1:11" s="121" customFormat="1" ht="15" customHeight="1">
      <c r="A31" s="537"/>
      <c r="B31" s="344" t="s">
        <v>1789</v>
      </c>
      <c r="C31" s="588">
        <v>8826</v>
      </c>
      <c r="D31" s="588">
        <v>187</v>
      </c>
      <c r="E31" s="588">
        <v>34011</v>
      </c>
      <c r="F31" s="588">
        <v>939</v>
      </c>
      <c r="G31" s="554" t="s">
        <v>92</v>
      </c>
      <c r="H31" s="526"/>
      <c r="I31" s="526"/>
      <c r="J31" s="527"/>
    </row>
    <row r="32" spans="1:11" s="121" customFormat="1" ht="15" customHeight="1">
      <c r="A32" s="537"/>
      <c r="B32" s="1206"/>
      <c r="C32" s="1264"/>
      <c r="D32" s="1264"/>
      <c r="E32" s="1264"/>
      <c r="F32" s="1264"/>
      <c r="G32" s="1267"/>
      <c r="H32" s="1265"/>
      <c r="I32" s="1265"/>
      <c r="J32" s="1266"/>
    </row>
    <row r="33" spans="1:10" s="121" customFormat="1" ht="15" customHeight="1">
      <c r="A33" s="537">
        <v>2021</v>
      </c>
      <c r="B33" s="344" t="s">
        <v>1788</v>
      </c>
      <c r="C33" s="1264">
        <v>1927</v>
      </c>
      <c r="D33" s="1264">
        <v>101</v>
      </c>
      <c r="E33" s="1264">
        <v>9557</v>
      </c>
      <c r="F33" s="1264">
        <v>771</v>
      </c>
      <c r="G33" s="1265">
        <v>4</v>
      </c>
      <c r="H33" s="393" t="s">
        <v>92</v>
      </c>
      <c r="I33" s="393" t="s">
        <v>92</v>
      </c>
      <c r="J33" s="1173" t="s">
        <v>92</v>
      </c>
    </row>
    <row r="34" spans="1:10" s="121" customFormat="1" ht="15" customHeight="1">
      <c r="A34" s="537"/>
      <c r="B34" s="344" t="s">
        <v>1790</v>
      </c>
      <c r="C34" s="588">
        <v>40768</v>
      </c>
      <c r="D34" s="588">
        <v>756</v>
      </c>
      <c r="E34" s="588">
        <v>150424</v>
      </c>
      <c r="F34" s="588">
        <v>3526</v>
      </c>
      <c r="G34" s="526">
        <v>19.600000000000001</v>
      </c>
      <c r="H34" s="393" t="s">
        <v>92</v>
      </c>
      <c r="I34" s="393" t="s">
        <v>92</v>
      </c>
      <c r="J34" s="1173" t="s">
        <v>92</v>
      </c>
    </row>
    <row r="35" spans="1:10" s="121" customFormat="1" ht="15" customHeight="1">
      <c r="A35" s="537"/>
      <c r="B35" s="344" t="s">
        <v>1784</v>
      </c>
      <c r="C35" s="1425">
        <v>163856</v>
      </c>
      <c r="D35" s="1425">
        <v>4549</v>
      </c>
      <c r="E35" s="1425">
        <v>749116</v>
      </c>
      <c r="F35" s="1425">
        <v>16004</v>
      </c>
      <c r="G35" s="1426">
        <v>42.1</v>
      </c>
      <c r="H35" s="1399" t="s">
        <v>92</v>
      </c>
      <c r="I35" s="1399" t="s">
        <v>92</v>
      </c>
      <c r="J35" s="1428" t="s">
        <v>92</v>
      </c>
    </row>
    <row r="36" spans="1:10" s="121" customFormat="1" ht="15" customHeight="1">
      <c r="A36" s="537"/>
      <c r="B36" s="344" t="s">
        <v>1789</v>
      </c>
      <c r="C36" s="1607">
        <v>18443</v>
      </c>
      <c r="D36" s="1607">
        <v>406</v>
      </c>
      <c r="E36" s="1607">
        <v>75237</v>
      </c>
      <c r="F36" s="1607">
        <v>1533</v>
      </c>
      <c r="G36" s="1608">
        <v>16.8</v>
      </c>
      <c r="H36" s="1610" t="s">
        <v>92</v>
      </c>
      <c r="I36" s="1610" t="s">
        <v>92</v>
      </c>
      <c r="J36" s="1428" t="s">
        <v>92</v>
      </c>
    </row>
    <row r="37" spans="1:10" s="121" customFormat="1" ht="15" customHeight="1">
      <c r="A37" s="537"/>
      <c r="B37" s="1761"/>
      <c r="C37" s="1759"/>
      <c r="D37" s="1759"/>
      <c r="E37" s="1759"/>
      <c r="F37" s="1759"/>
      <c r="G37" s="1760"/>
      <c r="H37" s="1762"/>
      <c r="I37" s="1762"/>
      <c r="J37" s="1378"/>
    </row>
    <row r="38" spans="1:10" s="121" customFormat="1" ht="15" customHeight="1">
      <c r="A38" s="537">
        <v>2022</v>
      </c>
      <c r="B38" s="344" t="s">
        <v>1788</v>
      </c>
      <c r="C38" s="1759">
        <v>15533</v>
      </c>
      <c r="D38" s="1759">
        <v>259</v>
      </c>
      <c r="E38" s="1759">
        <v>67394</v>
      </c>
      <c r="F38" s="1759">
        <v>938</v>
      </c>
      <c r="G38" s="1760">
        <v>16.3</v>
      </c>
      <c r="H38" s="1762" t="s">
        <v>92</v>
      </c>
      <c r="I38" s="1762" t="s">
        <v>92</v>
      </c>
      <c r="J38" s="1378" t="s">
        <v>92</v>
      </c>
    </row>
    <row r="39" spans="1:10" s="121" customFormat="1" ht="15" customHeight="1">
      <c r="A39" s="537"/>
      <c r="B39" s="344" t="s">
        <v>1790</v>
      </c>
      <c r="C39" s="1968">
        <v>68115</v>
      </c>
      <c r="D39" s="1968">
        <v>1523</v>
      </c>
      <c r="E39" s="1968">
        <v>216593</v>
      </c>
      <c r="F39" s="1968">
        <v>4516</v>
      </c>
      <c r="G39" s="1969">
        <v>21.9</v>
      </c>
      <c r="H39" s="1970"/>
      <c r="I39" s="1970"/>
      <c r="J39" s="1378"/>
    </row>
    <row r="40" spans="1:10" s="121" customFormat="1" ht="15" customHeight="1">
      <c r="A40" s="537"/>
      <c r="B40" s="590" t="s">
        <v>8</v>
      </c>
      <c r="C40" s="554">
        <f>C39/C34*100</f>
        <v>167.0795722135008</v>
      </c>
      <c r="D40" s="554">
        <f t="shared" ref="D40:F40" si="1">D39/D34*100</f>
        <v>201.45502645502646</v>
      </c>
      <c r="E40" s="554">
        <f t="shared" si="1"/>
        <v>143.98832633090464</v>
      </c>
      <c r="F40" s="554">
        <f t="shared" si="1"/>
        <v>128.07714123652863</v>
      </c>
      <c r="G40" s="554" t="s">
        <v>92</v>
      </c>
      <c r="H40" s="554" t="s">
        <v>92</v>
      </c>
      <c r="I40" s="554" t="s">
        <v>92</v>
      </c>
      <c r="J40" s="591" t="s">
        <v>92</v>
      </c>
    </row>
    <row r="41" spans="1:10" s="276" customFormat="1" ht="30" customHeight="1">
      <c r="A41" s="2653" t="s">
        <v>1416</v>
      </c>
      <c r="B41" s="2653"/>
      <c r="C41" s="2653"/>
      <c r="D41" s="2653"/>
      <c r="E41" s="2653"/>
      <c r="F41" s="2653"/>
      <c r="G41" s="2653"/>
      <c r="H41" s="2653"/>
      <c r="I41" s="2653"/>
      <c r="J41" s="2653"/>
    </row>
    <row r="42" spans="1:10" s="277" customFormat="1" ht="30" customHeight="1">
      <c r="A42" s="2648" t="s">
        <v>1415</v>
      </c>
      <c r="B42" s="2648"/>
      <c r="C42" s="2648"/>
      <c r="D42" s="2648"/>
      <c r="E42" s="2648"/>
      <c r="F42" s="2648"/>
      <c r="G42" s="2648"/>
      <c r="H42" s="2648"/>
      <c r="I42" s="2648"/>
      <c r="J42" s="2648"/>
    </row>
    <row r="43" spans="1:10" s="159" customFormat="1" ht="15" customHeight="1">
      <c r="A43" s="996"/>
      <c r="B43" s="210"/>
      <c r="C43" s="210"/>
      <c r="D43" s="210"/>
      <c r="E43" s="210"/>
      <c r="F43" s="211"/>
      <c r="G43" s="212"/>
      <c r="H43" s="211"/>
      <c r="I43" s="211"/>
      <c r="J43" s="212"/>
    </row>
  </sheetData>
  <mergeCells count="22">
    <mergeCell ref="A2:G2"/>
    <mergeCell ref="I1:J1"/>
    <mergeCell ref="I2:J2"/>
    <mergeCell ref="A1:G1"/>
    <mergeCell ref="A3:B3"/>
    <mergeCell ref="J3:J5"/>
    <mergeCell ref="D4:D5"/>
    <mergeCell ref="E3:E5"/>
    <mergeCell ref="F4:F5"/>
    <mergeCell ref="A5:B5"/>
    <mergeCell ref="A6:B6"/>
    <mergeCell ref="C3:C5"/>
    <mergeCell ref="G3:G5"/>
    <mergeCell ref="H3:H5"/>
    <mergeCell ref="A41:J41"/>
    <mergeCell ref="I4:I5"/>
    <mergeCell ref="A4:B4"/>
    <mergeCell ref="A42:J42"/>
    <mergeCell ref="A8:J8"/>
    <mergeCell ref="A25:J25"/>
    <mergeCell ref="A7:J7"/>
    <mergeCell ref="A24:J24"/>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1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9"/>
  <sheetViews>
    <sheetView showGridLines="0" zoomScaleNormal="100" workbookViewId="0">
      <pane ySplit="10" topLeftCell="A11" activePane="bottomLeft" state="frozen"/>
      <selection pane="bottomLeft" activeCell="A5" sqref="A5"/>
    </sheetView>
  </sheetViews>
  <sheetFormatPr defaultColWidth="9" defaultRowHeight="14.25"/>
  <cols>
    <col min="1" max="1" width="6.5" style="95" customWidth="1"/>
    <col min="2" max="2" width="7.125" style="85" customWidth="1"/>
    <col min="3" max="12" width="12.125" style="85" customWidth="1"/>
    <col min="13" max="16384" width="9" style="897"/>
  </cols>
  <sheetData>
    <row r="1" spans="1:12" ht="15" customHeight="1">
      <c r="A1" s="268" t="s">
        <v>170</v>
      </c>
      <c r="J1" s="897"/>
      <c r="K1" s="897"/>
      <c r="L1" s="116"/>
    </row>
    <row r="2" spans="1:12" ht="15" customHeight="1">
      <c r="A2" s="997" t="s">
        <v>171</v>
      </c>
      <c r="B2" s="246"/>
      <c r="C2" s="246"/>
      <c r="J2" s="897"/>
      <c r="K2" s="897"/>
      <c r="L2" s="914"/>
    </row>
    <row r="3" spans="1:12" ht="15" customHeight="1">
      <c r="A3" s="2662" t="s">
        <v>1671</v>
      </c>
      <c r="B3" s="2662"/>
      <c r="C3" s="2662"/>
      <c r="D3" s="2662"/>
      <c r="E3" s="2662"/>
      <c r="F3" s="2662"/>
      <c r="H3" s="86"/>
      <c r="K3" s="1602" t="s">
        <v>1</v>
      </c>
    </row>
    <row r="4" spans="1:12" ht="15" customHeight="1">
      <c r="A4" s="2661" t="s">
        <v>1296</v>
      </c>
      <c r="B4" s="2661"/>
      <c r="C4" s="2661"/>
      <c r="D4" s="2661"/>
      <c r="E4" s="2661"/>
      <c r="F4" s="87"/>
      <c r="G4" s="998"/>
      <c r="H4" s="88"/>
      <c r="I4" s="88"/>
      <c r="J4" s="88"/>
      <c r="K4" s="914" t="s">
        <v>2</v>
      </c>
    </row>
    <row r="5" spans="1:12" s="121" customFormat="1" ht="17.25" customHeight="1">
      <c r="A5" s="650"/>
      <c r="B5" s="651"/>
      <c r="C5" s="2654" t="s">
        <v>337</v>
      </c>
      <c r="D5" s="2598"/>
      <c r="E5" s="2598"/>
      <c r="F5" s="2598"/>
      <c r="G5" s="2598"/>
      <c r="H5" s="2655" t="s">
        <v>338</v>
      </c>
      <c r="I5" s="2617"/>
      <c r="J5" s="2617"/>
      <c r="K5" s="2617"/>
      <c r="L5" s="2617"/>
    </row>
    <row r="6" spans="1:12" s="121" customFormat="1" ht="17.25" customHeight="1">
      <c r="A6" s="652"/>
      <c r="B6" s="653"/>
      <c r="C6" s="2658" t="s">
        <v>331</v>
      </c>
      <c r="D6" s="2654" t="s">
        <v>341</v>
      </c>
      <c r="E6" s="2598"/>
      <c r="F6" s="2655" t="s">
        <v>342</v>
      </c>
      <c r="G6" s="2657"/>
      <c r="H6" s="2654" t="s">
        <v>339</v>
      </c>
      <c r="I6" s="2598"/>
      <c r="J6" s="2598"/>
      <c r="K6" s="2656" t="s">
        <v>340</v>
      </c>
      <c r="L6" s="2599"/>
    </row>
    <row r="7" spans="1:12" s="121" customFormat="1" ht="34.5" customHeight="1">
      <c r="A7" s="2217" t="s">
        <v>296</v>
      </c>
      <c r="B7" s="2218"/>
      <c r="C7" s="2200"/>
      <c r="D7" s="2658" t="s">
        <v>332</v>
      </c>
      <c r="E7" s="2658" t="s">
        <v>1032</v>
      </c>
      <c r="F7" s="2658" t="s">
        <v>333</v>
      </c>
      <c r="G7" s="2658" t="s">
        <v>334</v>
      </c>
      <c r="H7" s="2658" t="s">
        <v>332</v>
      </c>
      <c r="I7" s="2658" t="s">
        <v>1032</v>
      </c>
      <c r="J7" s="2658" t="s">
        <v>335</v>
      </c>
      <c r="K7" s="2658" t="s">
        <v>334</v>
      </c>
      <c r="L7" s="2544" t="s">
        <v>336</v>
      </c>
    </row>
    <row r="8" spans="1:12" s="121" customFormat="1" ht="16.5" customHeight="1">
      <c r="A8" s="2215" t="s">
        <v>297</v>
      </c>
      <c r="B8" s="2216"/>
      <c r="C8" s="2200"/>
      <c r="D8" s="2659"/>
      <c r="E8" s="2659"/>
      <c r="F8" s="2659"/>
      <c r="G8" s="2659"/>
      <c r="H8" s="2659"/>
      <c r="I8" s="2659"/>
      <c r="J8" s="2659"/>
      <c r="K8" s="2659"/>
      <c r="L8" s="2660"/>
    </row>
    <row r="9" spans="1:12" s="121" customFormat="1" ht="17.25" customHeight="1">
      <c r="A9" s="163"/>
      <c r="B9" s="163"/>
      <c r="C9" s="2343" t="s">
        <v>326</v>
      </c>
      <c r="D9" s="2169" t="s">
        <v>327</v>
      </c>
      <c r="E9" s="2169" t="s">
        <v>1033</v>
      </c>
      <c r="F9" s="2169" t="s">
        <v>328</v>
      </c>
      <c r="G9" s="2169" t="s">
        <v>329</v>
      </c>
      <c r="H9" s="2169" t="s">
        <v>327</v>
      </c>
      <c r="I9" s="2169" t="s">
        <v>1033</v>
      </c>
      <c r="J9" s="2169" t="s">
        <v>328</v>
      </c>
      <c r="K9" s="2169" t="s">
        <v>329</v>
      </c>
      <c r="L9" s="2173" t="s">
        <v>330</v>
      </c>
    </row>
    <row r="10" spans="1:12" s="121" customFormat="1" ht="50.1" customHeight="1">
      <c r="A10" s="655"/>
      <c r="B10" s="655"/>
      <c r="C10" s="2633"/>
      <c r="D10" s="2339"/>
      <c r="E10" s="2339"/>
      <c r="F10" s="2339"/>
      <c r="G10" s="2339"/>
      <c r="H10" s="2339"/>
      <c r="I10" s="2339"/>
      <c r="J10" s="2339"/>
      <c r="K10" s="2339"/>
      <c r="L10" s="2222"/>
    </row>
    <row r="11" spans="1:12" s="121" customFormat="1" ht="15" customHeight="1">
      <c r="A11" s="656">
        <v>2016</v>
      </c>
      <c r="B11" s="1515" t="s">
        <v>1771</v>
      </c>
      <c r="C11" s="657">
        <v>10.4</v>
      </c>
      <c r="D11" s="657">
        <v>21.1</v>
      </c>
      <c r="E11" s="657">
        <v>3.2</v>
      </c>
      <c r="F11" s="657">
        <v>-5</v>
      </c>
      <c r="G11" s="657">
        <v>-0.4</v>
      </c>
      <c r="H11" s="657">
        <v>-0.4</v>
      </c>
      <c r="I11" s="657">
        <v>6.2</v>
      </c>
      <c r="J11" s="657">
        <v>5.8</v>
      </c>
      <c r="K11" s="657">
        <v>3.1</v>
      </c>
      <c r="L11" s="658">
        <v>-1.2</v>
      </c>
    </row>
    <row r="12" spans="1:12" s="121" customFormat="1" ht="12.75" customHeight="1">
      <c r="A12" s="385"/>
      <c r="B12" s="1515" t="s">
        <v>1772</v>
      </c>
      <c r="C12" s="657">
        <v>14.4</v>
      </c>
      <c r="D12" s="657">
        <v>22.1</v>
      </c>
      <c r="E12" s="657">
        <v>8</v>
      </c>
      <c r="F12" s="657">
        <v>6.1</v>
      </c>
      <c r="G12" s="657">
        <v>7.5</v>
      </c>
      <c r="H12" s="657">
        <v>6.6</v>
      </c>
      <c r="I12" s="657">
        <v>11.9</v>
      </c>
      <c r="J12" s="657">
        <v>18</v>
      </c>
      <c r="K12" s="657">
        <v>6.8</v>
      </c>
      <c r="L12" s="658">
        <v>4.4000000000000004</v>
      </c>
    </row>
    <row r="13" spans="1:12" s="121" customFormat="1" ht="12.75" customHeight="1">
      <c r="A13" s="385"/>
      <c r="B13" s="1515" t="s">
        <v>1773</v>
      </c>
      <c r="C13" s="657">
        <v>17.600000000000001</v>
      </c>
      <c r="D13" s="657">
        <v>25.5</v>
      </c>
      <c r="E13" s="657">
        <v>7.6</v>
      </c>
      <c r="F13" s="657">
        <v>5.7</v>
      </c>
      <c r="G13" s="657">
        <v>5.9</v>
      </c>
      <c r="H13" s="657">
        <v>9.6999999999999993</v>
      </c>
      <c r="I13" s="657">
        <v>10.5</v>
      </c>
      <c r="J13" s="657">
        <v>15.2</v>
      </c>
      <c r="K13" s="657">
        <v>8.9</v>
      </c>
      <c r="L13" s="658">
        <v>0.1</v>
      </c>
    </row>
    <row r="14" spans="1:12" s="121" customFormat="1" ht="12.75" customHeight="1">
      <c r="A14" s="385"/>
      <c r="B14" s="1516" t="s">
        <v>1786</v>
      </c>
      <c r="C14" s="657">
        <v>16.2</v>
      </c>
      <c r="D14" s="657">
        <v>25</v>
      </c>
      <c r="E14" s="657">
        <v>0.7</v>
      </c>
      <c r="F14" s="657">
        <v>3.3</v>
      </c>
      <c r="G14" s="657">
        <v>7.1</v>
      </c>
      <c r="H14" s="657">
        <v>7.4</v>
      </c>
      <c r="I14" s="657">
        <v>5.9</v>
      </c>
      <c r="J14" s="657">
        <v>9.4</v>
      </c>
      <c r="K14" s="657">
        <v>4.8</v>
      </c>
      <c r="L14" s="658">
        <v>2.2000000000000002</v>
      </c>
    </row>
    <row r="15" spans="1:12" s="121" customFormat="1" ht="12.75" customHeight="1">
      <c r="A15" s="385"/>
      <c r="B15" s="1516" t="s">
        <v>1787</v>
      </c>
      <c r="C15" s="657">
        <v>9.5</v>
      </c>
      <c r="D15" s="657">
        <v>15.2</v>
      </c>
      <c r="E15" s="657">
        <v>-4.0999999999999996</v>
      </c>
      <c r="F15" s="657">
        <v>3.5</v>
      </c>
      <c r="G15" s="657">
        <v>-5.9</v>
      </c>
      <c r="H15" s="657">
        <v>3.8</v>
      </c>
      <c r="I15" s="657">
        <v>-1.8</v>
      </c>
      <c r="J15" s="657">
        <v>3.6</v>
      </c>
      <c r="K15" s="657">
        <v>-0.9</v>
      </c>
      <c r="L15" s="658">
        <v>-1.2</v>
      </c>
    </row>
    <row r="16" spans="1:12" s="121" customFormat="1" ht="12.75" customHeight="1">
      <c r="A16" s="385"/>
      <c r="B16" s="1516" t="s">
        <v>1781</v>
      </c>
      <c r="C16" s="657">
        <v>9.1999999999999993</v>
      </c>
      <c r="D16" s="657">
        <v>13.3</v>
      </c>
      <c r="E16" s="657">
        <v>-13.4</v>
      </c>
      <c r="F16" s="657">
        <v>-8.1</v>
      </c>
      <c r="G16" s="657">
        <v>-1.3</v>
      </c>
      <c r="H16" s="657">
        <v>5.0999999999999996</v>
      </c>
      <c r="I16" s="657">
        <v>-1.7</v>
      </c>
      <c r="J16" s="657">
        <v>-6.8</v>
      </c>
      <c r="K16" s="657">
        <v>1.3</v>
      </c>
      <c r="L16" s="658">
        <v>-2</v>
      </c>
    </row>
    <row r="17" spans="1:12" s="121" customFormat="1" ht="12.75" customHeight="1">
      <c r="A17" s="385"/>
      <c r="B17" s="1516" t="s">
        <v>1768</v>
      </c>
      <c r="C17" s="657">
        <v>12.6</v>
      </c>
      <c r="D17" s="657">
        <v>20.3</v>
      </c>
      <c r="E17" s="657">
        <v>-3.4</v>
      </c>
      <c r="F17" s="657">
        <v>-3.3</v>
      </c>
      <c r="G17" s="657">
        <v>0.3</v>
      </c>
      <c r="H17" s="657">
        <v>4.8</v>
      </c>
      <c r="I17" s="657">
        <v>0</v>
      </c>
      <c r="J17" s="657">
        <v>-2.6</v>
      </c>
      <c r="K17" s="657">
        <v>-0.7</v>
      </c>
      <c r="L17" s="658">
        <v>3.7</v>
      </c>
    </row>
    <row r="18" spans="1:12" s="121" customFormat="1" ht="12.75" customHeight="1">
      <c r="A18" s="385"/>
      <c r="B18" s="1516" t="s">
        <v>1769</v>
      </c>
      <c r="C18" s="657">
        <v>16.5</v>
      </c>
      <c r="D18" s="657">
        <v>22.5</v>
      </c>
      <c r="E18" s="657">
        <v>-4.4000000000000004</v>
      </c>
      <c r="F18" s="657">
        <v>-9.4</v>
      </c>
      <c r="G18" s="657">
        <v>0.5</v>
      </c>
      <c r="H18" s="657">
        <v>10.4</v>
      </c>
      <c r="I18" s="657">
        <v>9.3000000000000007</v>
      </c>
      <c r="J18" s="657">
        <v>10.199999999999999</v>
      </c>
      <c r="K18" s="657">
        <v>5.7</v>
      </c>
      <c r="L18" s="658">
        <v>5</v>
      </c>
    </row>
    <row r="19" spans="1:12" s="121" customFormat="1" ht="12.75" customHeight="1">
      <c r="A19" s="385"/>
      <c r="B19" s="1516" t="s">
        <v>1770</v>
      </c>
      <c r="C19" s="657">
        <v>13.3</v>
      </c>
      <c r="D19" s="657">
        <v>17.5</v>
      </c>
      <c r="E19" s="657">
        <v>1.1000000000000001</v>
      </c>
      <c r="F19" s="657">
        <v>4.3</v>
      </c>
      <c r="G19" s="657">
        <v>2.7</v>
      </c>
      <c r="H19" s="657">
        <v>9</v>
      </c>
      <c r="I19" s="657">
        <v>6.7</v>
      </c>
      <c r="J19" s="657">
        <v>10.8</v>
      </c>
      <c r="K19" s="657">
        <v>3.5</v>
      </c>
      <c r="L19" s="658">
        <v>4.7</v>
      </c>
    </row>
    <row r="20" spans="1:12" s="121" customFormat="1" ht="12.75" customHeight="1">
      <c r="A20" s="385"/>
      <c r="B20" s="1514">
        <v>10</v>
      </c>
      <c r="C20" s="657">
        <v>14.3</v>
      </c>
      <c r="D20" s="657">
        <v>19.2</v>
      </c>
      <c r="E20" s="657">
        <v>-0.2</v>
      </c>
      <c r="F20" s="657">
        <v>2.1</v>
      </c>
      <c r="G20" s="657">
        <v>2.9</v>
      </c>
      <c r="H20" s="657">
        <v>9.4</v>
      </c>
      <c r="I20" s="657">
        <v>12.3</v>
      </c>
      <c r="J20" s="657">
        <v>12.6</v>
      </c>
      <c r="K20" s="657">
        <v>4</v>
      </c>
      <c r="L20" s="658">
        <v>3.3</v>
      </c>
    </row>
    <row r="21" spans="1:12" s="121" customFormat="1" ht="12.75" customHeight="1">
      <c r="A21" s="385"/>
      <c r="B21" s="1514">
        <v>11</v>
      </c>
      <c r="C21" s="657">
        <v>7.9</v>
      </c>
      <c r="D21" s="657">
        <v>11.9</v>
      </c>
      <c r="E21" s="657">
        <v>-1.8</v>
      </c>
      <c r="F21" s="657">
        <v>5.5</v>
      </c>
      <c r="G21" s="657">
        <v>1.2</v>
      </c>
      <c r="H21" s="657">
        <v>3.8</v>
      </c>
      <c r="I21" s="657">
        <v>-0.3</v>
      </c>
      <c r="J21" s="657">
        <v>1.3</v>
      </c>
      <c r="K21" s="657">
        <v>1.9</v>
      </c>
      <c r="L21" s="658">
        <v>0.8</v>
      </c>
    </row>
    <row r="22" spans="1:12" s="121" customFormat="1" ht="12.75" customHeight="1">
      <c r="A22" s="385"/>
      <c r="B22" s="1514">
        <v>12</v>
      </c>
      <c r="C22" s="657">
        <v>14.5</v>
      </c>
      <c r="D22" s="657">
        <v>19.3</v>
      </c>
      <c r="E22" s="657">
        <v>5.2</v>
      </c>
      <c r="F22" s="657">
        <v>12.4</v>
      </c>
      <c r="G22" s="657">
        <v>8.1999999999999993</v>
      </c>
      <c r="H22" s="657">
        <v>9.6999999999999993</v>
      </c>
      <c r="I22" s="657">
        <v>7.4</v>
      </c>
      <c r="J22" s="657">
        <v>5.7</v>
      </c>
      <c r="K22" s="657">
        <v>3</v>
      </c>
      <c r="L22" s="658">
        <v>0.3</v>
      </c>
    </row>
    <row r="23" spans="1:12" s="121" customFormat="1" ht="12.75" customHeight="1">
      <c r="A23" s="385"/>
      <c r="B23" s="659"/>
      <c r="C23" s="657"/>
      <c r="D23" s="657"/>
      <c r="E23" s="657"/>
      <c r="F23" s="657"/>
      <c r="G23" s="657"/>
      <c r="H23" s="657"/>
      <c r="I23" s="657"/>
      <c r="J23" s="657"/>
      <c r="K23" s="657"/>
      <c r="L23" s="658"/>
    </row>
    <row r="24" spans="1:12" s="121" customFormat="1" ht="12.75" customHeight="1">
      <c r="A24" s="656">
        <v>2017</v>
      </c>
      <c r="B24" s="1515" t="s">
        <v>1771</v>
      </c>
      <c r="C24" s="657">
        <v>13.8</v>
      </c>
      <c r="D24" s="657">
        <v>23.9</v>
      </c>
      <c r="E24" s="657">
        <v>-4.9000000000000004</v>
      </c>
      <c r="F24" s="657">
        <v>-0.8</v>
      </c>
      <c r="G24" s="657">
        <v>0.9</v>
      </c>
      <c r="H24" s="657">
        <v>3.6</v>
      </c>
      <c r="I24" s="657">
        <v>8.5</v>
      </c>
      <c r="J24" s="657">
        <v>8.5</v>
      </c>
      <c r="K24" s="657">
        <v>-1.7</v>
      </c>
      <c r="L24" s="658">
        <v>2</v>
      </c>
    </row>
    <row r="25" spans="1:12" s="121" customFormat="1" ht="12.75" customHeight="1">
      <c r="A25" s="385"/>
      <c r="B25" s="1515" t="s">
        <v>1772</v>
      </c>
      <c r="C25" s="657">
        <v>17.2</v>
      </c>
      <c r="D25" s="657">
        <v>23.1</v>
      </c>
      <c r="E25" s="657">
        <v>-6.8</v>
      </c>
      <c r="F25" s="657">
        <v>-0.3</v>
      </c>
      <c r="G25" s="657">
        <v>-1.8</v>
      </c>
      <c r="H25" s="657">
        <v>11.3</v>
      </c>
      <c r="I25" s="657">
        <v>8.3000000000000007</v>
      </c>
      <c r="J25" s="657">
        <v>7.8</v>
      </c>
      <c r="K25" s="657">
        <v>6.4</v>
      </c>
      <c r="L25" s="658">
        <v>4.0999999999999996</v>
      </c>
    </row>
    <row r="26" spans="1:12" s="121" customFormat="1" ht="12.75" customHeight="1">
      <c r="A26" s="385"/>
      <c r="B26" s="1515" t="s">
        <v>1773</v>
      </c>
      <c r="C26" s="657">
        <v>13.5</v>
      </c>
      <c r="D26" s="657">
        <v>17.8</v>
      </c>
      <c r="E26" s="657">
        <v>3.1</v>
      </c>
      <c r="F26" s="657">
        <v>-3.3</v>
      </c>
      <c r="G26" s="657">
        <v>-3.2</v>
      </c>
      <c r="H26" s="657">
        <v>9.1</v>
      </c>
      <c r="I26" s="657">
        <v>10.1</v>
      </c>
      <c r="J26" s="657">
        <v>10.1</v>
      </c>
      <c r="K26" s="657">
        <v>7</v>
      </c>
      <c r="L26" s="658">
        <v>2.9</v>
      </c>
    </row>
    <row r="27" spans="1:12" s="121" customFormat="1" ht="12.75" customHeight="1">
      <c r="A27" s="385"/>
      <c r="B27" s="1516" t="s">
        <v>1786</v>
      </c>
      <c r="C27" s="657">
        <v>13.4</v>
      </c>
      <c r="D27" s="657">
        <v>15.3</v>
      </c>
      <c r="E27" s="657">
        <v>12.6</v>
      </c>
      <c r="F27" s="657">
        <v>16.399999999999999</v>
      </c>
      <c r="G27" s="657">
        <v>1.6</v>
      </c>
      <c r="H27" s="657">
        <v>11.4</v>
      </c>
      <c r="I27" s="657">
        <v>8.6</v>
      </c>
      <c r="J27" s="657">
        <v>7.1</v>
      </c>
      <c r="K27" s="657">
        <v>9.5</v>
      </c>
      <c r="L27" s="658">
        <v>-0.5</v>
      </c>
    </row>
    <row r="28" spans="1:12" s="121" customFormat="1" ht="12.75" customHeight="1">
      <c r="A28" s="385"/>
      <c r="B28" s="1516" t="s">
        <v>1787</v>
      </c>
      <c r="C28" s="657">
        <v>16.3</v>
      </c>
      <c r="D28" s="657">
        <v>15.7</v>
      </c>
      <c r="E28" s="657">
        <v>-3.1</v>
      </c>
      <c r="F28" s="657">
        <v>4.0999999999999996</v>
      </c>
      <c r="G28" s="657">
        <v>4.4000000000000004</v>
      </c>
      <c r="H28" s="657">
        <v>16.8</v>
      </c>
      <c r="I28" s="657">
        <v>7.6</v>
      </c>
      <c r="J28" s="657">
        <v>2.4</v>
      </c>
      <c r="K28" s="657">
        <v>7</v>
      </c>
      <c r="L28" s="658">
        <v>-1.4</v>
      </c>
    </row>
    <row r="29" spans="1:12" s="121" customFormat="1" ht="12.75" customHeight="1">
      <c r="A29" s="385"/>
      <c r="B29" s="1516" t="s">
        <v>1781</v>
      </c>
      <c r="C29" s="657">
        <v>12.3</v>
      </c>
      <c r="D29" s="657">
        <v>18.5</v>
      </c>
      <c r="E29" s="657">
        <v>0.3</v>
      </c>
      <c r="F29" s="657">
        <v>0.3</v>
      </c>
      <c r="G29" s="657">
        <v>-0.2</v>
      </c>
      <c r="H29" s="657">
        <v>6.1</v>
      </c>
      <c r="I29" s="657">
        <v>2.9</v>
      </c>
      <c r="J29" s="657">
        <v>1.5</v>
      </c>
      <c r="K29" s="657">
        <v>-2.1</v>
      </c>
      <c r="L29" s="658">
        <v>-1.3</v>
      </c>
    </row>
    <row r="30" spans="1:12" s="121" customFormat="1" ht="12.75" customHeight="1">
      <c r="A30" s="385"/>
      <c r="B30" s="1516" t="s">
        <v>1768</v>
      </c>
      <c r="C30" s="657">
        <v>13.5</v>
      </c>
      <c r="D30" s="657">
        <v>13.9</v>
      </c>
      <c r="E30" s="657">
        <v>4.7</v>
      </c>
      <c r="F30" s="657">
        <v>3.9</v>
      </c>
      <c r="G30" s="657">
        <v>7.3</v>
      </c>
      <c r="H30" s="657">
        <v>13</v>
      </c>
      <c r="I30" s="657">
        <v>12.4</v>
      </c>
      <c r="J30" s="657">
        <v>10.9</v>
      </c>
      <c r="K30" s="657">
        <v>10.199999999999999</v>
      </c>
      <c r="L30" s="658">
        <v>3.4</v>
      </c>
    </row>
    <row r="31" spans="1:12" s="121" customFormat="1" ht="12.75" customHeight="1">
      <c r="A31" s="385"/>
      <c r="B31" s="1516" t="s">
        <v>1769</v>
      </c>
      <c r="C31" s="657">
        <v>8.4</v>
      </c>
      <c r="D31" s="657">
        <v>6.6</v>
      </c>
      <c r="E31" s="657">
        <v>-1.7</v>
      </c>
      <c r="F31" s="657">
        <v>0.7</v>
      </c>
      <c r="G31" s="657">
        <v>-2.2000000000000002</v>
      </c>
      <c r="H31" s="657">
        <v>10.199999999999999</v>
      </c>
      <c r="I31" s="657">
        <v>11</v>
      </c>
      <c r="J31" s="657">
        <v>9</v>
      </c>
      <c r="K31" s="657">
        <v>5.5</v>
      </c>
      <c r="L31" s="658">
        <v>4.0999999999999996</v>
      </c>
    </row>
    <row r="32" spans="1:12" s="121" customFormat="1" ht="12.75" customHeight="1">
      <c r="A32" s="385"/>
      <c r="B32" s="1516" t="s">
        <v>1770</v>
      </c>
      <c r="C32" s="657">
        <v>15.6</v>
      </c>
      <c r="D32" s="657">
        <v>12.7</v>
      </c>
      <c r="E32" s="657">
        <v>-0.2</v>
      </c>
      <c r="F32" s="657">
        <v>13.3</v>
      </c>
      <c r="G32" s="657">
        <v>4.2</v>
      </c>
      <c r="H32" s="657">
        <v>18.5</v>
      </c>
      <c r="I32" s="657">
        <v>25.2</v>
      </c>
      <c r="J32" s="657">
        <v>19.8</v>
      </c>
      <c r="K32" s="657">
        <v>10.1</v>
      </c>
      <c r="L32" s="658">
        <v>5.3</v>
      </c>
    </row>
    <row r="33" spans="1:12" s="121" customFormat="1" ht="12.75" customHeight="1">
      <c r="A33" s="385"/>
      <c r="B33" s="1514">
        <v>10</v>
      </c>
      <c r="C33" s="657">
        <v>16.399999999999999</v>
      </c>
      <c r="D33" s="657">
        <v>16.2</v>
      </c>
      <c r="E33" s="657">
        <v>16.8</v>
      </c>
      <c r="F33" s="657">
        <v>22.6</v>
      </c>
      <c r="G33" s="657">
        <v>1.4</v>
      </c>
      <c r="H33" s="657">
        <v>16.600000000000001</v>
      </c>
      <c r="I33" s="657">
        <v>7.4</v>
      </c>
      <c r="J33" s="657">
        <v>17.2</v>
      </c>
      <c r="K33" s="657">
        <v>13</v>
      </c>
      <c r="L33" s="658">
        <v>3.3</v>
      </c>
    </row>
    <row r="34" spans="1:12" s="121" customFormat="1" ht="12.75" customHeight="1">
      <c r="A34" s="385"/>
      <c r="B34" s="1514">
        <v>11</v>
      </c>
      <c r="C34" s="657">
        <v>14.7</v>
      </c>
      <c r="D34" s="657">
        <v>19.7</v>
      </c>
      <c r="E34" s="657">
        <v>14.7</v>
      </c>
      <c r="F34" s="657">
        <v>25</v>
      </c>
      <c r="G34" s="657">
        <v>1.6</v>
      </c>
      <c r="H34" s="657">
        <v>9.6</v>
      </c>
      <c r="I34" s="657">
        <v>8.1</v>
      </c>
      <c r="J34" s="657">
        <v>11.2</v>
      </c>
      <c r="K34" s="657">
        <v>5.0999999999999996</v>
      </c>
      <c r="L34" s="658">
        <v>-1.6</v>
      </c>
    </row>
    <row r="35" spans="1:12" s="121" customFormat="1" ht="12.75" customHeight="1">
      <c r="A35" s="385"/>
      <c r="B35" s="1514">
        <v>12</v>
      </c>
      <c r="C35" s="657">
        <v>10.8</v>
      </c>
      <c r="D35" s="657">
        <v>16</v>
      </c>
      <c r="E35" s="657">
        <v>8.8000000000000007</v>
      </c>
      <c r="F35" s="657">
        <v>8</v>
      </c>
      <c r="G35" s="657">
        <v>2.6</v>
      </c>
      <c r="H35" s="657">
        <v>5.6</v>
      </c>
      <c r="I35" s="657">
        <v>6.5</v>
      </c>
      <c r="J35" s="657">
        <v>7.7</v>
      </c>
      <c r="K35" s="657">
        <v>3.2</v>
      </c>
      <c r="L35" s="658">
        <v>-1.8</v>
      </c>
    </row>
    <row r="36" spans="1:12" s="121" customFormat="1" ht="12.75" customHeight="1">
      <c r="A36" s="385"/>
      <c r="B36" s="659"/>
      <c r="C36" s="657"/>
      <c r="D36" s="657"/>
      <c r="E36" s="657"/>
      <c r="F36" s="657"/>
      <c r="G36" s="657"/>
      <c r="H36" s="657"/>
      <c r="I36" s="657"/>
      <c r="J36" s="657"/>
      <c r="K36" s="657"/>
      <c r="L36" s="658"/>
    </row>
    <row r="37" spans="1:12" s="121" customFormat="1" ht="12.75" customHeight="1">
      <c r="A37" s="656">
        <v>2018</v>
      </c>
      <c r="B37" s="1515" t="s">
        <v>1771</v>
      </c>
      <c r="C37" s="657">
        <v>18.2</v>
      </c>
      <c r="D37" s="657">
        <v>23.4</v>
      </c>
      <c r="E37" s="657">
        <v>0.8</v>
      </c>
      <c r="F37" s="657">
        <v>-1.1000000000000001</v>
      </c>
      <c r="G37" s="657">
        <v>7.3</v>
      </c>
      <c r="H37" s="657">
        <v>13</v>
      </c>
      <c r="I37" s="657">
        <v>14.9</v>
      </c>
      <c r="J37" s="657">
        <v>18</v>
      </c>
      <c r="K37" s="657">
        <v>4.3</v>
      </c>
      <c r="L37" s="658">
        <v>12</v>
      </c>
    </row>
    <row r="38" spans="1:12" s="121" customFormat="1" ht="12.75" customHeight="1">
      <c r="A38" s="385"/>
      <c r="B38" s="1515" t="s">
        <v>1772</v>
      </c>
      <c r="C38" s="657">
        <v>19</v>
      </c>
      <c r="D38" s="657">
        <v>23</v>
      </c>
      <c r="E38" s="657">
        <v>8.1999999999999993</v>
      </c>
      <c r="F38" s="657">
        <v>8.8000000000000007</v>
      </c>
      <c r="G38" s="657">
        <v>5.4</v>
      </c>
      <c r="H38" s="657">
        <v>14.9</v>
      </c>
      <c r="I38" s="657">
        <v>11.5</v>
      </c>
      <c r="J38" s="657">
        <v>15.3</v>
      </c>
      <c r="K38" s="657">
        <v>12</v>
      </c>
      <c r="L38" s="658">
        <v>10.5</v>
      </c>
    </row>
    <row r="39" spans="1:12" s="121" customFormat="1" ht="12.75" customHeight="1">
      <c r="A39" s="385"/>
      <c r="B39" s="1515" t="s">
        <v>1773</v>
      </c>
      <c r="C39" s="657">
        <v>18.8</v>
      </c>
      <c r="D39" s="657">
        <v>21.7</v>
      </c>
      <c r="E39" s="657">
        <v>14.5</v>
      </c>
      <c r="F39" s="657">
        <v>13.7</v>
      </c>
      <c r="G39" s="657">
        <v>2.7</v>
      </c>
      <c r="H39" s="657">
        <v>15.8</v>
      </c>
      <c r="I39" s="657">
        <v>12.2</v>
      </c>
      <c r="J39" s="657">
        <v>14.5</v>
      </c>
      <c r="K39" s="657">
        <v>11.2</v>
      </c>
      <c r="L39" s="658">
        <v>14</v>
      </c>
    </row>
    <row r="40" spans="1:12" s="121" customFormat="1" ht="12.75" customHeight="1">
      <c r="A40" s="385"/>
      <c r="B40" s="1516" t="s">
        <v>1786</v>
      </c>
      <c r="C40" s="657">
        <v>19.399999999999999</v>
      </c>
      <c r="D40" s="657">
        <v>23.7</v>
      </c>
      <c r="E40" s="657">
        <v>9.1</v>
      </c>
      <c r="F40" s="657">
        <v>14.3</v>
      </c>
      <c r="G40" s="657">
        <v>7.4</v>
      </c>
      <c r="H40" s="657">
        <v>15</v>
      </c>
      <c r="I40" s="657">
        <v>10.3</v>
      </c>
      <c r="J40" s="657">
        <v>12.9</v>
      </c>
      <c r="K40" s="657">
        <v>13</v>
      </c>
      <c r="L40" s="658">
        <v>16.3</v>
      </c>
    </row>
    <row r="41" spans="1:12" s="121" customFormat="1" ht="12.75" customHeight="1">
      <c r="A41" s="385"/>
      <c r="B41" s="1516" t="s">
        <v>1787</v>
      </c>
      <c r="C41" s="657">
        <v>19.899999999999999</v>
      </c>
      <c r="D41" s="657">
        <v>24.7</v>
      </c>
      <c r="E41" s="657">
        <v>-0.2</v>
      </c>
      <c r="F41" s="657">
        <v>3.5</v>
      </c>
      <c r="G41" s="657">
        <v>5</v>
      </c>
      <c r="H41" s="657">
        <v>15</v>
      </c>
      <c r="I41" s="657">
        <v>10.7</v>
      </c>
      <c r="J41" s="657">
        <v>11.5</v>
      </c>
      <c r="K41" s="657">
        <v>11.6</v>
      </c>
      <c r="L41" s="658">
        <v>13.8</v>
      </c>
    </row>
    <row r="42" spans="1:12" s="121" customFormat="1" ht="12.75" customHeight="1">
      <c r="A42" s="385"/>
      <c r="B42" s="1516" t="s">
        <v>1781</v>
      </c>
      <c r="C42" s="657">
        <v>13.7</v>
      </c>
      <c r="D42" s="657">
        <v>20.100000000000001</v>
      </c>
      <c r="E42" s="657">
        <v>1</v>
      </c>
      <c r="F42" s="657">
        <v>4.4000000000000004</v>
      </c>
      <c r="G42" s="657">
        <v>4.7</v>
      </c>
      <c r="H42" s="657">
        <v>7.3</v>
      </c>
      <c r="I42" s="657">
        <v>2.6</v>
      </c>
      <c r="J42" s="657">
        <v>3</v>
      </c>
      <c r="K42" s="657">
        <v>2.5</v>
      </c>
      <c r="L42" s="658">
        <v>8.6999999999999993</v>
      </c>
    </row>
    <row r="43" spans="1:12" s="121" customFormat="1" ht="12.75" customHeight="1">
      <c r="A43" s="385"/>
      <c r="B43" s="1516" t="s">
        <v>1768</v>
      </c>
      <c r="C43" s="657">
        <v>11.7</v>
      </c>
      <c r="D43" s="657">
        <v>21.4</v>
      </c>
      <c r="E43" s="657">
        <v>4.3</v>
      </c>
      <c r="F43" s="657">
        <v>1.2</v>
      </c>
      <c r="G43" s="657">
        <v>4.5</v>
      </c>
      <c r="H43" s="657">
        <v>1.9</v>
      </c>
      <c r="I43" s="657">
        <v>1.5</v>
      </c>
      <c r="J43" s="657">
        <v>5.4</v>
      </c>
      <c r="K43" s="657">
        <v>5.9</v>
      </c>
      <c r="L43" s="658">
        <v>8.6999999999999993</v>
      </c>
    </row>
    <row r="44" spans="1:12" s="121" customFormat="1" ht="12.75" customHeight="1">
      <c r="A44" s="385"/>
      <c r="B44" s="1516" t="s">
        <v>1769</v>
      </c>
      <c r="C44" s="657">
        <v>11.3</v>
      </c>
      <c r="D44" s="657">
        <v>18.3</v>
      </c>
      <c r="E44" s="657">
        <v>2.2000000000000002</v>
      </c>
      <c r="F44" s="657">
        <v>8.3000000000000007</v>
      </c>
      <c r="G44" s="657">
        <v>7.2</v>
      </c>
      <c r="H44" s="657">
        <v>4.3</v>
      </c>
      <c r="I44" s="657">
        <v>10.7</v>
      </c>
      <c r="J44" s="657">
        <v>15.2</v>
      </c>
      <c r="K44" s="657">
        <v>5.5</v>
      </c>
      <c r="L44" s="658">
        <v>13.8</v>
      </c>
    </row>
    <row r="45" spans="1:12" s="121" customFormat="1" ht="12.75" customHeight="1">
      <c r="A45" s="385"/>
      <c r="B45" s="1516" t="s">
        <v>1770</v>
      </c>
      <c r="C45" s="657">
        <v>16.7</v>
      </c>
      <c r="D45" s="657">
        <v>17</v>
      </c>
      <c r="E45" s="657">
        <v>11.2</v>
      </c>
      <c r="F45" s="657">
        <v>20.2</v>
      </c>
      <c r="G45" s="657">
        <v>8.6999999999999993</v>
      </c>
      <c r="H45" s="657">
        <v>16.399999999999999</v>
      </c>
      <c r="I45" s="657">
        <v>20.5</v>
      </c>
      <c r="J45" s="657">
        <v>26.2</v>
      </c>
      <c r="K45" s="657">
        <v>12</v>
      </c>
      <c r="L45" s="658">
        <v>14.5</v>
      </c>
    </row>
    <row r="46" spans="1:12" s="121" customFormat="1" ht="12.75" customHeight="1">
      <c r="A46" s="385"/>
      <c r="B46" s="1514">
        <v>10</v>
      </c>
      <c r="C46" s="657">
        <v>17.100000000000001</v>
      </c>
      <c r="D46" s="657">
        <v>21.8</v>
      </c>
      <c r="E46" s="657">
        <v>8.5</v>
      </c>
      <c r="F46" s="657">
        <v>10</v>
      </c>
      <c r="G46" s="657">
        <v>9.6999999999999993</v>
      </c>
      <c r="H46" s="657">
        <v>12.4</v>
      </c>
      <c r="I46" s="657">
        <v>13.3</v>
      </c>
      <c r="J46" s="657">
        <v>15.6</v>
      </c>
      <c r="K46" s="657">
        <v>7.6</v>
      </c>
      <c r="L46" s="658">
        <v>10.5</v>
      </c>
    </row>
    <row r="47" spans="1:12" s="121" customFormat="1" ht="12.75" customHeight="1">
      <c r="A47" s="385"/>
      <c r="B47" s="1514">
        <v>11</v>
      </c>
      <c r="C47" s="657">
        <v>12.2</v>
      </c>
      <c r="D47" s="657">
        <v>13.8</v>
      </c>
      <c r="E47" s="657">
        <v>13.4</v>
      </c>
      <c r="F47" s="657">
        <v>20.7</v>
      </c>
      <c r="G47" s="657">
        <v>13.6</v>
      </c>
      <c r="H47" s="657">
        <v>10.5</v>
      </c>
      <c r="I47" s="657">
        <v>5.2</v>
      </c>
      <c r="J47" s="657">
        <v>11.3</v>
      </c>
      <c r="K47" s="657">
        <v>7.1</v>
      </c>
      <c r="L47" s="658">
        <v>9.1999999999999993</v>
      </c>
    </row>
    <row r="48" spans="1:12" s="121" customFormat="1" ht="12.75" customHeight="1">
      <c r="A48" s="385"/>
      <c r="B48" s="1514">
        <v>12</v>
      </c>
      <c r="C48" s="657">
        <v>11.1</v>
      </c>
      <c r="D48" s="657">
        <v>17.399999999999999</v>
      </c>
      <c r="E48" s="657">
        <v>10.8</v>
      </c>
      <c r="F48" s="657">
        <v>3.9</v>
      </c>
      <c r="G48" s="657">
        <v>5.3</v>
      </c>
      <c r="H48" s="657">
        <v>4.7</v>
      </c>
      <c r="I48" s="657">
        <v>3.3</v>
      </c>
      <c r="J48" s="657">
        <v>9.6</v>
      </c>
      <c r="K48" s="657">
        <v>5.5</v>
      </c>
      <c r="L48" s="658">
        <v>9.5</v>
      </c>
    </row>
    <row r="49" spans="1:12" s="121" customFormat="1" ht="12.75" customHeight="1">
      <c r="A49" s="385"/>
      <c r="B49" s="659"/>
      <c r="C49" s="657"/>
      <c r="D49" s="657"/>
      <c r="E49" s="657"/>
      <c r="F49" s="657"/>
      <c r="G49" s="657"/>
      <c r="H49" s="657"/>
      <c r="I49" s="657"/>
      <c r="J49" s="657"/>
      <c r="K49" s="657"/>
      <c r="L49" s="658"/>
    </row>
    <row r="50" spans="1:12" s="121" customFormat="1" ht="12.75" customHeight="1">
      <c r="A50" s="385">
        <v>2019</v>
      </c>
      <c r="B50" s="1515" t="s">
        <v>1771</v>
      </c>
      <c r="C50" s="657">
        <v>12.9</v>
      </c>
      <c r="D50" s="657">
        <v>15.7</v>
      </c>
      <c r="E50" s="657">
        <v>13.4</v>
      </c>
      <c r="F50" s="657">
        <v>9.8000000000000007</v>
      </c>
      <c r="G50" s="657">
        <v>-5.0999999999999996</v>
      </c>
      <c r="H50" s="657">
        <v>10.1</v>
      </c>
      <c r="I50" s="657">
        <v>12.8</v>
      </c>
      <c r="J50" s="657">
        <v>15.4</v>
      </c>
      <c r="K50" s="657">
        <v>6.8</v>
      </c>
      <c r="L50" s="658">
        <v>6.3</v>
      </c>
    </row>
    <row r="51" spans="1:12" s="121" customFormat="1" ht="12.75" customHeight="1">
      <c r="A51" s="385"/>
      <c r="B51" s="1515" t="s">
        <v>1772</v>
      </c>
      <c r="C51" s="657">
        <v>17.7</v>
      </c>
      <c r="D51" s="657">
        <v>15.6</v>
      </c>
      <c r="E51" s="657">
        <v>18.7</v>
      </c>
      <c r="F51" s="657">
        <v>23.8</v>
      </c>
      <c r="G51" s="657">
        <v>1.9</v>
      </c>
      <c r="H51" s="657">
        <v>19.8</v>
      </c>
      <c r="I51" s="657">
        <v>20.399999999999999</v>
      </c>
      <c r="J51" s="657">
        <v>22.5</v>
      </c>
      <c r="K51" s="657">
        <v>13</v>
      </c>
      <c r="L51" s="658">
        <v>9.5</v>
      </c>
    </row>
    <row r="52" spans="1:12" s="121" customFormat="1" ht="12.75" customHeight="1">
      <c r="A52" s="385"/>
      <c r="B52" s="1515" t="s">
        <v>1773</v>
      </c>
      <c r="C52" s="657">
        <v>13.5</v>
      </c>
      <c r="D52" s="657">
        <v>13.6</v>
      </c>
      <c r="E52" s="657">
        <v>10</v>
      </c>
      <c r="F52" s="657">
        <v>13.7</v>
      </c>
      <c r="G52" s="657">
        <v>1.8</v>
      </c>
      <c r="H52" s="657">
        <v>13.3</v>
      </c>
      <c r="I52" s="657">
        <v>8.9</v>
      </c>
      <c r="J52" s="657">
        <v>14.1</v>
      </c>
      <c r="K52" s="657">
        <v>10.5</v>
      </c>
      <c r="L52" s="658">
        <v>9.6</v>
      </c>
    </row>
    <row r="53" spans="1:12" s="121" customFormat="1" ht="12.75" customHeight="1">
      <c r="A53" s="385"/>
      <c r="B53" s="1516" t="s">
        <v>1786</v>
      </c>
      <c r="C53" s="657">
        <v>13.3</v>
      </c>
      <c r="D53" s="657">
        <v>17.8</v>
      </c>
      <c r="E53" s="657">
        <v>7.7</v>
      </c>
      <c r="F53" s="657">
        <v>17.3</v>
      </c>
      <c r="G53" s="657">
        <v>4.7</v>
      </c>
      <c r="H53" s="657">
        <v>8.8000000000000007</v>
      </c>
      <c r="I53" s="657">
        <v>1.7</v>
      </c>
      <c r="J53" s="657">
        <v>9.1999999999999993</v>
      </c>
      <c r="K53" s="657">
        <v>8.8000000000000007</v>
      </c>
      <c r="L53" s="658">
        <v>6.3</v>
      </c>
    </row>
    <row r="54" spans="1:12" s="121" customFormat="1" ht="12.75" customHeight="1">
      <c r="A54" s="385"/>
      <c r="B54" s="1516" t="s">
        <v>1787</v>
      </c>
      <c r="C54" s="657">
        <v>11.9</v>
      </c>
      <c r="D54" s="657">
        <v>12.9</v>
      </c>
      <c r="E54" s="657">
        <v>1.8</v>
      </c>
      <c r="F54" s="657">
        <v>4.0999999999999996</v>
      </c>
      <c r="G54" s="657">
        <v>-2.2000000000000002</v>
      </c>
      <c r="H54" s="657">
        <v>10.9</v>
      </c>
      <c r="I54" s="657">
        <v>8.4</v>
      </c>
      <c r="J54" s="657">
        <v>8.3000000000000007</v>
      </c>
      <c r="K54" s="657">
        <v>5.8</v>
      </c>
      <c r="L54" s="658">
        <v>6.7</v>
      </c>
    </row>
    <row r="55" spans="1:12" s="121" customFormat="1" ht="12.75" customHeight="1">
      <c r="A55" s="385"/>
      <c r="B55" s="1516" t="s">
        <v>1781</v>
      </c>
      <c r="C55" s="657">
        <v>7.7</v>
      </c>
      <c r="D55" s="657">
        <v>10.5</v>
      </c>
      <c r="E55" s="657">
        <v>-3.2</v>
      </c>
      <c r="F55" s="657">
        <v>9.1999999999999993</v>
      </c>
      <c r="G55" s="657">
        <v>4.5</v>
      </c>
      <c r="H55" s="657">
        <v>4.9000000000000004</v>
      </c>
      <c r="I55" s="657">
        <v>5.7</v>
      </c>
      <c r="J55" s="657">
        <v>4.5</v>
      </c>
      <c r="K55" s="657">
        <v>4.4000000000000004</v>
      </c>
      <c r="L55" s="658">
        <v>6.2</v>
      </c>
    </row>
    <row r="56" spans="1:12" s="121" customFormat="1" ht="12.75" customHeight="1">
      <c r="A56" s="385"/>
      <c r="B56" s="1516" t="s">
        <v>1768</v>
      </c>
      <c r="C56" s="657">
        <v>8.6</v>
      </c>
      <c r="D56" s="657">
        <v>14.4</v>
      </c>
      <c r="E56" s="657">
        <v>-4.0999999999999996</v>
      </c>
      <c r="F56" s="657">
        <v>-1.5</v>
      </c>
      <c r="G56" s="657">
        <v>1.3</v>
      </c>
      <c r="H56" s="657">
        <v>2.7</v>
      </c>
      <c r="I56" s="657">
        <v>-1.8</v>
      </c>
      <c r="J56" s="657">
        <v>1.6</v>
      </c>
      <c r="K56" s="657">
        <v>3.4</v>
      </c>
      <c r="L56" s="658">
        <v>4.5</v>
      </c>
    </row>
    <row r="57" spans="1:12" s="121" customFormat="1" ht="12.75" customHeight="1">
      <c r="A57" s="385"/>
      <c r="B57" s="1516" t="s">
        <v>1769</v>
      </c>
      <c r="C57" s="657">
        <v>9.6999999999999993</v>
      </c>
      <c r="D57" s="657">
        <v>4.0999999999999996</v>
      </c>
      <c r="E57" s="657">
        <v>-4.3</v>
      </c>
      <c r="F57" s="657">
        <v>-3.7</v>
      </c>
      <c r="G57" s="657">
        <v>-1.7</v>
      </c>
      <c r="H57" s="657">
        <v>15.2</v>
      </c>
      <c r="I57" s="657">
        <v>11.7</v>
      </c>
      <c r="J57" s="657">
        <v>14.1</v>
      </c>
      <c r="K57" s="657">
        <v>8.5</v>
      </c>
      <c r="L57" s="658">
        <v>5.3</v>
      </c>
    </row>
    <row r="58" spans="1:12" s="121" customFormat="1" ht="12.75" customHeight="1">
      <c r="A58" s="385"/>
      <c r="B58" s="1516" t="s">
        <v>1770</v>
      </c>
      <c r="C58" s="657">
        <v>12.4</v>
      </c>
      <c r="D58" s="657">
        <v>9.1999999999999993</v>
      </c>
      <c r="E58" s="657">
        <v>0.2</v>
      </c>
      <c r="F58" s="657">
        <v>1.6</v>
      </c>
      <c r="G58" s="657">
        <v>-4.7</v>
      </c>
      <c r="H58" s="657">
        <v>15.5</v>
      </c>
      <c r="I58" s="657">
        <v>19.5</v>
      </c>
      <c r="J58" s="657">
        <v>15.9</v>
      </c>
      <c r="K58" s="657">
        <v>6.2</v>
      </c>
      <c r="L58" s="658">
        <v>4</v>
      </c>
    </row>
    <row r="59" spans="1:12" s="121" customFormat="1" ht="12.75" customHeight="1">
      <c r="A59" s="385"/>
      <c r="B59" s="1514">
        <v>10</v>
      </c>
      <c r="C59" s="657">
        <v>7.4</v>
      </c>
      <c r="D59" s="657">
        <v>7.9</v>
      </c>
      <c r="E59" s="657">
        <v>-3.2</v>
      </c>
      <c r="F59" s="657">
        <v>3.6</v>
      </c>
      <c r="G59" s="657">
        <v>-4.9000000000000004</v>
      </c>
      <c r="H59" s="657">
        <v>6.9</v>
      </c>
      <c r="I59" s="657">
        <v>10.1</v>
      </c>
      <c r="J59" s="657">
        <v>10</v>
      </c>
      <c r="K59" s="657">
        <v>2.5</v>
      </c>
      <c r="L59" s="658">
        <v>7.9</v>
      </c>
    </row>
    <row r="60" spans="1:12" s="121" customFormat="1" ht="12.75" customHeight="1">
      <c r="A60" s="385"/>
      <c r="B60" s="1514">
        <v>11</v>
      </c>
      <c r="C60" s="657">
        <v>6.1</v>
      </c>
      <c r="D60" s="657">
        <v>11</v>
      </c>
      <c r="E60" s="657">
        <v>0.5</v>
      </c>
      <c r="F60" s="657">
        <v>7.1</v>
      </c>
      <c r="G60" s="657">
        <v>-3.2</v>
      </c>
      <c r="H60" s="657">
        <v>1.2</v>
      </c>
      <c r="I60" s="657">
        <v>-1.6</v>
      </c>
      <c r="J60" s="657">
        <v>5.9</v>
      </c>
      <c r="K60" s="657">
        <v>-0.8</v>
      </c>
      <c r="L60" s="658">
        <v>-0.6</v>
      </c>
    </row>
    <row r="61" spans="1:12" s="121" customFormat="1" ht="12.75" customHeight="1">
      <c r="A61" s="385"/>
      <c r="B61" s="1514">
        <v>12</v>
      </c>
      <c r="C61" s="302">
        <v>6.1</v>
      </c>
      <c r="D61" s="657">
        <v>8</v>
      </c>
      <c r="E61" s="657">
        <v>3.6</v>
      </c>
      <c r="F61" s="657">
        <v>9.8000000000000007</v>
      </c>
      <c r="G61" s="657">
        <v>0.1</v>
      </c>
      <c r="H61" s="302">
        <v>4.0999999999999996</v>
      </c>
      <c r="I61" s="302">
        <v>-0.3</v>
      </c>
      <c r="J61" s="302">
        <v>6.9</v>
      </c>
      <c r="K61" s="302">
        <v>-0.6</v>
      </c>
      <c r="L61" s="426">
        <v>-2</v>
      </c>
    </row>
    <row r="62" spans="1:12" s="121" customFormat="1" ht="12.75" customHeight="1">
      <c r="B62" s="865"/>
      <c r="C62" s="302"/>
      <c r="D62" s="657"/>
      <c r="E62" s="657"/>
      <c r="F62" s="657"/>
      <c r="G62" s="657"/>
      <c r="H62" s="302"/>
      <c r="I62" s="302"/>
      <c r="J62" s="302"/>
      <c r="K62" s="302"/>
      <c r="L62" s="426"/>
    </row>
    <row r="63" spans="1:12" s="121" customFormat="1" ht="12.75" customHeight="1">
      <c r="A63" s="385">
        <v>2020</v>
      </c>
      <c r="B63" s="1515" t="s">
        <v>1771</v>
      </c>
      <c r="C63" s="657">
        <v>3.1</v>
      </c>
      <c r="D63" s="657">
        <v>5.6</v>
      </c>
      <c r="E63" s="657">
        <v>-6.7</v>
      </c>
      <c r="F63" s="657">
        <v>-3.1</v>
      </c>
      <c r="G63" s="657">
        <v>-3.9</v>
      </c>
      <c r="H63" s="657">
        <v>0.5</v>
      </c>
      <c r="I63" s="657">
        <v>3.8</v>
      </c>
      <c r="J63" s="657">
        <v>8.9</v>
      </c>
      <c r="K63" s="657">
        <v>-3.2</v>
      </c>
      <c r="L63" s="658">
        <v>-2.1</v>
      </c>
    </row>
    <row r="64" spans="1:12" s="121" customFormat="1" ht="12.75" customHeight="1">
      <c r="A64" s="385"/>
      <c r="B64" s="1515" t="s">
        <v>1772</v>
      </c>
      <c r="C64" s="657">
        <v>2.9</v>
      </c>
      <c r="D64" s="657">
        <v>2</v>
      </c>
      <c r="E64" s="657">
        <v>-10</v>
      </c>
      <c r="F64" s="657">
        <v>-4.4000000000000004</v>
      </c>
      <c r="G64" s="657">
        <v>-5.4</v>
      </c>
      <c r="H64" s="657">
        <v>3.8</v>
      </c>
      <c r="I64" s="657">
        <v>3.1</v>
      </c>
      <c r="J64" s="657">
        <v>2.2999999999999998</v>
      </c>
      <c r="K64" s="657">
        <v>-2.6</v>
      </c>
      <c r="L64" s="658">
        <v>-3.4</v>
      </c>
    </row>
    <row r="65" spans="1:12" s="121" customFormat="1" ht="13.5" customHeight="1">
      <c r="A65" s="385"/>
      <c r="B65" s="1515" t="s">
        <v>1773</v>
      </c>
      <c r="C65" s="657">
        <v>3.4</v>
      </c>
      <c r="D65" s="657">
        <v>4</v>
      </c>
      <c r="E65" s="657">
        <v>-2.1</v>
      </c>
      <c r="F65" s="657">
        <v>-0.6</v>
      </c>
      <c r="G65" s="657">
        <v>5.2</v>
      </c>
      <c r="H65" s="657">
        <v>2.8</v>
      </c>
      <c r="I65" s="657">
        <v>-1</v>
      </c>
      <c r="J65" s="657">
        <v>7.2</v>
      </c>
      <c r="K65" s="657">
        <v>3.4</v>
      </c>
      <c r="L65" s="658">
        <v>1</v>
      </c>
    </row>
    <row r="66" spans="1:12" s="121" customFormat="1" ht="13.5" customHeight="1">
      <c r="A66" s="385"/>
      <c r="B66" s="1516" t="s">
        <v>1786</v>
      </c>
      <c r="C66" s="657">
        <v>-50.5</v>
      </c>
      <c r="D66" s="657">
        <v>-25.8</v>
      </c>
      <c r="E66" s="657">
        <v>-55.6</v>
      </c>
      <c r="F66" s="657">
        <v>-51.9</v>
      </c>
      <c r="G66" s="657">
        <v>-41.1</v>
      </c>
      <c r="H66" s="1145">
        <v>-75.2</v>
      </c>
      <c r="I66" s="657">
        <v>-74</v>
      </c>
      <c r="J66" s="657">
        <v>-74.3</v>
      </c>
      <c r="K66" s="657">
        <v>-75.2</v>
      </c>
      <c r="L66" s="658">
        <v>-44.1</v>
      </c>
    </row>
    <row r="67" spans="1:12" s="121" customFormat="1" ht="13.5" customHeight="1">
      <c r="A67" s="385"/>
      <c r="B67" s="1516" t="s">
        <v>1787</v>
      </c>
      <c r="C67" s="657">
        <v>-31</v>
      </c>
      <c r="D67" s="657">
        <v>-28.6</v>
      </c>
      <c r="E67" s="657">
        <v>-57</v>
      </c>
      <c r="F67" s="657">
        <v>-55.6</v>
      </c>
      <c r="G67" s="657">
        <v>-49.9</v>
      </c>
      <c r="H67" s="1145">
        <v>-33.299999999999997</v>
      </c>
      <c r="I67" s="657">
        <v>-28.9</v>
      </c>
      <c r="J67" s="657">
        <v>-20.399999999999999</v>
      </c>
      <c r="K67" s="657">
        <v>-38.1</v>
      </c>
      <c r="L67" s="658">
        <v>-19.100000000000001</v>
      </c>
    </row>
    <row r="68" spans="1:12" s="121" customFormat="1" ht="13.5" customHeight="1">
      <c r="A68" s="385"/>
      <c r="B68" s="1516" t="s">
        <v>1781</v>
      </c>
      <c r="C68" s="657">
        <v>-10.1</v>
      </c>
      <c r="D68" s="657">
        <v>-20.5</v>
      </c>
      <c r="E68" s="657">
        <v>-15.1</v>
      </c>
      <c r="F68" s="1165">
        <v>-10.7</v>
      </c>
      <c r="G68" s="657">
        <v>-19.600000000000001</v>
      </c>
      <c r="H68" s="1145">
        <v>0.3</v>
      </c>
      <c r="I68" s="657">
        <v>13.1</v>
      </c>
      <c r="J68" s="657">
        <v>14.1</v>
      </c>
      <c r="K68" s="657">
        <v>4.5</v>
      </c>
      <c r="L68" s="658">
        <v>-6</v>
      </c>
    </row>
    <row r="69" spans="1:12" s="121" customFormat="1" ht="13.5" customHeight="1">
      <c r="A69" s="385"/>
      <c r="B69" s="1516" t="s">
        <v>1768</v>
      </c>
      <c r="C69" s="657">
        <v>7.8</v>
      </c>
      <c r="D69" s="657">
        <v>-3.8</v>
      </c>
      <c r="E69" s="1166" t="s">
        <v>1503</v>
      </c>
      <c r="F69" s="1159">
        <v>7.3</v>
      </c>
      <c r="G69" s="657">
        <v>3.3</v>
      </c>
      <c r="H69" s="657">
        <v>19.399999999999999</v>
      </c>
      <c r="I69" s="657">
        <v>15.5</v>
      </c>
      <c r="J69" s="657">
        <v>14.7</v>
      </c>
      <c r="K69" s="657">
        <v>9.1</v>
      </c>
      <c r="L69" s="658">
        <v>1.3</v>
      </c>
    </row>
    <row r="70" spans="1:12" s="121" customFormat="1" ht="13.5" customHeight="1">
      <c r="A70" s="385"/>
      <c r="B70" s="1516" t="s">
        <v>1769</v>
      </c>
      <c r="C70" s="657">
        <v>7.4</v>
      </c>
      <c r="D70" s="657">
        <v>4.5</v>
      </c>
      <c r="E70" s="1166" t="s">
        <v>1504</v>
      </c>
      <c r="F70" s="1159">
        <v>27.2</v>
      </c>
      <c r="G70" s="657">
        <v>13.6</v>
      </c>
      <c r="H70" s="657">
        <v>10.3</v>
      </c>
      <c r="I70" s="657">
        <v>4.5</v>
      </c>
      <c r="J70" s="657">
        <v>13.1</v>
      </c>
      <c r="K70" s="657">
        <v>4.5</v>
      </c>
      <c r="L70" s="658">
        <v>-0.2</v>
      </c>
    </row>
    <row r="71" spans="1:12" s="121" customFormat="1" ht="13.5" customHeight="1">
      <c r="A71" s="385"/>
      <c r="B71" s="1516" t="s">
        <v>1770</v>
      </c>
      <c r="C71" s="657">
        <v>5.8</v>
      </c>
      <c r="D71" s="657">
        <v>8.9</v>
      </c>
      <c r="E71" s="1166" t="s">
        <v>1505</v>
      </c>
      <c r="F71" s="1159">
        <v>19.8</v>
      </c>
      <c r="G71" s="657">
        <v>13.1</v>
      </c>
      <c r="H71" s="657">
        <v>2.7</v>
      </c>
      <c r="I71" s="657">
        <v>2.7</v>
      </c>
      <c r="J71" s="657">
        <v>6.9</v>
      </c>
      <c r="K71" s="657">
        <v>-2.7</v>
      </c>
      <c r="L71" s="658">
        <v>2.9</v>
      </c>
    </row>
    <row r="72" spans="1:12" s="121" customFormat="1" ht="13.5" customHeight="1">
      <c r="A72" s="385"/>
      <c r="B72" s="1514">
        <v>10</v>
      </c>
      <c r="C72" s="657">
        <v>2.2000000000000002</v>
      </c>
      <c r="D72" s="657">
        <v>11.2</v>
      </c>
      <c r="E72" s="657">
        <v>14</v>
      </c>
      <c r="F72" s="657">
        <v>17.899999999999999</v>
      </c>
      <c r="G72" s="657">
        <v>11.9</v>
      </c>
      <c r="H72" s="657">
        <v>-6.8</v>
      </c>
      <c r="I72" s="657">
        <v>-5.3</v>
      </c>
      <c r="J72" s="657">
        <v>-6.8</v>
      </c>
      <c r="K72" s="657">
        <v>-13.4</v>
      </c>
      <c r="L72" s="658">
        <v>-2.6</v>
      </c>
    </row>
    <row r="73" spans="1:12" s="121" customFormat="1" ht="13.5" customHeight="1">
      <c r="A73" s="385"/>
      <c r="B73" s="1514">
        <v>11</v>
      </c>
      <c r="C73" s="657">
        <v>-4.5999999999999996</v>
      </c>
      <c r="D73" s="657">
        <v>9.1999999999999993</v>
      </c>
      <c r="E73" s="657">
        <v>5.6</v>
      </c>
      <c r="F73" s="657">
        <v>3.8</v>
      </c>
      <c r="G73" s="657">
        <v>-1.6</v>
      </c>
      <c r="H73" s="657">
        <v>-18.3</v>
      </c>
      <c r="I73" s="657">
        <v>-18.7</v>
      </c>
      <c r="J73" s="657">
        <v>-12.8</v>
      </c>
      <c r="K73" s="657">
        <v>-20.399999999999999</v>
      </c>
      <c r="L73" s="658">
        <v>-7</v>
      </c>
    </row>
    <row r="74" spans="1:12" s="121" customFormat="1" ht="13.5" customHeight="1">
      <c r="A74" s="1213"/>
      <c r="B74" s="1514">
        <v>12</v>
      </c>
      <c r="C74" s="1215">
        <v>3.7</v>
      </c>
      <c r="D74" s="1215">
        <v>11.6</v>
      </c>
      <c r="E74" s="1215">
        <v>2.8</v>
      </c>
      <c r="F74" s="1215">
        <v>-2.6</v>
      </c>
      <c r="G74" s="1215">
        <v>2.7</v>
      </c>
      <c r="H74" s="1215">
        <v>-4.2</v>
      </c>
      <c r="I74" s="1215">
        <v>-2.6</v>
      </c>
      <c r="J74" s="1215">
        <v>-4.7</v>
      </c>
      <c r="K74" s="1215">
        <v>-5</v>
      </c>
      <c r="L74" s="1216">
        <v>0</v>
      </c>
    </row>
    <row r="75" spans="1:12" s="121" customFormat="1" ht="13.5" customHeight="1">
      <c r="A75" s="1213"/>
      <c r="B75" s="1214"/>
      <c r="C75" s="1215"/>
      <c r="D75" s="1215"/>
      <c r="E75" s="1215"/>
      <c r="F75" s="1215"/>
      <c r="G75" s="1215"/>
      <c r="H75" s="1215"/>
      <c r="I75" s="1215"/>
      <c r="J75" s="1215"/>
      <c r="K75" s="1215"/>
      <c r="L75" s="1216"/>
    </row>
    <row r="76" spans="1:12" s="203" customFormat="1" ht="12.75" customHeight="1">
      <c r="A76" s="385">
        <v>2021</v>
      </c>
      <c r="B76" s="1515" t="s">
        <v>1771</v>
      </c>
      <c r="C76" s="1383">
        <v>5.8</v>
      </c>
      <c r="D76" s="1383">
        <v>15.7</v>
      </c>
      <c r="E76" s="1383">
        <v>-0.7</v>
      </c>
      <c r="F76" s="1383">
        <v>-6</v>
      </c>
      <c r="G76" s="1383">
        <v>-1.1000000000000001</v>
      </c>
      <c r="H76" s="1383">
        <v>-4.0999999999999996</v>
      </c>
      <c r="I76" s="1383">
        <v>0.9</v>
      </c>
      <c r="J76" s="1383">
        <v>2.5</v>
      </c>
      <c r="K76" s="1383">
        <v>-5.6</v>
      </c>
      <c r="L76" s="1384">
        <v>5.2</v>
      </c>
    </row>
    <row r="77" spans="1:12" s="203" customFormat="1" ht="12.75" customHeight="1">
      <c r="A77" s="385"/>
      <c r="B77" s="1515" t="s">
        <v>1772</v>
      </c>
      <c r="C77" s="1383">
        <v>5.8</v>
      </c>
      <c r="D77" s="1383">
        <v>11.9</v>
      </c>
      <c r="E77" s="1383">
        <v>-2.2000000000000002</v>
      </c>
      <c r="F77" s="1383">
        <v>-9.1</v>
      </c>
      <c r="G77" s="1383">
        <v>-4.5999999999999996</v>
      </c>
      <c r="H77" s="1383">
        <v>-0.4</v>
      </c>
      <c r="I77" s="1383">
        <v>2.8</v>
      </c>
      <c r="J77" s="1383">
        <v>1.2</v>
      </c>
      <c r="K77" s="1383">
        <v>-9.6999999999999993</v>
      </c>
      <c r="L77" s="1384">
        <v>3.7</v>
      </c>
    </row>
    <row r="78" spans="1:12" s="203" customFormat="1" ht="13.5" customHeight="1">
      <c r="A78" s="385"/>
      <c r="B78" s="1515" t="s">
        <v>1773</v>
      </c>
      <c r="C78" s="1383">
        <v>10.4</v>
      </c>
      <c r="D78" s="1383">
        <v>14.5</v>
      </c>
      <c r="E78" s="1383">
        <v>-9.6999999999999993</v>
      </c>
      <c r="F78" s="1383">
        <v>-8.6</v>
      </c>
      <c r="G78" s="1383">
        <v>4.2</v>
      </c>
      <c r="H78" s="1383">
        <v>6.2</v>
      </c>
      <c r="I78" s="1383">
        <v>10.1</v>
      </c>
      <c r="J78" s="1383">
        <v>16.3</v>
      </c>
      <c r="K78" s="1383">
        <v>5.5</v>
      </c>
      <c r="L78" s="1384">
        <v>9</v>
      </c>
    </row>
    <row r="79" spans="1:12" s="203" customFormat="1" ht="13.5" customHeight="1">
      <c r="A79" s="385"/>
      <c r="B79" s="1516" t="s">
        <v>1786</v>
      </c>
      <c r="C79" s="1383">
        <v>11.7</v>
      </c>
      <c r="D79" s="1383">
        <v>20.5</v>
      </c>
      <c r="E79" s="1383">
        <v>7.4</v>
      </c>
      <c r="F79" s="1383">
        <v>5</v>
      </c>
      <c r="G79" s="1383">
        <v>-4.2</v>
      </c>
      <c r="H79" s="1383">
        <v>2.8</v>
      </c>
      <c r="I79" s="1383">
        <v>7.5</v>
      </c>
      <c r="J79" s="1383">
        <v>6.9</v>
      </c>
      <c r="K79" s="1383">
        <v>-3.9</v>
      </c>
      <c r="L79" s="1384">
        <v>-0.1</v>
      </c>
    </row>
    <row r="80" spans="1:12" s="203" customFormat="1" ht="13.5" customHeight="1">
      <c r="A80" s="385"/>
      <c r="B80" s="1516" t="s">
        <v>1787</v>
      </c>
      <c r="C80" s="1383">
        <v>14</v>
      </c>
      <c r="D80" s="1383">
        <v>14</v>
      </c>
      <c r="E80" s="1383">
        <v>7.9</v>
      </c>
      <c r="F80" s="1383">
        <v>2.7</v>
      </c>
      <c r="G80" s="1383">
        <v>-2</v>
      </c>
      <c r="H80" s="1383">
        <v>14</v>
      </c>
      <c r="I80" s="1383">
        <v>18.8</v>
      </c>
      <c r="J80" s="1383">
        <v>19.399999999999999</v>
      </c>
      <c r="K80" s="1383">
        <v>2.5</v>
      </c>
      <c r="L80" s="1384">
        <v>1.4</v>
      </c>
    </row>
    <row r="81" spans="1:12" s="203" customFormat="1" ht="13.5" customHeight="1">
      <c r="A81" s="385"/>
      <c r="B81" s="1516" t="s">
        <v>1781</v>
      </c>
      <c r="C81" s="1383">
        <v>12.6</v>
      </c>
      <c r="D81" s="1383">
        <v>17.399999999999999</v>
      </c>
      <c r="E81" s="1383">
        <v>9.6999999999999993</v>
      </c>
      <c r="F81" s="1383">
        <v>13.6</v>
      </c>
      <c r="G81" s="1383">
        <v>5.0999999999999996</v>
      </c>
      <c r="H81" s="1383">
        <v>7.8</v>
      </c>
      <c r="I81" s="1383">
        <v>9.9</v>
      </c>
      <c r="J81" s="1383">
        <v>8.4</v>
      </c>
      <c r="K81" s="1383">
        <v>1.8</v>
      </c>
      <c r="L81" s="1384">
        <v>5.4</v>
      </c>
    </row>
    <row r="82" spans="1:12" s="203" customFormat="1" ht="13.5" customHeight="1">
      <c r="A82" s="385"/>
      <c r="B82" s="1516" t="s">
        <v>1768</v>
      </c>
      <c r="C82" s="1383">
        <v>8.6999999999999993</v>
      </c>
      <c r="D82" s="1383">
        <v>19.100000000000001</v>
      </c>
      <c r="E82" s="1383">
        <v>4.4000000000000004</v>
      </c>
      <c r="F82" s="1383">
        <v>12.2</v>
      </c>
      <c r="G82" s="1383">
        <v>-4.8</v>
      </c>
      <c r="H82" s="1383">
        <v>-1.8</v>
      </c>
      <c r="I82" s="1383">
        <v>10.7</v>
      </c>
      <c r="J82" s="1383">
        <v>11.6</v>
      </c>
      <c r="K82" s="1383">
        <v>-8.1999999999999993</v>
      </c>
      <c r="L82" s="1384">
        <v>-0.6</v>
      </c>
    </row>
    <row r="83" spans="1:12" s="203" customFormat="1" ht="13.5" customHeight="1">
      <c r="A83" s="385"/>
      <c r="B83" s="1516" t="s">
        <v>1769</v>
      </c>
      <c r="C83" s="1383">
        <v>9.1</v>
      </c>
      <c r="D83" s="1383">
        <v>13.2</v>
      </c>
      <c r="E83" s="1383">
        <v>14.5</v>
      </c>
      <c r="F83" s="1383">
        <v>8.3000000000000007</v>
      </c>
      <c r="G83" s="1383">
        <v>2.7</v>
      </c>
      <c r="H83" s="1383">
        <v>5</v>
      </c>
      <c r="I83" s="1383">
        <v>2.2999999999999998</v>
      </c>
      <c r="J83" s="1383">
        <v>4.5</v>
      </c>
      <c r="K83" s="1383">
        <v>-10.3</v>
      </c>
      <c r="L83" s="1384">
        <v>-7.5</v>
      </c>
    </row>
    <row r="84" spans="1:12" s="203" customFormat="1" ht="13.5" customHeight="1">
      <c r="A84" s="385"/>
      <c r="B84" s="1516" t="s">
        <v>1770</v>
      </c>
      <c r="C84" s="1383">
        <v>9.4</v>
      </c>
      <c r="D84" s="1383">
        <v>19.5</v>
      </c>
      <c r="E84" s="1383">
        <v>12.1</v>
      </c>
      <c r="F84" s="1383">
        <v>9.9</v>
      </c>
      <c r="G84" s="1383">
        <v>-0.1</v>
      </c>
      <c r="H84" s="1383">
        <v>-0.8</v>
      </c>
      <c r="I84" s="1383">
        <v>2.1</v>
      </c>
      <c r="J84" s="1383">
        <v>4.2</v>
      </c>
      <c r="K84" s="1383">
        <v>-7.9</v>
      </c>
      <c r="L84" s="1384">
        <v>-3</v>
      </c>
    </row>
    <row r="85" spans="1:12" s="203" customFormat="1" ht="13.5" customHeight="1">
      <c r="A85" s="385"/>
      <c r="B85" s="1514">
        <v>10</v>
      </c>
      <c r="C85" s="1519">
        <v>-0.2</v>
      </c>
      <c r="D85" s="1519">
        <v>10.4</v>
      </c>
      <c r="E85" s="1519">
        <v>-1.1000000000000001</v>
      </c>
      <c r="F85" s="1519">
        <v>1</v>
      </c>
      <c r="G85" s="1519">
        <v>-10.4</v>
      </c>
      <c r="H85" s="1519">
        <v>-10.8</v>
      </c>
      <c r="I85" s="1519">
        <v>-4</v>
      </c>
      <c r="J85" s="1519">
        <v>-2.5</v>
      </c>
      <c r="K85" s="1519">
        <v>-14.2</v>
      </c>
      <c r="L85" s="1216">
        <v>-2.6</v>
      </c>
    </row>
    <row r="86" spans="1:12" s="203" customFormat="1" ht="13.5" customHeight="1">
      <c r="A86" s="385"/>
      <c r="B86" s="1514">
        <v>11</v>
      </c>
      <c r="C86" s="1519">
        <v>10</v>
      </c>
      <c r="D86" s="1519">
        <v>18</v>
      </c>
      <c r="E86" s="1519">
        <v>7.3</v>
      </c>
      <c r="F86" s="1519">
        <v>8.8000000000000007</v>
      </c>
      <c r="G86" s="1519">
        <v>0.8</v>
      </c>
      <c r="H86" s="1519">
        <v>2</v>
      </c>
      <c r="I86" s="1519">
        <v>5.5</v>
      </c>
      <c r="J86" s="1519">
        <v>5.6</v>
      </c>
      <c r="K86" s="1519">
        <v>-0.7</v>
      </c>
      <c r="L86" s="1216">
        <v>7.5</v>
      </c>
    </row>
    <row r="87" spans="1:12" s="203" customFormat="1" ht="13.5" customHeight="1">
      <c r="A87" s="385"/>
      <c r="B87" s="1514">
        <v>12</v>
      </c>
      <c r="C87" s="1519">
        <v>8.4</v>
      </c>
      <c r="D87" s="1519">
        <v>16</v>
      </c>
      <c r="E87" s="1519">
        <v>0.5</v>
      </c>
      <c r="F87" s="1519">
        <v>8.5</v>
      </c>
      <c r="G87" s="1519">
        <v>-0.7</v>
      </c>
      <c r="H87" s="1519">
        <v>0.7</v>
      </c>
      <c r="I87" s="1519">
        <v>-0.9</v>
      </c>
      <c r="J87" s="1519">
        <v>2.5</v>
      </c>
      <c r="K87" s="1519">
        <v>-2.5</v>
      </c>
      <c r="L87" s="1216">
        <v>-0.7</v>
      </c>
    </row>
    <row r="88" spans="1:12" s="121" customFormat="1" ht="13.5" customHeight="1">
      <c r="A88" s="1213"/>
      <c r="B88" s="1214"/>
      <c r="C88" s="1215"/>
      <c r="D88" s="1215"/>
      <c r="E88" s="1215"/>
      <c r="F88" s="1215"/>
      <c r="G88" s="1215"/>
      <c r="H88" s="1215"/>
      <c r="I88" s="1215"/>
      <c r="J88" s="1215"/>
      <c r="K88" s="1215"/>
      <c r="L88" s="1216"/>
    </row>
    <row r="89" spans="1:12" s="203" customFormat="1" ht="11.25" customHeight="1">
      <c r="A89" s="385">
        <v>2022</v>
      </c>
      <c r="B89" s="1515" t="s">
        <v>1771</v>
      </c>
      <c r="C89" s="1984">
        <v>3.5</v>
      </c>
      <c r="D89" s="1984">
        <v>12.1</v>
      </c>
      <c r="E89" s="1984">
        <v>-4.0999999999999996</v>
      </c>
      <c r="F89" s="1984">
        <v>-1.1000000000000001</v>
      </c>
      <c r="G89" s="1984">
        <v>-11.9</v>
      </c>
      <c r="H89" s="1984">
        <v>-5.0999999999999996</v>
      </c>
      <c r="I89" s="1984">
        <v>-2.2000000000000002</v>
      </c>
      <c r="J89" s="1984">
        <v>-0.5</v>
      </c>
      <c r="K89" s="1984">
        <v>-8.3000000000000007</v>
      </c>
      <c r="L89" s="1384">
        <v>-0.7</v>
      </c>
    </row>
    <row r="90" spans="1:12" s="203" customFormat="1" ht="11.25" customHeight="1">
      <c r="A90" s="385"/>
      <c r="B90" s="1515" t="s">
        <v>1772</v>
      </c>
      <c r="C90" s="1984">
        <v>0.4</v>
      </c>
      <c r="D90" s="1984">
        <v>5.8</v>
      </c>
      <c r="E90" s="1984">
        <v>-2.2999999999999998</v>
      </c>
      <c r="F90" s="1984">
        <v>-9.5</v>
      </c>
      <c r="G90" s="1984">
        <v>-9.3000000000000007</v>
      </c>
      <c r="H90" s="1984">
        <v>-5.0999999999999996</v>
      </c>
      <c r="I90" s="1984">
        <v>-0.8</v>
      </c>
      <c r="J90" s="1984">
        <v>2</v>
      </c>
      <c r="K90" s="1984">
        <v>-7.6</v>
      </c>
      <c r="L90" s="1384">
        <v>-0.6</v>
      </c>
    </row>
    <row r="91" spans="1:12" s="203" customFormat="1" ht="11.25" customHeight="1">
      <c r="A91" s="385"/>
      <c r="B91" s="1515" t="s">
        <v>1773</v>
      </c>
      <c r="C91" s="1984">
        <v>-1.2</v>
      </c>
      <c r="D91" s="1984">
        <v>10</v>
      </c>
      <c r="E91" s="1984">
        <v>-7.1</v>
      </c>
      <c r="F91" s="1984">
        <v>-0.1</v>
      </c>
      <c r="G91" s="1984">
        <v>-8.3000000000000007</v>
      </c>
      <c r="H91" s="1984">
        <v>-12.3</v>
      </c>
      <c r="I91" s="1984">
        <v>-4.4000000000000004</v>
      </c>
      <c r="J91" s="1984">
        <v>-4.7</v>
      </c>
      <c r="K91" s="1984">
        <v>-15.8</v>
      </c>
      <c r="L91" s="1384">
        <v>1.3</v>
      </c>
    </row>
    <row r="92" spans="1:12" s="203" customFormat="1" ht="11.25" customHeight="1">
      <c r="A92" s="385"/>
      <c r="B92" s="1516" t="s">
        <v>1786</v>
      </c>
      <c r="C92" s="1984">
        <v>5.2</v>
      </c>
      <c r="D92" s="1984">
        <v>8.1</v>
      </c>
      <c r="E92" s="1984">
        <v>5.9</v>
      </c>
      <c r="F92" s="1984">
        <v>4.5999999999999996</v>
      </c>
      <c r="G92" s="1984">
        <v>-2.2999999999999998</v>
      </c>
      <c r="H92" s="1984">
        <v>2.2000000000000002</v>
      </c>
      <c r="I92" s="1984">
        <v>6</v>
      </c>
      <c r="J92" s="1984">
        <v>3.5</v>
      </c>
      <c r="K92" s="1984">
        <v>0.7</v>
      </c>
      <c r="L92" s="1384">
        <v>-2</v>
      </c>
    </row>
    <row r="93" spans="1:12" s="203" customFormat="1" ht="11.25" customHeight="1">
      <c r="A93" s="385"/>
      <c r="B93" s="1516" t="s">
        <v>1787</v>
      </c>
      <c r="C93" s="1984">
        <v>0.7</v>
      </c>
      <c r="D93" s="1984">
        <v>5.2</v>
      </c>
      <c r="E93" s="1984">
        <v>-7.6</v>
      </c>
      <c r="F93" s="1984">
        <v>-8.8000000000000007</v>
      </c>
      <c r="G93" s="1984">
        <v>-7.2</v>
      </c>
      <c r="H93" s="1984">
        <v>-3.8</v>
      </c>
      <c r="I93" s="1984">
        <v>0.7</v>
      </c>
      <c r="J93" s="1984">
        <v>-2.5</v>
      </c>
      <c r="K93" s="1984">
        <v>-1.5</v>
      </c>
      <c r="L93" s="1384">
        <v>-0.2</v>
      </c>
    </row>
    <row r="94" spans="1:12" s="203" customFormat="1" ht="11.25" customHeight="1">
      <c r="A94" s="385"/>
      <c r="B94" s="1516" t="s">
        <v>1781</v>
      </c>
      <c r="C94" s="1984">
        <v>-3.6</v>
      </c>
      <c r="D94" s="1984">
        <v>7.2</v>
      </c>
      <c r="E94" s="1984">
        <v>-14.7</v>
      </c>
      <c r="F94" s="1984">
        <v>-9.6999999999999993</v>
      </c>
      <c r="G94" s="1984">
        <v>-13.8</v>
      </c>
      <c r="H94" s="1984">
        <v>-14.3</v>
      </c>
      <c r="I94" s="1984">
        <v>-19.2</v>
      </c>
      <c r="J94" s="1984">
        <v>-16.2</v>
      </c>
      <c r="K94" s="1984">
        <v>-16.2</v>
      </c>
      <c r="L94" s="1384">
        <v>-8.8000000000000007</v>
      </c>
    </row>
    <row r="95" spans="1:12" s="67" customFormat="1" ht="15" customHeight="1">
      <c r="A95" s="91" t="s">
        <v>1426</v>
      </c>
      <c r="B95" s="89"/>
      <c r="C95" s="90"/>
      <c r="D95" s="91"/>
      <c r="E95" s="91"/>
      <c r="F95" s="90"/>
      <c r="G95" s="90"/>
      <c r="H95" s="90"/>
      <c r="I95" s="90"/>
      <c r="J95" s="90"/>
      <c r="K95" s="90"/>
      <c r="L95" s="90"/>
    </row>
    <row r="96" spans="1:12" s="214" customFormat="1" ht="12" customHeight="1">
      <c r="A96" s="999" t="s">
        <v>795</v>
      </c>
      <c r="B96" s="213"/>
      <c r="C96" s="213"/>
      <c r="D96" s="213"/>
      <c r="E96" s="213"/>
      <c r="F96" s="213"/>
      <c r="G96" s="213"/>
      <c r="H96" s="213"/>
      <c r="I96" s="213"/>
      <c r="J96" s="213"/>
      <c r="K96" s="213"/>
      <c r="L96" s="213"/>
    </row>
    <row r="97" spans="1:12">
      <c r="A97" s="92"/>
      <c r="B97" s="93"/>
      <c r="C97" s="93"/>
      <c r="D97" s="84"/>
      <c r="E97" s="84"/>
      <c r="F97" s="84"/>
      <c r="G97" s="84"/>
      <c r="H97" s="84"/>
      <c r="I97" s="84"/>
      <c r="J97" s="84"/>
      <c r="K97" s="84"/>
      <c r="L97" s="84"/>
    </row>
    <row r="98" spans="1:12">
      <c r="A98" s="94"/>
      <c r="B98" s="84"/>
      <c r="C98" s="84"/>
      <c r="D98" s="84"/>
      <c r="E98" s="84"/>
      <c r="F98" s="84"/>
      <c r="G98" s="84"/>
      <c r="H98" s="84"/>
      <c r="I98" s="84"/>
      <c r="J98" s="84"/>
      <c r="K98" s="104"/>
      <c r="L98" s="84"/>
    </row>
    <row r="99" spans="1:12">
      <c r="A99" s="94"/>
      <c r="B99" s="84"/>
      <c r="C99" s="84"/>
      <c r="D99" s="84"/>
      <c r="E99" s="84"/>
      <c r="F99" s="84"/>
      <c r="G99" s="84"/>
      <c r="H99" s="84"/>
      <c r="I99" s="84"/>
      <c r="J99" s="104"/>
      <c r="K99" s="104"/>
      <c r="L99" s="84"/>
    </row>
    <row r="100" spans="1:12">
      <c r="A100" s="94"/>
      <c r="B100" s="84"/>
      <c r="C100" s="84"/>
      <c r="D100" s="84"/>
      <c r="E100" s="84"/>
      <c r="F100" s="84"/>
      <c r="G100" s="84"/>
      <c r="H100" s="84"/>
      <c r="I100" s="84"/>
      <c r="J100" s="104"/>
      <c r="K100" s="104"/>
      <c r="L100" s="84"/>
    </row>
    <row r="101" spans="1:12">
      <c r="A101" s="94"/>
      <c r="B101" s="84"/>
      <c r="C101" s="84"/>
      <c r="D101" s="84"/>
      <c r="E101" s="84"/>
      <c r="F101" s="84"/>
      <c r="G101" s="84"/>
      <c r="H101" s="84"/>
      <c r="I101" s="84"/>
      <c r="J101" s="104"/>
      <c r="K101" s="104"/>
      <c r="L101" s="84"/>
    </row>
    <row r="102" spans="1:12">
      <c r="A102" s="94"/>
      <c r="B102" s="84"/>
      <c r="C102" s="84"/>
      <c r="D102" s="84"/>
      <c r="E102" s="84"/>
      <c r="F102" s="84"/>
      <c r="G102" s="84"/>
      <c r="H102" s="84"/>
      <c r="I102" s="84"/>
      <c r="J102" s="104"/>
      <c r="K102" s="104"/>
      <c r="L102" s="84"/>
    </row>
    <row r="103" spans="1:12">
      <c r="A103" s="94"/>
      <c r="B103" s="84"/>
      <c r="C103" s="84"/>
      <c r="D103" s="84"/>
      <c r="E103" s="84"/>
      <c r="F103" s="84"/>
      <c r="G103" s="84"/>
      <c r="H103" s="84"/>
      <c r="I103" s="84"/>
      <c r="J103" s="104"/>
      <c r="K103" s="104"/>
      <c r="L103" s="84"/>
    </row>
    <row r="104" spans="1:12">
      <c r="A104" s="94"/>
      <c r="B104" s="84"/>
      <c r="C104" s="84"/>
      <c r="D104" s="84"/>
      <c r="E104" s="84"/>
      <c r="F104" s="84"/>
      <c r="G104" s="84"/>
      <c r="H104" s="84"/>
      <c r="I104" s="84"/>
      <c r="J104" s="104"/>
      <c r="K104" s="84"/>
      <c r="L104" s="84"/>
    </row>
    <row r="105" spans="1:12">
      <c r="A105" s="94"/>
      <c r="B105" s="84"/>
      <c r="C105" s="84"/>
      <c r="D105" s="84"/>
      <c r="E105" s="84"/>
      <c r="F105" s="84"/>
      <c r="G105" s="84"/>
      <c r="H105" s="84"/>
      <c r="I105" s="84"/>
      <c r="J105" s="10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hyperlink ref="K1:L1" location="'Spis tablic     List of tables'!A61" display="Powrót do spisu tablic"/>
    <hyperlink ref="K1:L2" location="'Spis tablic   List of tables'!A162" display="Powrót do spisu tablic"/>
    <hyperlink ref="K3:K4" location="'Spis tablic   List of tables'!A126" display="Powrót do spisu tablic"/>
  </hyperlinks>
  <pageMargins left="0.39370078740157483" right="0.39370078740157483" top="0.39370078740157483" bottom="0"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5"/>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897"/>
  </cols>
  <sheetData>
    <row r="1" spans="1:12" ht="15" customHeight="1">
      <c r="A1" s="2662" t="s">
        <v>1672</v>
      </c>
      <c r="B1" s="2662"/>
      <c r="C1" s="2662"/>
      <c r="D1" s="2662"/>
      <c r="E1" s="2662"/>
      <c r="F1" s="2662"/>
      <c r="K1" s="2199" t="s">
        <v>1</v>
      </c>
      <c r="L1" s="2199"/>
    </row>
    <row r="2" spans="1:12" ht="15" customHeight="1">
      <c r="A2" s="2661" t="s">
        <v>1673</v>
      </c>
      <c r="B2" s="2661"/>
      <c r="C2" s="2661"/>
      <c r="D2" s="2661"/>
      <c r="E2" s="2661"/>
      <c r="F2" s="88"/>
      <c r="G2" s="88"/>
      <c r="H2" s="88"/>
      <c r="I2" s="88"/>
      <c r="K2" s="2259" t="s">
        <v>2</v>
      </c>
      <c r="L2" s="2259"/>
    </row>
    <row r="3" spans="1:12" s="121" customFormat="1" ht="18" customHeight="1">
      <c r="A3" s="650"/>
      <c r="B3" s="651"/>
      <c r="C3" s="2654" t="s">
        <v>526</v>
      </c>
      <c r="D3" s="2614"/>
      <c r="E3" s="2614"/>
      <c r="F3" s="2614"/>
      <c r="G3" s="2614"/>
      <c r="H3" s="2655" t="s">
        <v>399</v>
      </c>
      <c r="I3" s="2665"/>
      <c r="J3" s="2665"/>
      <c r="K3" s="2665"/>
      <c r="L3" s="2665"/>
    </row>
    <row r="4" spans="1:12" s="121" customFormat="1" ht="18" customHeight="1">
      <c r="A4" s="652"/>
      <c r="B4" s="653"/>
      <c r="C4" s="2658" t="s">
        <v>331</v>
      </c>
      <c r="D4" s="2654" t="s">
        <v>341</v>
      </c>
      <c r="E4" s="2598"/>
      <c r="F4" s="2655" t="s">
        <v>342</v>
      </c>
      <c r="G4" s="2666"/>
      <c r="H4" s="2654" t="s">
        <v>527</v>
      </c>
      <c r="I4" s="2598"/>
      <c r="J4" s="2598"/>
      <c r="K4" s="2656" t="s">
        <v>528</v>
      </c>
      <c r="L4" s="2667"/>
    </row>
    <row r="5" spans="1:12" s="121" customFormat="1" ht="37.5" customHeight="1">
      <c r="A5" s="2664" t="s">
        <v>296</v>
      </c>
      <c r="B5" s="2189"/>
      <c r="C5" s="2200"/>
      <c r="D5" s="654" t="s">
        <v>332</v>
      </c>
      <c r="E5" s="654" t="s">
        <v>524</v>
      </c>
      <c r="F5" s="654" t="s">
        <v>335</v>
      </c>
      <c r="G5" s="654" t="s">
        <v>334</v>
      </c>
      <c r="H5" s="654" t="s">
        <v>332</v>
      </c>
      <c r="I5" s="654" t="s">
        <v>524</v>
      </c>
      <c r="J5" s="654" t="s">
        <v>335</v>
      </c>
      <c r="K5" s="654" t="s">
        <v>334</v>
      </c>
      <c r="L5" s="580" t="s">
        <v>336</v>
      </c>
    </row>
    <row r="6" spans="1:12" s="121" customFormat="1" ht="52.5" customHeight="1">
      <c r="A6" s="2663" t="s">
        <v>297</v>
      </c>
      <c r="B6" s="2196"/>
      <c r="C6" s="1000" t="s">
        <v>326</v>
      </c>
      <c r="D6" s="1000" t="s">
        <v>327</v>
      </c>
      <c r="E6" s="1000" t="s">
        <v>525</v>
      </c>
      <c r="F6" s="1000" t="s">
        <v>328</v>
      </c>
      <c r="G6" s="1000" t="s">
        <v>329</v>
      </c>
      <c r="H6" s="1000" t="s">
        <v>327</v>
      </c>
      <c r="I6" s="1000" t="s">
        <v>525</v>
      </c>
      <c r="J6" s="1000" t="s">
        <v>328</v>
      </c>
      <c r="K6" s="1000" t="s">
        <v>329</v>
      </c>
      <c r="L6" s="1001" t="s">
        <v>330</v>
      </c>
    </row>
    <row r="7" spans="1:12" s="121" customFormat="1" ht="15" customHeight="1">
      <c r="A7" s="656">
        <v>2016</v>
      </c>
      <c r="B7" s="1515" t="s">
        <v>1771</v>
      </c>
      <c r="C7" s="302">
        <v>-8.6</v>
      </c>
      <c r="D7" s="302">
        <v>1.7</v>
      </c>
      <c r="E7" s="302">
        <v>-22.9</v>
      </c>
      <c r="F7" s="302">
        <v>-26.3</v>
      </c>
      <c r="G7" s="302">
        <v>-18.7</v>
      </c>
      <c r="H7" s="302">
        <v>-18.899999999999999</v>
      </c>
      <c r="I7" s="302">
        <v>-17.8</v>
      </c>
      <c r="J7" s="302">
        <v>-21.2</v>
      </c>
      <c r="K7" s="302">
        <v>-26.4</v>
      </c>
      <c r="L7" s="426">
        <v>-21.6</v>
      </c>
    </row>
    <row r="8" spans="1:12" s="121" customFormat="1" ht="13.5" customHeight="1">
      <c r="A8" s="656"/>
      <c r="B8" s="1515" t="s">
        <v>1772</v>
      </c>
      <c r="C8" s="302">
        <v>2.8</v>
      </c>
      <c r="D8" s="302">
        <v>0</v>
      </c>
      <c r="E8" s="302">
        <v>-26.5</v>
      </c>
      <c r="F8" s="302">
        <v>-25.7</v>
      </c>
      <c r="G8" s="302">
        <v>-24.5</v>
      </c>
      <c r="H8" s="302">
        <v>5.5</v>
      </c>
      <c r="I8" s="302">
        <v>7.7</v>
      </c>
      <c r="J8" s="302">
        <v>4.5</v>
      </c>
      <c r="K8" s="302">
        <v>-6.2</v>
      </c>
      <c r="L8" s="426">
        <v>-2.6</v>
      </c>
    </row>
    <row r="9" spans="1:12" s="121" customFormat="1" ht="13.5" customHeight="1">
      <c r="A9" s="656"/>
      <c r="B9" s="1515" t="s">
        <v>1773</v>
      </c>
      <c r="C9" s="302">
        <v>4.7</v>
      </c>
      <c r="D9" s="302">
        <v>-4.4000000000000004</v>
      </c>
      <c r="E9" s="302">
        <v>-18.5</v>
      </c>
      <c r="F9" s="302">
        <v>-20</v>
      </c>
      <c r="G9" s="302">
        <v>-17</v>
      </c>
      <c r="H9" s="302">
        <v>13.7</v>
      </c>
      <c r="I9" s="302">
        <v>19.7</v>
      </c>
      <c r="J9" s="302">
        <v>17</v>
      </c>
      <c r="K9" s="302">
        <v>1.4</v>
      </c>
      <c r="L9" s="426">
        <v>6.3</v>
      </c>
    </row>
    <row r="10" spans="1:12" s="121" customFormat="1" ht="13.5" customHeight="1">
      <c r="A10" s="385"/>
      <c r="B10" s="1516" t="s">
        <v>1786</v>
      </c>
      <c r="C10" s="302">
        <v>10.8</v>
      </c>
      <c r="D10" s="302">
        <v>4.2</v>
      </c>
      <c r="E10" s="302">
        <v>-6.4</v>
      </c>
      <c r="F10" s="302">
        <v>-2.2000000000000002</v>
      </c>
      <c r="G10" s="302">
        <v>-7.3</v>
      </c>
      <c r="H10" s="302">
        <v>17.399999999999999</v>
      </c>
      <c r="I10" s="302">
        <v>23</v>
      </c>
      <c r="J10" s="302">
        <v>17.399999999999999</v>
      </c>
      <c r="K10" s="302">
        <v>9.5</v>
      </c>
      <c r="L10" s="426">
        <v>8.8000000000000007</v>
      </c>
    </row>
    <row r="11" spans="1:12" s="121" customFormat="1" ht="13.5" customHeight="1">
      <c r="A11" s="385"/>
      <c r="B11" s="1516" t="s">
        <v>1787</v>
      </c>
      <c r="C11" s="302">
        <v>9.6999999999999993</v>
      </c>
      <c r="D11" s="302">
        <v>3.5</v>
      </c>
      <c r="E11" s="302">
        <v>10</v>
      </c>
      <c r="F11" s="302">
        <v>3.8</v>
      </c>
      <c r="G11" s="302">
        <v>-4.3</v>
      </c>
      <c r="H11" s="302">
        <v>15.8</v>
      </c>
      <c r="I11" s="302">
        <v>24.2</v>
      </c>
      <c r="J11" s="302">
        <v>18.899999999999999</v>
      </c>
      <c r="K11" s="302">
        <v>13.3</v>
      </c>
      <c r="L11" s="426">
        <v>16.2</v>
      </c>
    </row>
    <row r="12" spans="1:12" s="121" customFormat="1" ht="13.5" customHeight="1">
      <c r="A12" s="385"/>
      <c r="B12" s="1516" t="s">
        <v>1781</v>
      </c>
      <c r="C12" s="302">
        <v>8.5</v>
      </c>
      <c r="D12" s="302">
        <v>1</v>
      </c>
      <c r="E12" s="302">
        <v>8.1</v>
      </c>
      <c r="F12" s="302">
        <v>0.3</v>
      </c>
      <c r="G12" s="302">
        <v>-6.6</v>
      </c>
      <c r="H12" s="302">
        <v>16</v>
      </c>
      <c r="I12" s="302">
        <v>19.3</v>
      </c>
      <c r="J12" s="302">
        <v>15.5</v>
      </c>
      <c r="K12" s="302">
        <v>8.1999999999999993</v>
      </c>
      <c r="L12" s="426">
        <v>8.5</v>
      </c>
    </row>
    <row r="13" spans="1:12" s="121" customFormat="1" ht="13.5" customHeight="1">
      <c r="A13" s="385"/>
      <c r="B13" s="1516" t="s">
        <v>1768</v>
      </c>
      <c r="C13" s="302">
        <v>7.4</v>
      </c>
      <c r="D13" s="302">
        <v>6.2</v>
      </c>
      <c r="E13" s="302">
        <v>1.8</v>
      </c>
      <c r="F13" s="302">
        <v>-3.9</v>
      </c>
      <c r="G13" s="302">
        <v>-7.7</v>
      </c>
      <c r="H13" s="302">
        <v>8.5</v>
      </c>
      <c r="I13" s="302">
        <v>6.8</v>
      </c>
      <c r="J13" s="302">
        <v>8</v>
      </c>
      <c r="K13" s="302">
        <v>-0.4</v>
      </c>
      <c r="L13" s="426">
        <v>5.7</v>
      </c>
    </row>
    <row r="14" spans="1:12" s="121" customFormat="1" ht="13.5" customHeight="1">
      <c r="A14" s="385"/>
      <c r="B14" s="1516" t="s">
        <v>1769</v>
      </c>
      <c r="C14" s="302">
        <v>8.6</v>
      </c>
      <c r="D14" s="302">
        <v>3.5</v>
      </c>
      <c r="E14" s="302">
        <v>7</v>
      </c>
      <c r="F14" s="302">
        <v>3.9</v>
      </c>
      <c r="G14" s="302">
        <v>-1.5</v>
      </c>
      <c r="H14" s="302">
        <v>13.7</v>
      </c>
      <c r="I14" s="302">
        <v>13.5</v>
      </c>
      <c r="J14" s="302">
        <v>9.4</v>
      </c>
      <c r="K14" s="302">
        <v>6.4</v>
      </c>
      <c r="L14" s="426">
        <v>0.8</v>
      </c>
    </row>
    <row r="15" spans="1:12" s="121" customFormat="1" ht="13.5" customHeight="1">
      <c r="A15" s="385"/>
      <c r="B15" s="1516" t="s">
        <v>1770</v>
      </c>
      <c r="C15" s="302">
        <v>2.2999999999999998</v>
      </c>
      <c r="D15" s="302">
        <v>-1.5</v>
      </c>
      <c r="E15" s="302">
        <v>2.5</v>
      </c>
      <c r="F15" s="302">
        <v>2.8</v>
      </c>
      <c r="G15" s="302">
        <v>-1.7</v>
      </c>
      <c r="H15" s="302">
        <v>6</v>
      </c>
      <c r="I15" s="302">
        <v>6.3</v>
      </c>
      <c r="J15" s="302">
        <v>2</v>
      </c>
      <c r="K15" s="302">
        <v>-1.4</v>
      </c>
      <c r="L15" s="426">
        <v>-6</v>
      </c>
    </row>
    <row r="16" spans="1:12" s="121" customFormat="1" ht="13.5" customHeight="1">
      <c r="A16" s="385"/>
      <c r="B16" s="1514">
        <v>10</v>
      </c>
      <c r="C16" s="302">
        <v>-2.7</v>
      </c>
      <c r="D16" s="302">
        <v>-2.2000000000000002</v>
      </c>
      <c r="E16" s="302">
        <v>-6.3</v>
      </c>
      <c r="F16" s="302">
        <v>-4.5999999999999996</v>
      </c>
      <c r="G16" s="302">
        <v>-12.6</v>
      </c>
      <c r="H16" s="302">
        <v>-3.1</v>
      </c>
      <c r="I16" s="302">
        <v>-9.9</v>
      </c>
      <c r="J16" s="302">
        <v>-6</v>
      </c>
      <c r="K16" s="302">
        <v>-8.1</v>
      </c>
      <c r="L16" s="426">
        <v>-12.6</v>
      </c>
    </row>
    <row r="17" spans="1:12" s="121" customFormat="1" ht="13.5" customHeight="1">
      <c r="A17" s="385"/>
      <c r="B17" s="1514">
        <v>11</v>
      </c>
      <c r="C17" s="302">
        <v>-6.4</v>
      </c>
      <c r="D17" s="302">
        <v>3.1</v>
      </c>
      <c r="E17" s="302">
        <v>-8.1999999999999993</v>
      </c>
      <c r="F17" s="302">
        <v>-10.199999999999999</v>
      </c>
      <c r="G17" s="302">
        <v>-12.1</v>
      </c>
      <c r="H17" s="302">
        <v>-15.9</v>
      </c>
      <c r="I17" s="302">
        <v>-13.3</v>
      </c>
      <c r="J17" s="302">
        <v>-17.8</v>
      </c>
      <c r="K17" s="302">
        <v>-15.6</v>
      </c>
      <c r="L17" s="426">
        <v>-16.3</v>
      </c>
    </row>
    <row r="18" spans="1:12" s="121" customFormat="1" ht="13.5" customHeight="1">
      <c r="A18" s="385"/>
      <c r="B18" s="1514">
        <v>12</v>
      </c>
      <c r="C18" s="302">
        <v>-13.8</v>
      </c>
      <c r="D18" s="302">
        <v>-6.7</v>
      </c>
      <c r="E18" s="302">
        <v>-18.600000000000001</v>
      </c>
      <c r="F18" s="302">
        <v>-19.399999999999999</v>
      </c>
      <c r="G18" s="302">
        <v>-18.399999999999999</v>
      </c>
      <c r="H18" s="302">
        <v>-20.8</v>
      </c>
      <c r="I18" s="302">
        <v>-14.6</v>
      </c>
      <c r="J18" s="302">
        <v>-23.5</v>
      </c>
      <c r="K18" s="302">
        <v>-20.100000000000001</v>
      </c>
      <c r="L18" s="426">
        <v>-22.9</v>
      </c>
    </row>
    <row r="19" spans="1:12" s="121" customFormat="1" ht="13.5" customHeight="1">
      <c r="A19" s="385"/>
      <c r="B19" s="659"/>
      <c r="C19" s="302"/>
      <c r="D19" s="302"/>
      <c r="E19" s="302"/>
      <c r="F19" s="302"/>
      <c r="G19" s="302"/>
      <c r="H19" s="302"/>
      <c r="I19" s="302"/>
      <c r="J19" s="302"/>
      <c r="K19" s="302"/>
      <c r="L19" s="426"/>
    </row>
    <row r="20" spans="1:12" s="121" customFormat="1" ht="13.5" customHeight="1">
      <c r="A20" s="385">
        <v>2017</v>
      </c>
      <c r="B20" s="1515" t="s">
        <v>1771</v>
      </c>
      <c r="C20" s="458">
        <v>-15.1</v>
      </c>
      <c r="D20" s="458">
        <v>-7.9</v>
      </c>
      <c r="E20" s="458">
        <v>-31.9</v>
      </c>
      <c r="F20" s="458">
        <v>-32.6</v>
      </c>
      <c r="G20" s="458">
        <v>-23.8</v>
      </c>
      <c r="H20" s="458">
        <v>-22.2</v>
      </c>
      <c r="I20" s="458">
        <v>-15.5</v>
      </c>
      <c r="J20" s="458">
        <v>-25.1</v>
      </c>
      <c r="K20" s="458">
        <v>-25.3</v>
      </c>
      <c r="L20" s="660">
        <v>-17.5</v>
      </c>
    </row>
    <row r="21" spans="1:12" s="121" customFormat="1" ht="13.5" customHeight="1">
      <c r="A21" s="385"/>
      <c r="B21" s="1515" t="s">
        <v>1772</v>
      </c>
      <c r="C21" s="458">
        <v>-10.5</v>
      </c>
      <c r="D21" s="458">
        <v>-11.1</v>
      </c>
      <c r="E21" s="458">
        <v>-33</v>
      </c>
      <c r="F21" s="458">
        <v>-31.8</v>
      </c>
      <c r="G21" s="458">
        <v>-27.5</v>
      </c>
      <c r="H21" s="458">
        <v>-9.8000000000000007</v>
      </c>
      <c r="I21" s="458">
        <v>-1.3</v>
      </c>
      <c r="J21" s="458">
        <v>-3.8</v>
      </c>
      <c r="K21" s="458">
        <v>-9.4</v>
      </c>
      <c r="L21" s="660">
        <v>-8.8000000000000007</v>
      </c>
    </row>
    <row r="22" spans="1:12" s="121" customFormat="1" ht="13.5" customHeight="1">
      <c r="A22" s="385"/>
      <c r="B22" s="1515" t="s">
        <v>1773</v>
      </c>
      <c r="C22" s="458">
        <v>-0.1</v>
      </c>
      <c r="D22" s="458">
        <v>-13.1</v>
      </c>
      <c r="E22" s="458">
        <v>-11.6</v>
      </c>
      <c r="F22" s="458">
        <v>-9.6</v>
      </c>
      <c r="G22" s="458">
        <v>-20.3</v>
      </c>
      <c r="H22" s="458">
        <v>13</v>
      </c>
      <c r="I22" s="458">
        <v>16</v>
      </c>
      <c r="J22" s="458">
        <v>12.3</v>
      </c>
      <c r="K22" s="458">
        <v>6.6</v>
      </c>
      <c r="L22" s="660">
        <v>2.7</v>
      </c>
    </row>
    <row r="23" spans="1:12" s="121" customFormat="1" ht="13.5" customHeight="1">
      <c r="A23" s="385"/>
      <c r="B23" s="1516" t="s">
        <v>1786</v>
      </c>
      <c r="C23" s="661">
        <v>7.5</v>
      </c>
      <c r="D23" s="661">
        <v>-10.199999999999999</v>
      </c>
      <c r="E23" s="661">
        <v>-1.9</v>
      </c>
      <c r="F23" s="661">
        <v>2.1</v>
      </c>
      <c r="G23" s="661">
        <v>-9.6999999999999993</v>
      </c>
      <c r="H23" s="661">
        <v>25.1</v>
      </c>
      <c r="I23" s="661">
        <v>28.2</v>
      </c>
      <c r="J23" s="661">
        <v>25.9</v>
      </c>
      <c r="K23" s="661">
        <v>16.3</v>
      </c>
      <c r="L23" s="662">
        <v>14</v>
      </c>
    </row>
    <row r="24" spans="1:12" s="121" customFormat="1" ht="13.5" customHeight="1">
      <c r="A24" s="385"/>
      <c r="B24" s="1516" t="s">
        <v>1787</v>
      </c>
      <c r="C24" s="661">
        <v>10.4</v>
      </c>
      <c r="D24" s="661">
        <v>-3.6</v>
      </c>
      <c r="E24" s="661">
        <v>5.6</v>
      </c>
      <c r="F24" s="661">
        <v>5.9</v>
      </c>
      <c r="G24" s="661">
        <v>-5.2</v>
      </c>
      <c r="H24" s="661">
        <v>24.4</v>
      </c>
      <c r="I24" s="661">
        <v>22.9</v>
      </c>
      <c r="J24" s="661">
        <v>24.3</v>
      </c>
      <c r="K24" s="661">
        <v>18.7</v>
      </c>
      <c r="L24" s="662">
        <v>7.4</v>
      </c>
    </row>
    <row r="25" spans="1:12" s="121" customFormat="1" ht="13.5" customHeight="1">
      <c r="A25" s="385"/>
      <c r="B25" s="1516" t="s">
        <v>1781</v>
      </c>
      <c r="C25" s="661">
        <v>15.5</v>
      </c>
      <c r="D25" s="661">
        <v>0.7</v>
      </c>
      <c r="E25" s="661">
        <v>16.899999999999999</v>
      </c>
      <c r="F25" s="661">
        <v>11.5</v>
      </c>
      <c r="G25" s="661">
        <v>-2.1</v>
      </c>
      <c r="H25" s="661">
        <v>30.3</v>
      </c>
      <c r="I25" s="661">
        <v>23.3</v>
      </c>
      <c r="J25" s="661">
        <v>22.5</v>
      </c>
      <c r="K25" s="661">
        <v>21.6</v>
      </c>
      <c r="L25" s="662">
        <v>12.9</v>
      </c>
    </row>
    <row r="26" spans="1:12" s="121" customFormat="1" ht="13.5" customHeight="1">
      <c r="A26" s="385"/>
      <c r="B26" s="1516" t="s">
        <v>1768</v>
      </c>
      <c r="C26" s="661">
        <v>10.5</v>
      </c>
      <c r="D26" s="661">
        <v>6.3</v>
      </c>
      <c r="E26" s="661">
        <v>5.9</v>
      </c>
      <c r="F26" s="661">
        <v>10.3</v>
      </c>
      <c r="G26" s="661">
        <v>2</v>
      </c>
      <c r="H26" s="661">
        <v>14.7</v>
      </c>
      <c r="I26" s="302">
        <v>20.5</v>
      </c>
      <c r="J26" s="302">
        <v>19.899999999999999</v>
      </c>
      <c r="K26" s="302">
        <v>15.6</v>
      </c>
      <c r="L26" s="426">
        <v>6.2</v>
      </c>
    </row>
    <row r="27" spans="1:12" s="121" customFormat="1" ht="13.5" customHeight="1">
      <c r="A27" s="385"/>
      <c r="B27" s="1516" t="s">
        <v>1769</v>
      </c>
      <c r="C27" s="661">
        <v>2.8</v>
      </c>
      <c r="D27" s="661">
        <v>1</v>
      </c>
      <c r="E27" s="661">
        <v>9.6</v>
      </c>
      <c r="F27" s="661">
        <v>12.4</v>
      </c>
      <c r="G27" s="661">
        <v>8.6</v>
      </c>
      <c r="H27" s="661">
        <v>4.5999999999999996</v>
      </c>
      <c r="I27" s="302">
        <v>9</v>
      </c>
      <c r="J27" s="302">
        <v>12</v>
      </c>
      <c r="K27" s="302">
        <v>6.8</v>
      </c>
      <c r="L27" s="426">
        <v>-1.4</v>
      </c>
    </row>
    <row r="28" spans="1:12" s="121" customFormat="1" ht="13.5" customHeight="1">
      <c r="A28" s="385"/>
      <c r="B28" s="1516" t="s">
        <v>1770</v>
      </c>
      <c r="C28" s="661">
        <v>3.3</v>
      </c>
      <c r="D28" s="661">
        <v>6.2</v>
      </c>
      <c r="E28" s="661">
        <v>10</v>
      </c>
      <c r="F28" s="661">
        <v>13.5</v>
      </c>
      <c r="G28" s="661">
        <v>5.7</v>
      </c>
      <c r="H28" s="661">
        <v>0.4</v>
      </c>
      <c r="I28" s="302">
        <v>2.1</v>
      </c>
      <c r="J28" s="302">
        <v>4.0999999999999996</v>
      </c>
      <c r="K28" s="302">
        <v>2.2000000000000002</v>
      </c>
      <c r="L28" s="426">
        <v>-3.5</v>
      </c>
    </row>
    <row r="29" spans="1:12" s="121" customFormat="1" ht="13.5" customHeight="1">
      <c r="A29" s="385"/>
      <c r="B29" s="1514">
        <v>10</v>
      </c>
      <c r="C29" s="302">
        <v>-0.3</v>
      </c>
      <c r="D29" s="302">
        <v>5.9</v>
      </c>
      <c r="E29" s="302">
        <v>-7.8</v>
      </c>
      <c r="F29" s="302">
        <v>3.2</v>
      </c>
      <c r="G29" s="302">
        <v>4.5999999999999996</v>
      </c>
      <c r="H29" s="302">
        <v>-6.5</v>
      </c>
      <c r="I29" s="302">
        <v>-7.7</v>
      </c>
      <c r="J29" s="302">
        <v>-11.5</v>
      </c>
      <c r="K29" s="302">
        <v>-2.6</v>
      </c>
      <c r="L29" s="426">
        <v>-12.4</v>
      </c>
    </row>
    <row r="30" spans="1:12" s="121" customFormat="1" ht="13.5" customHeight="1">
      <c r="A30" s="385"/>
      <c r="B30" s="1514">
        <v>11</v>
      </c>
      <c r="C30" s="302">
        <v>-1.4</v>
      </c>
      <c r="D30" s="302">
        <v>8.5</v>
      </c>
      <c r="E30" s="302">
        <v>-5.8</v>
      </c>
      <c r="F30" s="302">
        <v>1.5</v>
      </c>
      <c r="G30" s="302">
        <v>5.6</v>
      </c>
      <c r="H30" s="302">
        <v>-11.2</v>
      </c>
      <c r="I30" s="302">
        <v>-12.5</v>
      </c>
      <c r="J30" s="302">
        <v>-17.100000000000001</v>
      </c>
      <c r="K30" s="302">
        <v>-9.5</v>
      </c>
      <c r="L30" s="426">
        <v>-16.8</v>
      </c>
    </row>
    <row r="31" spans="1:12" s="121" customFormat="1" ht="13.5" customHeight="1">
      <c r="A31" s="385"/>
      <c r="B31" s="1514">
        <v>12</v>
      </c>
      <c r="C31" s="302">
        <v>-8.6</v>
      </c>
      <c r="D31" s="302">
        <v>6.9</v>
      </c>
      <c r="E31" s="302">
        <v>-7.5</v>
      </c>
      <c r="F31" s="302">
        <v>-3.4</v>
      </c>
      <c r="G31" s="302">
        <v>0.4</v>
      </c>
      <c r="H31" s="302">
        <v>-24</v>
      </c>
      <c r="I31" s="302">
        <v>-19.399999999999999</v>
      </c>
      <c r="J31" s="302">
        <v>-23.7</v>
      </c>
      <c r="K31" s="302">
        <v>-18.100000000000001</v>
      </c>
      <c r="L31" s="426">
        <v>-7.6</v>
      </c>
    </row>
    <row r="32" spans="1:12" s="121" customFormat="1" ht="13.5" customHeight="1">
      <c r="A32" s="385"/>
      <c r="B32" s="659"/>
      <c r="C32" s="302"/>
      <c r="D32" s="302"/>
      <c r="E32" s="302"/>
      <c r="F32" s="302"/>
      <c r="G32" s="302"/>
      <c r="H32" s="302"/>
      <c r="I32" s="302"/>
      <c r="J32" s="302"/>
      <c r="K32" s="302"/>
      <c r="L32" s="426"/>
    </row>
    <row r="33" spans="1:12" s="121" customFormat="1" ht="13.5" customHeight="1">
      <c r="A33" s="385">
        <v>2018</v>
      </c>
      <c r="B33" s="1515" t="s">
        <v>1771</v>
      </c>
      <c r="C33" s="302">
        <v>-0.7</v>
      </c>
      <c r="D33" s="302">
        <v>5.0999999999999996</v>
      </c>
      <c r="E33" s="302">
        <v>-16.8</v>
      </c>
      <c r="F33" s="302">
        <v>-7.8</v>
      </c>
      <c r="G33" s="302">
        <v>0.2</v>
      </c>
      <c r="H33" s="302">
        <v>-6.5</v>
      </c>
      <c r="I33" s="302">
        <v>-5.6</v>
      </c>
      <c r="J33" s="302">
        <v>-6.8</v>
      </c>
      <c r="K33" s="302">
        <v>-8.9</v>
      </c>
      <c r="L33" s="426">
        <v>3.2</v>
      </c>
    </row>
    <row r="34" spans="1:12" s="121" customFormat="1" ht="13.5" customHeight="1">
      <c r="A34" s="385"/>
      <c r="B34" s="1515" t="s">
        <v>1772</v>
      </c>
      <c r="C34" s="302">
        <v>6.5</v>
      </c>
      <c r="D34" s="302">
        <v>4</v>
      </c>
      <c r="E34" s="302">
        <v>-4.5</v>
      </c>
      <c r="F34" s="302">
        <v>-4.5999999999999996</v>
      </c>
      <c r="G34" s="302">
        <v>-2.1</v>
      </c>
      <c r="H34" s="302">
        <v>8.9</v>
      </c>
      <c r="I34" s="302">
        <v>16.5</v>
      </c>
      <c r="J34" s="302">
        <v>4.9000000000000004</v>
      </c>
      <c r="K34" s="302">
        <v>-0.4</v>
      </c>
      <c r="L34" s="426">
        <v>2.1</v>
      </c>
    </row>
    <row r="35" spans="1:12" s="121" customFormat="1" ht="13.5" customHeight="1">
      <c r="A35" s="385"/>
      <c r="B35" s="1515" t="s">
        <v>1773</v>
      </c>
      <c r="C35" s="302">
        <v>10.1</v>
      </c>
      <c r="D35" s="302">
        <v>-0.6</v>
      </c>
      <c r="E35" s="302">
        <v>0.5</v>
      </c>
      <c r="F35" s="302">
        <v>-2.2000000000000002</v>
      </c>
      <c r="G35" s="302">
        <v>-5.6</v>
      </c>
      <c r="H35" s="302">
        <v>20.8</v>
      </c>
      <c r="I35" s="302">
        <v>25.9</v>
      </c>
      <c r="J35" s="302">
        <v>17.3</v>
      </c>
      <c r="K35" s="302">
        <v>1.2</v>
      </c>
      <c r="L35" s="426">
        <v>18.8</v>
      </c>
    </row>
    <row r="36" spans="1:12" s="121" customFormat="1" ht="13.5" customHeight="1">
      <c r="A36" s="385"/>
      <c r="B36" s="1516" t="s">
        <v>1786</v>
      </c>
      <c r="C36" s="302">
        <v>12.9</v>
      </c>
      <c r="D36" s="302">
        <v>3.4</v>
      </c>
      <c r="E36" s="302">
        <v>14.7</v>
      </c>
      <c r="F36" s="302">
        <v>14.8</v>
      </c>
      <c r="G36" s="302">
        <v>10.1</v>
      </c>
      <c r="H36" s="302">
        <v>22.3</v>
      </c>
      <c r="I36" s="302">
        <v>24</v>
      </c>
      <c r="J36" s="302">
        <v>26.4</v>
      </c>
      <c r="K36" s="302">
        <v>17.100000000000001</v>
      </c>
      <c r="L36" s="426">
        <v>29</v>
      </c>
    </row>
    <row r="37" spans="1:12" s="121" customFormat="1" ht="13.5" customHeight="1">
      <c r="A37" s="385"/>
      <c r="B37" s="1516" t="s">
        <v>1787</v>
      </c>
      <c r="C37" s="302">
        <v>4.0999999999999996</v>
      </c>
      <c r="D37" s="302">
        <v>0.1</v>
      </c>
      <c r="E37" s="302">
        <v>5.8</v>
      </c>
      <c r="F37" s="302">
        <v>11.1</v>
      </c>
      <c r="G37" s="302">
        <v>0.7</v>
      </c>
      <c r="H37" s="302">
        <v>8.1</v>
      </c>
      <c r="I37" s="302">
        <v>13.1</v>
      </c>
      <c r="J37" s="302">
        <v>12.3</v>
      </c>
      <c r="K37" s="302">
        <v>17.600000000000001</v>
      </c>
      <c r="L37" s="426">
        <v>22.2</v>
      </c>
    </row>
    <row r="38" spans="1:12" s="121" customFormat="1" ht="13.5" customHeight="1">
      <c r="A38" s="385"/>
      <c r="B38" s="1516" t="s">
        <v>1781</v>
      </c>
      <c r="C38" s="302">
        <v>9.5</v>
      </c>
      <c r="D38" s="302">
        <v>3.4</v>
      </c>
      <c r="E38" s="302">
        <v>17.899999999999999</v>
      </c>
      <c r="F38" s="302">
        <v>19</v>
      </c>
      <c r="G38" s="302">
        <v>5.6</v>
      </c>
      <c r="H38" s="302">
        <v>15.5</v>
      </c>
      <c r="I38" s="302">
        <v>11.8</v>
      </c>
      <c r="J38" s="302">
        <v>19.2</v>
      </c>
      <c r="K38" s="302">
        <v>17.3</v>
      </c>
      <c r="L38" s="426">
        <v>31.4</v>
      </c>
    </row>
    <row r="39" spans="1:12" s="121" customFormat="1" ht="13.5" customHeight="1">
      <c r="A39" s="385"/>
      <c r="B39" s="1516" t="s">
        <v>1768</v>
      </c>
      <c r="C39" s="302">
        <v>6.8</v>
      </c>
      <c r="D39" s="302">
        <v>0.7</v>
      </c>
      <c r="E39" s="302">
        <v>4.5999999999999996</v>
      </c>
      <c r="F39" s="302">
        <v>5.5</v>
      </c>
      <c r="G39" s="302">
        <v>-1.7</v>
      </c>
      <c r="H39" s="302">
        <v>12.9</v>
      </c>
      <c r="I39" s="302">
        <v>12.3</v>
      </c>
      <c r="J39" s="302">
        <v>20.7</v>
      </c>
      <c r="K39" s="302">
        <v>9.5</v>
      </c>
      <c r="L39" s="426">
        <v>25.8</v>
      </c>
    </row>
    <row r="40" spans="1:12" s="121" customFormat="1" ht="13.5" customHeight="1">
      <c r="A40" s="385"/>
      <c r="B40" s="1516" t="s">
        <v>1769</v>
      </c>
      <c r="C40" s="302">
        <v>9</v>
      </c>
      <c r="D40" s="302">
        <v>1.7</v>
      </c>
      <c r="E40" s="302">
        <v>10.199999999999999</v>
      </c>
      <c r="F40" s="302">
        <v>4.5</v>
      </c>
      <c r="G40" s="302">
        <v>10.6</v>
      </c>
      <c r="H40" s="302">
        <v>16.2</v>
      </c>
      <c r="I40" s="302">
        <v>5.2</v>
      </c>
      <c r="J40" s="302">
        <v>3.8</v>
      </c>
      <c r="K40" s="302">
        <v>6</v>
      </c>
      <c r="L40" s="426">
        <v>10.7</v>
      </c>
    </row>
    <row r="41" spans="1:12" s="121" customFormat="1" ht="13.5" customHeight="1">
      <c r="A41" s="385"/>
      <c r="B41" s="1516" t="s">
        <v>1770</v>
      </c>
      <c r="C41" s="302">
        <v>-2.2999999999999998</v>
      </c>
      <c r="D41" s="302">
        <v>-4</v>
      </c>
      <c r="E41" s="302">
        <v>3</v>
      </c>
      <c r="F41" s="302">
        <v>0.2</v>
      </c>
      <c r="G41" s="302">
        <v>1.7</v>
      </c>
      <c r="H41" s="302">
        <v>-0.5</v>
      </c>
      <c r="I41" s="302">
        <v>-1.9</v>
      </c>
      <c r="J41" s="302">
        <v>-0.8</v>
      </c>
      <c r="K41" s="302">
        <v>-1.1000000000000001</v>
      </c>
      <c r="L41" s="426">
        <v>11</v>
      </c>
    </row>
    <row r="42" spans="1:12" s="121" customFormat="1" ht="13.5" customHeight="1">
      <c r="A42" s="385"/>
      <c r="B42" s="1514">
        <v>10</v>
      </c>
      <c r="C42" s="302">
        <v>-5.5</v>
      </c>
      <c r="D42" s="302">
        <v>-1.2</v>
      </c>
      <c r="E42" s="302">
        <v>6</v>
      </c>
      <c r="F42" s="302">
        <v>2</v>
      </c>
      <c r="G42" s="302">
        <v>-1.4</v>
      </c>
      <c r="H42" s="302">
        <v>-9.6999999999999993</v>
      </c>
      <c r="I42" s="302">
        <v>-15.9</v>
      </c>
      <c r="J42" s="302">
        <v>-12.7</v>
      </c>
      <c r="K42" s="302">
        <v>-14.8</v>
      </c>
      <c r="L42" s="426">
        <v>8.8000000000000007</v>
      </c>
    </row>
    <row r="43" spans="1:12" s="121" customFormat="1" ht="13.5" customHeight="1">
      <c r="A43" s="385"/>
      <c r="B43" s="1514">
        <v>11</v>
      </c>
      <c r="C43" s="302">
        <v>-6.5</v>
      </c>
      <c r="D43" s="302">
        <v>14</v>
      </c>
      <c r="E43" s="302">
        <v>-18.2</v>
      </c>
      <c r="F43" s="302">
        <v>-4.2</v>
      </c>
      <c r="G43" s="302">
        <v>-2.5</v>
      </c>
      <c r="H43" s="302">
        <v>-27</v>
      </c>
      <c r="I43" s="302">
        <v>-29.9</v>
      </c>
      <c r="J43" s="302">
        <v>-32.200000000000003</v>
      </c>
      <c r="K43" s="302">
        <v>-28.8</v>
      </c>
      <c r="L43" s="426">
        <v>-17</v>
      </c>
    </row>
    <row r="44" spans="1:12" s="121" customFormat="1" ht="13.5" customHeight="1">
      <c r="A44" s="385"/>
      <c r="B44" s="1514">
        <v>12</v>
      </c>
      <c r="C44" s="302">
        <v>-8.1999999999999993</v>
      </c>
      <c r="D44" s="302">
        <v>2.8</v>
      </c>
      <c r="E44" s="302">
        <v>-8.1999999999999993</v>
      </c>
      <c r="F44" s="302">
        <v>-5.8</v>
      </c>
      <c r="G44" s="302">
        <v>1.2</v>
      </c>
      <c r="H44" s="302">
        <v>-19.2</v>
      </c>
      <c r="I44" s="302">
        <v>-12</v>
      </c>
      <c r="J44" s="302">
        <v>-26.2</v>
      </c>
      <c r="K44" s="302">
        <v>-21.9</v>
      </c>
      <c r="L44" s="426">
        <v>3.5</v>
      </c>
    </row>
    <row r="45" spans="1:12" s="121" customFormat="1" ht="13.5" customHeight="1">
      <c r="A45" s="656"/>
      <c r="B45" s="659"/>
      <c r="C45" s="302"/>
      <c r="D45" s="302"/>
      <c r="E45" s="302"/>
      <c r="F45" s="302"/>
      <c r="G45" s="302"/>
      <c r="H45" s="302"/>
      <c r="I45" s="302"/>
      <c r="J45" s="302"/>
      <c r="K45" s="302"/>
      <c r="L45" s="426"/>
    </row>
    <row r="46" spans="1:12" s="121" customFormat="1" ht="13.5" customHeight="1">
      <c r="A46" s="656">
        <v>2019</v>
      </c>
      <c r="B46" s="1515" t="s">
        <v>1771</v>
      </c>
      <c r="C46" s="302">
        <v>2.7</v>
      </c>
      <c r="D46" s="302">
        <v>5</v>
      </c>
      <c r="E46" s="302">
        <v>-3.8</v>
      </c>
      <c r="F46" s="302">
        <v>-4</v>
      </c>
      <c r="G46" s="302">
        <v>-1.5</v>
      </c>
      <c r="H46" s="302">
        <v>0.3</v>
      </c>
      <c r="I46" s="302">
        <v>4.5</v>
      </c>
      <c r="J46" s="302">
        <v>-3.9</v>
      </c>
      <c r="K46" s="302">
        <v>-5.2</v>
      </c>
      <c r="L46" s="426">
        <v>11.1</v>
      </c>
    </row>
    <row r="47" spans="1:12" s="121" customFormat="1" ht="13.5" customHeight="1">
      <c r="A47" s="656"/>
      <c r="B47" s="1515" t="s">
        <v>1772</v>
      </c>
      <c r="C47" s="302">
        <v>4.5</v>
      </c>
      <c r="D47" s="302">
        <v>7</v>
      </c>
      <c r="E47" s="302">
        <v>-15.6</v>
      </c>
      <c r="F47" s="302">
        <v>-3.7</v>
      </c>
      <c r="G47" s="302">
        <v>-9.6</v>
      </c>
      <c r="H47" s="302">
        <v>1.9</v>
      </c>
      <c r="I47" s="302">
        <v>-0.9</v>
      </c>
      <c r="J47" s="302">
        <v>-4.2</v>
      </c>
      <c r="K47" s="302">
        <v>-5.9</v>
      </c>
      <c r="L47" s="426">
        <v>10.3</v>
      </c>
    </row>
    <row r="48" spans="1:12" s="121" customFormat="1" ht="13.5" customHeight="1">
      <c r="A48" s="656"/>
      <c r="B48" s="1515" t="s">
        <v>1773</v>
      </c>
      <c r="C48" s="302">
        <v>8</v>
      </c>
      <c r="D48" s="302">
        <v>1.3</v>
      </c>
      <c r="E48" s="302">
        <v>-2.6</v>
      </c>
      <c r="F48" s="302">
        <v>-5.8</v>
      </c>
      <c r="G48" s="302">
        <v>-12</v>
      </c>
      <c r="H48" s="302">
        <v>14.6</v>
      </c>
      <c r="I48" s="302">
        <v>10.4</v>
      </c>
      <c r="J48" s="302">
        <v>10.6</v>
      </c>
      <c r="K48" s="302">
        <v>10.7</v>
      </c>
      <c r="L48" s="426">
        <v>21.4</v>
      </c>
    </row>
    <row r="49" spans="1:12" s="121" customFormat="1" ht="13.5" customHeight="1">
      <c r="A49" s="385"/>
      <c r="B49" s="1516" t="s">
        <v>1786</v>
      </c>
      <c r="C49" s="302">
        <v>12.6</v>
      </c>
      <c r="D49" s="302">
        <v>8.6</v>
      </c>
      <c r="E49" s="302">
        <v>2.2000000000000002</v>
      </c>
      <c r="F49" s="302">
        <v>6.1</v>
      </c>
      <c r="G49" s="302">
        <v>-5.2</v>
      </c>
      <c r="H49" s="302">
        <v>16.600000000000001</v>
      </c>
      <c r="I49" s="302">
        <v>20.3</v>
      </c>
      <c r="J49" s="302">
        <v>17.7</v>
      </c>
      <c r="K49" s="302">
        <v>13.2</v>
      </c>
      <c r="L49" s="426">
        <v>20.399999999999999</v>
      </c>
    </row>
    <row r="50" spans="1:12" s="121" customFormat="1" ht="13.5" customHeight="1">
      <c r="A50" s="385"/>
      <c r="B50" s="1516" t="s">
        <v>1787</v>
      </c>
      <c r="C50" s="302">
        <v>9.1999999999999993</v>
      </c>
      <c r="D50" s="302">
        <v>5</v>
      </c>
      <c r="E50" s="302">
        <v>14.5</v>
      </c>
      <c r="F50" s="302">
        <v>11.7</v>
      </c>
      <c r="G50" s="302">
        <v>5</v>
      </c>
      <c r="H50" s="302">
        <v>13.3</v>
      </c>
      <c r="I50" s="302">
        <v>16.3</v>
      </c>
      <c r="J50" s="302">
        <v>15</v>
      </c>
      <c r="K50" s="302">
        <v>16.2</v>
      </c>
      <c r="L50" s="426">
        <v>21.6</v>
      </c>
    </row>
    <row r="51" spans="1:12" s="121" customFormat="1" ht="13.5" customHeight="1">
      <c r="A51" s="385"/>
      <c r="B51" s="1516" t="s">
        <v>1781</v>
      </c>
      <c r="C51" s="302">
        <v>11.3</v>
      </c>
      <c r="D51" s="302">
        <v>3.9</v>
      </c>
      <c r="E51" s="302">
        <v>12.5</v>
      </c>
      <c r="F51" s="302">
        <v>15.5</v>
      </c>
      <c r="G51" s="302">
        <v>4.2</v>
      </c>
      <c r="H51" s="302">
        <v>18.600000000000001</v>
      </c>
      <c r="I51" s="302">
        <v>17.5</v>
      </c>
      <c r="J51" s="302">
        <v>9.6</v>
      </c>
      <c r="K51" s="302">
        <v>5.9</v>
      </c>
      <c r="L51" s="426">
        <v>17.8</v>
      </c>
    </row>
    <row r="52" spans="1:12" s="121" customFormat="1" ht="13.5" customHeight="1">
      <c r="A52" s="385"/>
      <c r="B52" s="1516" t="s">
        <v>1768</v>
      </c>
      <c r="C52" s="302">
        <v>13.2</v>
      </c>
      <c r="D52" s="302">
        <v>11.8</v>
      </c>
      <c r="E52" s="302">
        <v>5.3</v>
      </c>
      <c r="F52" s="302">
        <v>6.4</v>
      </c>
      <c r="G52" s="302">
        <v>-1</v>
      </c>
      <c r="H52" s="302">
        <v>14.6</v>
      </c>
      <c r="I52" s="302">
        <v>9.4</v>
      </c>
      <c r="J52" s="302">
        <v>9.1</v>
      </c>
      <c r="K52" s="302">
        <v>3.9</v>
      </c>
      <c r="L52" s="426">
        <v>11.8</v>
      </c>
    </row>
    <row r="53" spans="1:12" s="121" customFormat="1" ht="13.5" customHeight="1">
      <c r="A53" s="385"/>
      <c r="B53" s="1516" t="s">
        <v>1769</v>
      </c>
      <c r="C53" s="302">
        <v>6.6</v>
      </c>
      <c r="D53" s="302">
        <v>11.5</v>
      </c>
      <c r="E53" s="302">
        <v>3.8</v>
      </c>
      <c r="F53" s="302">
        <v>10.6</v>
      </c>
      <c r="G53" s="302">
        <v>-0.5</v>
      </c>
      <c r="H53" s="302">
        <v>1.6</v>
      </c>
      <c r="I53" s="302">
        <v>4.0999999999999996</v>
      </c>
      <c r="J53" s="302">
        <v>3.7</v>
      </c>
      <c r="K53" s="302">
        <v>3.1</v>
      </c>
      <c r="L53" s="426">
        <v>11.3</v>
      </c>
    </row>
    <row r="54" spans="1:12" s="121" customFormat="1" ht="13.5" customHeight="1">
      <c r="A54" s="385"/>
      <c r="B54" s="1516" t="s">
        <v>1770</v>
      </c>
      <c r="C54" s="302">
        <v>5.2</v>
      </c>
      <c r="D54" s="302">
        <v>7.1</v>
      </c>
      <c r="E54" s="302">
        <v>0.7</v>
      </c>
      <c r="F54" s="302">
        <v>7</v>
      </c>
      <c r="G54" s="302">
        <v>-3.2</v>
      </c>
      <c r="H54" s="302">
        <v>3.2</v>
      </c>
      <c r="I54" s="302">
        <v>0</v>
      </c>
      <c r="J54" s="302">
        <v>-4.2</v>
      </c>
      <c r="K54" s="302">
        <v>-3.5</v>
      </c>
      <c r="L54" s="426">
        <v>6.4</v>
      </c>
    </row>
    <row r="55" spans="1:12" s="121" customFormat="1" ht="13.5" customHeight="1">
      <c r="A55" s="385"/>
      <c r="B55" s="1514">
        <v>10</v>
      </c>
      <c r="C55" s="302">
        <v>2.2999999999999998</v>
      </c>
      <c r="D55" s="302">
        <v>14.3</v>
      </c>
      <c r="E55" s="302">
        <v>-9</v>
      </c>
      <c r="F55" s="302">
        <v>-1.3</v>
      </c>
      <c r="G55" s="302">
        <v>-6.1</v>
      </c>
      <c r="H55" s="302">
        <v>-9.6999999999999993</v>
      </c>
      <c r="I55" s="302">
        <v>-12.1</v>
      </c>
      <c r="J55" s="302">
        <v>-13.6</v>
      </c>
      <c r="K55" s="302">
        <v>-9.1</v>
      </c>
      <c r="L55" s="426">
        <v>-8.8000000000000007</v>
      </c>
    </row>
    <row r="56" spans="1:12" s="121" customFormat="1" ht="13.5" customHeight="1">
      <c r="A56" s="385"/>
      <c r="B56" s="1514">
        <v>11</v>
      </c>
      <c r="C56" s="302">
        <v>-2.4</v>
      </c>
      <c r="D56" s="302">
        <v>13.7</v>
      </c>
      <c r="E56" s="302">
        <v>-15.6</v>
      </c>
      <c r="F56" s="302">
        <v>-16.100000000000001</v>
      </c>
      <c r="G56" s="302">
        <v>-7.5</v>
      </c>
      <c r="H56" s="302">
        <v>-18.5</v>
      </c>
      <c r="I56" s="302">
        <v>-18</v>
      </c>
      <c r="J56" s="302">
        <v>-25.4</v>
      </c>
      <c r="K56" s="302">
        <v>-15.3</v>
      </c>
      <c r="L56" s="426">
        <v>-9</v>
      </c>
    </row>
    <row r="57" spans="1:12" s="121" customFormat="1" ht="13.5" customHeight="1">
      <c r="A57" s="385"/>
      <c r="B57" s="1514">
        <v>12</v>
      </c>
      <c r="C57" s="302">
        <v>-8.3000000000000007</v>
      </c>
      <c r="D57" s="302">
        <v>9.3000000000000007</v>
      </c>
      <c r="E57" s="302">
        <v>-14.5</v>
      </c>
      <c r="F57" s="302">
        <v>-7.7</v>
      </c>
      <c r="G57" s="302">
        <v>0.4</v>
      </c>
      <c r="H57" s="302">
        <v>-25.9</v>
      </c>
      <c r="I57" s="302">
        <v>-24.8</v>
      </c>
      <c r="J57" s="302">
        <v>-29.8</v>
      </c>
      <c r="K57" s="302">
        <v>-28.7</v>
      </c>
      <c r="L57" s="426">
        <v>-10.3</v>
      </c>
    </row>
    <row r="58" spans="1:12" s="121" customFormat="1" ht="13.5" customHeight="1">
      <c r="A58" s="385"/>
      <c r="B58" s="659"/>
      <c r="C58" s="302"/>
      <c r="D58" s="302"/>
      <c r="E58" s="302"/>
      <c r="F58" s="302"/>
      <c r="G58" s="302"/>
      <c r="H58" s="302"/>
      <c r="I58" s="302"/>
      <c r="J58" s="302"/>
      <c r="K58" s="302"/>
      <c r="L58" s="426"/>
    </row>
    <row r="59" spans="1:12" s="121" customFormat="1" ht="13.5" customHeight="1">
      <c r="A59" s="385">
        <v>2020</v>
      </c>
      <c r="B59" s="1515" t="s">
        <v>1771</v>
      </c>
      <c r="C59" s="302">
        <v>-1.9</v>
      </c>
      <c r="D59" s="302">
        <v>8</v>
      </c>
      <c r="E59" s="302">
        <v>-8.5</v>
      </c>
      <c r="F59" s="302">
        <v>-7.8</v>
      </c>
      <c r="G59" s="302">
        <v>-17.899999999999999</v>
      </c>
      <c r="H59" s="302">
        <v>-11.8</v>
      </c>
      <c r="I59" s="302">
        <v>-6.7</v>
      </c>
      <c r="J59" s="302">
        <v>-9.6999999999999993</v>
      </c>
      <c r="K59" s="302">
        <v>-13.5</v>
      </c>
      <c r="L59" s="426">
        <v>-3.4</v>
      </c>
    </row>
    <row r="60" spans="1:12" s="121" customFormat="1" ht="13.5" customHeight="1">
      <c r="A60" s="385"/>
      <c r="B60" s="1515" t="s">
        <v>1772</v>
      </c>
      <c r="C60" s="302">
        <v>3.2</v>
      </c>
      <c r="D60" s="302">
        <v>8</v>
      </c>
      <c r="E60" s="302">
        <v>-2.5</v>
      </c>
      <c r="F60" s="302">
        <v>-4.5</v>
      </c>
      <c r="G60" s="302">
        <v>-18.600000000000001</v>
      </c>
      <c r="H60" s="302">
        <v>-1.6</v>
      </c>
      <c r="I60" s="302">
        <v>4.5999999999999996</v>
      </c>
      <c r="J60" s="302">
        <v>-0.8</v>
      </c>
      <c r="K60" s="302">
        <v>-14.3</v>
      </c>
      <c r="L60" s="426">
        <v>-5.8</v>
      </c>
    </row>
    <row r="61" spans="1:12" s="121" customFormat="1" ht="13.5" customHeight="1">
      <c r="A61" s="385"/>
      <c r="B61" s="1515" t="s">
        <v>1773</v>
      </c>
      <c r="C61" s="302">
        <v>-4.5999999999999996</v>
      </c>
      <c r="D61" s="302">
        <v>2.5</v>
      </c>
      <c r="E61" s="302">
        <v>-8.9</v>
      </c>
      <c r="F61" s="302">
        <v>-6.5</v>
      </c>
      <c r="G61" s="302">
        <v>-22</v>
      </c>
      <c r="H61" s="302">
        <v>-11.6</v>
      </c>
      <c r="I61" s="302">
        <v>-6</v>
      </c>
      <c r="J61" s="302">
        <v>3</v>
      </c>
      <c r="K61" s="302">
        <v>-8.3000000000000007</v>
      </c>
      <c r="L61" s="426">
        <v>21.8</v>
      </c>
    </row>
    <row r="62" spans="1:12" s="121" customFormat="1" ht="13.5" customHeight="1">
      <c r="A62" s="385"/>
      <c r="B62" s="1516" t="s">
        <v>1786</v>
      </c>
      <c r="C62" s="302">
        <v>-51.5</v>
      </c>
      <c r="D62" s="302">
        <v>-29.2</v>
      </c>
      <c r="E62" s="302">
        <v>-53.5</v>
      </c>
      <c r="F62" s="302">
        <v>-59.8</v>
      </c>
      <c r="G62" s="302">
        <v>-56.7</v>
      </c>
      <c r="H62" s="302">
        <v>-73.7</v>
      </c>
      <c r="I62" s="302">
        <v>-67.5</v>
      </c>
      <c r="J62" s="302">
        <v>-75.5</v>
      </c>
      <c r="K62" s="302">
        <v>-68.400000000000006</v>
      </c>
      <c r="L62" s="426">
        <v>-53.5</v>
      </c>
    </row>
    <row r="63" spans="1:12" s="121" customFormat="1" ht="13.5" customHeight="1">
      <c r="A63" s="385"/>
      <c r="B63" s="1516" t="s">
        <v>1787</v>
      </c>
      <c r="C63" s="302">
        <v>-43.4</v>
      </c>
      <c r="D63" s="302">
        <v>-27</v>
      </c>
      <c r="E63" s="302">
        <v>-62.4</v>
      </c>
      <c r="F63" s="302">
        <v>-53.1</v>
      </c>
      <c r="G63" s="302">
        <v>-43.9</v>
      </c>
      <c r="H63" s="302">
        <v>-59.8</v>
      </c>
      <c r="I63" s="302">
        <v>-55.8</v>
      </c>
      <c r="J63" s="302">
        <v>-55.4</v>
      </c>
      <c r="K63" s="302">
        <v>-66</v>
      </c>
      <c r="L63" s="426">
        <v>-27.1</v>
      </c>
    </row>
    <row r="64" spans="1:12" s="121" customFormat="1" ht="13.5" customHeight="1">
      <c r="A64" s="385"/>
      <c r="B64" s="1516" t="s">
        <v>1781</v>
      </c>
      <c r="C64" s="302">
        <v>-32.200000000000003</v>
      </c>
      <c r="D64" s="302">
        <v>-20.6</v>
      </c>
      <c r="E64" s="302">
        <v>-39.200000000000003</v>
      </c>
      <c r="F64" s="302">
        <v>-34.700000000000003</v>
      </c>
      <c r="G64" s="302">
        <v>-36.299999999999997</v>
      </c>
      <c r="H64" s="302">
        <v>-43.8</v>
      </c>
      <c r="I64" s="302">
        <v>-30.3</v>
      </c>
      <c r="J64" s="302">
        <v>-31.4</v>
      </c>
      <c r="K64" s="302">
        <v>-42.3</v>
      </c>
      <c r="L64" s="426">
        <v>-10.7</v>
      </c>
    </row>
    <row r="65" spans="1:12" s="121" customFormat="1" ht="13.5" customHeight="1">
      <c r="A65" s="385"/>
      <c r="B65" s="1516" t="s">
        <v>1768</v>
      </c>
      <c r="C65" s="302">
        <v>-14.8</v>
      </c>
      <c r="D65" s="302">
        <v>-7.8</v>
      </c>
      <c r="E65" s="302">
        <v>-33.700000000000003</v>
      </c>
      <c r="F65" s="302">
        <v>-27.2</v>
      </c>
      <c r="G65" s="302">
        <v>-23</v>
      </c>
      <c r="H65" s="302">
        <v>-21.7</v>
      </c>
      <c r="I65" s="302">
        <v>-22.9</v>
      </c>
      <c r="J65" s="302">
        <v>-15.7</v>
      </c>
      <c r="K65" s="302">
        <v>-10.7</v>
      </c>
      <c r="L65" s="426">
        <v>-12.3</v>
      </c>
    </row>
    <row r="66" spans="1:12" s="121" customFormat="1" ht="13.5" customHeight="1">
      <c r="A66" s="385"/>
      <c r="B66" s="1516" t="s">
        <v>1769</v>
      </c>
      <c r="C66" s="302">
        <v>-16.399999999999999</v>
      </c>
      <c r="D66" s="302">
        <v>-10</v>
      </c>
      <c r="E66" s="302">
        <v>-18.8</v>
      </c>
      <c r="F66" s="302">
        <v>-14.7</v>
      </c>
      <c r="G66" s="302">
        <v>-16.2</v>
      </c>
      <c r="H66" s="302">
        <v>-22.7</v>
      </c>
      <c r="I66" s="302">
        <v>-23.2</v>
      </c>
      <c r="J66" s="302">
        <v>-17.899999999999999</v>
      </c>
      <c r="K66" s="302">
        <v>-13.5</v>
      </c>
      <c r="L66" s="426">
        <v>-18</v>
      </c>
    </row>
    <row r="67" spans="1:12" s="121" customFormat="1" ht="13.5" customHeight="1">
      <c r="A67" s="385"/>
      <c r="B67" s="1516" t="s">
        <v>1770</v>
      </c>
      <c r="C67" s="302">
        <v>-15</v>
      </c>
      <c r="D67" s="302">
        <v>-17.5</v>
      </c>
      <c r="E67" s="302">
        <v>-18.8</v>
      </c>
      <c r="F67" s="302">
        <v>-10.7</v>
      </c>
      <c r="G67" s="302">
        <v>-11.6</v>
      </c>
      <c r="H67" s="302">
        <v>-12.4</v>
      </c>
      <c r="I67" s="302">
        <v>-14.8</v>
      </c>
      <c r="J67" s="302">
        <v>-14.2</v>
      </c>
      <c r="K67" s="302">
        <v>-17.7</v>
      </c>
      <c r="L67" s="426">
        <f>M65-2.8</f>
        <v>-2.8</v>
      </c>
    </row>
    <row r="68" spans="1:12" s="121" customFormat="1" ht="13.5" customHeight="1">
      <c r="A68" s="385"/>
      <c r="B68" s="1514">
        <v>10</v>
      </c>
      <c r="C68" s="302">
        <v>-25</v>
      </c>
      <c r="D68" s="302">
        <v>-17.3</v>
      </c>
      <c r="E68" s="302">
        <v>-24.5</v>
      </c>
      <c r="F68" s="302">
        <v>-26.6</v>
      </c>
      <c r="G68" s="302">
        <v>-30.7</v>
      </c>
      <c r="H68" s="302">
        <v>-32.700000000000003</v>
      </c>
      <c r="I68" s="302">
        <v>-35.700000000000003</v>
      </c>
      <c r="J68" s="302">
        <v>-34.4</v>
      </c>
      <c r="K68" s="302">
        <v>-36.799999999999997</v>
      </c>
      <c r="L68" s="426">
        <v>-21.9</v>
      </c>
    </row>
    <row r="69" spans="1:12" s="121" customFormat="1" ht="13.5" customHeight="1">
      <c r="A69" s="385"/>
      <c r="B69" s="1514">
        <v>11</v>
      </c>
      <c r="C69" s="302">
        <v>-23.9</v>
      </c>
      <c r="D69" s="302">
        <v>-10.6</v>
      </c>
      <c r="E69" s="302">
        <v>-30.9</v>
      </c>
      <c r="F69" s="302">
        <v>-30.2</v>
      </c>
      <c r="G69" s="302">
        <v>-34.299999999999997</v>
      </c>
      <c r="H69" s="302">
        <v>-37.200000000000003</v>
      </c>
      <c r="I69" s="302">
        <v>-58.9</v>
      </c>
      <c r="J69" s="302">
        <v>-56.4</v>
      </c>
      <c r="K69" s="302">
        <v>-58.6</v>
      </c>
      <c r="L69" s="426">
        <v>-35.6</v>
      </c>
    </row>
    <row r="70" spans="1:12" s="121" customFormat="1" ht="13.5" customHeight="1">
      <c r="A70" s="385"/>
      <c r="B70" s="1514">
        <v>12</v>
      </c>
      <c r="C70" s="302">
        <v>-32.6</v>
      </c>
      <c r="D70" s="302">
        <v>-24.9</v>
      </c>
      <c r="E70" s="302">
        <v>-43.6</v>
      </c>
      <c r="F70" s="302">
        <v>-30.3</v>
      </c>
      <c r="G70" s="302">
        <v>-34.200000000000003</v>
      </c>
      <c r="H70" s="302">
        <v>-40.200000000000003</v>
      </c>
      <c r="I70" s="302">
        <v>-42.4</v>
      </c>
      <c r="J70" s="302">
        <v>-50</v>
      </c>
      <c r="K70" s="302">
        <v>-50.4</v>
      </c>
      <c r="L70" s="426">
        <v>-37.5</v>
      </c>
    </row>
    <row r="71" spans="1:12" s="121" customFormat="1" ht="13.5" customHeight="1">
      <c r="A71" s="385"/>
      <c r="B71" s="659"/>
      <c r="C71" s="302"/>
      <c r="D71" s="302"/>
      <c r="E71" s="302"/>
      <c r="F71" s="302"/>
      <c r="G71" s="302"/>
      <c r="H71" s="302"/>
      <c r="I71" s="302"/>
      <c r="J71" s="302"/>
      <c r="K71" s="302"/>
      <c r="L71" s="426"/>
    </row>
    <row r="72" spans="1:12" s="121" customFormat="1" ht="13.5" customHeight="1">
      <c r="A72" s="385">
        <v>2021</v>
      </c>
      <c r="B72" s="1515" t="s">
        <v>1771</v>
      </c>
      <c r="C72" s="1225">
        <v>-8.3000000000000007</v>
      </c>
      <c r="D72" s="1225">
        <v>4.5999999999999996</v>
      </c>
      <c r="E72" s="1225">
        <v>-16.899999999999999</v>
      </c>
      <c r="F72" s="1225">
        <v>-29.1</v>
      </c>
      <c r="G72" s="1225">
        <v>-21.4</v>
      </c>
      <c r="H72" s="1225">
        <v>-21.1</v>
      </c>
      <c r="I72" s="1225">
        <v>-14.2</v>
      </c>
      <c r="J72" s="1225">
        <v>-23.2</v>
      </c>
      <c r="K72" s="1225">
        <v>-27.3</v>
      </c>
      <c r="L72" s="1226">
        <v>-8.5</v>
      </c>
    </row>
    <row r="73" spans="1:12" s="121" customFormat="1" ht="13.5" customHeight="1">
      <c r="A73" s="385"/>
      <c r="B73" s="1515" t="s">
        <v>1772</v>
      </c>
      <c r="C73" s="1225">
        <v>-15.4</v>
      </c>
      <c r="D73" s="1225">
        <v>-14.4</v>
      </c>
      <c r="E73" s="1225">
        <v>-30</v>
      </c>
      <c r="F73" s="1225">
        <v>-33.700000000000003</v>
      </c>
      <c r="G73" s="1225">
        <v>-34.9</v>
      </c>
      <c r="H73" s="1225">
        <v>-16.3</v>
      </c>
      <c r="I73" s="1225">
        <v>-4.7</v>
      </c>
      <c r="J73" s="1225">
        <v>-5.9</v>
      </c>
      <c r="K73" s="1225">
        <v>-16.5</v>
      </c>
      <c r="L73" s="1226">
        <v>-15.4</v>
      </c>
    </row>
    <row r="74" spans="1:12" s="121" customFormat="1" ht="13.5" customHeight="1">
      <c r="A74" s="385"/>
      <c r="B74" s="1515" t="s">
        <v>1773</v>
      </c>
      <c r="C74" s="1225">
        <v>-12.8</v>
      </c>
      <c r="D74" s="1225">
        <v>-20.6</v>
      </c>
      <c r="E74" s="1225">
        <v>-15.3</v>
      </c>
      <c r="F74" s="1225">
        <v>-29.1</v>
      </c>
      <c r="G74" s="1225">
        <v>-35</v>
      </c>
      <c r="H74" s="1225">
        <v>-5</v>
      </c>
      <c r="I74" s="1225">
        <v>0</v>
      </c>
      <c r="J74" s="1225">
        <v>-4.5</v>
      </c>
      <c r="K74" s="1225">
        <v>-14.5</v>
      </c>
      <c r="L74" s="1226">
        <v>-4</v>
      </c>
    </row>
    <row r="75" spans="1:12" s="121" customFormat="1" ht="13.5" customHeight="1">
      <c r="A75" s="385"/>
      <c r="B75" s="1516" t="s">
        <v>1786</v>
      </c>
      <c r="C75" s="1225">
        <v>-12.6</v>
      </c>
      <c r="D75" s="1225">
        <v>-16.2</v>
      </c>
      <c r="E75" s="1225">
        <v>-9.6999999999999993</v>
      </c>
      <c r="F75" s="1225">
        <v>-16.100000000000001</v>
      </c>
      <c r="G75" s="1225">
        <v>-18.3</v>
      </c>
      <c r="H75" s="1225">
        <v>-9</v>
      </c>
      <c r="I75" s="1225">
        <v>-3.2</v>
      </c>
      <c r="J75" s="1225">
        <v>-2.5</v>
      </c>
      <c r="K75" s="1225">
        <v>-18.3</v>
      </c>
      <c r="L75" s="1226">
        <v>-10.7</v>
      </c>
    </row>
    <row r="76" spans="1:12" s="121" customFormat="1" ht="13.5" customHeight="1">
      <c r="A76" s="385"/>
      <c r="B76" s="1516" t="s">
        <v>1787</v>
      </c>
      <c r="C76" s="1225">
        <v>-7.7</v>
      </c>
      <c r="D76" s="1225">
        <v>-18.399999999999999</v>
      </c>
      <c r="E76" s="1225">
        <v>-8</v>
      </c>
      <c r="F76" s="1225">
        <v>-5.7</v>
      </c>
      <c r="G76" s="1225">
        <v>-17.100000000000001</v>
      </c>
      <c r="H76" s="1225">
        <v>3</v>
      </c>
      <c r="I76" s="1225">
        <v>8.6999999999999993</v>
      </c>
      <c r="J76" s="1225">
        <v>-0.5</v>
      </c>
      <c r="K76" s="1225">
        <v>-8.5</v>
      </c>
      <c r="L76" s="1226">
        <v>-7.3</v>
      </c>
    </row>
    <row r="77" spans="1:12" s="121" customFormat="1" ht="13.5" customHeight="1">
      <c r="A77" s="385"/>
      <c r="B77" s="1516" t="s">
        <v>1781</v>
      </c>
      <c r="C77" s="1225">
        <v>-8.5</v>
      </c>
      <c r="D77" s="1225">
        <v>-17</v>
      </c>
      <c r="E77" s="1225">
        <v>0.7</v>
      </c>
      <c r="F77" s="1225">
        <v>-5.5</v>
      </c>
      <c r="G77" s="1225">
        <v>-10.1</v>
      </c>
      <c r="H77" s="1225">
        <v>0.1</v>
      </c>
      <c r="I77" s="1225">
        <v>4.7</v>
      </c>
      <c r="J77" s="1225">
        <v>2.6</v>
      </c>
      <c r="K77" s="1225">
        <v>-8.3000000000000007</v>
      </c>
      <c r="L77" s="1226">
        <v>-15</v>
      </c>
    </row>
    <row r="78" spans="1:12" s="121" customFormat="1" ht="13.5" customHeight="1">
      <c r="A78" s="385"/>
      <c r="B78" s="1516" t="s">
        <v>1768</v>
      </c>
      <c r="C78" s="1225">
        <v>-7</v>
      </c>
      <c r="D78" s="1225">
        <v>-12.4</v>
      </c>
      <c r="E78" s="1225">
        <v>4.5</v>
      </c>
      <c r="F78" s="1225">
        <v>-9</v>
      </c>
      <c r="G78" s="1225">
        <v>-13.7</v>
      </c>
      <c r="H78" s="1225">
        <v>-1.5</v>
      </c>
      <c r="I78" s="1225">
        <v>2.5</v>
      </c>
      <c r="J78" s="1225">
        <v>-0.3</v>
      </c>
      <c r="K78" s="1225">
        <v>-1.2</v>
      </c>
      <c r="L78" s="1226">
        <v>-6.9</v>
      </c>
    </row>
    <row r="79" spans="1:12" s="121" customFormat="1" ht="13.5" customHeight="1">
      <c r="A79" s="385"/>
      <c r="B79" s="1516" t="s">
        <v>1769</v>
      </c>
      <c r="C79" s="1225">
        <v>-12.7</v>
      </c>
      <c r="D79" s="1225">
        <v>-19.399999999999999</v>
      </c>
      <c r="E79" s="1225">
        <v>2.6</v>
      </c>
      <c r="F79" s="1225">
        <v>0.7</v>
      </c>
      <c r="G79" s="1225">
        <v>-12.7</v>
      </c>
      <c r="H79" s="1225">
        <v>-6</v>
      </c>
      <c r="I79" s="1225">
        <v>5.8</v>
      </c>
      <c r="J79" s="1225">
        <v>4.5999999999999996</v>
      </c>
      <c r="K79" s="1225">
        <v>-7.9</v>
      </c>
      <c r="L79" s="1226">
        <v>-3.3</v>
      </c>
    </row>
    <row r="80" spans="1:12" s="121" customFormat="1" ht="13.5" customHeight="1">
      <c r="A80" s="385"/>
      <c r="B80" s="1516" t="s">
        <v>1770</v>
      </c>
      <c r="C80" s="1225">
        <v>-12</v>
      </c>
      <c r="D80" s="1225">
        <v>-10.5</v>
      </c>
      <c r="E80" s="1225">
        <v>-7.6</v>
      </c>
      <c r="F80" s="1225">
        <v>-10.3</v>
      </c>
      <c r="G80" s="1225">
        <v>-13.8</v>
      </c>
      <c r="H80" s="1225">
        <v>-13.4</v>
      </c>
      <c r="I80" s="1225">
        <v>-1.9</v>
      </c>
      <c r="J80" s="1225">
        <v>-4.5999999999999996</v>
      </c>
      <c r="K80" s="1225">
        <v>-6.9</v>
      </c>
      <c r="L80" s="1226">
        <v>-4.7</v>
      </c>
    </row>
    <row r="81" spans="1:12" s="121" customFormat="1" ht="13.5" customHeight="1">
      <c r="A81" s="385"/>
      <c r="B81" s="1514">
        <v>10</v>
      </c>
      <c r="C81" s="1520">
        <v>-13.1</v>
      </c>
      <c r="D81" s="1520">
        <v>-12.9</v>
      </c>
      <c r="E81" s="1520">
        <v>-8.1</v>
      </c>
      <c r="F81" s="1520">
        <v>-3.9</v>
      </c>
      <c r="G81" s="1520">
        <v>-11.6</v>
      </c>
      <c r="H81" s="1520">
        <v>-13.3</v>
      </c>
      <c r="I81" s="1520">
        <v>1.4</v>
      </c>
      <c r="J81" s="1520">
        <v>1.4</v>
      </c>
      <c r="K81" s="1520">
        <v>-4.2</v>
      </c>
      <c r="L81" s="1226">
        <v>-5.3</v>
      </c>
    </row>
    <row r="82" spans="1:12" s="121" customFormat="1" ht="13.5" customHeight="1">
      <c r="A82" s="385"/>
      <c r="B82" s="1514">
        <v>11</v>
      </c>
      <c r="C82" s="1520">
        <v>-18.399999999999999</v>
      </c>
      <c r="D82" s="1520">
        <v>-14</v>
      </c>
      <c r="E82" s="1520">
        <v>1.5</v>
      </c>
      <c r="F82" s="1520">
        <v>-0.6</v>
      </c>
      <c r="G82" s="1520">
        <v>-2.9</v>
      </c>
      <c r="H82" s="1520">
        <v>-22.8</v>
      </c>
      <c r="I82" s="1520">
        <v>-10.9</v>
      </c>
      <c r="J82" s="1520">
        <v>-7.1</v>
      </c>
      <c r="K82" s="1520">
        <v>-15.3</v>
      </c>
      <c r="L82" s="1226">
        <v>-13.4</v>
      </c>
    </row>
    <row r="83" spans="1:12" s="121" customFormat="1" ht="13.5" customHeight="1">
      <c r="A83" s="385"/>
      <c r="B83" s="1514">
        <v>12</v>
      </c>
      <c r="C83" s="1520">
        <v>-12.5</v>
      </c>
      <c r="D83" s="1520">
        <v>-7</v>
      </c>
      <c r="E83" s="1520">
        <v>-8.6999999999999993</v>
      </c>
      <c r="F83" s="1520">
        <v>-9.6</v>
      </c>
      <c r="G83" s="1520">
        <v>-8.8000000000000007</v>
      </c>
      <c r="H83" s="1520">
        <v>-18</v>
      </c>
      <c r="I83" s="1520">
        <v>-13</v>
      </c>
      <c r="J83" s="1520">
        <v>-16.100000000000001</v>
      </c>
      <c r="K83" s="1520">
        <v>-16.2</v>
      </c>
      <c r="L83" s="1226">
        <v>-20.7</v>
      </c>
    </row>
    <row r="84" spans="1:12" s="121" customFormat="1" ht="13.5" customHeight="1">
      <c r="A84" s="385"/>
      <c r="B84" s="659"/>
      <c r="C84" s="302"/>
      <c r="D84" s="302"/>
      <c r="E84" s="302"/>
      <c r="F84" s="302"/>
      <c r="G84" s="302"/>
      <c r="H84" s="302"/>
      <c r="I84" s="302"/>
      <c r="J84" s="302"/>
      <c r="K84" s="302"/>
      <c r="L84" s="426"/>
    </row>
    <row r="85" spans="1:12" s="121" customFormat="1" ht="13.5" customHeight="1">
      <c r="A85" s="385">
        <v>2022</v>
      </c>
      <c r="B85" s="1515" t="s">
        <v>1771</v>
      </c>
      <c r="C85" s="1985">
        <v>-21</v>
      </c>
      <c r="D85" s="1985">
        <v>-9.5</v>
      </c>
      <c r="E85" s="1985">
        <v>-24</v>
      </c>
      <c r="F85" s="1985">
        <v>-23.3</v>
      </c>
      <c r="G85" s="1985">
        <v>-21</v>
      </c>
      <c r="H85" s="1985">
        <v>-32.5</v>
      </c>
      <c r="I85" s="1985">
        <v>-26</v>
      </c>
      <c r="J85" s="1985">
        <v>-25</v>
      </c>
      <c r="K85" s="1985">
        <v>-29.3</v>
      </c>
      <c r="L85" s="1981">
        <v>-21.5</v>
      </c>
    </row>
    <row r="86" spans="1:12" s="121" customFormat="1" ht="13.5" customHeight="1">
      <c r="A86" s="385"/>
      <c r="B86" s="1515" t="s">
        <v>1772</v>
      </c>
      <c r="C86" s="1985">
        <v>-13.7</v>
      </c>
      <c r="D86" s="1985">
        <v>-10.9</v>
      </c>
      <c r="E86" s="1985">
        <v>-15</v>
      </c>
      <c r="F86" s="1985">
        <v>-17.8</v>
      </c>
      <c r="G86" s="1985">
        <v>-24.7</v>
      </c>
      <c r="H86" s="1985">
        <v>-16.399999999999999</v>
      </c>
      <c r="I86" s="1985">
        <v>-8.3000000000000007</v>
      </c>
      <c r="J86" s="1985">
        <v>-13.4</v>
      </c>
      <c r="K86" s="1985">
        <v>-19.8</v>
      </c>
      <c r="L86" s="1981">
        <v>-6.2</v>
      </c>
    </row>
    <row r="87" spans="1:12" s="121" customFormat="1" ht="13.5" customHeight="1">
      <c r="A87" s="385"/>
      <c r="B87" s="1515" t="s">
        <v>1773</v>
      </c>
      <c r="C87" s="1985">
        <v>-21.2</v>
      </c>
      <c r="D87" s="1985">
        <v>-10.199999999999999</v>
      </c>
      <c r="E87" s="1985">
        <v>-12.5</v>
      </c>
      <c r="F87" s="1985">
        <v>-9.6</v>
      </c>
      <c r="G87" s="1985">
        <v>-28.2</v>
      </c>
      <c r="H87" s="1985">
        <v>-32.200000000000003</v>
      </c>
      <c r="I87" s="1985">
        <v>-13.8</v>
      </c>
      <c r="J87" s="1985">
        <v>-18.3</v>
      </c>
      <c r="K87" s="1985">
        <v>-29.4</v>
      </c>
      <c r="L87" s="1981">
        <v>-13.5</v>
      </c>
    </row>
    <row r="88" spans="1:12" s="121" customFormat="1" ht="13.5" customHeight="1">
      <c r="A88" s="385"/>
      <c r="B88" s="1516" t="s">
        <v>1786</v>
      </c>
      <c r="C88" s="1985">
        <v>-16.7</v>
      </c>
      <c r="D88" s="1985">
        <v>-13.1</v>
      </c>
      <c r="E88" s="1985">
        <v>-6</v>
      </c>
      <c r="F88" s="1985">
        <v>-7.3</v>
      </c>
      <c r="G88" s="1985">
        <v>-28.8</v>
      </c>
      <c r="H88" s="1985">
        <v>-20.3</v>
      </c>
      <c r="I88" s="1985">
        <v>-13.6</v>
      </c>
      <c r="J88" s="1985">
        <v>-11.3</v>
      </c>
      <c r="K88" s="1985">
        <v>-21.2</v>
      </c>
      <c r="L88" s="1981">
        <v>-6.8</v>
      </c>
    </row>
    <row r="89" spans="1:12" s="121" customFormat="1" ht="13.5" customHeight="1">
      <c r="A89" s="385"/>
      <c r="B89" s="1516" t="s">
        <v>1787</v>
      </c>
      <c r="C89" s="1985">
        <v>-10.5</v>
      </c>
      <c r="D89" s="1985">
        <v>-6.7</v>
      </c>
      <c r="E89" s="1985">
        <v>-14.5</v>
      </c>
      <c r="F89" s="1985">
        <v>-5.2</v>
      </c>
      <c r="G89" s="1985">
        <v>-17.7</v>
      </c>
      <c r="H89" s="1985">
        <v>-14.3</v>
      </c>
      <c r="I89" s="1985">
        <v>-13.9</v>
      </c>
      <c r="J89" s="1985">
        <v>-8.3000000000000007</v>
      </c>
      <c r="K89" s="1985">
        <v>-11.7</v>
      </c>
      <c r="L89" s="1981">
        <v>-2.7</v>
      </c>
    </row>
    <row r="90" spans="1:12" s="121" customFormat="1" ht="13.5" customHeight="1">
      <c r="A90" s="385"/>
      <c r="B90" s="1516" t="s">
        <v>1781</v>
      </c>
      <c r="C90" s="1985">
        <v>-12.9</v>
      </c>
      <c r="D90" s="1985">
        <v>-8.1999999999999993</v>
      </c>
      <c r="E90" s="1985">
        <v>-9.1</v>
      </c>
      <c r="F90" s="1985">
        <v>-11.5</v>
      </c>
      <c r="G90" s="1985">
        <v>-20.7</v>
      </c>
      <c r="H90" s="1985">
        <v>-17.600000000000001</v>
      </c>
      <c r="I90" s="1985">
        <v>-12.9</v>
      </c>
      <c r="J90" s="1985">
        <v>-17.100000000000001</v>
      </c>
      <c r="K90" s="1985">
        <v>-23.6</v>
      </c>
      <c r="L90" s="1981">
        <v>-2.4</v>
      </c>
    </row>
    <row r="91" spans="1:12" s="67" customFormat="1" ht="15" customHeight="1">
      <c r="A91" s="91" t="s">
        <v>1426</v>
      </c>
      <c r="B91" s="89"/>
      <c r="C91" s="90"/>
      <c r="D91" s="91"/>
      <c r="E91" s="91"/>
      <c r="F91" s="90"/>
      <c r="G91" s="90"/>
      <c r="H91" s="90"/>
      <c r="I91" s="90"/>
      <c r="J91" s="90"/>
      <c r="K91" s="90"/>
      <c r="L91" s="90"/>
    </row>
    <row r="92" spans="1:12" ht="10.5" customHeight="1">
      <c r="A92" s="999" t="s">
        <v>796</v>
      </c>
      <c r="B92" s="90"/>
      <c r="C92" s="90"/>
      <c r="D92" s="90"/>
      <c r="E92" s="90"/>
      <c r="F92" s="90"/>
      <c r="G92" s="90"/>
      <c r="H92" s="90"/>
      <c r="I92" s="90"/>
      <c r="J92" s="90"/>
      <c r="K92" s="90"/>
      <c r="L92" s="90"/>
    </row>
    <row r="93" spans="1:12">
      <c r="A93" s="215"/>
      <c r="B93" s="93"/>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5"/>
  <sheetViews>
    <sheetView showGridLines="0" zoomScaleNormal="100" workbookViewId="0">
      <pane ySplit="6" topLeftCell="A7" activePane="bottomLeft" state="frozen"/>
      <selection activeCell="I19" sqref="I19"/>
      <selection pane="bottomLeft" activeCell="A3" sqref="A3"/>
    </sheetView>
  </sheetViews>
  <sheetFormatPr defaultColWidth="9" defaultRowHeight="14.25"/>
  <cols>
    <col min="1" max="1" width="5.125" style="95" customWidth="1"/>
    <col min="2" max="2" width="7.125" style="85" customWidth="1"/>
    <col min="3" max="11" width="12.125" style="85" customWidth="1"/>
    <col min="12" max="16384" width="9" style="897"/>
  </cols>
  <sheetData>
    <row r="1" spans="1:12" ht="15" customHeight="1">
      <c r="A1" s="2662" t="s">
        <v>1674</v>
      </c>
      <c r="B1" s="2662"/>
      <c r="C1" s="2662"/>
      <c r="D1" s="2662"/>
      <c r="E1" s="2662"/>
      <c r="F1" s="2662"/>
      <c r="J1" s="2199" t="s">
        <v>1</v>
      </c>
      <c r="K1" s="2199"/>
    </row>
    <row r="2" spans="1:12" ht="15" customHeight="1">
      <c r="A2" s="2661" t="s">
        <v>1673</v>
      </c>
      <c r="B2" s="2661"/>
      <c r="C2" s="2661"/>
      <c r="D2" s="2661"/>
      <c r="E2" s="2661"/>
      <c r="F2" s="88"/>
      <c r="G2" s="88"/>
      <c r="H2" s="88"/>
      <c r="I2" s="88"/>
      <c r="J2" s="2259" t="s">
        <v>2</v>
      </c>
      <c r="K2" s="2259"/>
    </row>
    <row r="3" spans="1:12" s="121" customFormat="1" ht="17.25" customHeight="1">
      <c r="A3" s="650"/>
      <c r="B3" s="650"/>
      <c r="C3" s="2654" t="s">
        <v>1034</v>
      </c>
      <c r="D3" s="2627"/>
      <c r="E3" s="2627"/>
      <c r="F3" s="2627"/>
      <c r="G3" s="2627"/>
      <c r="H3" s="2668" t="s">
        <v>1297</v>
      </c>
      <c r="I3" s="2669"/>
      <c r="J3" s="2669"/>
      <c r="K3" s="2669"/>
    </row>
    <row r="4" spans="1:12" s="121" customFormat="1" ht="17.25" customHeight="1">
      <c r="A4" s="652"/>
      <c r="B4" s="652"/>
      <c r="C4" s="2658" t="s">
        <v>331</v>
      </c>
      <c r="D4" s="2654" t="s">
        <v>533</v>
      </c>
      <c r="E4" s="2598"/>
      <c r="F4" s="1002" t="s">
        <v>534</v>
      </c>
      <c r="G4" s="2654" t="s">
        <v>527</v>
      </c>
      <c r="H4" s="2598"/>
      <c r="I4" s="2598"/>
      <c r="J4" s="2656" t="s">
        <v>528</v>
      </c>
      <c r="K4" s="2667"/>
    </row>
    <row r="5" spans="1:12" s="121" customFormat="1" ht="37.5" customHeight="1">
      <c r="A5" s="2664" t="s">
        <v>296</v>
      </c>
      <c r="B5" s="2189"/>
      <c r="C5" s="2200"/>
      <c r="D5" s="654" t="s">
        <v>332</v>
      </c>
      <c r="E5" s="663" t="s">
        <v>529</v>
      </c>
      <c r="F5" s="654" t="s">
        <v>334</v>
      </c>
      <c r="G5" s="654" t="s">
        <v>332</v>
      </c>
      <c r="H5" s="654" t="s">
        <v>530</v>
      </c>
      <c r="I5" s="654" t="s">
        <v>529</v>
      </c>
      <c r="J5" s="654" t="s">
        <v>334</v>
      </c>
      <c r="K5" s="580" t="s">
        <v>336</v>
      </c>
    </row>
    <row r="6" spans="1:12" s="121" customFormat="1" ht="51" customHeight="1">
      <c r="A6" s="2663" t="s">
        <v>297</v>
      </c>
      <c r="B6" s="2196"/>
      <c r="C6" s="1000" t="s">
        <v>326</v>
      </c>
      <c r="D6" s="1003" t="s">
        <v>327</v>
      </c>
      <c r="E6" s="1000" t="s">
        <v>531</v>
      </c>
      <c r="F6" s="1000" t="s">
        <v>329</v>
      </c>
      <c r="G6" s="1000" t="s">
        <v>327</v>
      </c>
      <c r="H6" s="1000" t="s">
        <v>532</v>
      </c>
      <c r="I6" s="1000" t="s">
        <v>531</v>
      </c>
      <c r="J6" s="1000" t="s">
        <v>329</v>
      </c>
      <c r="K6" s="1004" t="s">
        <v>330</v>
      </c>
    </row>
    <row r="7" spans="1:12" s="121" customFormat="1" ht="15" customHeight="1">
      <c r="A7" s="656">
        <v>2016</v>
      </c>
      <c r="B7" s="1515" t="s">
        <v>1771</v>
      </c>
      <c r="C7" s="664">
        <v>-11.4</v>
      </c>
      <c r="D7" s="664">
        <v>-2.1</v>
      </c>
      <c r="E7" s="664">
        <v>-14.6</v>
      </c>
      <c r="F7" s="664">
        <v>-19</v>
      </c>
      <c r="G7" s="664">
        <v>-20.6</v>
      </c>
      <c r="H7" s="664">
        <v>-25.5</v>
      </c>
      <c r="I7" s="664">
        <v>-28.2</v>
      </c>
      <c r="J7" s="664">
        <v>-24.8</v>
      </c>
      <c r="K7" s="665">
        <v>-4</v>
      </c>
    </row>
    <row r="8" spans="1:12" s="121" customFormat="1" ht="13.5" customHeight="1">
      <c r="A8" s="656"/>
      <c r="B8" s="1515" t="s">
        <v>1772</v>
      </c>
      <c r="C8" s="664">
        <v>-8.1</v>
      </c>
      <c r="D8" s="664">
        <v>-6.4</v>
      </c>
      <c r="E8" s="664">
        <v>-29.9</v>
      </c>
      <c r="F8" s="664">
        <v>-23.3</v>
      </c>
      <c r="G8" s="664">
        <v>-9.6999999999999993</v>
      </c>
      <c r="H8" s="664">
        <v>-8.8000000000000007</v>
      </c>
      <c r="I8" s="664">
        <v>-7.5</v>
      </c>
      <c r="J8" s="664">
        <v>-14.1</v>
      </c>
      <c r="K8" s="665">
        <v>-3.9</v>
      </c>
    </row>
    <row r="9" spans="1:12" s="121" customFormat="1" ht="13.5" customHeight="1">
      <c r="A9" s="656"/>
      <c r="B9" s="1515" t="s">
        <v>1773</v>
      </c>
      <c r="C9" s="664">
        <v>-2.7</v>
      </c>
      <c r="D9" s="664">
        <v>-7.2</v>
      </c>
      <c r="E9" s="664">
        <v>-23.2</v>
      </c>
      <c r="F9" s="664">
        <v>-22</v>
      </c>
      <c r="G9" s="664">
        <v>1.9</v>
      </c>
      <c r="H9" s="664">
        <v>3</v>
      </c>
      <c r="I9" s="664">
        <v>2.1</v>
      </c>
      <c r="J9" s="664">
        <v>-3.8</v>
      </c>
      <c r="K9" s="665">
        <v>-3.6</v>
      </c>
    </row>
    <row r="10" spans="1:12" s="121" customFormat="1" ht="13.5" customHeight="1">
      <c r="A10" s="666"/>
      <c r="B10" s="1516" t="s">
        <v>1786</v>
      </c>
      <c r="C10" s="664">
        <v>2.4</v>
      </c>
      <c r="D10" s="664">
        <v>-3.9</v>
      </c>
      <c r="E10" s="664">
        <v>-2.2999999999999998</v>
      </c>
      <c r="F10" s="664">
        <v>-11.6</v>
      </c>
      <c r="G10" s="664">
        <v>8.6999999999999993</v>
      </c>
      <c r="H10" s="664">
        <v>10.7</v>
      </c>
      <c r="I10" s="664">
        <v>11.1</v>
      </c>
      <c r="J10" s="664">
        <v>7.3</v>
      </c>
      <c r="K10" s="665">
        <v>-1.3</v>
      </c>
      <c r="L10" s="141"/>
    </row>
    <row r="11" spans="1:12" s="121" customFormat="1" ht="13.5" customHeight="1">
      <c r="A11" s="656"/>
      <c r="B11" s="1516" t="s">
        <v>1787</v>
      </c>
      <c r="C11" s="664">
        <v>5</v>
      </c>
      <c r="D11" s="664">
        <v>-0.3</v>
      </c>
      <c r="E11" s="664">
        <v>7.3</v>
      </c>
      <c r="F11" s="664">
        <v>-3.3</v>
      </c>
      <c r="G11" s="664">
        <v>10.3</v>
      </c>
      <c r="H11" s="664">
        <v>13.4</v>
      </c>
      <c r="I11" s="664">
        <v>13.4</v>
      </c>
      <c r="J11" s="664">
        <v>6.6</v>
      </c>
      <c r="K11" s="665">
        <v>3.2</v>
      </c>
      <c r="L11" s="141"/>
    </row>
    <row r="12" spans="1:12" s="121" customFormat="1" ht="13.5" customHeight="1">
      <c r="A12" s="656"/>
      <c r="B12" s="1516" t="s">
        <v>1781</v>
      </c>
      <c r="C12" s="664">
        <v>3.5</v>
      </c>
      <c r="D12" s="664">
        <v>0.7</v>
      </c>
      <c r="E12" s="664">
        <v>9.4</v>
      </c>
      <c r="F12" s="664">
        <v>-4.5</v>
      </c>
      <c r="G12" s="664">
        <v>6.2</v>
      </c>
      <c r="H12" s="664">
        <v>13.7</v>
      </c>
      <c r="I12" s="664">
        <v>11.7</v>
      </c>
      <c r="J12" s="664">
        <v>6.4</v>
      </c>
      <c r="K12" s="665">
        <v>2.1</v>
      </c>
      <c r="L12" s="142"/>
    </row>
    <row r="13" spans="1:12" s="121" customFormat="1" ht="13.5" customHeight="1">
      <c r="A13" s="385"/>
      <c r="B13" s="1516" t="s">
        <v>1768</v>
      </c>
      <c r="C13" s="664">
        <v>-0.7</v>
      </c>
      <c r="D13" s="664">
        <v>-4.0999999999999996</v>
      </c>
      <c r="E13" s="664">
        <v>1.8</v>
      </c>
      <c r="F13" s="664">
        <v>-7.1</v>
      </c>
      <c r="G13" s="664">
        <v>2.8</v>
      </c>
      <c r="H13" s="1129">
        <v>8</v>
      </c>
      <c r="I13" s="664">
        <v>7.5</v>
      </c>
      <c r="J13" s="664">
        <v>3.7</v>
      </c>
      <c r="K13" s="665">
        <v>-2.2000000000000002</v>
      </c>
    </row>
    <row r="14" spans="1:12" s="121" customFormat="1" ht="13.5" customHeight="1">
      <c r="A14" s="385"/>
      <c r="B14" s="1516" t="s">
        <v>1769</v>
      </c>
      <c r="C14" s="664">
        <v>-4.0999999999999996</v>
      </c>
      <c r="D14" s="664">
        <v>-8.1999999999999993</v>
      </c>
      <c r="E14" s="664">
        <v>1</v>
      </c>
      <c r="F14" s="664">
        <v>-4.8</v>
      </c>
      <c r="G14" s="664">
        <v>0</v>
      </c>
      <c r="H14" s="1129">
        <v>-5</v>
      </c>
      <c r="I14" s="664">
        <v>-4.3</v>
      </c>
      <c r="J14" s="664">
        <v>-2.8</v>
      </c>
      <c r="K14" s="665">
        <v>-0.8</v>
      </c>
    </row>
    <row r="15" spans="1:12" s="121" customFormat="1" ht="13.5" customHeight="1">
      <c r="A15" s="385"/>
      <c r="B15" s="1516" t="s">
        <v>1770</v>
      </c>
      <c r="C15" s="664">
        <v>-1.9</v>
      </c>
      <c r="D15" s="664">
        <v>3.9</v>
      </c>
      <c r="E15" s="664">
        <v>-0.8</v>
      </c>
      <c r="F15" s="664">
        <v>-8.4</v>
      </c>
      <c r="G15" s="664">
        <v>-7.7</v>
      </c>
      <c r="H15" s="1129">
        <v>-10.7</v>
      </c>
      <c r="I15" s="664">
        <v>-10.5</v>
      </c>
      <c r="J15" s="664">
        <v>-12.2</v>
      </c>
      <c r="K15" s="665">
        <v>-2.7</v>
      </c>
    </row>
    <row r="16" spans="1:12" s="121" customFormat="1" ht="13.5" customHeight="1">
      <c r="A16" s="385"/>
      <c r="B16" s="1514">
        <v>10</v>
      </c>
      <c r="C16" s="664">
        <v>-5.6</v>
      </c>
      <c r="D16" s="664">
        <v>-2.2999999999999998</v>
      </c>
      <c r="E16" s="664">
        <v>-8</v>
      </c>
      <c r="F16" s="664">
        <v>-12.6</v>
      </c>
      <c r="G16" s="664">
        <v>-8.8000000000000007</v>
      </c>
      <c r="H16" s="1129">
        <v>-10.7</v>
      </c>
      <c r="I16" s="664">
        <v>-10.9</v>
      </c>
      <c r="J16" s="664">
        <v>-12.9</v>
      </c>
      <c r="K16" s="665">
        <v>-5.7</v>
      </c>
    </row>
    <row r="17" spans="1:11" s="121" customFormat="1" ht="13.5" customHeight="1">
      <c r="A17" s="385"/>
      <c r="B17" s="1514">
        <v>11</v>
      </c>
      <c r="C17" s="664">
        <v>-4.2</v>
      </c>
      <c r="D17" s="664">
        <v>0.4</v>
      </c>
      <c r="E17" s="664">
        <v>-14</v>
      </c>
      <c r="F17" s="664">
        <v>-16.600000000000001</v>
      </c>
      <c r="G17" s="664">
        <v>-8.6999999999999993</v>
      </c>
      <c r="H17" s="1129">
        <v>-10</v>
      </c>
      <c r="I17" s="664">
        <v>-7.9</v>
      </c>
      <c r="J17" s="664">
        <v>-12.9</v>
      </c>
      <c r="K17" s="665">
        <v>-4.0999999999999996</v>
      </c>
    </row>
    <row r="18" spans="1:11" s="121" customFormat="1" ht="13.5" customHeight="1">
      <c r="A18" s="385"/>
      <c r="B18" s="1514">
        <v>12</v>
      </c>
      <c r="C18" s="664">
        <v>-12</v>
      </c>
      <c r="D18" s="664">
        <v>-8.6</v>
      </c>
      <c r="E18" s="664">
        <v>-12.9</v>
      </c>
      <c r="F18" s="664">
        <v>-14.3</v>
      </c>
      <c r="G18" s="664">
        <v>-15.4</v>
      </c>
      <c r="H18" s="1129">
        <v>-16.600000000000001</v>
      </c>
      <c r="I18" s="664">
        <v>-16.5</v>
      </c>
      <c r="J18" s="664">
        <v>-20.7</v>
      </c>
      <c r="K18" s="665">
        <v>-8.3000000000000007</v>
      </c>
    </row>
    <row r="19" spans="1:11" s="121" customFormat="1" ht="13.5" customHeight="1">
      <c r="A19" s="385"/>
      <c r="B19" s="659"/>
      <c r="C19" s="664"/>
      <c r="D19" s="664"/>
      <c r="E19" s="664"/>
      <c r="F19" s="664"/>
      <c r="G19" s="664"/>
      <c r="H19" s="1129"/>
      <c r="I19" s="664"/>
      <c r="J19" s="664"/>
      <c r="K19" s="665"/>
    </row>
    <row r="20" spans="1:11" s="121" customFormat="1" ht="13.5" customHeight="1">
      <c r="A20" s="656">
        <v>2017</v>
      </c>
      <c r="B20" s="1515" t="s">
        <v>1771</v>
      </c>
      <c r="C20" s="664">
        <v>-1</v>
      </c>
      <c r="D20" s="664">
        <v>15.5</v>
      </c>
      <c r="E20" s="664">
        <v>8.6999999999999993</v>
      </c>
      <c r="F20" s="664">
        <v>5</v>
      </c>
      <c r="G20" s="664">
        <v>-17.5</v>
      </c>
      <c r="H20" s="1129">
        <v>-23.7</v>
      </c>
      <c r="I20" s="664">
        <v>-20.8</v>
      </c>
      <c r="J20" s="664">
        <v>-19.399999999999999</v>
      </c>
      <c r="K20" s="665">
        <v>-2.8</v>
      </c>
    </row>
    <row r="21" spans="1:11" s="121" customFormat="1" ht="13.5" customHeight="1">
      <c r="A21" s="656"/>
      <c r="B21" s="1515" t="s">
        <v>1772</v>
      </c>
      <c r="C21" s="664">
        <v>3.9</v>
      </c>
      <c r="D21" s="664">
        <v>15.1</v>
      </c>
      <c r="E21" s="664">
        <v>-5</v>
      </c>
      <c r="F21" s="664">
        <v>-4</v>
      </c>
      <c r="G21" s="664">
        <v>-7.3</v>
      </c>
      <c r="H21" s="1129">
        <v>-8.9</v>
      </c>
      <c r="I21" s="664">
        <v>-7.6</v>
      </c>
      <c r="J21" s="664">
        <v>-10.6</v>
      </c>
      <c r="K21" s="665">
        <v>-0.5</v>
      </c>
    </row>
    <row r="22" spans="1:11" s="121" customFormat="1" ht="13.5" customHeight="1">
      <c r="A22" s="656"/>
      <c r="B22" s="1515" t="s">
        <v>1773</v>
      </c>
      <c r="C22" s="664">
        <v>12.7</v>
      </c>
      <c r="D22" s="664">
        <v>11.3</v>
      </c>
      <c r="E22" s="664">
        <v>-2.7</v>
      </c>
      <c r="F22" s="664">
        <v>-1.9</v>
      </c>
      <c r="G22" s="664">
        <v>14.1</v>
      </c>
      <c r="H22" s="1129">
        <v>17.600000000000001</v>
      </c>
      <c r="I22" s="664">
        <v>20.5</v>
      </c>
      <c r="J22" s="664">
        <v>13.9</v>
      </c>
      <c r="K22" s="665">
        <v>0.9</v>
      </c>
    </row>
    <row r="23" spans="1:11" s="121" customFormat="1" ht="13.5" customHeight="1">
      <c r="A23" s="385"/>
      <c r="B23" s="1516" t="s">
        <v>1786</v>
      </c>
      <c r="C23" s="664">
        <v>17.600000000000001</v>
      </c>
      <c r="D23" s="664">
        <v>15.1</v>
      </c>
      <c r="E23" s="664">
        <v>22.8</v>
      </c>
      <c r="F23" s="664">
        <v>14.9</v>
      </c>
      <c r="G23" s="664">
        <v>20</v>
      </c>
      <c r="H23" s="1129">
        <v>27.4</v>
      </c>
      <c r="I23" s="664">
        <v>29.5</v>
      </c>
      <c r="J23" s="664">
        <v>18.100000000000001</v>
      </c>
      <c r="K23" s="665">
        <v>3.4</v>
      </c>
    </row>
    <row r="24" spans="1:11" s="121" customFormat="1" ht="13.5" customHeight="1">
      <c r="A24" s="385"/>
      <c r="B24" s="1516" t="s">
        <v>1787</v>
      </c>
      <c r="C24" s="664">
        <v>15.6</v>
      </c>
      <c r="D24" s="664">
        <v>13.9</v>
      </c>
      <c r="E24" s="664">
        <v>17.7</v>
      </c>
      <c r="F24" s="664">
        <v>7.4</v>
      </c>
      <c r="G24" s="664">
        <v>17.3</v>
      </c>
      <c r="H24" s="1129">
        <v>22.8</v>
      </c>
      <c r="I24" s="664">
        <v>24.7</v>
      </c>
      <c r="J24" s="664">
        <v>12.6</v>
      </c>
      <c r="K24" s="665">
        <v>8.6</v>
      </c>
    </row>
    <row r="25" spans="1:11" s="121" customFormat="1" ht="13.5" customHeight="1">
      <c r="A25" s="385"/>
      <c r="B25" s="1516" t="s">
        <v>1781</v>
      </c>
      <c r="C25" s="664">
        <v>14.1</v>
      </c>
      <c r="D25" s="664">
        <v>14</v>
      </c>
      <c r="E25" s="664">
        <v>12.1</v>
      </c>
      <c r="F25" s="664">
        <v>9.4</v>
      </c>
      <c r="G25" s="664">
        <v>14.1</v>
      </c>
      <c r="H25" s="1129">
        <v>18.600000000000001</v>
      </c>
      <c r="I25" s="664">
        <v>18.8</v>
      </c>
      <c r="J25" s="664">
        <v>12.6</v>
      </c>
      <c r="K25" s="665">
        <v>7</v>
      </c>
    </row>
    <row r="26" spans="1:11" s="121" customFormat="1" ht="13.5" customHeight="1">
      <c r="A26" s="385"/>
      <c r="B26" s="1516" t="s">
        <v>1768</v>
      </c>
      <c r="C26" s="664">
        <v>12.2</v>
      </c>
      <c r="D26" s="664">
        <v>17.2</v>
      </c>
      <c r="E26" s="664">
        <v>22.4</v>
      </c>
      <c r="F26" s="664">
        <v>7.9</v>
      </c>
      <c r="G26" s="664">
        <v>7.2</v>
      </c>
      <c r="H26" s="1129">
        <v>15.6</v>
      </c>
      <c r="I26" s="664">
        <v>16</v>
      </c>
      <c r="J26" s="664">
        <v>8.3000000000000007</v>
      </c>
      <c r="K26" s="665">
        <v>5.0999999999999996</v>
      </c>
    </row>
    <row r="27" spans="1:11" s="121" customFormat="1" ht="13.5" customHeight="1">
      <c r="A27" s="385"/>
      <c r="B27" s="1516" t="s">
        <v>1769</v>
      </c>
      <c r="C27" s="664">
        <v>12.3</v>
      </c>
      <c r="D27" s="664">
        <v>16.7</v>
      </c>
      <c r="E27" s="664">
        <v>15.7</v>
      </c>
      <c r="F27" s="664">
        <v>10.9</v>
      </c>
      <c r="G27" s="664">
        <v>7.8</v>
      </c>
      <c r="H27" s="1129">
        <v>6.4</v>
      </c>
      <c r="I27" s="664">
        <v>6.3</v>
      </c>
      <c r="J27" s="664">
        <v>6.5</v>
      </c>
      <c r="K27" s="665">
        <v>6.5</v>
      </c>
    </row>
    <row r="28" spans="1:11" s="121" customFormat="1" ht="13.5" customHeight="1">
      <c r="A28" s="385"/>
      <c r="B28" s="1516" t="s">
        <v>1770</v>
      </c>
      <c r="C28" s="664">
        <v>7.1</v>
      </c>
      <c r="D28" s="664">
        <v>22.3</v>
      </c>
      <c r="E28" s="664">
        <v>12.5</v>
      </c>
      <c r="F28" s="664">
        <v>6.6</v>
      </c>
      <c r="G28" s="664">
        <v>-8.1</v>
      </c>
      <c r="H28" s="1129">
        <v>-9.4</v>
      </c>
      <c r="I28" s="664">
        <v>-12.2</v>
      </c>
      <c r="J28" s="664">
        <v>-8.1999999999999993</v>
      </c>
      <c r="K28" s="665">
        <v>-2.6</v>
      </c>
    </row>
    <row r="29" spans="1:11" s="121" customFormat="1" ht="13.5" customHeight="1">
      <c r="A29" s="385"/>
      <c r="B29" s="1514">
        <v>10</v>
      </c>
      <c r="C29" s="1128">
        <v>1.3</v>
      </c>
      <c r="D29" s="1128">
        <v>11.1</v>
      </c>
      <c r="E29" s="1128">
        <v>2.5</v>
      </c>
      <c r="F29" s="1128">
        <v>-3.6</v>
      </c>
      <c r="G29" s="1128">
        <v>-8.5</v>
      </c>
      <c r="H29" s="1129">
        <v>-9.9</v>
      </c>
      <c r="I29" s="667" t="s">
        <v>1485</v>
      </c>
      <c r="J29" s="664">
        <v>-11</v>
      </c>
      <c r="K29" s="665">
        <v>-0.1</v>
      </c>
    </row>
    <row r="30" spans="1:11" s="121" customFormat="1" ht="13.5" customHeight="1">
      <c r="A30" s="385"/>
      <c r="B30" s="1514">
        <v>11</v>
      </c>
      <c r="C30" s="664">
        <v>1.8</v>
      </c>
      <c r="D30" s="664">
        <v>8.6</v>
      </c>
      <c r="E30" s="664">
        <v>5.3</v>
      </c>
      <c r="F30" s="664">
        <v>-2.6</v>
      </c>
      <c r="G30" s="664">
        <v>-5</v>
      </c>
      <c r="H30" s="1129">
        <v>0</v>
      </c>
      <c r="I30" s="668" t="s">
        <v>1486</v>
      </c>
      <c r="J30" s="664">
        <v>-3.6</v>
      </c>
      <c r="K30" s="665">
        <v>-0.1</v>
      </c>
    </row>
    <row r="31" spans="1:11" s="121" customFormat="1" ht="13.5" customHeight="1">
      <c r="A31" s="385"/>
      <c r="B31" s="1514">
        <v>12</v>
      </c>
      <c r="C31" s="643">
        <v>0.9</v>
      </c>
      <c r="D31" s="643">
        <v>14.4</v>
      </c>
      <c r="E31" s="643">
        <v>4.5999999999999996</v>
      </c>
      <c r="F31" s="643">
        <v>0.8</v>
      </c>
      <c r="G31" s="1141" t="s">
        <v>1488</v>
      </c>
      <c r="H31" s="1129">
        <v>-9.8000000000000007</v>
      </c>
      <c r="I31" s="668" t="s">
        <v>1487</v>
      </c>
      <c r="J31" s="664">
        <v>-7.2</v>
      </c>
      <c r="K31" s="665">
        <v>-6.4</v>
      </c>
    </row>
    <row r="32" spans="1:11" s="121" customFormat="1" ht="13.5" customHeight="1">
      <c r="A32" s="385"/>
      <c r="B32" s="659"/>
      <c r="C32" s="1140"/>
      <c r="D32" s="1140"/>
      <c r="E32" s="1140"/>
      <c r="F32" s="1140"/>
      <c r="G32" s="1140"/>
      <c r="H32" s="1129"/>
      <c r="I32" s="664"/>
      <c r="J32" s="664"/>
      <c r="K32" s="665"/>
    </row>
    <row r="33" spans="1:11" s="121" customFormat="1" ht="13.5" customHeight="1">
      <c r="A33" s="385">
        <v>2018</v>
      </c>
      <c r="B33" s="1515" t="s">
        <v>1771</v>
      </c>
      <c r="C33" s="1142">
        <v>6.8</v>
      </c>
      <c r="D33" s="1142">
        <v>18.5</v>
      </c>
      <c r="E33" s="1142">
        <v>17.2</v>
      </c>
      <c r="F33" s="1142">
        <v>10</v>
      </c>
      <c r="G33" s="1141" t="s">
        <v>1489</v>
      </c>
      <c r="H33" s="1129">
        <v>-5.8</v>
      </c>
      <c r="I33" s="664">
        <v>-7.9</v>
      </c>
      <c r="J33" s="664">
        <v>-9.1</v>
      </c>
      <c r="K33" s="665">
        <v>-2.5</v>
      </c>
    </row>
    <row r="34" spans="1:11" s="121" customFormat="1" ht="13.5" customHeight="1">
      <c r="A34" s="385"/>
      <c r="B34" s="1515" t="s">
        <v>1772</v>
      </c>
      <c r="C34" s="458">
        <v>9.9</v>
      </c>
      <c r="D34" s="458">
        <v>16.2</v>
      </c>
      <c r="E34" s="458">
        <v>7.5</v>
      </c>
      <c r="F34" s="458">
        <v>-7.4</v>
      </c>
      <c r="G34" s="458">
        <v>3.6</v>
      </c>
      <c r="H34" s="1129">
        <v>8.4</v>
      </c>
      <c r="I34" s="664">
        <v>9.8000000000000007</v>
      </c>
      <c r="J34" s="664">
        <v>1.4</v>
      </c>
      <c r="K34" s="665">
        <v>0.3</v>
      </c>
    </row>
    <row r="35" spans="1:11" s="121" customFormat="1" ht="13.5" customHeight="1">
      <c r="A35" s="385"/>
      <c r="B35" s="1515" t="s">
        <v>1773</v>
      </c>
      <c r="C35" s="1142">
        <v>10</v>
      </c>
      <c r="D35" s="1142">
        <v>9.1</v>
      </c>
      <c r="E35" s="1142">
        <v>8.1999999999999993</v>
      </c>
      <c r="F35" s="1142">
        <v>8.6999999999999993</v>
      </c>
      <c r="G35" s="1142">
        <v>10.9</v>
      </c>
      <c r="H35" s="1129">
        <v>21.5</v>
      </c>
      <c r="I35" s="664">
        <v>20.3</v>
      </c>
      <c r="J35" s="664">
        <v>12.6</v>
      </c>
      <c r="K35" s="665">
        <v>-3.5</v>
      </c>
    </row>
    <row r="36" spans="1:11" s="121" customFormat="1" ht="13.5" customHeight="1">
      <c r="A36" s="385"/>
      <c r="B36" s="1516" t="s">
        <v>1786</v>
      </c>
      <c r="C36" s="664">
        <v>16.399999999999999</v>
      </c>
      <c r="D36" s="664">
        <v>21.8</v>
      </c>
      <c r="E36" s="664">
        <v>24.4</v>
      </c>
      <c r="F36" s="664">
        <v>9.4</v>
      </c>
      <c r="G36" s="664">
        <v>11</v>
      </c>
      <c r="H36" s="1129">
        <v>17.899999999999999</v>
      </c>
      <c r="I36" s="664">
        <v>19.899999999999999</v>
      </c>
      <c r="J36" s="664">
        <v>8.6999999999999993</v>
      </c>
      <c r="K36" s="665">
        <v>1.6</v>
      </c>
    </row>
    <row r="37" spans="1:11" s="121" customFormat="1" ht="13.5" customHeight="1">
      <c r="A37" s="385"/>
      <c r="B37" s="1516" t="s">
        <v>1787</v>
      </c>
      <c r="C37" s="664">
        <v>14.8</v>
      </c>
      <c r="D37" s="664">
        <v>14.9</v>
      </c>
      <c r="E37" s="664">
        <v>9.5</v>
      </c>
      <c r="F37" s="664">
        <v>11</v>
      </c>
      <c r="G37" s="664">
        <v>14.7</v>
      </c>
      <c r="H37" s="1129">
        <v>17.899999999999999</v>
      </c>
      <c r="I37" s="664">
        <v>19.2</v>
      </c>
      <c r="J37" s="664">
        <v>13.3</v>
      </c>
      <c r="K37" s="665">
        <v>5.9</v>
      </c>
    </row>
    <row r="38" spans="1:11" s="121" customFormat="1" ht="13.5" customHeight="1">
      <c r="A38" s="385"/>
      <c r="B38" s="1516" t="s">
        <v>1781</v>
      </c>
      <c r="C38" s="664">
        <v>13</v>
      </c>
      <c r="D38" s="664">
        <v>13.3</v>
      </c>
      <c r="E38" s="664">
        <v>18.399999999999999</v>
      </c>
      <c r="F38" s="664">
        <v>6.9</v>
      </c>
      <c r="G38" s="664">
        <v>12.6</v>
      </c>
      <c r="H38" s="1129">
        <v>17.7</v>
      </c>
      <c r="I38" s="664">
        <v>17.7</v>
      </c>
      <c r="J38" s="664">
        <v>7.9</v>
      </c>
      <c r="K38" s="665">
        <v>4</v>
      </c>
    </row>
    <row r="39" spans="1:11" s="121" customFormat="1" ht="13.5" customHeight="1">
      <c r="A39" s="385"/>
      <c r="B39" s="1516" t="s">
        <v>1768</v>
      </c>
      <c r="C39" s="664">
        <v>10.7</v>
      </c>
      <c r="D39" s="664">
        <v>11.4</v>
      </c>
      <c r="E39" s="664">
        <v>15.3</v>
      </c>
      <c r="F39" s="664">
        <v>1.6</v>
      </c>
      <c r="G39" s="664">
        <v>9.9</v>
      </c>
      <c r="H39" s="1129">
        <v>13.1</v>
      </c>
      <c r="I39" s="664">
        <v>12.4</v>
      </c>
      <c r="J39" s="664">
        <v>8</v>
      </c>
      <c r="K39" s="665">
        <v>4.4000000000000004</v>
      </c>
    </row>
    <row r="40" spans="1:11" s="121" customFormat="1" ht="13.5" customHeight="1">
      <c r="A40" s="385"/>
      <c r="B40" s="1516" t="s">
        <v>1769</v>
      </c>
      <c r="C40" s="664">
        <v>10.8</v>
      </c>
      <c r="D40" s="664">
        <v>13</v>
      </c>
      <c r="E40" s="664">
        <v>26.3</v>
      </c>
      <c r="F40" s="664">
        <v>10.5</v>
      </c>
      <c r="G40" s="664">
        <v>8.5</v>
      </c>
      <c r="H40" s="1129">
        <v>3.6</v>
      </c>
      <c r="I40" s="664">
        <v>6.8</v>
      </c>
      <c r="J40" s="664">
        <v>3.5</v>
      </c>
      <c r="K40" s="665">
        <v>1.6</v>
      </c>
    </row>
    <row r="41" spans="1:11" s="121" customFormat="1" ht="13.5" customHeight="1">
      <c r="A41" s="385"/>
      <c r="B41" s="1516" t="s">
        <v>1770</v>
      </c>
      <c r="C41" s="664">
        <v>5.5</v>
      </c>
      <c r="D41" s="664">
        <v>17.899999999999999</v>
      </c>
      <c r="E41" s="664">
        <v>16.7</v>
      </c>
      <c r="F41" s="664">
        <v>6.9</v>
      </c>
      <c r="G41" s="664">
        <v>-7</v>
      </c>
      <c r="H41" s="1129">
        <v>-6.9</v>
      </c>
      <c r="I41" s="664">
        <v>-7.6</v>
      </c>
      <c r="J41" s="664">
        <v>-9.8000000000000007</v>
      </c>
      <c r="K41" s="665">
        <v>-4.4000000000000004</v>
      </c>
    </row>
    <row r="42" spans="1:11" s="121" customFormat="1" ht="13.5" customHeight="1">
      <c r="A42" s="385"/>
      <c r="B42" s="1514">
        <v>10</v>
      </c>
      <c r="C42" s="664">
        <v>3</v>
      </c>
      <c r="D42" s="664">
        <v>12.6</v>
      </c>
      <c r="E42" s="664">
        <v>-2.5</v>
      </c>
      <c r="F42" s="664">
        <v>-1.9</v>
      </c>
      <c r="G42" s="664">
        <v>-6.7</v>
      </c>
      <c r="H42" s="1129">
        <v>-9.1</v>
      </c>
      <c r="I42" s="664">
        <v>-10.5</v>
      </c>
      <c r="J42" s="664">
        <v>-11.3</v>
      </c>
      <c r="K42" s="665">
        <v>-3.9</v>
      </c>
    </row>
    <row r="43" spans="1:11" s="121" customFormat="1" ht="13.5" customHeight="1">
      <c r="A43" s="385"/>
      <c r="B43" s="1514">
        <v>11</v>
      </c>
      <c r="C43" s="664">
        <v>5.2</v>
      </c>
      <c r="D43" s="664">
        <v>10.8</v>
      </c>
      <c r="E43" s="664">
        <v>1.7</v>
      </c>
      <c r="F43" s="664">
        <v>-0.9</v>
      </c>
      <c r="G43" s="664">
        <v>-0.5</v>
      </c>
      <c r="H43" s="1129">
        <v>-7</v>
      </c>
      <c r="I43" s="664">
        <v>-4.5999999999999996</v>
      </c>
      <c r="J43" s="664">
        <v>-7.3</v>
      </c>
      <c r="K43" s="665">
        <v>-2.6</v>
      </c>
    </row>
    <row r="44" spans="1:11" s="121" customFormat="1" ht="13.5" customHeight="1">
      <c r="A44" s="385"/>
      <c r="B44" s="1514">
        <v>12</v>
      </c>
      <c r="C44" s="664">
        <v>0.3</v>
      </c>
      <c r="D44" s="664">
        <v>9.1999999999999993</v>
      </c>
      <c r="E44" s="664">
        <v>-9.3000000000000007</v>
      </c>
      <c r="F44" s="664">
        <v>-6.4</v>
      </c>
      <c r="G44" s="664">
        <v>-8.6999999999999993</v>
      </c>
      <c r="H44" s="1129">
        <v>-8.5</v>
      </c>
      <c r="I44" s="664">
        <v>-7.1</v>
      </c>
      <c r="J44" s="664">
        <v>-11.7</v>
      </c>
      <c r="K44" s="665">
        <v>-1.3</v>
      </c>
    </row>
    <row r="45" spans="1:11" s="121" customFormat="1" ht="13.5" customHeight="1">
      <c r="A45" s="656"/>
      <c r="B45" s="659"/>
      <c r="C45" s="664"/>
      <c r="D45" s="664"/>
      <c r="E45" s="664"/>
      <c r="F45" s="664"/>
      <c r="G45" s="664"/>
      <c r="H45" s="1129"/>
      <c r="I45" s="664"/>
      <c r="J45" s="664"/>
      <c r="K45" s="665"/>
    </row>
    <row r="46" spans="1:11" s="121" customFormat="1" ht="13.5" customHeight="1">
      <c r="A46" s="656">
        <v>2019</v>
      </c>
      <c r="B46" s="1515" t="s">
        <v>1771</v>
      </c>
      <c r="C46" s="664">
        <v>-6.2</v>
      </c>
      <c r="D46" s="664">
        <v>8.5</v>
      </c>
      <c r="E46" s="664">
        <v>-9.9</v>
      </c>
      <c r="F46" s="664">
        <v>-9.6999999999999993</v>
      </c>
      <c r="G46" s="664">
        <v>-20.9</v>
      </c>
      <c r="H46" s="1129">
        <v>-17.5</v>
      </c>
      <c r="I46" s="664">
        <v>-16</v>
      </c>
      <c r="J46" s="664">
        <v>-17.899999999999999</v>
      </c>
      <c r="K46" s="665">
        <v>-1.3</v>
      </c>
    </row>
    <row r="47" spans="1:11" s="121" customFormat="1" ht="13.5" customHeight="1">
      <c r="A47" s="656"/>
      <c r="B47" s="1515" t="s">
        <v>1772</v>
      </c>
      <c r="C47" s="664">
        <v>-4.8</v>
      </c>
      <c r="D47" s="664">
        <v>-0.9</v>
      </c>
      <c r="E47" s="664">
        <v>-21</v>
      </c>
      <c r="F47" s="664">
        <v>-21.1</v>
      </c>
      <c r="G47" s="664">
        <v>-8.6</v>
      </c>
      <c r="H47" s="1129">
        <v>-6.9</v>
      </c>
      <c r="I47" s="664">
        <v>-1.7</v>
      </c>
      <c r="J47" s="664">
        <v>-6.5</v>
      </c>
      <c r="K47" s="665">
        <v>2.9</v>
      </c>
    </row>
    <row r="48" spans="1:11" s="121" customFormat="1" ht="13.5" customHeight="1">
      <c r="A48" s="656"/>
      <c r="B48" s="1515" t="s">
        <v>1773</v>
      </c>
      <c r="C48" s="664">
        <v>-0.7</v>
      </c>
      <c r="D48" s="664">
        <v>-1.4</v>
      </c>
      <c r="E48" s="664">
        <v>-6.1</v>
      </c>
      <c r="F48" s="664">
        <v>-14.5</v>
      </c>
      <c r="G48" s="664">
        <v>0.1</v>
      </c>
      <c r="H48" s="1129">
        <v>5.9</v>
      </c>
      <c r="I48" s="664">
        <v>8.9</v>
      </c>
      <c r="J48" s="664">
        <v>-0.2</v>
      </c>
      <c r="K48" s="665">
        <v>-1.1000000000000001</v>
      </c>
    </row>
    <row r="49" spans="1:11" s="121" customFormat="1" ht="13.5" customHeight="1">
      <c r="A49" s="385"/>
      <c r="B49" s="1516" t="s">
        <v>1786</v>
      </c>
      <c r="C49" s="664">
        <v>0.8</v>
      </c>
      <c r="D49" s="664">
        <v>-5.0999999999999996</v>
      </c>
      <c r="E49" s="664">
        <v>8.3000000000000007</v>
      </c>
      <c r="F49" s="664">
        <v>-4.8</v>
      </c>
      <c r="G49" s="664">
        <v>6.7</v>
      </c>
      <c r="H49" s="1129">
        <v>13.6</v>
      </c>
      <c r="I49" s="664">
        <v>19.8</v>
      </c>
      <c r="J49" s="664">
        <v>3.6</v>
      </c>
      <c r="K49" s="665">
        <v>3.4</v>
      </c>
    </row>
    <row r="50" spans="1:11" s="121" customFormat="1" ht="13.5" customHeight="1">
      <c r="A50" s="385"/>
      <c r="B50" s="1516" t="s">
        <v>1787</v>
      </c>
      <c r="C50" s="664">
        <v>7.2</v>
      </c>
      <c r="D50" s="664">
        <v>4.5999999999999996</v>
      </c>
      <c r="E50" s="664">
        <v>12.4</v>
      </c>
      <c r="F50" s="664">
        <v>6.9</v>
      </c>
      <c r="G50" s="664">
        <v>9.8000000000000007</v>
      </c>
      <c r="H50" s="1129">
        <v>13</v>
      </c>
      <c r="I50" s="664">
        <v>14.2</v>
      </c>
      <c r="J50" s="664">
        <v>7.6</v>
      </c>
      <c r="K50" s="665">
        <v>6.5</v>
      </c>
    </row>
    <row r="51" spans="1:11" s="121" customFormat="1" ht="13.5" customHeight="1">
      <c r="A51" s="385"/>
      <c r="B51" s="1516" t="s">
        <v>1781</v>
      </c>
      <c r="C51" s="664">
        <v>3.1</v>
      </c>
      <c r="D51" s="664">
        <v>2.2000000000000002</v>
      </c>
      <c r="E51" s="664">
        <v>10.7</v>
      </c>
      <c r="F51" s="664">
        <v>0.5</v>
      </c>
      <c r="G51" s="664">
        <v>4</v>
      </c>
      <c r="H51" s="1129">
        <v>2.7</v>
      </c>
      <c r="I51" s="664">
        <v>8.6</v>
      </c>
      <c r="J51" s="664">
        <v>0.7</v>
      </c>
      <c r="K51" s="665">
        <v>5.0999999999999996</v>
      </c>
    </row>
    <row r="52" spans="1:11" s="121" customFormat="1" ht="13.5" customHeight="1">
      <c r="A52" s="385"/>
      <c r="B52" s="1516" t="s">
        <v>1768</v>
      </c>
      <c r="C52" s="664">
        <v>1.7</v>
      </c>
      <c r="D52" s="664">
        <v>5</v>
      </c>
      <c r="E52" s="664">
        <v>5</v>
      </c>
      <c r="F52" s="664">
        <v>-4.4000000000000004</v>
      </c>
      <c r="G52" s="664">
        <v>-1.7</v>
      </c>
      <c r="H52" s="1129">
        <v>1.1000000000000001</v>
      </c>
      <c r="I52" s="664">
        <v>4.9000000000000004</v>
      </c>
      <c r="J52" s="664">
        <v>-0.9</v>
      </c>
      <c r="K52" s="665">
        <v>2</v>
      </c>
    </row>
    <row r="53" spans="1:11" s="121" customFormat="1" ht="13.5" customHeight="1">
      <c r="A53" s="385"/>
      <c r="B53" s="1516" t="s">
        <v>1769</v>
      </c>
      <c r="C53" s="664">
        <v>-2.4</v>
      </c>
      <c r="D53" s="664">
        <v>-0.7</v>
      </c>
      <c r="E53" s="664">
        <v>1.2</v>
      </c>
      <c r="F53" s="664">
        <v>-8.6</v>
      </c>
      <c r="G53" s="664">
        <v>-4</v>
      </c>
      <c r="H53" s="664">
        <v>-5.9</v>
      </c>
      <c r="I53" s="664">
        <v>-2.1</v>
      </c>
      <c r="J53" s="664">
        <v>-8.9</v>
      </c>
      <c r="K53" s="665">
        <v>-1.5</v>
      </c>
    </row>
    <row r="54" spans="1:11" s="121" customFormat="1" ht="13.5" customHeight="1">
      <c r="A54" s="385"/>
      <c r="B54" s="1516" t="s">
        <v>1770</v>
      </c>
      <c r="C54" s="664">
        <v>-5.7</v>
      </c>
      <c r="D54" s="664">
        <v>0.4</v>
      </c>
      <c r="E54" s="664">
        <v>-0.4</v>
      </c>
      <c r="F54" s="664">
        <v>-5.8</v>
      </c>
      <c r="G54" s="664">
        <v>-11.8</v>
      </c>
      <c r="H54" s="664">
        <v>-11.5</v>
      </c>
      <c r="I54" s="664">
        <v>-8</v>
      </c>
      <c r="J54" s="664">
        <v>-10.7</v>
      </c>
      <c r="K54" s="665">
        <v>-1.1000000000000001</v>
      </c>
    </row>
    <row r="55" spans="1:11" s="121" customFormat="1" ht="13.5" customHeight="1">
      <c r="A55" s="385"/>
      <c r="B55" s="1514">
        <v>10</v>
      </c>
      <c r="C55" s="664">
        <v>-6.4</v>
      </c>
      <c r="D55" s="664">
        <v>3.9</v>
      </c>
      <c r="E55" s="664">
        <v>-2.7</v>
      </c>
      <c r="F55" s="664">
        <v>-8.6</v>
      </c>
      <c r="G55" s="664">
        <v>-16.600000000000001</v>
      </c>
      <c r="H55" s="664">
        <v>-14.8</v>
      </c>
      <c r="I55" s="664">
        <v>-10.5</v>
      </c>
      <c r="J55" s="664">
        <v>-14.7</v>
      </c>
      <c r="K55" s="665">
        <v>-0.7</v>
      </c>
    </row>
    <row r="56" spans="1:11" s="121" customFormat="1" ht="13.5" customHeight="1">
      <c r="A56" s="385"/>
      <c r="B56" s="1514">
        <v>11</v>
      </c>
      <c r="C56" s="664">
        <v>-1.9</v>
      </c>
      <c r="D56" s="664">
        <v>8</v>
      </c>
      <c r="E56" s="664">
        <v>-4.5999999999999996</v>
      </c>
      <c r="F56" s="664">
        <v>-8.6</v>
      </c>
      <c r="G56" s="664">
        <v>-11.7</v>
      </c>
      <c r="H56" s="664">
        <v>-6.7</v>
      </c>
      <c r="I56" s="664">
        <v>-3.3</v>
      </c>
      <c r="J56" s="664">
        <v>-11.5</v>
      </c>
      <c r="K56" s="665">
        <v>-5.7</v>
      </c>
    </row>
    <row r="57" spans="1:11" s="121" customFormat="1" ht="13.5" customHeight="1">
      <c r="A57" s="385"/>
      <c r="B57" s="1514">
        <v>12</v>
      </c>
      <c r="C57" s="664">
        <v>-8.1</v>
      </c>
      <c r="D57" s="664">
        <v>-2</v>
      </c>
      <c r="E57" s="664">
        <v>-15.5</v>
      </c>
      <c r="F57" s="664">
        <v>-14.2</v>
      </c>
      <c r="G57" s="664">
        <v>-14.2</v>
      </c>
      <c r="H57" s="664">
        <v>-16.8</v>
      </c>
      <c r="I57" s="664">
        <v>-13.5</v>
      </c>
      <c r="J57" s="664">
        <v>-14.8</v>
      </c>
      <c r="K57" s="665">
        <v>-4.5999999999999996</v>
      </c>
    </row>
    <row r="58" spans="1:11" s="121" customFormat="1" ht="13.5" customHeight="1">
      <c r="A58" s="385"/>
      <c r="B58" s="659"/>
      <c r="C58" s="664"/>
      <c r="D58" s="664"/>
      <c r="E58" s="664"/>
      <c r="F58" s="664"/>
      <c r="G58" s="664"/>
      <c r="H58" s="664"/>
      <c r="I58" s="664"/>
      <c r="J58" s="664"/>
      <c r="K58" s="665"/>
    </row>
    <row r="59" spans="1:11" s="121" customFormat="1" ht="13.5" customHeight="1">
      <c r="A59" s="385">
        <v>2020</v>
      </c>
      <c r="B59" s="1515" t="s">
        <v>1771</v>
      </c>
      <c r="C59" s="664">
        <v>-11.9</v>
      </c>
      <c r="D59" s="664">
        <v>3.5</v>
      </c>
      <c r="E59" s="664">
        <v>-14.8</v>
      </c>
      <c r="F59" s="664">
        <v>-10.5</v>
      </c>
      <c r="G59" s="664">
        <v>-27.2</v>
      </c>
      <c r="H59" s="664">
        <v>-25.4</v>
      </c>
      <c r="I59" s="664">
        <v>-26.1</v>
      </c>
      <c r="J59" s="664">
        <v>-36.6</v>
      </c>
      <c r="K59" s="665">
        <v>-14.7</v>
      </c>
    </row>
    <row r="60" spans="1:11" s="121" customFormat="1" ht="13.5" customHeight="1">
      <c r="A60" s="385"/>
      <c r="B60" s="1515" t="s">
        <v>1772</v>
      </c>
      <c r="C60" s="664">
        <v>-9.6999999999999993</v>
      </c>
      <c r="D60" s="664">
        <v>3.2</v>
      </c>
      <c r="E60" s="664">
        <v>-13.1</v>
      </c>
      <c r="F60" s="664">
        <v>-17.7</v>
      </c>
      <c r="G60" s="664">
        <v>-22.5</v>
      </c>
      <c r="H60" s="664">
        <v>-15.1</v>
      </c>
      <c r="I60" s="664">
        <v>-15.4</v>
      </c>
      <c r="J60" s="664">
        <v>-23.1</v>
      </c>
      <c r="K60" s="665">
        <v>-11.8</v>
      </c>
    </row>
    <row r="61" spans="1:11" s="121" customFormat="1" ht="13.5" customHeight="1">
      <c r="A61" s="385"/>
      <c r="B61" s="1515" t="s">
        <v>1773</v>
      </c>
      <c r="C61" s="664">
        <v>-6.7</v>
      </c>
      <c r="D61" s="664">
        <v>-5.7</v>
      </c>
      <c r="E61" s="664">
        <v>-9.6999999999999993</v>
      </c>
      <c r="F61" s="664">
        <v>-14.5</v>
      </c>
      <c r="G61" s="664">
        <v>-7.7</v>
      </c>
      <c r="H61" s="664">
        <v>1.4</v>
      </c>
      <c r="I61" s="664">
        <v>-0.1</v>
      </c>
      <c r="J61" s="664">
        <v>-9.5</v>
      </c>
      <c r="K61" s="665">
        <v>-11.7</v>
      </c>
    </row>
    <row r="62" spans="1:11" s="121" customFormat="1" ht="13.5" customHeight="1">
      <c r="A62" s="385"/>
      <c r="B62" s="1516" t="s">
        <v>1786</v>
      </c>
      <c r="C62" s="664">
        <v>-41</v>
      </c>
      <c r="D62" s="664">
        <v>-22.6</v>
      </c>
      <c r="E62" s="664">
        <v>-36.4</v>
      </c>
      <c r="F62" s="664">
        <v>-47.3</v>
      </c>
      <c r="G62" s="664">
        <v>-59.4</v>
      </c>
      <c r="H62" s="664">
        <v>-56.5</v>
      </c>
      <c r="I62" s="664">
        <v>-51.7</v>
      </c>
      <c r="J62" s="664">
        <v>-62.4</v>
      </c>
      <c r="K62" s="665">
        <v>-21.3</v>
      </c>
    </row>
    <row r="63" spans="1:11" s="121" customFormat="1" ht="13.5" customHeight="1">
      <c r="A63" s="385"/>
      <c r="B63" s="1516" t="s">
        <v>1787</v>
      </c>
      <c r="C63" s="664">
        <v>-41.2</v>
      </c>
      <c r="D63" s="664">
        <v>-29.7</v>
      </c>
      <c r="E63" s="664">
        <v>-52.3</v>
      </c>
      <c r="F63" s="664">
        <v>-49.3</v>
      </c>
      <c r="G63" s="664">
        <v>-52.6</v>
      </c>
      <c r="H63" s="664">
        <v>-48.6</v>
      </c>
      <c r="I63" s="664">
        <v>-45.2</v>
      </c>
      <c r="J63" s="664">
        <v>-50.8</v>
      </c>
      <c r="K63" s="665">
        <v>-19.399999999999999</v>
      </c>
    </row>
    <row r="64" spans="1:11" s="121" customFormat="1" ht="13.5" customHeight="1">
      <c r="A64" s="385"/>
      <c r="B64" s="1516" t="s">
        <v>1781</v>
      </c>
      <c r="C64" s="664">
        <v>-15.9</v>
      </c>
      <c r="D64" s="664">
        <v>-15.1</v>
      </c>
      <c r="E64" s="664">
        <v>-33.9</v>
      </c>
      <c r="F64" s="664">
        <v>-27.7</v>
      </c>
      <c r="G64" s="664">
        <v>-16.7</v>
      </c>
      <c r="H64" s="664">
        <v>-17</v>
      </c>
      <c r="I64" s="664">
        <v>-19.8</v>
      </c>
      <c r="J64" s="664">
        <v>-18.600000000000001</v>
      </c>
      <c r="K64" s="665">
        <v>-9.3000000000000007</v>
      </c>
    </row>
    <row r="65" spans="1:11" s="121" customFormat="1" ht="13.5" customHeight="1">
      <c r="A65" s="385"/>
      <c r="B65" s="1516" t="s">
        <v>1768</v>
      </c>
      <c r="C65" s="664">
        <v>-3.1</v>
      </c>
      <c r="D65" s="664">
        <v>-2.2999999999999998</v>
      </c>
      <c r="E65" s="664">
        <v>-11.9</v>
      </c>
      <c r="F65" s="664">
        <v>-1.4</v>
      </c>
      <c r="G65" s="664">
        <v>-3.9</v>
      </c>
      <c r="H65" s="664">
        <v>-5.2</v>
      </c>
      <c r="I65" s="664">
        <v>-4.7</v>
      </c>
      <c r="J65" s="664">
        <v>-2.2999999999999998</v>
      </c>
      <c r="K65" s="665">
        <v>-6.3</v>
      </c>
    </row>
    <row r="66" spans="1:11" s="121" customFormat="1" ht="13.5" customHeight="1">
      <c r="A66" s="385"/>
      <c r="B66" s="1516" t="s">
        <v>1769</v>
      </c>
      <c r="C66" s="664">
        <v>-2.2999999999999998</v>
      </c>
      <c r="D66" s="664">
        <v>1.3</v>
      </c>
      <c r="E66" s="664">
        <v>3.6</v>
      </c>
      <c r="F66" s="664">
        <v>1.5</v>
      </c>
      <c r="G66" s="664">
        <v>-5.8</v>
      </c>
      <c r="H66" s="664">
        <v>-5.7</v>
      </c>
      <c r="I66" s="664">
        <v>-6.5</v>
      </c>
      <c r="J66" s="664">
        <v>-4.4000000000000004</v>
      </c>
      <c r="K66" s="665">
        <v>-2.2000000000000002</v>
      </c>
    </row>
    <row r="67" spans="1:11" s="121" customFormat="1" ht="13.5" customHeight="1">
      <c r="A67" s="385"/>
      <c r="B67" s="1516" t="s">
        <v>1770</v>
      </c>
      <c r="C67" s="664">
        <v>-1.6</v>
      </c>
      <c r="D67" s="664">
        <v>6.3</v>
      </c>
      <c r="E67" s="664">
        <v>3</v>
      </c>
      <c r="F67" s="664">
        <v>7</v>
      </c>
      <c r="G67" s="664">
        <v>-9.4</v>
      </c>
      <c r="H67" s="664">
        <v>-8.3000000000000007</v>
      </c>
      <c r="I67" s="664">
        <v>-12.8</v>
      </c>
      <c r="J67" s="664">
        <v>-9.8000000000000007</v>
      </c>
      <c r="K67" s="665">
        <v>-3.8</v>
      </c>
    </row>
    <row r="68" spans="1:11" s="121" customFormat="1" ht="13.5" customHeight="1">
      <c r="A68" s="385"/>
      <c r="B68" s="1514">
        <v>10</v>
      </c>
      <c r="C68" s="664">
        <v>-13.4</v>
      </c>
      <c r="D68" s="664">
        <v>-1.3</v>
      </c>
      <c r="E68" s="664">
        <v>-5.3</v>
      </c>
      <c r="F68" s="664">
        <v>-8.6999999999999993</v>
      </c>
      <c r="G68" s="664">
        <v>-25.5</v>
      </c>
      <c r="H68" s="664">
        <v>-16.899999999999999</v>
      </c>
      <c r="I68" s="664">
        <v>-17.5</v>
      </c>
      <c r="J68" s="664">
        <v>-17.2</v>
      </c>
      <c r="K68" s="665">
        <v>-7</v>
      </c>
    </row>
    <row r="69" spans="1:11" s="121" customFormat="1" ht="13.5" customHeight="1">
      <c r="A69" s="385"/>
      <c r="B69" s="1514">
        <v>11</v>
      </c>
      <c r="C69" s="664">
        <v>-28.5</v>
      </c>
      <c r="D69" s="664">
        <v>-14</v>
      </c>
      <c r="E69" s="664">
        <v>-19.100000000000001</v>
      </c>
      <c r="F69" s="664">
        <v>-27.4</v>
      </c>
      <c r="G69" s="664">
        <v>-43</v>
      </c>
      <c r="H69" s="664">
        <v>-43</v>
      </c>
      <c r="I69" s="664">
        <v>-39.6</v>
      </c>
      <c r="J69" s="664">
        <v>-46.9</v>
      </c>
      <c r="K69" s="665">
        <v>-15.7</v>
      </c>
    </row>
    <row r="70" spans="1:11" s="121" customFormat="1" ht="13.5" customHeight="1">
      <c r="A70" s="385"/>
      <c r="B70" s="1514">
        <v>12</v>
      </c>
      <c r="C70" s="664">
        <v>-22.1</v>
      </c>
      <c r="D70" s="664">
        <v>-14.1</v>
      </c>
      <c r="E70" s="664">
        <v>-27.2</v>
      </c>
      <c r="F70" s="664">
        <v>-25.1</v>
      </c>
      <c r="G70" s="664">
        <v>-30</v>
      </c>
      <c r="H70" s="664">
        <v>-26</v>
      </c>
      <c r="I70" s="664">
        <v>-27</v>
      </c>
      <c r="J70" s="664">
        <v>-25.6</v>
      </c>
      <c r="K70" s="665">
        <v>-10.7</v>
      </c>
    </row>
    <row r="71" spans="1:11" s="121" customFormat="1" ht="13.5" customHeight="1">
      <c r="A71" s="385"/>
      <c r="B71" s="659"/>
      <c r="C71" s="664"/>
      <c r="D71" s="664"/>
      <c r="E71" s="664"/>
      <c r="F71" s="664"/>
      <c r="G71" s="664"/>
      <c r="H71" s="664"/>
      <c r="I71" s="664"/>
      <c r="J71" s="664"/>
      <c r="K71" s="665"/>
    </row>
    <row r="72" spans="1:11" s="121" customFormat="1" ht="13.5" customHeight="1">
      <c r="A72" s="385">
        <v>2021</v>
      </c>
      <c r="B72" s="1515" t="s">
        <v>1771</v>
      </c>
      <c r="C72" s="1227">
        <v>-16.5</v>
      </c>
      <c r="D72" s="1227">
        <v>-1</v>
      </c>
      <c r="E72" s="1227">
        <v>-21.5</v>
      </c>
      <c r="F72" s="1227">
        <v>-21.6</v>
      </c>
      <c r="G72" s="1227">
        <v>-32</v>
      </c>
      <c r="H72" s="1227">
        <v>-32.799999999999997</v>
      </c>
      <c r="I72" s="1227">
        <v>-35.1</v>
      </c>
      <c r="J72" s="1227">
        <v>-32</v>
      </c>
      <c r="K72" s="1228">
        <v>-7.5</v>
      </c>
    </row>
    <row r="73" spans="1:11" s="121" customFormat="1" ht="13.5" customHeight="1">
      <c r="A73" s="385"/>
      <c r="B73" s="1515" t="s">
        <v>1772</v>
      </c>
      <c r="C73" s="1227">
        <v>-12.8</v>
      </c>
      <c r="D73" s="1227">
        <v>-2</v>
      </c>
      <c r="E73" s="1227">
        <v>-32.9</v>
      </c>
      <c r="F73" s="1227">
        <v>-19.8</v>
      </c>
      <c r="G73" s="1227">
        <v>-23.5</v>
      </c>
      <c r="H73" s="1227">
        <v>-23.3</v>
      </c>
      <c r="I73" s="1227">
        <v>-24.6</v>
      </c>
      <c r="J73" s="1227">
        <v>-28.5</v>
      </c>
      <c r="K73" s="1228">
        <v>-11.4</v>
      </c>
    </row>
    <row r="74" spans="1:11" s="121" customFormat="1" ht="13.5" customHeight="1">
      <c r="A74" s="385"/>
      <c r="B74" s="1515" t="s">
        <v>1773</v>
      </c>
      <c r="C74" s="1227">
        <v>-9.5</v>
      </c>
      <c r="D74" s="1227">
        <v>-5.4</v>
      </c>
      <c r="E74" s="1227">
        <v>-25.6</v>
      </c>
      <c r="F74" s="1227">
        <v>-14.9</v>
      </c>
      <c r="G74" s="1227">
        <v>-13.6</v>
      </c>
      <c r="H74" s="1227">
        <v>-11.3</v>
      </c>
      <c r="I74" s="1227">
        <v>-11.1</v>
      </c>
      <c r="J74" s="1227">
        <v>-16.399999999999999</v>
      </c>
      <c r="K74" s="1228">
        <v>-6.4</v>
      </c>
    </row>
    <row r="75" spans="1:11" s="121" customFormat="1" ht="13.5" customHeight="1">
      <c r="A75" s="385"/>
      <c r="B75" s="1516" t="s">
        <v>1786</v>
      </c>
      <c r="C75" s="1227">
        <v>-9.3000000000000007</v>
      </c>
      <c r="D75" s="1227">
        <v>-4.7</v>
      </c>
      <c r="E75" s="1227">
        <v>-25.2</v>
      </c>
      <c r="F75" s="1227">
        <v>-14.4</v>
      </c>
      <c r="G75" s="1227">
        <v>-13.9</v>
      </c>
      <c r="H75" s="1227">
        <v>-11</v>
      </c>
      <c r="I75" s="1227">
        <v>-10.4</v>
      </c>
      <c r="J75" s="1227">
        <v>-14.8</v>
      </c>
      <c r="K75" s="1228">
        <v>-4</v>
      </c>
    </row>
    <row r="76" spans="1:11" s="121" customFormat="1" ht="13.5" customHeight="1">
      <c r="A76" s="385"/>
      <c r="B76" s="1516" t="s">
        <v>1787</v>
      </c>
      <c r="C76" s="1227">
        <v>-4.5</v>
      </c>
      <c r="D76" s="1227">
        <v>-2.2999999999999998</v>
      </c>
      <c r="E76" s="1227">
        <v>-12.4</v>
      </c>
      <c r="F76" s="1227">
        <v>-13.1</v>
      </c>
      <c r="G76" s="1227">
        <v>-6.7</v>
      </c>
      <c r="H76" s="1227">
        <v>1.3</v>
      </c>
      <c r="I76" s="1227">
        <v>0.9</v>
      </c>
      <c r="J76" s="1227">
        <v>-6.5</v>
      </c>
      <c r="K76" s="1228">
        <v>0.3</v>
      </c>
    </row>
    <row r="77" spans="1:11" s="121" customFormat="1" ht="13.5" customHeight="1">
      <c r="A77" s="385"/>
      <c r="B77" s="1516" t="s">
        <v>1781</v>
      </c>
      <c r="C77" s="1227">
        <v>3.5</v>
      </c>
      <c r="D77" s="1227">
        <v>5.6</v>
      </c>
      <c r="E77" s="1227">
        <v>-5.5</v>
      </c>
      <c r="F77" s="1227">
        <v>-10.6</v>
      </c>
      <c r="G77" s="1227">
        <v>1.4</v>
      </c>
      <c r="H77" s="1227">
        <v>12.2</v>
      </c>
      <c r="I77" s="1227">
        <v>7.2</v>
      </c>
      <c r="J77" s="1227">
        <v>0.4</v>
      </c>
      <c r="K77" s="1228">
        <v>0.1</v>
      </c>
    </row>
    <row r="78" spans="1:11" s="121" customFormat="1" ht="13.5" customHeight="1">
      <c r="A78" s="385"/>
      <c r="B78" s="1516" t="s">
        <v>1768</v>
      </c>
      <c r="C78" s="1227">
        <v>6</v>
      </c>
      <c r="D78" s="1227">
        <v>8.3000000000000007</v>
      </c>
      <c r="E78" s="1227">
        <v>-1.5</v>
      </c>
      <c r="F78" s="1227">
        <v>-6.3</v>
      </c>
      <c r="G78" s="1227">
        <v>3.6</v>
      </c>
      <c r="H78" s="1227">
        <v>4.2</v>
      </c>
      <c r="I78" s="1227">
        <v>4.7</v>
      </c>
      <c r="J78" s="1227">
        <v>-2</v>
      </c>
      <c r="K78" s="1228">
        <v>-4.5999999999999996</v>
      </c>
    </row>
    <row r="79" spans="1:11" s="121" customFormat="1" ht="13.5" customHeight="1">
      <c r="A79" s="385"/>
      <c r="B79" s="1516" t="s">
        <v>1769</v>
      </c>
      <c r="C79" s="1227">
        <v>3.5</v>
      </c>
      <c r="D79" s="1227">
        <v>8.4</v>
      </c>
      <c r="E79" s="1227">
        <v>2.9</v>
      </c>
      <c r="F79" s="1227">
        <v>-3.4</v>
      </c>
      <c r="G79" s="1227">
        <v>-1.5</v>
      </c>
      <c r="H79" s="1227">
        <v>-0.7</v>
      </c>
      <c r="I79" s="1227">
        <v>-2.4</v>
      </c>
      <c r="J79" s="1227">
        <v>-2.9</v>
      </c>
      <c r="K79" s="1228">
        <v>-4</v>
      </c>
    </row>
    <row r="80" spans="1:11" s="121" customFormat="1" ht="13.5" customHeight="1">
      <c r="A80" s="385"/>
      <c r="B80" s="1516" t="s">
        <v>1770</v>
      </c>
      <c r="C80" s="1227">
        <v>-1.5</v>
      </c>
      <c r="D80" s="1227">
        <v>7</v>
      </c>
      <c r="E80" s="1227">
        <v>-6.9</v>
      </c>
      <c r="F80" s="1227">
        <v>-0.3</v>
      </c>
      <c r="G80" s="1227">
        <v>-9.9</v>
      </c>
      <c r="H80" s="1227">
        <v>-13.7</v>
      </c>
      <c r="I80" s="1227">
        <v>-13.6</v>
      </c>
      <c r="J80" s="1227">
        <v>-15</v>
      </c>
      <c r="K80" s="1228">
        <v>-2.5</v>
      </c>
    </row>
    <row r="81" spans="1:11" s="121" customFormat="1" ht="13.5" customHeight="1">
      <c r="A81" s="385"/>
      <c r="B81" s="1514">
        <v>10</v>
      </c>
      <c r="C81" s="1521">
        <v>-5.4</v>
      </c>
      <c r="D81" s="1521">
        <v>2.2999999999999998</v>
      </c>
      <c r="E81" s="1521">
        <v>-8.6999999999999993</v>
      </c>
      <c r="F81" s="1521">
        <v>-7.4</v>
      </c>
      <c r="G81" s="1521">
        <v>-13</v>
      </c>
      <c r="H81" s="1521">
        <v>-8.6</v>
      </c>
      <c r="I81" s="1521">
        <v>-13.1</v>
      </c>
      <c r="J81" s="1521">
        <v>-15.1</v>
      </c>
      <c r="K81" s="1228">
        <v>-4</v>
      </c>
    </row>
    <row r="82" spans="1:11" s="121" customFormat="1" ht="13.5" customHeight="1">
      <c r="A82" s="385"/>
      <c r="B82" s="1514">
        <v>11</v>
      </c>
      <c r="C82" s="1521">
        <v>-11.6</v>
      </c>
      <c r="D82" s="1521">
        <v>0.1</v>
      </c>
      <c r="E82" s="1521">
        <v>-18.899999999999999</v>
      </c>
      <c r="F82" s="1521">
        <v>-14.5</v>
      </c>
      <c r="G82" s="1521">
        <v>-23.2</v>
      </c>
      <c r="H82" s="1521">
        <v>-14.3</v>
      </c>
      <c r="I82" s="1521">
        <v>-16.600000000000001</v>
      </c>
      <c r="J82" s="1521">
        <v>-17.2</v>
      </c>
      <c r="K82" s="1228">
        <v>-8.1</v>
      </c>
    </row>
    <row r="83" spans="1:11" s="121" customFormat="1" ht="13.5" customHeight="1">
      <c r="A83" s="385"/>
      <c r="B83" s="1514">
        <v>12</v>
      </c>
      <c r="C83" s="1521">
        <v>-16.8</v>
      </c>
      <c r="D83" s="1521">
        <v>-2.5</v>
      </c>
      <c r="E83" s="1521">
        <v>-12.9</v>
      </c>
      <c r="F83" s="1521">
        <v>-17.2</v>
      </c>
      <c r="G83" s="1521">
        <v>-31</v>
      </c>
      <c r="H83" s="1521">
        <v>-25.7</v>
      </c>
      <c r="I83" s="1521">
        <v>-29.4</v>
      </c>
      <c r="J83" s="1521">
        <v>-25.4</v>
      </c>
      <c r="K83" s="1228">
        <v>-10</v>
      </c>
    </row>
    <row r="84" spans="1:11" s="121" customFormat="1" ht="13.5" customHeight="1">
      <c r="A84" s="385"/>
      <c r="B84" s="659"/>
      <c r="C84" s="664"/>
      <c r="D84" s="664"/>
      <c r="E84" s="664"/>
      <c r="F84" s="664"/>
      <c r="G84" s="664"/>
      <c r="H84" s="664"/>
      <c r="I84" s="664"/>
      <c r="J84" s="664"/>
      <c r="K84" s="665"/>
    </row>
    <row r="85" spans="1:11" s="121" customFormat="1" ht="13.5" customHeight="1">
      <c r="A85" s="385">
        <v>2022</v>
      </c>
      <c r="B85" s="1515" t="s">
        <v>1771</v>
      </c>
      <c r="C85" s="1691">
        <v>-16.899999999999999</v>
      </c>
      <c r="D85" s="1691">
        <v>-0.2</v>
      </c>
      <c r="E85" s="1691">
        <v>-0.3</v>
      </c>
      <c r="F85" s="1691">
        <v>-13.5</v>
      </c>
      <c r="G85" s="1691">
        <v>-33.6</v>
      </c>
      <c r="H85" s="1691">
        <v>-35.9</v>
      </c>
      <c r="I85" s="1691">
        <v>-34.6</v>
      </c>
      <c r="J85" s="1691">
        <v>-39.200000000000003</v>
      </c>
      <c r="K85" s="1228">
        <v>-7.3</v>
      </c>
    </row>
    <row r="86" spans="1:11" s="121" customFormat="1" ht="13.5" customHeight="1">
      <c r="A86" s="385"/>
      <c r="B86" s="1515" t="s">
        <v>1772</v>
      </c>
      <c r="C86" s="1691">
        <v>-14.3</v>
      </c>
      <c r="D86" s="1691">
        <v>-5.6</v>
      </c>
      <c r="E86" s="1691">
        <v>-24.5</v>
      </c>
      <c r="F86" s="1691">
        <v>-26.4</v>
      </c>
      <c r="G86" s="1691">
        <v>-23</v>
      </c>
      <c r="H86" s="1691">
        <v>-21.4</v>
      </c>
      <c r="I86" s="1691">
        <v>-18.600000000000001</v>
      </c>
      <c r="J86" s="1691">
        <v>-30.5</v>
      </c>
      <c r="K86" s="1228">
        <v>-6.7</v>
      </c>
    </row>
    <row r="87" spans="1:11" s="121" customFormat="1" ht="13.5" customHeight="1">
      <c r="A87" s="385"/>
      <c r="B87" s="1515" t="s">
        <v>1773</v>
      </c>
      <c r="C87" s="1691">
        <v>-15.4</v>
      </c>
      <c r="D87" s="1691">
        <v>-3.3</v>
      </c>
      <c r="E87" s="1691">
        <v>-9.8000000000000007</v>
      </c>
      <c r="F87" s="1691">
        <v>-19.899999999999999</v>
      </c>
      <c r="G87" s="1691">
        <v>-27.5</v>
      </c>
      <c r="H87" s="1691">
        <v>-11.4</v>
      </c>
      <c r="I87" s="1691">
        <v>-12.1</v>
      </c>
      <c r="J87" s="1691">
        <v>-25.9</v>
      </c>
      <c r="K87" s="1228">
        <v>-6.8</v>
      </c>
    </row>
    <row r="88" spans="1:11" s="121" customFormat="1" ht="13.5" customHeight="1">
      <c r="A88" s="385"/>
      <c r="B88" s="1516" t="s">
        <v>1786</v>
      </c>
      <c r="C88" s="1986">
        <v>-3.9</v>
      </c>
      <c r="D88" s="1986">
        <v>1.5</v>
      </c>
      <c r="E88" s="1986">
        <v>5.7</v>
      </c>
      <c r="F88" s="1986">
        <v>-12.7</v>
      </c>
      <c r="G88" s="1986">
        <v>-9.3000000000000007</v>
      </c>
      <c r="H88" s="1986">
        <v>-8</v>
      </c>
      <c r="I88" s="1986">
        <v>-4.9000000000000004</v>
      </c>
      <c r="J88" s="1986">
        <v>-13</v>
      </c>
      <c r="K88" s="1987">
        <v>-3.9</v>
      </c>
    </row>
    <row r="89" spans="1:11" s="121" customFormat="1" ht="13.5" customHeight="1">
      <c r="A89" s="385"/>
      <c r="B89" s="1516" t="s">
        <v>1787</v>
      </c>
      <c r="C89" s="1986">
        <v>-1.9</v>
      </c>
      <c r="D89" s="1986">
        <v>2.1</v>
      </c>
      <c r="E89" s="1986">
        <v>12.9</v>
      </c>
      <c r="F89" s="1986">
        <v>-5.0999999999999996</v>
      </c>
      <c r="G89" s="1986">
        <v>-5.8</v>
      </c>
      <c r="H89" s="1986">
        <v>4</v>
      </c>
      <c r="I89" s="1986">
        <v>4.2</v>
      </c>
      <c r="J89" s="1986">
        <v>-8.4</v>
      </c>
      <c r="K89" s="1987">
        <v>1</v>
      </c>
    </row>
    <row r="90" spans="1:11" s="121" customFormat="1" ht="13.5" customHeight="1">
      <c r="A90" s="385"/>
      <c r="B90" s="1516" t="s">
        <v>1781</v>
      </c>
      <c r="C90" s="1986">
        <v>-7.7</v>
      </c>
      <c r="D90" s="1986">
        <v>1.8</v>
      </c>
      <c r="E90" s="1986">
        <v>5.7</v>
      </c>
      <c r="F90" s="1986">
        <v>-13.3</v>
      </c>
      <c r="G90" s="1986">
        <v>-17.2</v>
      </c>
      <c r="H90" s="1986">
        <v>-8.6999999999999993</v>
      </c>
      <c r="I90" s="1986">
        <v>-8.4</v>
      </c>
      <c r="J90" s="1986">
        <v>-16.2</v>
      </c>
      <c r="K90" s="1987">
        <v>-3.8</v>
      </c>
    </row>
    <row r="91" spans="1:11" s="67" customFormat="1" ht="15" customHeight="1">
      <c r="A91" s="91" t="s">
        <v>1426</v>
      </c>
      <c r="B91" s="89"/>
      <c r="C91" s="90"/>
      <c r="D91" s="91"/>
      <c r="E91" s="90"/>
      <c r="F91" s="90"/>
      <c r="G91" s="90"/>
      <c r="H91" s="90"/>
      <c r="I91" s="90"/>
      <c r="J91" s="90"/>
      <c r="K91" s="90"/>
    </row>
    <row r="92" spans="1:11" s="214" customFormat="1" ht="11.25" customHeight="1">
      <c r="A92" s="1005" t="s">
        <v>796</v>
      </c>
      <c r="B92" s="213"/>
      <c r="C92" s="213"/>
      <c r="D92" s="213"/>
      <c r="E92" s="216"/>
      <c r="F92" s="213"/>
      <c r="G92" s="213"/>
      <c r="H92" s="213"/>
      <c r="I92" s="237"/>
      <c r="J92" s="213"/>
      <c r="K92" s="213"/>
    </row>
    <row r="93" spans="1:11">
      <c r="A93" s="92"/>
      <c r="B93" s="93"/>
      <c r="C93" s="84"/>
      <c r="D93" s="84"/>
      <c r="E93" s="84"/>
      <c r="F93" s="84"/>
      <c r="G93" s="84"/>
      <c r="H93" s="84"/>
      <c r="I93" s="237"/>
      <c r="J93" s="84"/>
      <c r="K93" s="84"/>
    </row>
    <row r="94" spans="1:11">
      <c r="A94" s="94"/>
      <c r="B94" s="84"/>
      <c r="C94" s="84"/>
      <c r="D94" s="84"/>
      <c r="E94" s="84"/>
      <c r="F94" s="84"/>
      <c r="G94" s="84"/>
      <c r="H94" s="84"/>
      <c r="I94" s="237"/>
      <c r="J94" s="84"/>
      <c r="K94" s="84"/>
    </row>
    <row r="95" spans="1:11">
      <c r="A95" s="94"/>
      <c r="B95" s="84"/>
      <c r="C95" s="84"/>
      <c r="D95" s="84"/>
      <c r="E95" s="84"/>
      <c r="F95" s="84"/>
      <c r="G95" s="84"/>
      <c r="H95" s="84"/>
      <c r="I95" s="84"/>
      <c r="J95" s="84"/>
      <c r="K95" s="84"/>
    </row>
    <row r="96" spans="1:11">
      <c r="A96" s="94"/>
      <c r="B96" s="84"/>
      <c r="C96" s="84"/>
      <c r="D96" s="84"/>
      <c r="E96" s="84"/>
      <c r="F96" s="84"/>
      <c r="G96" s="84"/>
      <c r="H96" s="84"/>
      <c r="I96" s="84"/>
      <c r="J96" s="84"/>
      <c r="K96" s="84"/>
    </row>
    <row r="97" spans="1:11">
      <c r="A97" s="94"/>
      <c r="B97" s="84"/>
      <c r="C97" s="84"/>
      <c r="D97" s="84"/>
      <c r="E97" s="84"/>
      <c r="F97" s="84"/>
      <c r="G97" s="84"/>
      <c r="H97" s="84"/>
      <c r="I97" s="84"/>
      <c r="J97" s="84"/>
      <c r="K97" s="84"/>
    </row>
    <row r="98" spans="1:11">
      <c r="A98" s="94"/>
      <c r="B98" s="84"/>
      <c r="C98" s="84"/>
      <c r="D98" s="84"/>
      <c r="E98" s="84"/>
      <c r="F98" s="84"/>
      <c r="G98" s="84"/>
      <c r="H98" s="84"/>
      <c r="I98" s="84"/>
      <c r="J98" s="84"/>
      <c r="K98" s="84"/>
    </row>
    <row r="99" spans="1:11">
      <c r="A99" s="94"/>
      <c r="B99" s="84"/>
      <c r="C99" s="84"/>
      <c r="D99" s="84"/>
      <c r="E99" s="84"/>
      <c r="F99" s="84"/>
      <c r="G99" s="84"/>
      <c r="H99" s="84"/>
      <c r="I99" s="84"/>
      <c r="J99" s="84"/>
      <c r="K99" s="84"/>
    </row>
    <row r="100" spans="1:11">
      <c r="A100" s="94"/>
      <c r="B100" s="84"/>
      <c r="C100" s="84"/>
      <c r="D100" s="84"/>
      <c r="E100" s="84"/>
      <c r="F100" s="84"/>
      <c r="G100" s="84"/>
      <c r="H100" s="84"/>
      <c r="I100" s="84"/>
      <c r="J100" s="84"/>
      <c r="K100" s="84"/>
    </row>
    <row r="101" spans="1:11">
      <c r="A101" s="94"/>
      <c r="B101" s="84"/>
      <c r="C101" s="84"/>
      <c r="D101" s="84"/>
      <c r="E101" s="84"/>
      <c r="F101" s="84"/>
      <c r="G101" s="84"/>
      <c r="H101" s="84"/>
      <c r="I101" s="84"/>
      <c r="J101" s="84"/>
      <c r="K101" s="84"/>
    </row>
    <row r="102" spans="1:11">
      <c r="A102" s="94"/>
      <c r="B102" s="84"/>
      <c r="C102" s="84"/>
      <c r="D102" s="84"/>
      <c r="E102" s="84"/>
      <c r="F102" s="84"/>
      <c r="G102" s="84"/>
      <c r="H102" s="84"/>
      <c r="I102" s="84"/>
      <c r="J102" s="84"/>
      <c r="K102" s="84"/>
    </row>
    <row r="103" spans="1:11">
      <c r="A103" s="94"/>
      <c r="B103" s="84"/>
      <c r="C103" s="84"/>
      <c r="D103" s="84"/>
      <c r="E103" s="84"/>
      <c r="F103" s="84"/>
      <c r="G103" s="84"/>
      <c r="H103" s="84"/>
      <c r="I103" s="84"/>
      <c r="J103" s="84"/>
      <c r="K103" s="84"/>
    </row>
    <row r="104" spans="1:11">
      <c r="A104" s="94"/>
      <c r="B104" s="84"/>
      <c r="C104" s="84"/>
      <c r="D104" s="84"/>
      <c r="E104" s="84"/>
      <c r="F104" s="84"/>
      <c r="G104" s="84"/>
      <c r="H104" s="84"/>
      <c r="I104" s="84"/>
      <c r="J104" s="84"/>
      <c r="K104" s="84"/>
    </row>
    <row r="105" spans="1:11">
      <c r="A105" s="94"/>
      <c r="B105" s="84"/>
      <c r="C105" s="84"/>
      <c r="D105" s="84"/>
      <c r="E105" s="84"/>
      <c r="F105" s="84"/>
      <c r="G105" s="84"/>
      <c r="H105" s="84"/>
      <c r="I105" s="84"/>
      <c r="J105" s="84"/>
      <c r="K105" s="84"/>
    </row>
    <row r="106" spans="1:11">
      <c r="A106" s="94"/>
      <c r="B106" s="84"/>
      <c r="C106" s="84"/>
      <c r="D106" s="84"/>
      <c r="E106" s="84"/>
      <c r="F106" s="84"/>
      <c r="G106" s="84"/>
      <c r="H106" s="84"/>
      <c r="I106" s="84"/>
      <c r="J106" s="84"/>
      <c r="K106" s="84"/>
    </row>
    <row r="107" spans="1:11">
      <c r="A107" s="94"/>
      <c r="B107" s="84"/>
      <c r="C107" s="84"/>
      <c r="D107" s="84"/>
      <c r="E107" s="84"/>
      <c r="F107" s="84"/>
      <c r="G107" s="84"/>
      <c r="H107" s="84"/>
      <c r="I107" s="84"/>
      <c r="J107" s="84"/>
      <c r="K107" s="84"/>
    </row>
    <row r="108" spans="1:11">
      <c r="A108" s="94"/>
      <c r="B108" s="84"/>
      <c r="C108" s="84"/>
      <c r="D108" s="84"/>
      <c r="E108" s="84"/>
      <c r="F108" s="84"/>
      <c r="G108" s="84"/>
      <c r="H108" s="84"/>
      <c r="I108" s="84"/>
      <c r="J108" s="84"/>
      <c r="K108" s="84"/>
    </row>
    <row r="109" spans="1:11">
      <c r="A109" s="94"/>
      <c r="B109" s="84"/>
      <c r="C109" s="84"/>
      <c r="D109" s="84"/>
      <c r="E109" s="84"/>
      <c r="F109" s="84"/>
      <c r="G109" s="84"/>
      <c r="H109" s="84"/>
      <c r="I109" s="84"/>
      <c r="J109" s="84"/>
      <c r="K109" s="84"/>
    </row>
    <row r="110" spans="1:11">
      <c r="A110" s="94"/>
      <c r="B110" s="84"/>
      <c r="C110" s="84"/>
      <c r="D110" s="84"/>
      <c r="E110" s="84"/>
      <c r="F110" s="84"/>
      <c r="G110" s="84"/>
      <c r="H110" s="84"/>
      <c r="I110" s="84"/>
      <c r="J110" s="84"/>
      <c r="K110" s="84"/>
    </row>
    <row r="111" spans="1:11">
      <c r="A111" s="94"/>
      <c r="B111" s="84"/>
      <c r="C111" s="84"/>
      <c r="D111" s="84"/>
      <c r="E111" s="84"/>
      <c r="F111" s="84"/>
      <c r="G111" s="84"/>
      <c r="H111" s="84"/>
      <c r="I111" s="84"/>
      <c r="J111" s="84"/>
      <c r="K111" s="84"/>
    </row>
    <row r="112" spans="1:11">
      <c r="A112" s="94"/>
      <c r="B112" s="84"/>
      <c r="C112" s="84"/>
      <c r="D112" s="84"/>
      <c r="E112" s="84"/>
      <c r="F112" s="84"/>
      <c r="G112" s="84"/>
      <c r="H112" s="84"/>
      <c r="I112" s="84"/>
      <c r="J112" s="84"/>
      <c r="K112" s="84"/>
    </row>
    <row r="113" spans="1:11">
      <c r="A113" s="94"/>
      <c r="B113" s="84"/>
      <c r="C113" s="84"/>
      <c r="D113" s="84"/>
      <c r="E113" s="84"/>
      <c r="F113" s="84"/>
      <c r="G113" s="84"/>
      <c r="H113" s="84"/>
      <c r="I113" s="84"/>
      <c r="J113" s="84"/>
      <c r="K113" s="84"/>
    </row>
    <row r="114" spans="1:11">
      <c r="A114" s="94"/>
      <c r="B114" s="84"/>
      <c r="C114" s="84"/>
      <c r="D114" s="84"/>
      <c r="E114" s="84"/>
      <c r="F114" s="84"/>
      <c r="G114" s="84"/>
      <c r="H114" s="84"/>
      <c r="I114" s="84"/>
      <c r="J114" s="84"/>
      <c r="K114" s="84"/>
    </row>
    <row r="115" spans="1:11">
      <c r="A115" s="94"/>
      <c r="B115" s="84"/>
      <c r="C115" s="84"/>
      <c r="D115" s="84"/>
      <c r="E115" s="84"/>
      <c r="F115" s="84"/>
      <c r="G115" s="84"/>
      <c r="H115" s="84"/>
      <c r="I115" s="84"/>
      <c r="J115" s="84"/>
      <c r="K115" s="84"/>
    </row>
    <row r="116" spans="1:11">
      <c r="A116" s="94"/>
      <c r="B116" s="84"/>
      <c r="C116" s="84"/>
      <c r="D116" s="84"/>
      <c r="E116" s="84"/>
      <c r="F116" s="84"/>
      <c r="G116" s="84"/>
      <c r="H116" s="84"/>
      <c r="I116" s="84"/>
      <c r="J116" s="84"/>
      <c r="K116" s="84"/>
    </row>
    <row r="117" spans="1:11">
      <c r="A117" s="94"/>
      <c r="B117" s="84"/>
      <c r="C117" s="84"/>
      <c r="D117" s="84"/>
      <c r="E117" s="84"/>
      <c r="F117" s="84"/>
      <c r="G117" s="84"/>
      <c r="H117" s="84"/>
      <c r="I117" s="84"/>
      <c r="J117" s="84"/>
      <c r="K117" s="84"/>
    </row>
    <row r="118" spans="1:11">
      <c r="A118" s="94"/>
      <c r="B118" s="84"/>
      <c r="C118" s="84"/>
      <c r="D118" s="84"/>
      <c r="E118" s="84"/>
      <c r="F118" s="84"/>
      <c r="G118" s="84"/>
      <c r="H118" s="84"/>
      <c r="I118" s="84"/>
      <c r="J118" s="84"/>
      <c r="K118" s="84"/>
    </row>
    <row r="119" spans="1:11">
      <c r="A119" s="94"/>
      <c r="B119" s="84"/>
      <c r="C119" s="84"/>
      <c r="D119" s="84"/>
      <c r="E119" s="84"/>
      <c r="F119" s="84"/>
      <c r="G119" s="84"/>
      <c r="H119" s="84"/>
      <c r="I119" s="84"/>
      <c r="J119" s="84"/>
      <c r="K119" s="84"/>
    </row>
    <row r="120" spans="1:11">
      <c r="A120" s="94"/>
      <c r="B120" s="84"/>
      <c r="C120" s="84"/>
      <c r="D120" s="84"/>
      <c r="E120" s="84"/>
      <c r="F120" s="84"/>
      <c r="G120" s="84"/>
      <c r="H120" s="84"/>
      <c r="I120" s="84"/>
      <c r="J120" s="84"/>
      <c r="K120" s="84"/>
    </row>
    <row r="121" spans="1:11">
      <c r="A121" s="94"/>
      <c r="B121" s="84"/>
      <c r="C121" s="84"/>
      <c r="D121" s="84"/>
      <c r="E121" s="84"/>
      <c r="F121" s="84"/>
      <c r="G121" s="84"/>
      <c r="H121" s="84"/>
      <c r="I121" s="84"/>
      <c r="J121" s="84"/>
      <c r="K121" s="84"/>
    </row>
    <row r="122" spans="1:11">
      <c r="A122" s="94"/>
      <c r="B122" s="84"/>
      <c r="C122" s="84"/>
      <c r="D122" s="84"/>
      <c r="E122" s="84"/>
      <c r="F122" s="84"/>
      <c r="G122" s="84"/>
      <c r="H122" s="84"/>
      <c r="I122" s="84"/>
      <c r="J122" s="84"/>
      <c r="K122" s="84"/>
    </row>
    <row r="123" spans="1:11">
      <c r="A123" s="94"/>
      <c r="B123" s="84"/>
      <c r="C123" s="84"/>
      <c r="D123" s="84"/>
      <c r="E123" s="84"/>
      <c r="F123" s="84"/>
      <c r="G123" s="84"/>
      <c r="H123" s="84"/>
      <c r="I123" s="84"/>
      <c r="J123" s="84"/>
      <c r="K123" s="84"/>
    </row>
    <row r="124" spans="1:11">
      <c r="A124" s="94"/>
      <c r="B124" s="84"/>
      <c r="C124" s="84"/>
      <c r="D124" s="84"/>
      <c r="E124" s="84"/>
      <c r="F124" s="84"/>
      <c r="G124" s="84"/>
      <c r="H124" s="84"/>
      <c r="I124" s="84"/>
      <c r="J124" s="84"/>
      <c r="K124" s="84"/>
    </row>
    <row r="125" spans="1:11">
      <c r="A125" s="94"/>
      <c r="B125" s="84"/>
      <c r="C125" s="84"/>
      <c r="D125" s="84"/>
      <c r="E125" s="84"/>
      <c r="F125" s="84"/>
      <c r="G125" s="84"/>
      <c r="H125" s="84"/>
      <c r="I125" s="84"/>
      <c r="J125" s="84"/>
      <c r="K125" s="84"/>
    </row>
    <row r="126" spans="1:11">
      <c r="A126" s="94"/>
      <c r="B126" s="84"/>
      <c r="C126" s="84"/>
      <c r="D126" s="84"/>
      <c r="E126" s="84"/>
      <c r="F126" s="84"/>
      <c r="G126" s="84"/>
      <c r="H126" s="84"/>
      <c r="I126" s="84"/>
      <c r="J126" s="84"/>
      <c r="K126" s="84"/>
    </row>
    <row r="127" spans="1:11">
      <c r="A127" s="94"/>
      <c r="B127" s="84"/>
      <c r="C127" s="84"/>
      <c r="D127" s="84"/>
      <c r="E127" s="84"/>
      <c r="F127" s="84"/>
      <c r="G127" s="84"/>
      <c r="H127" s="84"/>
      <c r="I127" s="84"/>
      <c r="J127" s="84"/>
      <c r="K127" s="84"/>
    </row>
    <row r="128" spans="1:11">
      <c r="A128" s="94"/>
      <c r="B128" s="84"/>
      <c r="C128" s="84"/>
      <c r="D128" s="84"/>
      <c r="E128" s="84"/>
      <c r="F128" s="84"/>
      <c r="G128" s="84"/>
      <c r="H128" s="84"/>
      <c r="I128" s="84"/>
      <c r="J128" s="84"/>
      <c r="K128" s="84"/>
    </row>
    <row r="129" spans="1:11">
      <c r="A129" s="94"/>
      <c r="B129" s="84"/>
      <c r="C129" s="84"/>
      <c r="D129" s="84"/>
      <c r="E129" s="84"/>
      <c r="F129" s="84"/>
      <c r="G129" s="84"/>
      <c r="H129" s="84"/>
      <c r="I129" s="84"/>
      <c r="J129" s="84"/>
      <c r="K129" s="84"/>
    </row>
    <row r="130" spans="1:11">
      <c r="A130" s="94"/>
      <c r="B130" s="84"/>
      <c r="C130" s="84"/>
      <c r="D130" s="84"/>
      <c r="E130" s="84"/>
      <c r="F130" s="84"/>
      <c r="G130" s="84"/>
      <c r="H130" s="84"/>
      <c r="I130" s="84"/>
      <c r="J130" s="84"/>
      <c r="K130" s="84"/>
    </row>
    <row r="131" spans="1:11">
      <c r="A131" s="94"/>
      <c r="B131" s="84"/>
      <c r="C131" s="84"/>
      <c r="D131" s="84"/>
      <c r="E131" s="84"/>
      <c r="F131" s="84"/>
      <c r="G131" s="84"/>
      <c r="H131" s="84"/>
      <c r="I131" s="84"/>
      <c r="J131" s="84"/>
      <c r="K131" s="84"/>
    </row>
    <row r="132" spans="1:11">
      <c r="A132" s="94"/>
      <c r="B132" s="84"/>
      <c r="C132" s="84"/>
      <c r="D132" s="84"/>
      <c r="E132" s="84"/>
      <c r="F132" s="84"/>
      <c r="G132" s="84"/>
      <c r="H132" s="84"/>
      <c r="I132" s="84"/>
      <c r="J132" s="84"/>
      <c r="K132" s="84"/>
    </row>
    <row r="133" spans="1:11">
      <c r="A133" s="94"/>
      <c r="B133" s="84"/>
      <c r="C133" s="84"/>
      <c r="D133" s="84"/>
      <c r="E133" s="84"/>
      <c r="F133" s="84"/>
      <c r="G133" s="84"/>
      <c r="H133" s="84"/>
      <c r="I133" s="84"/>
      <c r="J133" s="84"/>
      <c r="K133" s="84"/>
    </row>
    <row r="134" spans="1:11">
      <c r="A134" s="94"/>
      <c r="B134" s="84"/>
      <c r="C134" s="84"/>
      <c r="D134" s="84"/>
      <c r="E134" s="84"/>
      <c r="F134" s="84"/>
      <c r="G134" s="84"/>
      <c r="H134" s="84"/>
      <c r="I134" s="84"/>
      <c r="J134" s="84"/>
      <c r="K134" s="84"/>
    </row>
    <row r="135" spans="1:11">
      <c r="A135" s="94"/>
      <c r="B135" s="84"/>
      <c r="C135" s="84"/>
      <c r="D135" s="84"/>
      <c r="E135" s="84"/>
      <c r="F135" s="84"/>
      <c r="G135" s="84"/>
      <c r="H135" s="84"/>
      <c r="I135" s="84"/>
      <c r="J135" s="84"/>
      <c r="K135" s="84"/>
    </row>
    <row r="136" spans="1:11">
      <c r="A136" s="94"/>
      <c r="B136" s="84"/>
      <c r="C136" s="84"/>
      <c r="D136" s="84"/>
      <c r="E136" s="84"/>
      <c r="F136" s="84"/>
      <c r="G136" s="84"/>
      <c r="H136" s="84"/>
      <c r="I136" s="84"/>
      <c r="J136" s="84"/>
      <c r="K136" s="84"/>
    </row>
    <row r="137" spans="1:11">
      <c r="A137" s="94"/>
      <c r="B137" s="84"/>
      <c r="C137" s="84"/>
      <c r="D137" s="84"/>
      <c r="E137" s="84"/>
      <c r="F137" s="84"/>
      <c r="G137" s="84"/>
      <c r="H137" s="84"/>
      <c r="I137" s="84"/>
      <c r="J137" s="84"/>
      <c r="K137" s="84"/>
    </row>
    <row r="138" spans="1:11">
      <c r="A138" s="94"/>
      <c r="B138" s="84"/>
      <c r="C138" s="84"/>
      <c r="D138" s="84"/>
      <c r="E138" s="84"/>
      <c r="F138" s="84"/>
      <c r="G138" s="84"/>
      <c r="H138" s="84"/>
      <c r="I138" s="84"/>
      <c r="J138" s="84"/>
      <c r="K138" s="84"/>
    </row>
    <row r="139" spans="1:11">
      <c r="A139" s="94"/>
      <c r="B139" s="84"/>
      <c r="C139" s="84"/>
      <c r="D139" s="84"/>
      <c r="E139" s="84"/>
      <c r="F139" s="84"/>
      <c r="G139" s="84"/>
      <c r="H139" s="84"/>
      <c r="I139" s="84"/>
      <c r="J139" s="84"/>
      <c r="K139" s="84"/>
    </row>
    <row r="140" spans="1:11">
      <c r="A140" s="94"/>
      <c r="B140" s="84"/>
      <c r="C140" s="84"/>
      <c r="D140" s="84"/>
      <c r="E140" s="84"/>
      <c r="F140" s="84"/>
      <c r="G140" s="84"/>
      <c r="H140" s="84"/>
      <c r="I140" s="84"/>
      <c r="J140" s="84"/>
      <c r="K140" s="84"/>
    </row>
    <row r="141" spans="1:11">
      <c r="A141" s="94"/>
      <c r="B141" s="84"/>
      <c r="C141" s="84"/>
      <c r="D141" s="84"/>
      <c r="E141" s="84"/>
      <c r="F141" s="84"/>
      <c r="G141" s="84"/>
      <c r="H141" s="84"/>
      <c r="I141" s="84"/>
      <c r="J141" s="84"/>
      <c r="K141" s="84"/>
    </row>
    <row r="142" spans="1:11">
      <c r="A142" s="94"/>
      <c r="B142" s="84"/>
      <c r="C142" s="84"/>
      <c r="D142" s="84"/>
      <c r="E142" s="84"/>
      <c r="F142" s="84"/>
      <c r="G142" s="84"/>
      <c r="H142" s="84"/>
      <c r="I142" s="84"/>
      <c r="J142" s="84"/>
      <c r="K142" s="84"/>
    </row>
    <row r="143" spans="1:11">
      <c r="A143" s="94"/>
      <c r="B143" s="84"/>
      <c r="C143" s="84"/>
      <c r="D143" s="84"/>
      <c r="E143" s="84"/>
      <c r="F143" s="84"/>
      <c r="G143" s="84"/>
      <c r="H143" s="84"/>
      <c r="I143" s="84"/>
      <c r="J143" s="84"/>
      <c r="K143" s="84"/>
    </row>
    <row r="144" spans="1:11">
      <c r="A144" s="94"/>
      <c r="B144" s="84"/>
      <c r="C144" s="84"/>
      <c r="D144" s="84"/>
      <c r="E144" s="84"/>
      <c r="F144" s="84"/>
      <c r="G144" s="84"/>
      <c r="H144" s="84"/>
      <c r="I144" s="84"/>
      <c r="J144" s="84"/>
      <c r="K144" s="84"/>
    </row>
    <row r="145" spans="1:11">
      <c r="A145" s="94"/>
      <c r="B145" s="84"/>
      <c r="C145" s="84"/>
      <c r="D145" s="84"/>
      <c r="E145" s="84"/>
      <c r="F145" s="84"/>
      <c r="G145" s="84"/>
      <c r="H145" s="84"/>
      <c r="I145" s="84"/>
      <c r="J145" s="84"/>
      <c r="K145" s="84"/>
    </row>
    <row r="146" spans="1:11">
      <c r="A146" s="94"/>
      <c r="B146" s="84"/>
      <c r="C146" s="84"/>
      <c r="D146" s="84"/>
      <c r="E146" s="84"/>
      <c r="F146" s="84"/>
      <c r="G146" s="84"/>
      <c r="H146" s="84"/>
      <c r="I146" s="84"/>
      <c r="J146" s="84"/>
      <c r="K146" s="84"/>
    </row>
    <row r="147" spans="1:11">
      <c r="A147" s="94"/>
      <c r="B147" s="84"/>
      <c r="C147" s="84"/>
      <c r="D147" s="84"/>
      <c r="E147" s="84"/>
      <c r="F147" s="84"/>
      <c r="G147" s="84"/>
      <c r="H147" s="84"/>
      <c r="I147" s="84"/>
      <c r="J147" s="84"/>
      <c r="K147" s="84"/>
    </row>
    <row r="148" spans="1:11">
      <c r="A148" s="94"/>
      <c r="B148" s="84"/>
      <c r="C148" s="84"/>
      <c r="D148" s="84"/>
      <c r="E148" s="84"/>
      <c r="F148" s="84"/>
      <c r="G148" s="84"/>
      <c r="H148" s="84"/>
      <c r="I148" s="84"/>
      <c r="J148" s="84"/>
      <c r="K148" s="84"/>
    </row>
    <row r="149" spans="1:11">
      <c r="A149" s="94"/>
      <c r="B149" s="84"/>
      <c r="C149" s="84"/>
      <c r="D149" s="84"/>
      <c r="E149" s="84"/>
      <c r="F149" s="84"/>
      <c r="G149" s="84"/>
      <c r="H149" s="84"/>
      <c r="I149" s="84"/>
      <c r="J149" s="84"/>
      <c r="K149" s="84"/>
    </row>
    <row r="150" spans="1:11">
      <c r="A150" s="94"/>
      <c r="B150" s="84"/>
      <c r="C150" s="84"/>
      <c r="D150" s="84"/>
      <c r="E150" s="84"/>
      <c r="F150" s="84"/>
      <c r="G150" s="84"/>
      <c r="H150" s="84"/>
      <c r="I150" s="84"/>
      <c r="J150" s="84"/>
      <c r="K150" s="84"/>
    </row>
    <row r="151" spans="1:11">
      <c r="A151" s="94"/>
      <c r="B151" s="84"/>
      <c r="C151" s="84"/>
      <c r="D151" s="84"/>
      <c r="E151" s="84"/>
      <c r="F151" s="84"/>
      <c r="G151" s="84"/>
      <c r="H151" s="84"/>
      <c r="I151" s="84"/>
      <c r="J151" s="84"/>
      <c r="K151" s="84"/>
    </row>
    <row r="152" spans="1:11">
      <c r="A152" s="94"/>
      <c r="B152" s="84"/>
      <c r="C152" s="84"/>
      <c r="D152" s="84"/>
      <c r="E152" s="84"/>
      <c r="F152" s="84"/>
      <c r="G152" s="84"/>
      <c r="H152" s="84"/>
      <c r="I152" s="84"/>
      <c r="J152" s="84"/>
      <c r="K152" s="84"/>
    </row>
    <row r="153" spans="1:11">
      <c r="A153" s="94"/>
      <c r="B153" s="84"/>
      <c r="C153" s="84"/>
      <c r="D153" s="84"/>
      <c r="E153" s="84"/>
      <c r="F153" s="84"/>
      <c r="G153" s="84"/>
      <c r="H153" s="84"/>
      <c r="I153" s="84"/>
      <c r="J153" s="84"/>
      <c r="K153" s="84"/>
    </row>
    <row r="154" spans="1:11">
      <c r="A154" s="94"/>
      <c r="B154" s="84"/>
      <c r="C154" s="84"/>
      <c r="D154" s="84"/>
      <c r="E154" s="84"/>
      <c r="F154" s="84"/>
      <c r="G154" s="84"/>
      <c r="H154" s="84"/>
      <c r="I154" s="84"/>
      <c r="J154" s="84"/>
      <c r="K154" s="84"/>
    </row>
    <row r="155" spans="1:11">
      <c r="A155" s="94"/>
      <c r="B155" s="84"/>
      <c r="C155" s="84"/>
      <c r="D155" s="84"/>
      <c r="E155" s="84"/>
      <c r="F155" s="84"/>
      <c r="G155" s="84"/>
      <c r="H155" s="84"/>
      <c r="I155" s="84"/>
      <c r="J155" s="84"/>
      <c r="K155" s="84"/>
    </row>
    <row r="156" spans="1:11">
      <c r="A156" s="94"/>
      <c r="B156" s="84"/>
      <c r="C156" s="84"/>
      <c r="D156" s="84"/>
      <c r="E156" s="84"/>
      <c r="F156" s="84"/>
      <c r="G156" s="84"/>
      <c r="H156" s="84"/>
      <c r="I156" s="84"/>
      <c r="J156" s="84"/>
      <c r="K156" s="84"/>
    </row>
    <row r="157" spans="1:11">
      <c r="A157" s="94"/>
      <c r="B157" s="84"/>
      <c r="C157" s="84"/>
      <c r="D157" s="84"/>
      <c r="E157" s="84"/>
      <c r="F157" s="84"/>
      <c r="G157" s="84"/>
      <c r="H157" s="84"/>
      <c r="I157" s="84"/>
      <c r="J157" s="84"/>
      <c r="K157" s="84"/>
    </row>
    <row r="158" spans="1:11">
      <c r="A158" s="94"/>
      <c r="B158" s="84"/>
      <c r="C158" s="84"/>
      <c r="D158" s="84"/>
      <c r="E158" s="84"/>
      <c r="F158" s="84"/>
      <c r="G158" s="84"/>
      <c r="H158" s="84"/>
      <c r="I158" s="84"/>
      <c r="J158" s="84"/>
      <c r="K158" s="84"/>
    </row>
    <row r="159" spans="1:11">
      <c r="A159" s="94"/>
      <c r="B159" s="84"/>
      <c r="C159" s="84"/>
      <c r="D159" s="84"/>
      <c r="E159" s="84"/>
      <c r="F159" s="84"/>
      <c r="G159" s="84"/>
      <c r="H159" s="84"/>
      <c r="I159" s="84"/>
      <c r="J159" s="84"/>
      <c r="K159" s="84"/>
    </row>
    <row r="160" spans="1:11">
      <c r="A160" s="94"/>
      <c r="B160" s="84"/>
      <c r="C160" s="84"/>
      <c r="D160" s="84"/>
      <c r="E160" s="84"/>
      <c r="F160" s="84"/>
      <c r="G160" s="84"/>
      <c r="H160" s="84"/>
      <c r="I160" s="84"/>
      <c r="J160" s="84"/>
      <c r="K160" s="84"/>
    </row>
    <row r="161" spans="1:11">
      <c r="A161" s="94"/>
      <c r="B161" s="84"/>
      <c r="C161" s="84"/>
      <c r="D161" s="84"/>
      <c r="E161" s="84"/>
      <c r="F161" s="84"/>
      <c r="G161" s="84"/>
      <c r="H161" s="84"/>
      <c r="I161" s="84"/>
      <c r="J161" s="84"/>
      <c r="K161" s="84"/>
    </row>
    <row r="162" spans="1:11">
      <c r="A162" s="94"/>
      <c r="B162" s="84"/>
      <c r="C162" s="84"/>
      <c r="D162" s="84"/>
      <c r="E162" s="84"/>
      <c r="F162" s="84"/>
      <c r="G162" s="84"/>
      <c r="H162" s="84"/>
      <c r="I162" s="84"/>
      <c r="J162" s="84"/>
      <c r="K162" s="84"/>
    </row>
    <row r="163" spans="1:11">
      <c r="A163" s="94"/>
      <c r="B163" s="84"/>
      <c r="C163" s="84"/>
      <c r="D163" s="84"/>
      <c r="E163" s="84"/>
      <c r="F163" s="84"/>
      <c r="G163" s="84"/>
      <c r="H163" s="84"/>
      <c r="I163" s="84"/>
      <c r="J163" s="84"/>
      <c r="K163" s="84"/>
    </row>
    <row r="164" spans="1:11">
      <c r="A164" s="94"/>
      <c r="B164" s="84"/>
      <c r="C164" s="84"/>
      <c r="D164" s="84"/>
      <c r="E164" s="84"/>
      <c r="F164" s="84"/>
      <c r="G164" s="84"/>
      <c r="H164" s="84"/>
      <c r="I164" s="84"/>
      <c r="J164" s="84"/>
      <c r="K164" s="84"/>
    </row>
    <row r="165" spans="1:11">
      <c r="A165" s="94"/>
      <c r="B165" s="84"/>
      <c r="C165" s="84"/>
      <c r="D165" s="84"/>
      <c r="E165" s="84"/>
      <c r="F165" s="84"/>
      <c r="G165" s="84"/>
      <c r="H165" s="84"/>
      <c r="I165" s="84"/>
      <c r="J165" s="84"/>
      <c r="K165" s="84"/>
    </row>
    <row r="166" spans="1:11">
      <c r="A166" s="94"/>
      <c r="B166" s="84"/>
      <c r="C166" s="84"/>
      <c r="D166" s="84"/>
      <c r="E166" s="84"/>
      <c r="F166" s="84"/>
      <c r="G166" s="84"/>
      <c r="H166" s="84"/>
      <c r="I166" s="84"/>
      <c r="J166" s="84"/>
      <c r="K166" s="84"/>
    </row>
    <row r="167" spans="1:11">
      <c r="A167" s="94"/>
      <c r="B167" s="84"/>
      <c r="C167" s="84"/>
      <c r="D167" s="84"/>
      <c r="E167" s="84"/>
      <c r="F167" s="84"/>
      <c r="G167" s="84"/>
      <c r="H167" s="84"/>
      <c r="I167" s="84"/>
      <c r="J167" s="84"/>
      <c r="K167" s="84"/>
    </row>
    <row r="168" spans="1:11">
      <c r="A168" s="94"/>
      <c r="B168" s="84"/>
      <c r="C168" s="84"/>
      <c r="D168" s="84"/>
      <c r="E168" s="84"/>
      <c r="F168" s="84"/>
      <c r="G168" s="84"/>
      <c r="H168" s="84"/>
      <c r="I168" s="84"/>
      <c r="J168" s="84"/>
      <c r="K168" s="84"/>
    </row>
    <row r="169" spans="1:11">
      <c r="A169" s="94"/>
      <c r="B169" s="84"/>
      <c r="C169" s="84"/>
      <c r="D169" s="84"/>
      <c r="E169" s="84"/>
      <c r="F169" s="84"/>
      <c r="G169" s="84"/>
      <c r="H169" s="84"/>
      <c r="I169" s="84"/>
      <c r="J169" s="84"/>
      <c r="K169" s="84"/>
    </row>
    <row r="170" spans="1:11">
      <c r="A170" s="94"/>
      <c r="B170" s="84"/>
      <c r="C170" s="84"/>
      <c r="D170" s="84"/>
      <c r="E170" s="84"/>
      <c r="F170" s="84"/>
      <c r="G170" s="84"/>
      <c r="H170" s="84"/>
      <c r="I170" s="84"/>
      <c r="J170" s="84"/>
      <c r="K170" s="84"/>
    </row>
    <row r="171" spans="1:11">
      <c r="A171" s="94"/>
      <c r="B171" s="84"/>
      <c r="C171" s="84"/>
      <c r="D171" s="84"/>
      <c r="E171" s="84"/>
      <c r="F171" s="84"/>
      <c r="G171" s="84"/>
      <c r="H171" s="84"/>
      <c r="I171" s="84"/>
      <c r="J171" s="84"/>
      <c r="K171" s="84"/>
    </row>
    <row r="172" spans="1:11">
      <c r="A172" s="94"/>
      <c r="B172" s="84"/>
      <c r="C172" s="84"/>
      <c r="D172" s="84"/>
      <c r="E172" s="84"/>
      <c r="F172" s="84"/>
      <c r="G172" s="84"/>
      <c r="H172" s="84"/>
      <c r="I172" s="84"/>
      <c r="J172" s="84"/>
      <c r="K172" s="84"/>
    </row>
    <row r="173" spans="1:11">
      <c r="A173" s="94"/>
      <c r="B173" s="84"/>
      <c r="C173" s="84"/>
      <c r="D173" s="84"/>
      <c r="E173" s="84"/>
      <c r="F173" s="84"/>
      <c r="G173" s="84"/>
      <c r="H173" s="84"/>
      <c r="I173" s="84"/>
      <c r="J173" s="84"/>
      <c r="K173" s="84"/>
    </row>
    <row r="174" spans="1:11">
      <c r="A174" s="94"/>
      <c r="B174" s="84"/>
      <c r="C174" s="84"/>
      <c r="D174" s="84"/>
      <c r="E174" s="84"/>
      <c r="F174" s="84"/>
      <c r="G174" s="84"/>
      <c r="H174" s="84"/>
      <c r="I174" s="84"/>
      <c r="J174" s="84"/>
      <c r="K174" s="84"/>
    </row>
    <row r="175" spans="1:11">
      <c r="A175" s="94"/>
      <c r="B175" s="84"/>
      <c r="C175" s="84"/>
      <c r="D175" s="84"/>
      <c r="E175" s="84"/>
      <c r="F175" s="84"/>
      <c r="G175" s="84"/>
      <c r="H175" s="84"/>
      <c r="I175" s="84"/>
      <c r="J175" s="84"/>
      <c r="K175" s="84"/>
    </row>
    <row r="176" spans="1:11">
      <c r="A176" s="94"/>
      <c r="B176" s="84"/>
      <c r="C176" s="84"/>
      <c r="D176" s="84"/>
      <c r="E176" s="84"/>
      <c r="F176" s="84"/>
      <c r="G176" s="84"/>
      <c r="H176" s="84"/>
      <c r="I176" s="84"/>
      <c r="J176" s="84"/>
      <c r="K176" s="84"/>
    </row>
    <row r="177" spans="1:11">
      <c r="A177" s="94"/>
      <c r="B177" s="84"/>
      <c r="C177" s="84"/>
      <c r="D177" s="84"/>
      <c r="E177" s="84"/>
      <c r="F177" s="84"/>
      <c r="G177" s="84"/>
      <c r="H177" s="84"/>
      <c r="I177" s="84"/>
      <c r="J177" s="84"/>
      <c r="K177" s="84"/>
    </row>
    <row r="178" spans="1:11">
      <c r="A178" s="94"/>
      <c r="B178" s="84"/>
      <c r="C178" s="84"/>
      <c r="D178" s="84"/>
      <c r="E178" s="84"/>
      <c r="F178" s="84"/>
      <c r="G178" s="84"/>
      <c r="H178" s="84"/>
      <c r="I178" s="84"/>
      <c r="J178" s="84"/>
      <c r="K178" s="84"/>
    </row>
    <row r="179" spans="1:11">
      <c r="A179" s="94"/>
      <c r="B179" s="84"/>
      <c r="C179" s="84"/>
      <c r="D179" s="84"/>
      <c r="E179" s="84"/>
      <c r="F179" s="84"/>
      <c r="G179" s="84"/>
      <c r="H179" s="84"/>
      <c r="I179" s="84"/>
      <c r="J179" s="84"/>
      <c r="K179" s="84"/>
    </row>
    <row r="180" spans="1:11">
      <c r="A180" s="94"/>
      <c r="B180" s="84"/>
      <c r="C180" s="84"/>
      <c r="D180" s="84"/>
      <c r="E180" s="84"/>
      <c r="F180" s="84"/>
      <c r="G180" s="84"/>
      <c r="H180" s="84"/>
      <c r="I180" s="84"/>
      <c r="J180" s="84"/>
      <c r="K180" s="84"/>
    </row>
    <row r="181" spans="1:11">
      <c r="A181" s="94"/>
      <c r="B181" s="84"/>
      <c r="C181" s="84"/>
      <c r="D181" s="84"/>
      <c r="E181" s="84"/>
      <c r="F181" s="84"/>
      <c r="G181" s="84"/>
      <c r="H181" s="84"/>
      <c r="I181" s="84"/>
      <c r="J181" s="84"/>
      <c r="K181" s="84"/>
    </row>
    <row r="182" spans="1:11">
      <c r="A182" s="94"/>
      <c r="B182" s="84"/>
      <c r="C182" s="84"/>
      <c r="D182" s="84"/>
      <c r="E182" s="84"/>
      <c r="F182" s="84"/>
      <c r="G182" s="84"/>
      <c r="H182" s="84"/>
      <c r="I182" s="84"/>
      <c r="J182" s="84"/>
      <c r="K182" s="84"/>
    </row>
    <row r="183" spans="1:11">
      <c r="A183" s="94"/>
      <c r="B183" s="84"/>
      <c r="C183" s="84"/>
      <c r="D183" s="84"/>
      <c r="E183" s="84"/>
      <c r="F183" s="84"/>
      <c r="G183" s="84"/>
      <c r="H183" s="84"/>
      <c r="I183" s="84"/>
      <c r="J183" s="84"/>
      <c r="K183" s="84"/>
    </row>
    <row r="184" spans="1:11">
      <c r="A184" s="94"/>
      <c r="B184" s="84"/>
      <c r="C184" s="84"/>
      <c r="D184" s="84"/>
      <c r="E184" s="84"/>
      <c r="F184" s="84"/>
      <c r="G184" s="84"/>
      <c r="H184" s="84"/>
      <c r="I184" s="84"/>
      <c r="J184" s="84"/>
      <c r="K184" s="84"/>
    </row>
    <row r="185" spans="1:11">
      <c r="A185" s="94"/>
      <c r="B185" s="84"/>
      <c r="C185" s="84"/>
      <c r="D185" s="84"/>
      <c r="E185" s="84"/>
      <c r="F185" s="84"/>
      <c r="G185" s="84"/>
      <c r="H185" s="84"/>
      <c r="I185" s="84"/>
      <c r="J185" s="84"/>
      <c r="K185" s="84"/>
    </row>
    <row r="186" spans="1:11">
      <c r="A186" s="94"/>
      <c r="B186" s="84"/>
      <c r="C186" s="84"/>
      <c r="D186" s="84"/>
      <c r="E186" s="84"/>
      <c r="F186" s="84"/>
      <c r="G186" s="84"/>
      <c r="H186" s="84"/>
      <c r="I186" s="84"/>
      <c r="J186" s="84"/>
      <c r="K186" s="84"/>
    </row>
    <row r="187" spans="1:11">
      <c r="A187" s="94"/>
      <c r="B187" s="84"/>
      <c r="C187" s="84"/>
      <c r="D187" s="84"/>
      <c r="E187" s="84"/>
      <c r="F187" s="84"/>
      <c r="G187" s="84"/>
      <c r="H187" s="84"/>
      <c r="I187" s="84"/>
      <c r="J187" s="84"/>
      <c r="K187" s="84"/>
    </row>
    <row r="188" spans="1:11">
      <c r="A188" s="94"/>
      <c r="B188" s="84"/>
      <c r="C188" s="84"/>
      <c r="D188" s="84"/>
      <c r="E188" s="84"/>
      <c r="F188" s="84"/>
      <c r="G188" s="84"/>
      <c r="H188" s="84"/>
      <c r="I188" s="84"/>
      <c r="J188" s="84"/>
      <c r="K188" s="84"/>
    </row>
    <row r="189" spans="1:11">
      <c r="A189" s="94"/>
      <c r="B189" s="84"/>
      <c r="C189" s="84"/>
      <c r="D189" s="84"/>
      <c r="E189" s="84"/>
      <c r="F189" s="84"/>
      <c r="G189" s="84"/>
      <c r="H189" s="84"/>
      <c r="I189" s="84"/>
      <c r="J189" s="84"/>
      <c r="K189" s="84"/>
    </row>
    <row r="190" spans="1:11">
      <c r="A190" s="94"/>
      <c r="B190" s="84"/>
      <c r="C190" s="84"/>
      <c r="D190" s="84"/>
      <c r="E190" s="84"/>
      <c r="F190" s="84"/>
      <c r="G190" s="84"/>
      <c r="H190" s="84"/>
      <c r="I190" s="84"/>
      <c r="J190" s="84"/>
      <c r="K190" s="84"/>
    </row>
    <row r="191" spans="1:11">
      <c r="A191" s="94"/>
      <c r="B191" s="84"/>
      <c r="C191" s="84"/>
      <c r="D191" s="84"/>
      <c r="E191" s="84"/>
      <c r="F191" s="84"/>
      <c r="G191" s="84"/>
      <c r="H191" s="84"/>
      <c r="I191" s="84"/>
      <c r="J191" s="84"/>
      <c r="K191" s="84"/>
    </row>
    <row r="192" spans="1:11">
      <c r="A192" s="94"/>
      <c r="B192" s="84"/>
      <c r="C192" s="84"/>
      <c r="D192" s="84"/>
      <c r="E192" s="84"/>
      <c r="F192" s="84"/>
      <c r="G192" s="84"/>
      <c r="H192" s="84"/>
      <c r="I192" s="84"/>
      <c r="J192" s="84"/>
      <c r="K192" s="84"/>
    </row>
    <row r="193" spans="1:11">
      <c r="A193" s="94"/>
      <c r="B193" s="84"/>
      <c r="C193" s="84"/>
      <c r="D193" s="84"/>
      <c r="E193" s="84"/>
      <c r="F193" s="84"/>
      <c r="G193" s="84"/>
      <c r="H193" s="84"/>
      <c r="I193" s="84"/>
      <c r="J193" s="84"/>
      <c r="K193" s="84"/>
    </row>
    <row r="194" spans="1:11">
      <c r="A194" s="94"/>
      <c r="B194" s="84"/>
      <c r="C194" s="84"/>
      <c r="D194" s="84"/>
      <c r="E194" s="84"/>
      <c r="F194" s="84"/>
      <c r="G194" s="84"/>
      <c r="H194" s="84"/>
      <c r="I194" s="84"/>
      <c r="J194" s="84"/>
      <c r="K194" s="84"/>
    </row>
    <row r="195" spans="1:11">
      <c r="A195" s="94"/>
      <c r="B195" s="84"/>
      <c r="C195" s="84"/>
      <c r="D195" s="84"/>
      <c r="E195" s="84"/>
      <c r="F195" s="84"/>
      <c r="G195" s="84"/>
      <c r="H195" s="84"/>
      <c r="I195" s="84"/>
      <c r="J195" s="84"/>
      <c r="K195" s="84"/>
    </row>
    <row r="196" spans="1:11">
      <c r="A196" s="94"/>
      <c r="B196" s="84"/>
      <c r="C196" s="84"/>
      <c r="D196" s="84"/>
      <c r="E196" s="84"/>
      <c r="F196" s="84"/>
      <c r="G196" s="84"/>
      <c r="H196" s="84"/>
      <c r="I196" s="84"/>
      <c r="J196" s="84"/>
      <c r="K196" s="84"/>
    </row>
    <row r="197" spans="1:11">
      <c r="A197" s="94"/>
      <c r="B197" s="84"/>
      <c r="C197" s="84"/>
      <c r="D197" s="84"/>
      <c r="E197" s="84"/>
      <c r="F197" s="84"/>
      <c r="G197" s="84"/>
      <c r="H197" s="84"/>
      <c r="I197" s="84"/>
      <c r="J197" s="84"/>
      <c r="K197" s="84"/>
    </row>
    <row r="198" spans="1:11">
      <c r="A198" s="94"/>
      <c r="B198" s="84"/>
      <c r="C198" s="84"/>
      <c r="D198" s="84"/>
      <c r="E198" s="84"/>
      <c r="F198" s="84"/>
      <c r="G198" s="84"/>
      <c r="H198" s="84"/>
      <c r="I198" s="84"/>
      <c r="J198" s="84"/>
      <c r="K198" s="84"/>
    </row>
    <row r="199" spans="1:11">
      <c r="A199" s="94"/>
      <c r="B199" s="84"/>
      <c r="C199" s="84"/>
      <c r="D199" s="84"/>
      <c r="E199" s="84"/>
      <c r="F199" s="84"/>
      <c r="G199" s="84"/>
      <c r="H199" s="84"/>
      <c r="I199" s="84"/>
      <c r="J199" s="84"/>
      <c r="K199" s="84"/>
    </row>
    <row r="200" spans="1:11">
      <c r="A200" s="94"/>
      <c r="B200" s="84"/>
      <c r="C200" s="84"/>
      <c r="D200" s="84"/>
      <c r="E200" s="84"/>
      <c r="F200" s="84"/>
      <c r="G200" s="84"/>
      <c r="H200" s="84"/>
      <c r="I200" s="84"/>
      <c r="J200" s="84"/>
      <c r="K200" s="84"/>
    </row>
    <row r="201" spans="1:11">
      <c r="A201" s="94"/>
      <c r="B201" s="84"/>
      <c r="C201" s="84"/>
      <c r="D201" s="84"/>
      <c r="E201" s="84"/>
      <c r="F201" s="84"/>
      <c r="G201" s="84"/>
      <c r="H201" s="84"/>
      <c r="I201" s="84"/>
      <c r="J201" s="84"/>
      <c r="K201" s="84"/>
    </row>
    <row r="202" spans="1:11">
      <c r="A202" s="94"/>
      <c r="B202" s="84"/>
      <c r="C202" s="84"/>
      <c r="D202" s="84"/>
      <c r="E202" s="84"/>
      <c r="F202" s="84"/>
      <c r="G202" s="84"/>
      <c r="H202" s="84"/>
      <c r="I202" s="84"/>
      <c r="J202" s="84"/>
      <c r="K202" s="84"/>
    </row>
    <row r="203" spans="1:11">
      <c r="A203" s="94"/>
      <c r="B203" s="84"/>
      <c r="C203" s="84"/>
      <c r="D203" s="84"/>
      <c r="E203" s="84"/>
      <c r="F203" s="84"/>
      <c r="G203" s="84"/>
      <c r="H203" s="84"/>
      <c r="I203" s="84"/>
      <c r="J203" s="84"/>
      <c r="K203" s="84"/>
    </row>
    <row r="204" spans="1:11">
      <c r="A204" s="94"/>
      <c r="B204" s="84"/>
      <c r="C204" s="84"/>
      <c r="D204" s="84"/>
      <c r="E204" s="84"/>
      <c r="F204" s="84"/>
      <c r="G204" s="84"/>
      <c r="H204" s="84"/>
      <c r="I204" s="84"/>
      <c r="J204" s="84"/>
      <c r="K204" s="84"/>
    </row>
    <row r="205" spans="1:11">
      <c r="A205" s="94"/>
      <c r="B205" s="84"/>
      <c r="C205" s="84"/>
      <c r="D205" s="84"/>
      <c r="E205" s="84"/>
      <c r="F205" s="84"/>
      <c r="G205" s="84"/>
      <c r="H205" s="84"/>
      <c r="I205" s="84"/>
      <c r="J205" s="84"/>
      <c r="K205" s="84"/>
    </row>
    <row r="206" spans="1:11">
      <c r="A206" s="94"/>
      <c r="B206" s="84"/>
      <c r="C206" s="84"/>
      <c r="D206" s="84"/>
      <c r="E206" s="84"/>
      <c r="F206" s="84"/>
      <c r="G206" s="84"/>
      <c r="H206" s="84"/>
      <c r="I206" s="84"/>
      <c r="J206" s="84"/>
      <c r="K206" s="84"/>
    </row>
    <row r="207" spans="1:11">
      <c r="A207" s="94"/>
      <c r="B207" s="84"/>
      <c r="C207" s="84"/>
      <c r="D207" s="84"/>
      <c r="E207" s="84"/>
      <c r="F207" s="84"/>
      <c r="G207" s="84"/>
      <c r="H207" s="84"/>
      <c r="I207" s="84"/>
      <c r="J207" s="84"/>
      <c r="K207" s="84"/>
    </row>
    <row r="208" spans="1:11">
      <c r="A208" s="94"/>
      <c r="B208" s="84"/>
      <c r="C208" s="84"/>
      <c r="D208" s="84"/>
      <c r="E208" s="84"/>
      <c r="F208" s="84"/>
      <c r="G208" s="84"/>
      <c r="H208" s="84"/>
      <c r="I208" s="84"/>
      <c r="J208" s="84"/>
      <c r="K208" s="84"/>
    </row>
    <row r="209" spans="1:11">
      <c r="A209" s="94"/>
      <c r="B209" s="84"/>
      <c r="C209" s="84"/>
      <c r="D209" s="84"/>
      <c r="E209" s="84"/>
      <c r="F209" s="84"/>
      <c r="G209" s="84"/>
      <c r="H209" s="84"/>
      <c r="I209" s="84"/>
      <c r="J209" s="84"/>
      <c r="K209" s="84"/>
    </row>
    <row r="210" spans="1:11">
      <c r="A210" s="94"/>
      <c r="B210" s="84"/>
      <c r="C210" s="84"/>
      <c r="D210" s="84"/>
      <c r="E210" s="84"/>
      <c r="F210" s="84"/>
      <c r="G210" s="84"/>
      <c r="H210" s="84"/>
      <c r="I210" s="84"/>
      <c r="J210" s="84"/>
      <c r="K210" s="84"/>
    </row>
    <row r="211" spans="1:11">
      <c r="A211" s="94"/>
      <c r="B211" s="84"/>
      <c r="C211" s="84"/>
      <c r="D211" s="84"/>
      <c r="E211" s="84"/>
      <c r="F211" s="84"/>
      <c r="G211" s="84"/>
      <c r="H211" s="84"/>
      <c r="I211" s="84"/>
      <c r="J211" s="84"/>
      <c r="K211" s="84"/>
    </row>
    <row r="212" spans="1:11">
      <c r="A212" s="94"/>
      <c r="B212" s="84"/>
      <c r="C212" s="84"/>
      <c r="D212" s="84"/>
      <c r="E212" s="84"/>
      <c r="F212" s="84"/>
      <c r="G212" s="84"/>
      <c r="H212" s="84"/>
      <c r="I212" s="84"/>
      <c r="J212" s="84"/>
      <c r="K212" s="84"/>
    </row>
    <row r="213" spans="1:11">
      <c r="A213" s="94"/>
      <c r="B213" s="84"/>
      <c r="C213" s="84"/>
      <c r="D213" s="84"/>
      <c r="E213" s="84"/>
      <c r="F213" s="84"/>
      <c r="G213" s="84"/>
      <c r="H213" s="84"/>
      <c r="I213" s="84"/>
      <c r="J213" s="84"/>
      <c r="K213" s="84"/>
    </row>
    <row r="214" spans="1:11">
      <c r="A214" s="94"/>
      <c r="B214" s="84"/>
      <c r="C214" s="84"/>
      <c r="D214" s="84"/>
      <c r="E214" s="84"/>
      <c r="F214" s="84"/>
      <c r="G214" s="84"/>
      <c r="H214" s="84"/>
      <c r="I214" s="84"/>
      <c r="J214" s="84"/>
      <c r="K214" s="84"/>
    </row>
    <row r="215" spans="1:11">
      <c r="A215" s="94"/>
      <c r="B215" s="84"/>
      <c r="C215" s="84"/>
      <c r="D215" s="84"/>
      <c r="E215" s="84"/>
      <c r="F215" s="84"/>
      <c r="G215" s="84"/>
      <c r="H215" s="84"/>
      <c r="I215" s="84"/>
      <c r="J215" s="84"/>
      <c r="K215" s="84"/>
    </row>
    <row r="216" spans="1:11">
      <c r="A216" s="94"/>
      <c r="B216" s="84"/>
      <c r="C216" s="84"/>
      <c r="D216" s="84"/>
      <c r="E216" s="84"/>
      <c r="F216" s="84"/>
      <c r="G216" s="84"/>
      <c r="H216" s="84"/>
      <c r="I216" s="84"/>
      <c r="J216" s="84"/>
      <c r="K216" s="84"/>
    </row>
    <row r="217" spans="1:11">
      <c r="A217" s="94"/>
      <c r="B217" s="84"/>
      <c r="C217" s="84"/>
      <c r="D217" s="84"/>
      <c r="E217" s="84"/>
      <c r="F217" s="84"/>
      <c r="G217" s="84"/>
      <c r="H217" s="84"/>
      <c r="I217" s="84"/>
      <c r="J217" s="84"/>
      <c r="K217" s="84"/>
    </row>
    <row r="218" spans="1:11">
      <c r="A218" s="94"/>
      <c r="B218" s="84"/>
      <c r="C218" s="84"/>
      <c r="D218" s="84"/>
      <c r="E218" s="84"/>
      <c r="F218" s="84"/>
      <c r="G218" s="84"/>
      <c r="H218" s="84"/>
      <c r="I218" s="84"/>
      <c r="J218" s="84"/>
      <c r="K218" s="84"/>
    </row>
    <row r="219" spans="1:11">
      <c r="A219" s="94"/>
      <c r="B219" s="84"/>
      <c r="C219" s="84"/>
      <c r="D219" s="84"/>
      <c r="E219" s="84"/>
      <c r="F219" s="84"/>
      <c r="G219" s="84"/>
      <c r="H219" s="84"/>
      <c r="I219" s="84"/>
      <c r="J219" s="84"/>
      <c r="K219" s="84"/>
    </row>
    <row r="220" spans="1:11">
      <c r="A220" s="94"/>
      <c r="B220" s="84"/>
      <c r="C220" s="84"/>
      <c r="D220" s="84"/>
      <c r="E220" s="84"/>
      <c r="F220" s="84"/>
      <c r="G220" s="84"/>
      <c r="H220" s="84"/>
      <c r="I220" s="84"/>
      <c r="J220" s="84"/>
      <c r="K220" s="84"/>
    </row>
    <row r="221" spans="1:11">
      <c r="A221" s="94"/>
      <c r="B221" s="84"/>
      <c r="C221" s="84"/>
      <c r="D221" s="84"/>
      <c r="E221" s="84"/>
      <c r="F221" s="84"/>
      <c r="G221" s="84"/>
      <c r="H221" s="84"/>
      <c r="I221" s="84"/>
      <c r="J221" s="84"/>
      <c r="K221" s="84"/>
    </row>
    <row r="222" spans="1:11">
      <c r="A222" s="94"/>
      <c r="B222" s="84"/>
      <c r="C222" s="84"/>
      <c r="D222" s="84"/>
      <c r="E222" s="84"/>
      <c r="F222" s="84"/>
      <c r="G222" s="84"/>
      <c r="H222" s="84"/>
      <c r="I222" s="84"/>
      <c r="J222" s="84"/>
      <c r="K222" s="84"/>
    </row>
    <row r="223" spans="1:11">
      <c r="A223" s="94"/>
      <c r="B223" s="84"/>
      <c r="C223" s="84"/>
      <c r="D223" s="84"/>
      <c r="E223" s="84"/>
      <c r="F223" s="84"/>
      <c r="G223" s="84"/>
      <c r="H223" s="84"/>
      <c r="I223" s="84"/>
      <c r="J223" s="84"/>
      <c r="K223" s="84"/>
    </row>
    <row r="224" spans="1:11">
      <c r="A224" s="94"/>
      <c r="B224" s="84"/>
      <c r="C224" s="84"/>
      <c r="D224" s="84"/>
      <c r="E224" s="84"/>
      <c r="F224" s="84"/>
      <c r="G224" s="84"/>
      <c r="H224" s="84"/>
      <c r="I224" s="84"/>
      <c r="J224" s="84"/>
      <c r="K224" s="84"/>
    </row>
    <row r="225" spans="1:11">
      <c r="A225" s="94"/>
      <c r="B225" s="84"/>
      <c r="C225" s="84"/>
      <c r="D225" s="84"/>
      <c r="E225" s="84"/>
      <c r="F225" s="84"/>
      <c r="G225" s="84"/>
      <c r="H225" s="84"/>
      <c r="I225" s="84"/>
      <c r="J225" s="84"/>
      <c r="K225" s="84"/>
    </row>
    <row r="226" spans="1:11">
      <c r="A226" s="94"/>
      <c r="B226" s="84"/>
      <c r="C226" s="84"/>
      <c r="D226" s="84"/>
      <c r="E226" s="84"/>
      <c r="F226" s="84"/>
      <c r="G226" s="84"/>
      <c r="H226" s="84"/>
      <c r="I226" s="84"/>
      <c r="J226" s="84"/>
      <c r="K226" s="84"/>
    </row>
    <row r="227" spans="1:11">
      <c r="A227" s="94"/>
      <c r="B227" s="84"/>
      <c r="C227" s="84"/>
      <c r="D227" s="84"/>
      <c r="E227" s="84"/>
      <c r="F227" s="84"/>
      <c r="G227" s="84"/>
      <c r="H227" s="84"/>
      <c r="I227" s="84"/>
      <c r="J227" s="84"/>
      <c r="K227" s="84"/>
    </row>
    <row r="228" spans="1:11">
      <c r="A228" s="94"/>
      <c r="B228" s="84"/>
      <c r="C228" s="84"/>
      <c r="D228" s="84"/>
      <c r="E228" s="84"/>
      <c r="F228" s="84"/>
      <c r="G228" s="84"/>
      <c r="H228" s="84"/>
      <c r="I228" s="84"/>
      <c r="J228" s="84"/>
      <c r="K228" s="84"/>
    </row>
    <row r="229" spans="1:11">
      <c r="A229" s="94"/>
      <c r="B229" s="84"/>
      <c r="C229" s="84"/>
      <c r="D229" s="84"/>
      <c r="E229" s="84"/>
      <c r="F229" s="84"/>
      <c r="G229" s="84"/>
      <c r="H229" s="84"/>
      <c r="I229" s="84"/>
      <c r="J229" s="84"/>
      <c r="K229" s="84"/>
    </row>
    <row r="230" spans="1:11">
      <c r="A230" s="94"/>
      <c r="B230" s="84"/>
      <c r="C230" s="84"/>
      <c r="D230" s="84"/>
      <c r="E230" s="84"/>
      <c r="F230" s="84"/>
      <c r="G230" s="84"/>
      <c r="H230" s="84"/>
      <c r="I230" s="84"/>
      <c r="J230" s="84"/>
      <c r="K230" s="84"/>
    </row>
    <row r="231" spans="1:11">
      <c r="A231" s="94"/>
      <c r="B231" s="84"/>
      <c r="C231" s="84"/>
      <c r="D231" s="84"/>
      <c r="E231" s="84"/>
      <c r="F231" s="84"/>
      <c r="G231" s="84"/>
      <c r="H231" s="84"/>
      <c r="I231" s="84"/>
      <c r="J231" s="84"/>
      <c r="K231" s="84"/>
    </row>
    <row r="232" spans="1:11">
      <c r="A232" s="94"/>
      <c r="B232" s="84"/>
      <c r="C232" s="84"/>
      <c r="D232" s="84"/>
      <c r="E232" s="84"/>
      <c r="F232" s="84"/>
      <c r="G232" s="84"/>
      <c r="H232" s="84"/>
      <c r="I232" s="84"/>
      <c r="J232" s="84"/>
      <c r="K232" s="84"/>
    </row>
    <row r="233" spans="1:11">
      <c r="A233" s="94"/>
      <c r="B233" s="84"/>
      <c r="C233" s="84"/>
      <c r="D233" s="84"/>
      <c r="E233" s="84"/>
      <c r="F233" s="84"/>
      <c r="G233" s="84"/>
      <c r="H233" s="84"/>
      <c r="I233" s="84"/>
      <c r="J233" s="84"/>
      <c r="K233" s="84"/>
    </row>
    <row r="234" spans="1:11">
      <c r="A234" s="94"/>
      <c r="B234" s="84"/>
      <c r="C234" s="84"/>
      <c r="D234" s="84"/>
      <c r="E234" s="84"/>
      <c r="F234" s="84"/>
      <c r="G234" s="84"/>
      <c r="H234" s="84"/>
      <c r="I234" s="84"/>
      <c r="J234" s="84"/>
      <c r="K234" s="84"/>
    </row>
    <row r="235" spans="1:11">
      <c r="A235" s="94"/>
      <c r="B235" s="84"/>
      <c r="C235" s="84"/>
      <c r="D235" s="84"/>
      <c r="E235" s="84"/>
      <c r="F235" s="84"/>
      <c r="G235" s="84"/>
      <c r="H235" s="84"/>
      <c r="I235" s="84"/>
      <c r="J235" s="84"/>
      <c r="K235" s="84"/>
    </row>
    <row r="236" spans="1:11">
      <c r="A236" s="94"/>
      <c r="B236" s="84"/>
      <c r="C236" s="84"/>
      <c r="D236" s="84"/>
      <c r="E236" s="84"/>
      <c r="F236" s="84"/>
      <c r="G236" s="84"/>
      <c r="H236" s="84"/>
      <c r="I236" s="84"/>
      <c r="J236" s="84"/>
      <c r="K236" s="84"/>
    </row>
    <row r="237" spans="1:11">
      <c r="A237" s="94"/>
      <c r="B237" s="84"/>
      <c r="C237" s="84"/>
      <c r="D237" s="84"/>
      <c r="E237" s="84"/>
      <c r="F237" s="84"/>
      <c r="G237" s="84"/>
      <c r="H237" s="84"/>
      <c r="I237" s="84"/>
      <c r="J237" s="84"/>
      <c r="K237" s="84"/>
    </row>
    <row r="238" spans="1:11">
      <c r="A238" s="94"/>
      <c r="B238" s="84"/>
      <c r="C238" s="84"/>
      <c r="D238" s="84"/>
      <c r="E238" s="84"/>
      <c r="F238" s="84"/>
      <c r="G238" s="84"/>
      <c r="H238" s="84"/>
      <c r="I238" s="84"/>
      <c r="J238" s="84"/>
      <c r="K238" s="84"/>
    </row>
    <row r="239" spans="1:11">
      <c r="A239" s="94"/>
      <c r="B239" s="84"/>
      <c r="C239" s="84"/>
      <c r="D239" s="84"/>
      <c r="E239" s="84"/>
      <c r="F239" s="84"/>
      <c r="G239" s="84"/>
      <c r="H239" s="84"/>
      <c r="I239" s="84"/>
      <c r="J239" s="84"/>
      <c r="K239" s="84"/>
    </row>
    <row r="240" spans="1:11">
      <c r="A240" s="94"/>
      <c r="B240" s="84"/>
      <c r="C240" s="84"/>
      <c r="D240" s="84"/>
      <c r="E240" s="84"/>
      <c r="F240" s="84"/>
      <c r="G240" s="84"/>
      <c r="H240" s="84"/>
      <c r="I240" s="84"/>
      <c r="J240" s="84"/>
      <c r="K240" s="84"/>
    </row>
    <row r="241" spans="1:11">
      <c r="A241" s="94"/>
      <c r="B241" s="84"/>
      <c r="C241" s="84"/>
      <c r="D241" s="84"/>
      <c r="E241" s="84"/>
      <c r="F241" s="84"/>
      <c r="G241" s="84"/>
      <c r="H241" s="84"/>
      <c r="I241" s="84"/>
      <c r="J241" s="84"/>
      <c r="K241" s="84"/>
    </row>
    <row r="242" spans="1:11">
      <c r="A242" s="94"/>
      <c r="B242" s="84"/>
      <c r="C242" s="84"/>
      <c r="D242" s="84"/>
      <c r="E242" s="84"/>
      <c r="F242" s="84"/>
      <c r="G242" s="84"/>
      <c r="H242" s="84"/>
      <c r="I242" s="84"/>
      <c r="J242" s="84"/>
      <c r="K242" s="84"/>
    </row>
    <row r="243" spans="1:11">
      <c r="A243" s="94"/>
      <c r="B243" s="84"/>
      <c r="C243" s="84"/>
      <c r="D243" s="84"/>
      <c r="E243" s="84"/>
      <c r="F243" s="84"/>
      <c r="G243" s="84"/>
      <c r="H243" s="84"/>
      <c r="I243" s="84"/>
      <c r="J243" s="84"/>
      <c r="K243" s="84"/>
    </row>
    <row r="244" spans="1:11">
      <c r="A244" s="94"/>
      <c r="B244" s="84"/>
      <c r="C244" s="84"/>
      <c r="D244" s="84"/>
      <c r="E244" s="84"/>
      <c r="F244" s="84"/>
      <c r="G244" s="84"/>
      <c r="H244" s="84"/>
      <c r="I244" s="84"/>
      <c r="J244" s="84"/>
      <c r="K244" s="84"/>
    </row>
    <row r="245" spans="1:11">
      <c r="A245" s="94"/>
      <c r="B245" s="84"/>
      <c r="C245" s="84"/>
      <c r="D245" s="84"/>
      <c r="E245" s="84"/>
      <c r="F245" s="84"/>
      <c r="G245" s="84"/>
      <c r="H245" s="84"/>
      <c r="I245" s="84"/>
      <c r="J245" s="84"/>
      <c r="K245" s="84"/>
    </row>
    <row r="246" spans="1:11">
      <c r="A246" s="94"/>
      <c r="B246" s="84"/>
      <c r="C246" s="84"/>
      <c r="D246" s="84"/>
      <c r="E246" s="84"/>
      <c r="F246" s="84"/>
      <c r="G246" s="84"/>
      <c r="H246" s="84"/>
      <c r="I246" s="84"/>
      <c r="J246" s="84"/>
      <c r="K246" s="84"/>
    </row>
    <row r="247" spans="1:11">
      <c r="A247" s="94"/>
      <c r="B247" s="84"/>
      <c r="C247" s="84"/>
      <c r="D247" s="84"/>
      <c r="E247" s="84"/>
      <c r="F247" s="84"/>
      <c r="G247" s="84"/>
      <c r="H247" s="84"/>
      <c r="I247" s="84"/>
      <c r="J247" s="84"/>
      <c r="K247" s="84"/>
    </row>
    <row r="248" spans="1:11">
      <c r="A248" s="94"/>
      <c r="B248" s="84"/>
      <c r="C248" s="84"/>
      <c r="D248" s="84"/>
      <c r="E248" s="84"/>
      <c r="F248" s="84"/>
      <c r="G248" s="84"/>
      <c r="H248" s="84"/>
      <c r="I248" s="84"/>
      <c r="J248" s="84"/>
      <c r="K248" s="84"/>
    </row>
    <row r="249" spans="1:11">
      <c r="A249" s="94"/>
      <c r="B249" s="84"/>
      <c r="C249" s="84"/>
      <c r="D249" s="84"/>
      <c r="E249" s="84"/>
      <c r="F249" s="84"/>
      <c r="G249" s="84"/>
      <c r="H249" s="84"/>
      <c r="I249" s="84"/>
      <c r="J249" s="84"/>
      <c r="K249" s="84"/>
    </row>
    <row r="250" spans="1:11">
      <c r="A250" s="94"/>
      <c r="B250" s="84"/>
      <c r="C250" s="84"/>
      <c r="D250" s="84"/>
      <c r="E250" s="84"/>
      <c r="F250" s="84"/>
      <c r="G250" s="84"/>
      <c r="H250" s="84"/>
      <c r="I250" s="84"/>
      <c r="J250" s="84"/>
      <c r="K250" s="84"/>
    </row>
    <row r="251" spans="1:11">
      <c r="A251" s="94"/>
      <c r="B251" s="84"/>
      <c r="C251" s="84"/>
      <c r="D251" s="84"/>
      <c r="E251" s="84"/>
      <c r="F251" s="84"/>
      <c r="G251" s="84"/>
      <c r="H251" s="84"/>
      <c r="I251" s="84"/>
      <c r="J251" s="84"/>
      <c r="K251" s="84"/>
    </row>
    <row r="252" spans="1:11">
      <c r="A252" s="94"/>
      <c r="B252" s="84"/>
      <c r="C252" s="84"/>
      <c r="D252" s="84"/>
      <c r="E252" s="84"/>
      <c r="F252" s="84"/>
      <c r="G252" s="84"/>
      <c r="H252" s="84"/>
      <c r="I252" s="84"/>
      <c r="J252" s="84"/>
      <c r="K252" s="84"/>
    </row>
    <row r="253" spans="1:11">
      <c r="A253" s="94"/>
      <c r="B253" s="84"/>
      <c r="C253" s="84"/>
      <c r="D253" s="84"/>
      <c r="E253" s="84"/>
      <c r="F253" s="84"/>
      <c r="G253" s="84"/>
      <c r="H253" s="84"/>
      <c r="I253" s="84"/>
      <c r="J253" s="84"/>
      <c r="K253" s="84"/>
    </row>
    <row r="254" spans="1:11">
      <c r="A254" s="94"/>
      <c r="B254" s="84"/>
      <c r="C254" s="84"/>
      <c r="D254" s="84"/>
      <c r="E254" s="84"/>
      <c r="F254" s="84"/>
      <c r="G254" s="84"/>
      <c r="H254" s="84"/>
      <c r="I254" s="84"/>
      <c r="J254" s="84"/>
      <c r="K254" s="84"/>
    </row>
    <row r="255" spans="1:11">
      <c r="A255" s="94"/>
      <c r="B255" s="84"/>
      <c r="C255" s="84"/>
      <c r="D255" s="84"/>
      <c r="E255" s="84"/>
      <c r="F255" s="84"/>
      <c r="G255" s="84"/>
      <c r="H255" s="84"/>
      <c r="I255" s="84"/>
      <c r="J255" s="84"/>
      <c r="K255" s="84"/>
    </row>
    <row r="256" spans="1:11">
      <c r="A256" s="94"/>
      <c r="B256" s="84"/>
      <c r="C256" s="84"/>
      <c r="D256" s="84"/>
      <c r="E256" s="84"/>
      <c r="F256" s="84"/>
      <c r="G256" s="84"/>
      <c r="H256" s="84"/>
      <c r="I256" s="84"/>
      <c r="J256" s="84"/>
      <c r="K256" s="84"/>
    </row>
    <row r="257" spans="1:11">
      <c r="A257" s="94"/>
      <c r="B257" s="84"/>
      <c r="C257" s="84"/>
      <c r="D257" s="84"/>
      <c r="E257" s="84"/>
      <c r="F257" s="84"/>
      <c r="G257" s="84"/>
      <c r="H257" s="84"/>
      <c r="I257" s="84"/>
      <c r="J257" s="84"/>
      <c r="K257" s="84"/>
    </row>
    <row r="258" spans="1:11">
      <c r="A258" s="94"/>
      <c r="B258" s="84"/>
      <c r="C258" s="84"/>
      <c r="D258" s="84"/>
      <c r="E258" s="84"/>
      <c r="F258" s="84"/>
      <c r="G258" s="84"/>
      <c r="H258" s="84"/>
      <c r="I258" s="84"/>
      <c r="J258" s="84"/>
      <c r="K258" s="84"/>
    </row>
    <row r="259" spans="1:11">
      <c r="A259" s="94"/>
      <c r="B259" s="84"/>
      <c r="C259" s="84"/>
      <c r="D259" s="84"/>
      <c r="E259" s="84"/>
      <c r="F259" s="84"/>
      <c r="G259" s="84"/>
      <c r="H259" s="84"/>
      <c r="I259" s="84"/>
      <c r="J259" s="84"/>
      <c r="K259" s="84"/>
    </row>
    <row r="260" spans="1:11">
      <c r="A260" s="94"/>
      <c r="B260" s="84"/>
      <c r="C260" s="84"/>
      <c r="D260" s="84"/>
      <c r="E260" s="84"/>
      <c r="F260" s="84"/>
      <c r="G260" s="84"/>
      <c r="H260" s="84"/>
      <c r="I260" s="84"/>
      <c r="J260" s="84"/>
      <c r="K260" s="84"/>
    </row>
    <row r="261" spans="1:11">
      <c r="A261" s="94"/>
      <c r="B261" s="84"/>
      <c r="C261" s="84"/>
      <c r="D261" s="84"/>
      <c r="E261" s="84"/>
      <c r="F261" s="84"/>
      <c r="G261" s="84"/>
      <c r="H261" s="84"/>
      <c r="I261" s="84"/>
      <c r="J261" s="84"/>
      <c r="K261" s="84"/>
    </row>
    <row r="262" spans="1:11">
      <c r="A262" s="94"/>
      <c r="B262" s="84"/>
      <c r="C262" s="84"/>
      <c r="D262" s="84"/>
      <c r="E262" s="84"/>
      <c r="F262" s="84"/>
      <c r="G262" s="84"/>
      <c r="H262" s="84"/>
      <c r="I262" s="84"/>
      <c r="J262" s="84"/>
      <c r="K262" s="84"/>
    </row>
    <row r="263" spans="1:11">
      <c r="A263" s="94"/>
      <c r="B263" s="84"/>
      <c r="C263" s="84"/>
      <c r="D263" s="84"/>
      <c r="E263" s="84"/>
      <c r="F263" s="84"/>
      <c r="G263" s="84"/>
      <c r="H263" s="84"/>
      <c r="I263" s="84"/>
      <c r="J263" s="84"/>
      <c r="K263" s="84"/>
    </row>
    <row r="264" spans="1:11">
      <c r="A264" s="94"/>
      <c r="B264" s="84"/>
      <c r="C264" s="84"/>
      <c r="D264" s="84"/>
      <c r="E264" s="84"/>
      <c r="F264" s="84"/>
      <c r="G264" s="84"/>
      <c r="H264" s="84"/>
      <c r="I264" s="84"/>
      <c r="J264" s="84"/>
      <c r="K264" s="84"/>
    </row>
    <row r="265" spans="1:11">
      <c r="A265" s="94"/>
      <c r="B265" s="84"/>
      <c r="C265" s="84"/>
      <c r="D265" s="84"/>
      <c r="E265" s="84"/>
      <c r="F265" s="84"/>
      <c r="G265" s="84"/>
      <c r="H265" s="84"/>
      <c r="I265" s="84"/>
      <c r="J265" s="84"/>
      <c r="K265" s="84"/>
    </row>
    <row r="266" spans="1:11">
      <c r="A266" s="94"/>
      <c r="B266" s="84"/>
      <c r="C266" s="84"/>
      <c r="D266" s="84"/>
      <c r="E266" s="84"/>
      <c r="F266" s="84"/>
      <c r="G266" s="84"/>
      <c r="H266" s="84"/>
      <c r="I266" s="84"/>
      <c r="J266" s="84"/>
      <c r="K266" s="84"/>
    </row>
    <row r="267" spans="1:11">
      <c r="A267" s="94"/>
      <c r="B267" s="84"/>
      <c r="C267" s="84"/>
      <c r="D267" s="84"/>
      <c r="E267" s="84"/>
      <c r="F267" s="84"/>
      <c r="G267" s="84"/>
      <c r="H267" s="84"/>
      <c r="I267" s="84"/>
      <c r="J267" s="84"/>
      <c r="K267" s="84"/>
    </row>
    <row r="268" spans="1:11">
      <c r="A268" s="94"/>
      <c r="B268" s="84"/>
      <c r="C268" s="84"/>
      <c r="D268" s="84"/>
      <c r="E268" s="84"/>
      <c r="F268" s="84"/>
      <c r="G268" s="84"/>
      <c r="H268" s="84"/>
      <c r="I268" s="84"/>
      <c r="J268" s="84"/>
      <c r="K268" s="84"/>
    </row>
    <row r="269" spans="1:11">
      <c r="A269" s="94"/>
      <c r="B269" s="84"/>
      <c r="C269" s="84"/>
      <c r="D269" s="84"/>
      <c r="E269" s="84"/>
      <c r="F269" s="84"/>
      <c r="G269" s="84"/>
      <c r="H269" s="84"/>
      <c r="I269" s="84"/>
      <c r="J269" s="84"/>
      <c r="K269" s="84"/>
    </row>
    <row r="270" spans="1:11">
      <c r="A270" s="94"/>
      <c r="B270" s="84"/>
      <c r="C270" s="84"/>
      <c r="D270" s="84"/>
      <c r="E270" s="84"/>
      <c r="F270" s="84"/>
      <c r="G270" s="84"/>
      <c r="H270" s="84"/>
      <c r="I270" s="84"/>
      <c r="J270" s="84"/>
      <c r="K270" s="84"/>
    </row>
    <row r="271" spans="1:11">
      <c r="A271" s="94"/>
      <c r="B271" s="84"/>
      <c r="C271" s="84"/>
      <c r="D271" s="84"/>
      <c r="E271" s="84"/>
      <c r="F271" s="84"/>
      <c r="G271" s="84"/>
      <c r="H271" s="84"/>
      <c r="I271" s="84"/>
      <c r="J271" s="84"/>
      <c r="K271" s="84"/>
    </row>
    <row r="272" spans="1:11">
      <c r="A272" s="94"/>
      <c r="B272" s="84"/>
      <c r="C272" s="84"/>
      <c r="D272" s="84"/>
      <c r="E272" s="84"/>
      <c r="F272" s="84"/>
      <c r="G272" s="84"/>
      <c r="H272" s="84"/>
      <c r="I272" s="84"/>
      <c r="J272" s="84"/>
      <c r="K272" s="84"/>
    </row>
    <row r="273" spans="1:11">
      <c r="A273" s="94"/>
      <c r="B273" s="84"/>
      <c r="C273" s="84"/>
      <c r="D273" s="84"/>
      <c r="E273" s="84"/>
      <c r="F273" s="84"/>
      <c r="G273" s="84"/>
      <c r="H273" s="84"/>
      <c r="I273" s="84"/>
      <c r="J273" s="84"/>
      <c r="K273" s="84"/>
    </row>
    <row r="274" spans="1:11">
      <c r="A274" s="94"/>
      <c r="B274" s="84"/>
      <c r="C274" s="84"/>
      <c r="D274" s="84"/>
      <c r="E274" s="84"/>
      <c r="F274" s="84"/>
      <c r="G274" s="84"/>
      <c r="H274" s="84"/>
      <c r="I274" s="84"/>
      <c r="J274" s="84"/>
      <c r="K274" s="84"/>
    </row>
    <row r="275" spans="1:11">
      <c r="A275" s="94"/>
      <c r="B275" s="84"/>
      <c r="C275" s="84"/>
      <c r="D275" s="84"/>
      <c r="E275" s="84"/>
      <c r="F275" s="84"/>
      <c r="G275" s="84"/>
      <c r="H275" s="84"/>
      <c r="I275" s="84"/>
      <c r="J275" s="84"/>
      <c r="K275" s="84"/>
    </row>
    <row r="276" spans="1:11">
      <c r="A276" s="94"/>
      <c r="B276" s="84"/>
      <c r="C276" s="84"/>
      <c r="D276" s="84"/>
      <c r="E276" s="84"/>
      <c r="F276" s="84"/>
      <c r="G276" s="84"/>
      <c r="H276" s="84"/>
      <c r="I276" s="84"/>
      <c r="J276" s="84"/>
      <c r="K276" s="84"/>
    </row>
    <row r="277" spans="1:11">
      <c r="A277" s="94"/>
      <c r="B277" s="84"/>
      <c r="C277" s="84"/>
      <c r="D277" s="84"/>
      <c r="E277" s="84"/>
      <c r="F277" s="84"/>
      <c r="G277" s="84"/>
      <c r="H277" s="84"/>
      <c r="I277" s="84"/>
      <c r="J277" s="84"/>
      <c r="K277" s="84"/>
    </row>
    <row r="278" spans="1:11">
      <c r="A278" s="94"/>
      <c r="B278" s="84"/>
      <c r="C278" s="84"/>
      <c r="D278" s="84"/>
      <c r="E278" s="84"/>
      <c r="F278" s="84"/>
      <c r="G278" s="84"/>
      <c r="H278" s="84"/>
      <c r="I278" s="84"/>
      <c r="J278" s="84"/>
      <c r="K278" s="84"/>
    </row>
    <row r="279" spans="1:11">
      <c r="A279" s="94"/>
      <c r="B279" s="84"/>
      <c r="C279" s="84"/>
      <c r="D279" s="84"/>
      <c r="E279" s="84"/>
      <c r="F279" s="84"/>
      <c r="G279" s="84"/>
      <c r="H279" s="84"/>
      <c r="I279" s="84"/>
      <c r="J279" s="84"/>
      <c r="K279" s="84"/>
    </row>
    <row r="280" spans="1:11">
      <c r="A280" s="94"/>
      <c r="B280" s="84"/>
      <c r="C280" s="84"/>
      <c r="D280" s="84"/>
      <c r="E280" s="84"/>
      <c r="F280" s="84"/>
      <c r="G280" s="84"/>
      <c r="H280" s="84"/>
      <c r="I280" s="84"/>
      <c r="J280" s="84"/>
      <c r="K280" s="84"/>
    </row>
    <row r="281" spans="1:11">
      <c r="A281" s="94"/>
      <c r="B281" s="84"/>
      <c r="C281" s="84"/>
      <c r="D281" s="84"/>
      <c r="E281" s="84"/>
      <c r="F281" s="84"/>
      <c r="G281" s="84"/>
      <c r="H281" s="84"/>
      <c r="I281" s="84"/>
      <c r="J281" s="84"/>
      <c r="K281" s="84"/>
    </row>
    <row r="282" spans="1:11">
      <c r="A282" s="94"/>
      <c r="B282" s="84"/>
      <c r="C282" s="84"/>
      <c r="D282" s="84"/>
      <c r="E282" s="84"/>
      <c r="F282" s="84"/>
      <c r="G282" s="84"/>
      <c r="H282" s="84"/>
      <c r="I282" s="84"/>
      <c r="J282" s="84"/>
      <c r="K282" s="84"/>
    </row>
    <row r="283" spans="1:11">
      <c r="A283" s="94"/>
      <c r="B283" s="84"/>
      <c r="C283" s="84"/>
      <c r="D283" s="84"/>
      <c r="E283" s="84"/>
      <c r="F283" s="84"/>
      <c r="G283" s="84"/>
      <c r="H283" s="84"/>
      <c r="I283" s="84"/>
      <c r="J283" s="84"/>
      <c r="K283" s="84"/>
    </row>
    <row r="284" spans="1:11">
      <c r="A284" s="94"/>
      <c r="B284" s="84"/>
      <c r="C284" s="84"/>
      <c r="D284" s="84"/>
      <c r="E284" s="84"/>
      <c r="F284" s="84"/>
      <c r="G284" s="84"/>
      <c r="H284" s="84"/>
      <c r="I284" s="84"/>
      <c r="J284" s="84"/>
      <c r="K284" s="84"/>
    </row>
    <row r="285" spans="1:11">
      <c r="A285" s="94"/>
      <c r="B285" s="84"/>
      <c r="C285" s="84"/>
      <c r="D285" s="84"/>
      <c r="E285" s="84"/>
      <c r="F285" s="84"/>
      <c r="G285" s="84"/>
      <c r="H285" s="84"/>
      <c r="I285" s="84"/>
      <c r="J285" s="84"/>
      <c r="K285" s="84"/>
    </row>
    <row r="286" spans="1:11">
      <c r="A286" s="94"/>
      <c r="B286" s="84"/>
      <c r="C286" s="84"/>
      <c r="D286" s="84"/>
      <c r="E286" s="84"/>
      <c r="F286" s="84"/>
      <c r="G286" s="84"/>
      <c r="H286" s="84"/>
      <c r="I286" s="84"/>
      <c r="J286" s="84"/>
      <c r="K286" s="84"/>
    </row>
    <row r="287" spans="1:11">
      <c r="A287" s="94"/>
      <c r="B287" s="84"/>
      <c r="C287" s="84"/>
      <c r="D287" s="84"/>
      <c r="E287" s="84"/>
      <c r="F287" s="84"/>
      <c r="G287" s="84"/>
      <c r="H287" s="84"/>
      <c r="I287" s="84"/>
      <c r="J287" s="84"/>
      <c r="K287" s="84"/>
    </row>
    <row r="288" spans="1:11">
      <c r="A288" s="94"/>
      <c r="B288" s="84"/>
      <c r="C288" s="84"/>
      <c r="D288" s="84"/>
      <c r="E288" s="84"/>
      <c r="F288" s="84"/>
      <c r="G288" s="84"/>
      <c r="H288" s="84"/>
      <c r="I288" s="84"/>
      <c r="J288" s="84"/>
      <c r="K288" s="84"/>
    </row>
    <row r="289" spans="1:11">
      <c r="A289" s="94"/>
      <c r="B289" s="84"/>
      <c r="C289" s="84"/>
      <c r="D289" s="84"/>
      <c r="E289" s="84"/>
      <c r="F289" s="84"/>
      <c r="G289" s="84"/>
      <c r="H289" s="84"/>
      <c r="I289" s="84"/>
      <c r="J289" s="84"/>
      <c r="K289" s="84"/>
    </row>
    <row r="290" spans="1:11">
      <c r="A290" s="94"/>
      <c r="B290" s="84"/>
      <c r="C290" s="84"/>
      <c r="D290" s="84"/>
      <c r="E290" s="84"/>
      <c r="F290" s="84"/>
      <c r="G290" s="84"/>
      <c r="H290" s="84"/>
      <c r="I290" s="84"/>
      <c r="J290" s="84"/>
      <c r="K290" s="84"/>
    </row>
    <row r="291" spans="1:11">
      <c r="A291" s="94"/>
      <c r="B291" s="84"/>
      <c r="C291" s="84"/>
      <c r="D291" s="84"/>
      <c r="E291" s="84"/>
      <c r="F291" s="84"/>
      <c r="G291" s="84"/>
      <c r="H291" s="84"/>
      <c r="I291" s="84"/>
      <c r="J291" s="84"/>
      <c r="K291" s="84"/>
    </row>
    <row r="292" spans="1:11">
      <c r="A292" s="94"/>
      <c r="B292" s="84"/>
      <c r="C292" s="84"/>
      <c r="D292" s="84"/>
      <c r="E292" s="84"/>
      <c r="F292" s="84"/>
      <c r="G292" s="84"/>
      <c r="H292" s="84"/>
      <c r="I292" s="84"/>
      <c r="J292" s="84"/>
      <c r="K292" s="84"/>
    </row>
    <row r="293" spans="1:11">
      <c r="A293" s="94"/>
      <c r="B293" s="84"/>
      <c r="C293" s="84"/>
      <c r="D293" s="84"/>
      <c r="E293" s="84"/>
      <c r="F293" s="84"/>
      <c r="G293" s="84"/>
      <c r="H293" s="84"/>
      <c r="I293" s="84"/>
      <c r="J293" s="84"/>
      <c r="K293" s="84"/>
    </row>
    <row r="294" spans="1:11">
      <c r="A294" s="94"/>
      <c r="B294" s="84"/>
      <c r="C294" s="84"/>
      <c r="D294" s="84"/>
      <c r="E294" s="84"/>
      <c r="F294" s="84"/>
      <c r="G294" s="84"/>
      <c r="H294" s="84"/>
      <c r="I294" s="84"/>
      <c r="J294" s="84"/>
      <c r="K294" s="84"/>
    </row>
    <row r="295" spans="1:11">
      <c r="A295" s="94"/>
      <c r="B295" s="84"/>
      <c r="C295" s="84"/>
      <c r="D295" s="84"/>
      <c r="E295" s="84"/>
      <c r="F295" s="84"/>
      <c r="G295" s="84"/>
      <c r="H295" s="84"/>
      <c r="I295" s="84"/>
      <c r="J295" s="84"/>
      <c r="K295" s="84"/>
    </row>
    <row r="296" spans="1:11">
      <c r="A296" s="94"/>
      <c r="B296" s="84"/>
      <c r="C296" s="84"/>
      <c r="D296" s="84"/>
      <c r="E296" s="84"/>
      <c r="F296" s="84"/>
      <c r="G296" s="84"/>
      <c r="H296" s="84"/>
      <c r="I296" s="84"/>
      <c r="J296" s="84"/>
      <c r="K296" s="84"/>
    </row>
    <row r="297" spans="1:11">
      <c r="A297" s="94"/>
      <c r="B297" s="84"/>
      <c r="C297" s="84"/>
      <c r="D297" s="84"/>
      <c r="E297" s="84"/>
      <c r="F297" s="84"/>
      <c r="G297" s="84"/>
      <c r="H297" s="84"/>
      <c r="I297" s="84"/>
      <c r="J297" s="84"/>
      <c r="K297" s="84"/>
    </row>
    <row r="298" spans="1:11">
      <c r="A298" s="94"/>
      <c r="B298" s="84"/>
      <c r="C298" s="84"/>
      <c r="D298" s="84"/>
      <c r="E298" s="84"/>
      <c r="F298" s="84"/>
      <c r="G298" s="84"/>
      <c r="H298" s="84"/>
      <c r="I298" s="84"/>
      <c r="J298" s="84"/>
      <c r="K298" s="84"/>
    </row>
    <row r="299" spans="1:11">
      <c r="A299" s="94"/>
      <c r="B299" s="84"/>
      <c r="C299" s="84"/>
      <c r="D299" s="84"/>
      <c r="E299" s="84"/>
      <c r="F299" s="84"/>
      <c r="G299" s="84"/>
      <c r="H299" s="84"/>
      <c r="I299" s="84"/>
      <c r="J299" s="84"/>
      <c r="K299" s="84"/>
    </row>
    <row r="300" spans="1:11">
      <c r="A300" s="94"/>
      <c r="B300" s="84"/>
      <c r="C300" s="84"/>
      <c r="D300" s="84"/>
      <c r="E300" s="84"/>
      <c r="F300" s="84"/>
      <c r="G300" s="84"/>
      <c r="H300" s="84"/>
      <c r="I300" s="84"/>
      <c r="J300" s="84"/>
      <c r="K300" s="84"/>
    </row>
    <row r="301" spans="1:11">
      <c r="A301" s="94"/>
      <c r="B301" s="84"/>
      <c r="C301" s="84"/>
      <c r="D301" s="84"/>
      <c r="E301" s="84"/>
      <c r="F301" s="84"/>
      <c r="G301" s="84"/>
      <c r="H301" s="84"/>
      <c r="I301" s="84"/>
      <c r="J301" s="84"/>
      <c r="K301" s="84"/>
    </row>
    <row r="302" spans="1:11">
      <c r="A302" s="94"/>
      <c r="B302" s="84"/>
      <c r="C302" s="84"/>
      <c r="D302" s="84"/>
      <c r="E302" s="84"/>
      <c r="F302" s="84"/>
      <c r="G302" s="84"/>
      <c r="H302" s="84"/>
      <c r="I302" s="84"/>
      <c r="J302" s="84"/>
      <c r="K302" s="84"/>
    </row>
    <row r="303" spans="1:11">
      <c r="A303" s="94"/>
      <c r="B303" s="84"/>
      <c r="C303" s="84"/>
      <c r="D303" s="84"/>
      <c r="E303" s="84"/>
      <c r="F303" s="84"/>
      <c r="G303" s="84"/>
      <c r="H303" s="84"/>
      <c r="I303" s="84"/>
      <c r="J303" s="84"/>
      <c r="K303" s="84"/>
    </row>
    <row r="304" spans="1:11">
      <c r="A304" s="94"/>
      <c r="B304" s="84"/>
      <c r="C304" s="84"/>
      <c r="D304" s="84"/>
      <c r="E304" s="84"/>
      <c r="F304" s="84"/>
      <c r="G304" s="84"/>
      <c r="H304" s="84"/>
      <c r="I304" s="84"/>
      <c r="J304" s="84"/>
      <c r="K304" s="84"/>
    </row>
    <row r="305" spans="1:11">
      <c r="A305" s="94"/>
      <c r="B305" s="84"/>
      <c r="C305" s="84"/>
      <c r="D305" s="84"/>
      <c r="E305" s="84"/>
      <c r="F305" s="84"/>
      <c r="G305" s="84"/>
      <c r="H305" s="84"/>
      <c r="I305" s="84"/>
      <c r="J305" s="84"/>
      <c r="K305" s="84"/>
    </row>
    <row r="306" spans="1:11">
      <c r="A306" s="94"/>
      <c r="B306" s="84"/>
      <c r="C306" s="84"/>
      <c r="D306" s="84"/>
      <c r="E306" s="84"/>
      <c r="F306" s="84"/>
      <c r="G306" s="84"/>
      <c r="H306" s="84"/>
      <c r="I306" s="84"/>
      <c r="J306" s="84"/>
      <c r="K306" s="84"/>
    </row>
    <row r="307" spans="1:11">
      <c r="A307" s="94"/>
      <c r="B307" s="84"/>
      <c r="C307" s="84"/>
      <c r="D307" s="84"/>
      <c r="E307" s="84"/>
      <c r="F307" s="84"/>
      <c r="G307" s="84"/>
      <c r="H307" s="84"/>
      <c r="I307" s="84"/>
      <c r="J307" s="84"/>
      <c r="K307" s="84"/>
    </row>
    <row r="308" spans="1:11">
      <c r="A308" s="94"/>
      <c r="B308" s="84"/>
      <c r="C308" s="84"/>
      <c r="D308" s="84"/>
      <c r="E308" s="84"/>
      <c r="F308" s="84"/>
      <c r="G308" s="84"/>
      <c r="H308" s="84"/>
      <c r="I308" s="84"/>
      <c r="J308" s="84"/>
      <c r="K308" s="84"/>
    </row>
    <row r="309" spans="1:11">
      <c r="A309" s="94"/>
      <c r="B309" s="84"/>
      <c r="C309" s="84"/>
      <c r="D309" s="84"/>
      <c r="E309" s="84"/>
      <c r="F309" s="84"/>
      <c r="G309" s="84"/>
      <c r="H309" s="84"/>
      <c r="I309" s="84"/>
      <c r="J309" s="84"/>
      <c r="K309" s="84"/>
    </row>
    <row r="310" spans="1:11">
      <c r="A310" s="94"/>
      <c r="B310" s="84"/>
      <c r="C310" s="84"/>
      <c r="D310" s="84"/>
      <c r="E310" s="84"/>
      <c r="F310" s="84"/>
      <c r="G310" s="84"/>
      <c r="H310" s="84"/>
      <c r="I310" s="84"/>
      <c r="J310" s="84"/>
      <c r="K310" s="84"/>
    </row>
    <row r="311" spans="1:11">
      <c r="A311" s="94"/>
      <c r="B311" s="84"/>
      <c r="C311" s="84"/>
      <c r="D311" s="84"/>
      <c r="E311" s="84"/>
      <c r="F311" s="84"/>
      <c r="G311" s="84"/>
      <c r="H311" s="84"/>
      <c r="I311" s="84"/>
      <c r="J311" s="84"/>
      <c r="K311" s="84"/>
    </row>
    <row r="312" spans="1:11">
      <c r="A312" s="94"/>
      <c r="B312" s="84"/>
      <c r="C312" s="84"/>
      <c r="D312" s="84"/>
      <c r="E312" s="84"/>
      <c r="F312" s="84"/>
      <c r="G312" s="84"/>
      <c r="H312" s="84"/>
      <c r="I312" s="84"/>
      <c r="J312" s="84"/>
      <c r="K312" s="84"/>
    </row>
    <row r="313" spans="1:11">
      <c r="A313" s="94"/>
      <c r="B313" s="84"/>
      <c r="C313" s="84"/>
      <c r="D313" s="84"/>
      <c r="E313" s="84"/>
      <c r="F313" s="84"/>
      <c r="G313" s="84"/>
      <c r="H313" s="84"/>
      <c r="I313" s="84"/>
      <c r="J313" s="84"/>
      <c r="K313" s="84"/>
    </row>
    <row r="314" spans="1:11">
      <c r="A314" s="94"/>
      <c r="B314" s="84"/>
      <c r="C314" s="84"/>
      <c r="D314" s="84"/>
      <c r="E314" s="84"/>
      <c r="F314" s="84"/>
      <c r="G314" s="84"/>
      <c r="H314" s="84"/>
      <c r="I314" s="84"/>
      <c r="J314" s="84"/>
      <c r="K314" s="84"/>
    </row>
    <row r="315" spans="1:11">
      <c r="A315" s="94"/>
      <c r="B315" s="84"/>
      <c r="C315" s="84"/>
      <c r="D315" s="84"/>
      <c r="E315" s="84"/>
      <c r="F315" s="84"/>
      <c r="G315" s="84"/>
      <c r="H315" s="84"/>
      <c r="I315" s="84"/>
      <c r="J315" s="84"/>
      <c r="K315" s="84"/>
    </row>
    <row r="316" spans="1:11">
      <c r="A316" s="94"/>
      <c r="B316" s="84"/>
      <c r="C316" s="84"/>
      <c r="D316" s="84"/>
      <c r="E316" s="84"/>
      <c r="F316" s="84"/>
      <c r="G316" s="84"/>
      <c r="H316" s="84"/>
      <c r="I316" s="84"/>
      <c r="J316" s="84"/>
      <c r="K316" s="84"/>
    </row>
    <row r="317" spans="1:11">
      <c r="A317" s="94"/>
      <c r="B317" s="84"/>
      <c r="C317" s="84"/>
      <c r="D317" s="84"/>
      <c r="E317" s="84"/>
      <c r="F317" s="84"/>
      <c r="G317" s="84"/>
      <c r="H317" s="84"/>
      <c r="I317" s="84"/>
      <c r="J317" s="84"/>
      <c r="K317" s="84"/>
    </row>
    <row r="318" spans="1:11">
      <c r="A318" s="94"/>
      <c r="B318" s="84"/>
      <c r="C318" s="84"/>
      <c r="D318" s="84"/>
      <c r="E318" s="84"/>
      <c r="F318" s="84"/>
      <c r="G318" s="84"/>
      <c r="H318" s="84"/>
      <c r="I318" s="84"/>
      <c r="J318" s="84"/>
      <c r="K318" s="84"/>
    </row>
    <row r="319" spans="1:11">
      <c r="A319" s="94"/>
      <c r="B319" s="84"/>
      <c r="C319" s="84"/>
      <c r="D319" s="84"/>
      <c r="E319" s="84"/>
      <c r="F319" s="84"/>
      <c r="G319" s="84"/>
      <c r="H319" s="84"/>
      <c r="I319" s="84"/>
      <c r="J319" s="84"/>
      <c r="K319" s="84"/>
    </row>
    <row r="320" spans="1:11">
      <c r="A320" s="94"/>
      <c r="B320" s="84"/>
      <c r="C320" s="84"/>
      <c r="D320" s="84"/>
      <c r="E320" s="84"/>
      <c r="F320" s="84"/>
      <c r="G320" s="84"/>
      <c r="H320" s="84"/>
      <c r="I320" s="84"/>
      <c r="J320" s="84"/>
      <c r="K320" s="84"/>
    </row>
    <row r="321" spans="1:11">
      <c r="A321" s="94"/>
      <c r="B321" s="84"/>
      <c r="C321" s="84"/>
      <c r="D321" s="84"/>
      <c r="E321" s="84"/>
      <c r="F321" s="84"/>
      <c r="G321" s="84"/>
      <c r="H321" s="84"/>
      <c r="I321" s="84"/>
      <c r="J321" s="84"/>
      <c r="K321" s="84"/>
    </row>
    <row r="322" spans="1:11">
      <c r="A322" s="94"/>
      <c r="B322" s="84"/>
      <c r="C322" s="84"/>
      <c r="D322" s="84"/>
      <c r="E322" s="84"/>
      <c r="F322" s="84"/>
      <c r="G322" s="84"/>
      <c r="H322" s="84"/>
      <c r="I322" s="84"/>
      <c r="J322" s="84"/>
      <c r="K322" s="84"/>
    </row>
    <row r="323" spans="1:11">
      <c r="A323" s="94"/>
      <c r="B323" s="84"/>
      <c r="C323" s="84"/>
      <c r="D323" s="84"/>
      <c r="E323" s="84"/>
      <c r="F323" s="84"/>
      <c r="G323" s="84"/>
      <c r="H323" s="84"/>
      <c r="I323" s="84"/>
      <c r="J323" s="84"/>
      <c r="K323" s="84"/>
    </row>
    <row r="324" spans="1:11">
      <c r="A324" s="94"/>
      <c r="B324" s="84"/>
      <c r="C324" s="84"/>
      <c r="D324" s="84"/>
      <c r="E324" s="84"/>
      <c r="F324" s="84"/>
      <c r="G324" s="84"/>
      <c r="H324" s="84"/>
      <c r="I324" s="84"/>
      <c r="J324" s="84"/>
      <c r="K324" s="84"/>
    </row>
    <row r="325" spans="1:11">
      <c r="A325" s="94"/>
      <c r="B325" s="84"/>
      <c r="C325" s="84"/>
      <c r="D325" s="84"/>
      <c r="E325" s="84"/>
      <c r="F325" s="84"/>
      <c r="G325" s="84"/>
      <c r="H325" s="84"/>
      <c r="I325" s="84"/>
      <c r="J325" s="84"/>
      <c r="K325" s="84"/>
    </row>
    <row r="326" spans="1:11">
      <c r="A326" s="94"/>
      <c r="B326" s="84"/>
      <c r="C326" s="84"/>
      <c r="D326" s="84"/>
      <c r="E326" s="84"/>
      <c r="F326" s="84"/>
      <c r="G326" s="84"/>
      <c r="H326" s="84"/>
      <c r="I326" s="84"/>
      <c r="J326" s="84"/>
      <c r="K326" s="84"/>
    </row>
    <row r="327" spans="1:11">
      <c r="A327" s="94"/>
      <c r="B327" s="84"/>
      <c r="C327" s="84"/>
      <c r="D327" s="84"/>
      <c r="E327" s="84"/>
      <c r="F327" s="84"/>
      <c r="G327" s="84"/>
      <c r="H327" s="84"/>
      <c r="I327" s="84"/>
      <c r="J327" s="84"/>
      <c r="K327" s="84"/>
    </row>
    <row r="328" spans="1:11">
      <c r="A328" s="94"/>
      <c r="B328" s="84"/>
      <c r="C328" s="84"/>
      <c r="D328" s="84"/>
      <c r="E328" s="84"/>
      <c r="F328" s="84"/>
      <c r="G328" s="84"/>
      <c r="H328" s="84"/>
      <c r="I328" s="84"/>
      <c r="J328" s="84"/>
      <c r="K328" s="84"/>
    </row>
    <row r="329" spans="1:11">
      <c r="A329" s="94"/>
      <c r="B329" s="84"/>
      <c r="C329" s="84"/>
      <c r="D329" s="84"/>
      <c r="E329" s="84"/>
      <c r="F329" s="84"/>
      <c r="G329" s="84"/>
      <c r="H329" s="84"/>
      <c r="I329" s="84"/>
      <c r="J329" s="84"/>
      <c r="K329" s="84"/>
    </row>
    <row r="330" spans="1:11">
      <c r="A330" s="94"/>
      <c r="B330" s="84"/>
      <c r="C330" s="84"/>
      <c r="D330" s="84"/>
      <c r="E330" s="84"/>
      <c r="F330" s="84"/>
      <c r="G330" s="84"/>
      <c r="H330" s="84"/>
      <c r="I330" s="84"/>
      <c r="J330" s="84"/>
      <c r="K330" s="84"/>
    </row>
    <row r="331" spans="1:11">
      <c r="A331" s="94"/>
      <c r="B331" s="84"/>
      <c r="C331" s="84"/>
      <c r="D331" s="84"/>
      <c r="E331" s="84"/>
      <c r="F331" s="84"/>
      <c r="G331" s="84"/>
      <c r="H331" s="84"/>
      <c r="I331" s="84"/>
      <c r="J331" s="84"/>
      <c r="K331" s="84"/>
    </row>
    <row r="332" spans="1:11">
      <c r="A332" s="94"/>
      <c r="B332" s="84"/>
      <c r="C332" s="84"/>
      <c r="D332" s="84"/>
      <c r="E332" s="84"/>
      <c r="F332" s="84"/>
      <c r="G332" s="84"/>
      <c r="H332" s="84"/>
      <c r="I332" s="84"/>
      <c r="J332" s="84"/>
      <c r="K332" s="84"/>
    </row>
    <row r="333" spans="1:11">
      <c r="A333" s="94"/>
      <c r="B333" s="84"/>
      <c r="C333" s="84"/>
      <c r="D333" s="84"/>
      <c r="E333" s="84"/>
      <c r="F333" s="84"/>
      <c r="G333" s="84"/>
      <c r="H333" s="84"/>
      <c r="I333" s="84"/>
      <c r="J333" s="84"/>
      <c r="K333" s="84"/>
    </row>
    <row r="334" spans="1:11">
      <c r="A334" s="94"/>
      <c r="B334" s="84"/>
      <c r="C334" s="84"/>
      <c r="D334" s="84"/>
      <c r="E334" s="84"/>
      <c r="F334" s="84"/>
      <c r="G334" s="84"/>
      <c r="H334" s="84"/>
      <c r="I334" s="84"/>
      <c r="J334" s="84"/>
      <c r="K334" s="84"/>
    </row>
    <row r="335" spans="1:11">
      <c r="A335" s="94"/>
      <c r="B335" s="84"/>
      <c r="C335" s="84"/>
      <c r="D335" s="84"/>
      <c r="E335" s="84"/>
      <c r="F335" s="84"/>
      <c r="G335" s="84"/>
      <c r="H335" s="84"/>
      <c r="I335" s="84"/>
      <c r="J335" s="84"/>
      <c r="K335" s="84"/>
    </row>
    <row r="336" spans="1:11">
      <c r="A336" s="94"/>
      <c r="B336" s="84"/>
      <c r="C336" s="84"/>
      <c r="D336" s="84"/>
      <c r="E336" s="84"/>
      <c r="F336" s="84"/>
      <c r="G336" s="84"/>
      <c r="H336" s="84"/>
      <c r="I336" s="84"/>
      <c r="J336" s="84"/>
      <c r="K336" s="84"/>
    </row>
    <row r="337" spans="1:11">
      <c r="A337" s="94"/>
      <c r="B337" s="84"/>
      <c r="C337" s="84"/>
      <c r="D337" s="84"/>
      <c r="E337" s="84"/>
      <c r="F337" s="84"/>
      <c r="G337" s="84"/>
      <c r="H337" s="84"/>
      <c r="I337" s="84"/>
      <c r="J337" s="84"/>
      <c r="K337" s="84"/>
    </row>
    <row r="338" spans="1:11">
      <c r="A338" s="94"/>
      <c r="B338" s="84"/>
      <c r="C338" s="84"/>
      <c r="D338" s="84"/>
      <c r="E338" s="84"/>
      <c r="F338" s="84"/>
      <c r="G338" s="84"/>
      <c r="H338" s="84"/>
      <c r="I338" s="84"/>
      <c r="J338" s="84"/>
      <c r="K338" s="84"/>
    </row>
    <row r="339" spans="1:11">
      <c r="A339" s="94"/>
      <c r="B339" s="84"/>
      <c r="C339" s="84"/>
      <c r="D339" s="84"/>
      <c r="E339" s="84"/>
      <c r="F339" s="84"/>
      <c r="G339" s="84"/>
      <c r="H339" s="84"/>
      <c r="I339" s="84"/>
      <c r="J339" s="84"/>
      <c r="K339" s="84"/>
    </row>
    <row r="340" spans="1:11">
      <c r="A340" s="94"/>
      <c r="B340" s="84"/>
      <c r="C340" s="84"/>
      <c r="D340" s="84"/>
      <c r="E340" s="84"/>
      <c r="F340" s="84"/>
      <c r="G340" s="84"/>
      <c r="H340" s="84"/>
      <c r="I340" s="84"/>
      <c r="J340" s="84"/>
      <c r="K340" s="84"/>
    </row>
    <row r="341" spans="1:11">
      <c r="A341" s="94"/>
      <c r="B341" s="84"/>
      <c r="C341" s="84"/>
      <c r="D341" s="84"/>
      <c r="E341" s="84"/>
      <c r="F341" s="84"/>
      <c r="G341" s="84"/>
      <c r="H341" s="84"/>
      <c r="I341" s="84"/>
      <c r="J341" s="84"/>
      <c r="K341" s="84"/>
    </row>
    <row r="342" spans="1:11">
      <c r="A342" s="94"/>
      <c r="B342" s="84"/>
      <c r="C342" s="84"/>
      <c r="D342" s="84"/>
      <c r="E342" s="84"/>
      <c r="F342" s="84"/>
      <c r="G342" s="84"/>
      <c r="H342" s="84"/>
      <c r="I342" s="84"/>
      <c r="J342" s="84"/>
      <c r="K342" s="84"/>
    </row>
    <row r="343" spans="1:11">
      <c r="A343" s="94"/>
      <c r="B343" s="84"/>
      <c r="C343" s="84"/>
      <c r="D343" s="84"/>
      <c r="E343" s="84"/>
      <c r="F343" s="84"/>
      <c r="G343" s="84"/>
      <c r="H343" s="84"/>
      <c r="I343" s="84"/>
      <c r="J343" s="84"/>
      <c r="K343" s="84"/>
    </row>
    <row r="344" spans="1:11">
      <c r="A344" s="94"/>
      <c r="B344" s="84"/>
      <c r="C344" s="84"/>
      <c r="D344" s="84"/>
      <c r="E344" s="84"/>
      <c r="F344" s="84"/>
      <c r="G344" s="84"/>
      <c r="H344" s="84"/>
      <c r="I344" s="84"/>
      <c r="J344" s="84"/>
      <c r="K344" s="84"/>
    </row>
    <row r="345" spans="1:11">
      <c r="A345" s="94"/>
      <c r="B345" s="84"/>
      <c r="C345" s="84"/>
      <c r="D345" s="84"/>
      <c r="E345" s="84"/>
      <c r="F345" s="84"/>
      <c r="G345" s="84"/>
      <c r="H345" s="84"/>
      <c r="I345" s="84"/>
      <c r="J345" s="84"/>
      <c r="K345" s="84"/>
    </row>
    <row r="346" spans="1:11">
      <c r="A346" s="94"/>
      <c r="B346" s="84"/>
      <c r="C346" s="84"/>
      <c r="D346" s="84"/>
      <c r="E346" s="84"/>
      <c r="F346" s="84"/>
      <c r="G346" s="84"/>
      <c r="H346" s="84"/>
      <c r="I346" s="84"/>
      <c r="J346" s="84"/>
      <c r="K346" s="84"/>
    </row>
    <row r="347" spans="1:11">
      <c r="A347" s="94"/>
      <c r="B347" s="84"/>
      <c r="C347" s="84"/>
      <c r="D347" s="84"/>
      <c r="E347" s="84"/>
      <c r="F347" s="84"/>
      <c r="G347" s="84"/>
      <c r="H347" s="84"/>
      <c r="I347" s="84"/>
      <c r="J347" s="84"/>
      <c r="K347" s="84"/>
    </row>
    <row r="348" spans="1:11">
      <c r="A348" s="94"/>
      <c r="B348" s="84"/>
      <c r="C348" s="84"/>
      <c r="D348" s="84"/>
      <c r="E348" s="84"/>
      <c r="F348" s="84"/>
      <c r="G348" s="84"/>
      <c r="H348" s="84"/>
      <c r="I348" s="84"/>
      <c r="J348" s="84"/>
      <c r="K348" s="84"/>
    </row>
    <row r="349" spans="1:11">
      <c r="A349" s="94"/>
      <c r="B349" s="84"/>
      <c r="C349" s="84"/>
      <c r="D349" s="84"/>
      <c r="E349" s="84"/>
      <c r="F349" s="84"/>
      <c r="G349" s="84"/>
      <c r="H349" s="84"/>
      <c r="I349" s="84"/>
      <c r="J349" s="84"/>
      <c r="K349" s="84"/>
    </row>
    <row r="350" spans="1:11">
      <c r="A350" s="94"/>
      <c r="B350" s="84"/>
      <c r="C350" s="84"/>
      <c r="D350" s="84"/>
      <c r="E350" s="84"/>
      <c r="F350" s="84"/>
      <c r="G350" s="84"/>
      <c r="H350" s="84"/>
      <c r="I350" s="84"/>
      <c r="J350" s="84"/>
      <c r="K350" s="84"/>
    </row>
    <row r="351" spans="1:11">
      <c r="A351" s="94"/>
      <c r="B351" s="84"/>
      <c r="C351" s="84"/>
      <c r="D351" s="84"/>
      <c r="E351" s="84"/>
      <c r="F351" s="84"/>
      <c r="G351" s="84"/>
      <c r="H351" s="84"/>
      <c r="I351" s="84"/>
      <c r="J351" s="84"/>
      <c r="K351" s="84"/>
    </row>
    <row r="352" spans="1:11">
      <c r="A352" s="94"/>
      <c r="B352" s="84"/>
      <c r="C352" s="84"/>
      <c r="D352" s="84"/>
      <c r="E352" s="84"/>
      <c r="F352" s="84"/>
      <c r="G352" s="84"/>
      <c r="H352" s="84"/>
      <c r="I352" s="84"/>
      <c r="J352" s="84"/>
      <c r="K352" s="84"/>
    </row>
    <row r="353" spans="1:11">
      <c r="A353" s="94"/>
      <c r="B353" s="84"/>
      <c r="C353" s="84"/>
      <c r="D353" s="84"/>
      <c r="E353" s="84"/>
      <c r="F353" s="84"/>
      <c r="G353" s="84"/>
      <c r="H353" s="84"/>
      <c r="I353" s="84"/>
      <c r="J353" s="84"/>
      <c r="K353" s="84"/>
    </row>
    <row r="354" spans="1:11">
      <c r="A354" s="94"/>
      <c r="B354" s="84"/>
      <c r="C354" s="84"/>
      <c r="D354" s="84"/>
      <c r="E354" s="84"/>
      <c r="F354" s="84"/>
      <c r="G354" s="84"/>
      <c r="H354" s="84"/>
      <c r="I354" s="84"/>
      <c r="J354" s="84"/>
      <c r="K354" s="84"/>
    </row>
    <row r="355" spans="1:11">
      <c r="A355" s="94"/>
      <c r="B355" s="84"/>
      <c r="C355" s="84"/>
      <c r="D355" s="84"/>
      <c r="E355" s="84"/>
      <c r="F355" s="84"/>
      <c r="G355" s="84"/>
      <c r="H355" s="84"/>
      <c r="I355" s="84"/>
      <c r="J355" s="84"/>
      <c r="K355" s="84"/>
    </row>
    <row r="356" spans="1:11">
      <c r="A356" s="94"/>
      <c r="B356" s="84"/>
      <c r="C356" s="84"/>
      <c r="D356" s="84"/>
      <c r="E356" s="84"/>
      <c r="F356" s="84"/>
      <c r="G356" s="84"/>
      <c r="H356" s="84"/>
      <c r="I356" s="84"/>
      <c r="J356" s="84"/>
      <c r="K356" s="84"/>
    </row>
    <row r="357" spans="1:11">
      <c r="A357" s="94"/>
      <c r="B357" s="84"/>
      <c r="C357" s="84"/>
      <c r="D357" s="84"/>
      <c r="E357" s="84"/>
      <c r="F357" s="84"/>
      <c r="G357" s="84"/>
      <c r="H357" s="84"/>
      <c r="I357" s="84"/>
      <c r="J357" s="84"/>
      <c r="K357" s="84"/>
    </row>
    <row r="358" spans="1:11">
      <c r="A358" s="94"/>
      <c r="B358" s="84"/>
      <c r="C358" s="84"/>
      <c r="D358" s="84"/>
      <c r="E358" s="84"/>
      <c r="F358" s="84"/>
      <c r="G358" s="84"/>
      <c r="H358" s="84"/>
      <c r="I358" s="84"/>
      <c r="J358" s="84"/>
      <c r="K358" s="84"/>
    </row>
    <row r="359" spans="1:11">
      <c r="A359" s="94"/>
      <c r="B359" s="84"/>
      <c r="C359" s="84"/>
      <c r="D359" s="84"/>
      <c r="E359" s="84"/>
      <c r="F359" s="84"/>
      <c r="G359" s="84"/>
      <c r="H359" s="84"/>
      <c r="I359" s="84"/>
      <c r="J359" s="84"/>
      <c r="K359" s="84"/>
    </row>
    <row r="360" spans="1:11">
      <c r="A360" s="94"/>
      <c r="B360" s="84"/>
      <c r="C360" s="84"/>
      <c r="D360" s="84"/>
      <c r="E360" s="84"/>
      <c r="F360" s="84"/>
      <c r="G360" s="84"/>
      <c r="H360" s="84"/>
      <c r="I360" s="84"/>
      <c r="J360" s="84"/>
      <c r="K360" s="84"/>
    </row>
    <row r="361" spans="1:11">
      <c r="A361" s="94"/>
      <c r="B361" s="84"/>
      <c r="C361" s="84"/>
      <c r="D361" s="84"/>
      <c r="E361" s="84"/>
      <c r="F361" s="84"/>
      <c r="G361" s="84"/>
      <c r="H361" s="84"/>
      <c r="I361" s="84"/>
      <c r="J361" s="84"/>
      <c r="K361" s="84"/>
    </row>
    <row r="362" spans="1:11">
      <c r="A362" s="94"/>
      <c r="B362" s="84"/>
      <c r="C362" s="84"/>
      <c r="D362" s="84"/>
      <c r="E362" s="84"/>
      <c r="F362" s="84"/>
      <c r="G362" s="84"/>
      <c r="H362" s="84"/>
      <c r="I362" s="84"/>
      <c r="J362" s="84"/>
      <c r="K362" s="84"/>
    </row>
    <row r="363" spans="1:11">
      <c r="A363" s="94"/>
      <c r="B363" s="84"/>
      <c r="C363" s="84"/>
      <c r="D363" s="84"/>
      <c r="E363" s="84"/>
      <c r="F363" s="84"/>
      <c r="G363" s="84"/>
      <c r="H363" s="84"/>
      <c r="I363" s="84"/>
      <c r="J363" s="84"/>
      <c r="K363" s="84"/>
    </row>
    <row r="364" spans="1:11">
      <c r="A364" s="94"/>
      <c r="B364" s="84"/>
      <c r="C364" s="84"/>
      <c r="D364" s="84"/>
      <c r="E364" s="84"/>
      <c r="F364" s="84"/>
      <c r="G364" s="84"/>
      <c r="H364" s="84"/>
      <c r="I364" s="84"/>
      <c r="J364" s="84"/>
      <c r="K364" s="84"/>
    </row>
    <row r="365" spans="1:11">
      <c r="A365" s="94"/>
      <c r="B365" s="84"/>
      <c r="C365" s="84"/>
      <c r="D365" s="84"/>
      <c r="E365" s="84"/>
      <c r="F365" s="84"/>
      <c r="G365" s="84"/>
      <c r="H365" s="84"/>
      <c r="I365" s="84"/>
      <c r="J365" s="84"/>
      <c r="K365" s="84"/>
    </row>
    <row r="366" spans="1:11">
      <c r="A366" s="94"/>
      <c r="B366" s="84"/>
      <c r="C366" s="84"/>
      <c r="D366" s="84"/>
      <c r="E366" s="84"/>
      <c r="F366" s="84"/>
      <c r="G366" s="84"/>
      <c r="H366" s="84"/>
      <c r="I366" s="84"/>
      <c r="J366" s="84"/>
      <c r="K366" s="84"/>
    </row>
    <row r="367" spans="1:11">
      <c r="A367" s="94"/>
      <c r="B367" s="84"/>
      <c r="C367" s="84"/>
      <c r="D367" s="84"/>
      <c r="E367" s="84"/>
      <c r="F367" s="84"/>
      <c r="G367" s="84"/>
      <c r="H367" s="84"/>
      <c r="I367" s="84"/>
      <c r="J367" s="84"/>
      <c r="K367" s="84"/>
    </row>
    <row r="368" spans="1:11">
      <c r="A368" s="94"/>
      <c r="B368" s="84"/>
      <c r="C368" s="84"/>
      <c r="D368" s="84"/>
      <c r="E368" s="84"/>
      <c r="F368" s="84"/>
      <c r="G368" s="84"/>
      <c r="H368" s="84"/>
      <c r="I368" s="84"/>
      <c r="J368" s="84"/>
      <c r="K368" s="84"/>
    </row>
    <row r="369" spans="1:11">
      <c r="A369" s="94"/>
      <c r="B369" s="84"/>
      <c r="C369" s="84"/>
      <c r="D369" s="84"/>
      <c r="E369" s="84"/>
      <c r="F369" s="84"/>
      <c r="G369" s="84"/>
      <c r="H369" s="84"/>
      <c r="I369" s="84"/>
      <c r="J369" s="84"/>
      <c r="K369" s="84"/>
    </row>
    <row r="370" spans="1:11">
      <c r="A370" s="94"/>
      <c r="B370" s="84"/>
      <c r="C370" s="84"/>
      <c r="D370" s="84"/>
      <c r="E370" s="84"/>
      <c r="F370" s="84"/>
      <c r="G370" s="84"/>
      <c r="H370" s="84"/>
      <c r="I370" s="84"/>
      <c r="J370" s="84"/>
      <c r="K370" s="84"/>
    </row>
    <row r="371" spans="1:11">
      <c r="A371" s="94"/>
      <c r="B371" s="84"/>
      <c r="C371" s="84"/>
      <c r="D371" s="84"/>
      <c r="E371" s="84"/>
      <c r="F371" s="84"/>
      <c r="G371" s="84"/>
      <c r="H371" s="84"/>
      <c r="I371" s="84"/>
      <c r="J371" s="84"/>
      <c r="K371" s="84"/>
    </row>
    <row r="372" spans="1:11">
      <c r="A372" s="94"/>
      <c r="B372" s="84"/>
      <c r="C372" s="84"/>
      <c r="D372" s="84"/>
      <c r="E372" s="84"/>
      <c r="F372" s="84"/>
      <c r="G372" s="84"/>
      <c r="H372" s="84"/>
      <c r="I372" s="84"/>
      <c r="J372" s="84"/>
      <c r="K372" s="84"/>
    </row>
    <row r="373" spans="1:11">
      <c r="A373" s="94"/>
      <c r="B373" s="84"/>
      <c r="C373" s="84"/>
      <c r="D373" s="84"/>
      <c r="E373" s="84"/>
      <c r="F373" s="84"/>
      <c r="G373" s="84"/>
      <c r="H373" s="84"/>
      <c r="I373" s="84"/>
      <c r="J373" s="84"/>
      <c r="K373" s="84"/>
    </row>
    <row r="374" spans="1:11">
      <c r="A374" s="94"/>
      <c r="B374" s="84"/>
      <c r="C374" s="84"/>
      <c r="D374" s="84"/>
      <c r="E374" s="84"/>
      <c r="F374" s="84"/>
      <c r="G374" s="84"/>
      <c r="H374" s="84"/>
      <c r="I374" s="84"/>
      <c r="J374" s="84"/>
      <c r="K374" s="84"/>
    </row>
    <row r="375" spans="1:11">
      <c r="A375" s="94"/>
      <c r="B375" s="84"/>
      <c r="C375" s="84"/>
      <c r="D375" s="84"/>
      <c r="E375" s="84"/>
      <c r="F375" s="84"/>
      <c r="G375" s="84"/>
      <c r="H375" s="84"/>
      <c r="I375" s="84"/>
      <c r="J375" s="84"/>
      <c r="K375" s="84"/>
    </row>
    <row r="376" spans="1:11">
      <c r="A376" s="94"/>
      <c r="B376" s="84"/>
      <c r="C376" s="84"/>
      <c r="D376" s="84"/>
      <c r="E376" s="84"/>
      <c r="F376" s="84"/>
      <c r="G376" s="84"/>
      <c r="H376" s="84"/>
      <c r="I376" s="84"/>
      <c r="J376" s="84"/>
      <c r="K376" s="84"/>
    </row>
    <row r="377" spans="1:11">
      <c r="A377" s="94"/>
      <c r="B377" s="84"/>
      <c r="C377" s="84"/>
      <c r="D377" s="84"/>
      <c r="E377" s="84"/>
      <c r="F377" s="84"/>
      <c r="G377" s="84"/>
      <c r="H377" s="84"/>
      <c r="I377" s="84"/>
      <c r="J377" s="84"/>
      <c r="K377" s="84"/>
    </row>
    <row r="378" spans="1:11">
      <c r="A378" s="94"/>
      <c r="B378" s="84"/>
      <c r="C378" s="84"/>
      <c r="D378" s="84"/>
      <c r="E378" s="84"/>
      <c r="F378" s="84"/>
      <c r="G378" s="84"/>
      <c r="H378" s="84"/>
      <c r="I378" s="84"/>
      <c r="J378" s="84"/>
      <c r="K378" s="84"/>
    </row>
    <row r="379" spans="1:11">
      <c r="A379" s="94"/>
      <c r="B379" s="84"/>
      <c r="C379" s="84"/>
      <c r="D379" s="84"/>
      <c r="E379" s="84"/>
      <c r="F379" s="84"/>
      <c r="G379" s="84"/>
      <c r="H379" s="84"/>
      <c r="I379" s="84"/>
      <c r="J379" s="84"/>
      <c r="K379" s="84"/>
    </row>
    <row r="380" spans="1:11">
      <c r="A380" s="94"/>
      <c r="B380" s="84"/>
      <c r="C380" s="84"/>
      <c r="D380" s="84"/>
      <c r="E380" s="84"/>
      <c r="F380" s="84"/>
      <c r="G380" s="84"/>
      <c r="H380" s="84"/>
      <c r="I380" s="84"/>
      <c r="J380" s="84"/>
      <c r="K380" s="84"/>
    </row>
    <row r="381" spans="1:11">
      <c r="A381" s="94"/>
      <c r="B381" s="84"/>
      <c r="C381" s="84"/>
      <c r="D381" s="84"/>
      <c r="E381" s="84"/>
      <c r="F381" s="84"/>
      <c r="G381" s="84"/>
      <c r="H381" s="84"/>
      <c r="I381" s="84"/>
      <c r="J381" s="84"/>
      <c r="K381" s="84"/>
    </row>
    <row r="382" spans="1:11">
      <c r="A382" s="94"/>
      <c r="B382" s="84"/>
      <c r="C382" s="84"/>
      <c r="D382" s="84"/>
      <c r="E382" s="84"/>
      <c r="F382" s="84"/>
      <c r="G382" s="84"/>
      <c r="H382" s="84"/>
      <c r="I382" s="84"/>
      <c r="J382" s="84"/>
      <c r="K382" s="84"/>
    </row>
    <row r="383" spans="1:11">
      <c r="A383" s="94"/>
      <c r="B383" s="84"/>
      <c r="C383" s="84"/>
      <c r="D383" s="84"/>
      <c r="E383" s="84"/>
      <c r="F383" s="84"/>
      <c r="G383" s="84"/>
      <c r="H383" s="84"/>
      <c r="I383" s="84"/>
      <c r="J383" s="84"/>
      <c r="K383" s="84"/>
    </row>
    <row r="384" spans="1:11">
      <c r="A384" s="94"/>
      <c r="B384" s="84"/>
      <c r="C384" s="84"/>
      <c r="D384" s="84"/>
      <c r="E384" s="84"/>
      <c r="F384" s="84"/>
      <c r="G384" s="84"/>
      <c r="H384" s="84"/>
      <c r="I384" s="84"/>
      <c r="J384" s="84"/>
      <c r="K384" s="84"/>
    </row>
    <row r="385" spans="1:11">
      <c r="A385" s="94"/>
      <c r="B385" s="84"/>
      <c r="C385" s="84"/>
      <c r="D385" s="84"/>
      <c r="E385" s="84"/>
      <c r="F385" s="84"/>
      <c r="G385" s="84"/>
      <c r="H385" s="84"/>
      <c r="I385" s="84"/>
      <c r="J385" s="84"/>
      <c r="K385" s="84"/>
    </row>
    <row r="386" spans="1:11">
      <c r="A386" s="94"/>
      <c r="B386" s="84"/>
      <c r="C386" s="84"/>
      <c r="D386" s="84"/>
      <c r="E386" s="84"/>
      <c r="F386" s="84"/>
      <c r="G386" s="84"/>
      <c r="H386" s="84"/>
      <c r="I386" s="84"/>
      <c r="J386" s="84"/>
      <c r="K386" s="84"/>
    </row>
    <row r="387" spans="1:11">
      <c r="A387" s="94"/>
      <c r="B387" s="84"/>
      <c r="C387" s="84"/>
      <c r="D387" s="84"/>
      <c r="E387" s="84"/>
      <c r="F387" s="84"/>
      <c r="G387" s="84"/>
      <c r="H387" s="84"/>
      <c r="I387" s="84"/>
      <c r="J387" s="84"/>
      <c r="K387" s="84"/>
    </row>
    <row r="388" spans="1:11">
      <c r="A388" s="94"/>
      <c r="B388" s="84"/>
      <c r="C388" s="84"/>
      <c r="D388" s="84"/>
      <c r="E388" s="84"/>
      <c r="F388" s="84"/>
      <c r="G388" s="84"/>
      <c r="H388" s="84"/>
      <c r="I388" s="84"/>
      <c r="J388" s="84"/>
      <c r="K388" s="84"/>
    </row>
    <row r="389" spans="1:11">
      <c r="A389" s="94"/>
      <c r="B389" s="84"/>
      <c r="C389" s="84"/>
      <c r="D389" s="84"/>
      <c r="E389" s="84"/>
      <c r="F389" s="84"/>
      <c r="G389" s="84"/>
      <c r="H389" s="84"/>
      <c r="I389" s="84"/>
      <c r="J389" s="84"/>
      <c r="K389" s="84"/>
    </row>
    <row r="390" spans="1:11">
      <c r="A390" s="94"/>
      <c r="B390" s="84"/>
      <c r="C390" s="84"/>
      <c r="D390" s="84"/>
      <c r="E390" s="84"/>
      <c r="F390" s="84"/>
      <c r="G390" s="84"/>
      <c r="H390" s="84"/>
      <c r="I390" s="84"/>
      <c r="J390" s="84"/>
      <c r="K390" s="84"/>
    </row>
    <row r="391" spans="1:11">
      <c r="A391" s="94"/>
      <c r="B391" s="84"/>
      <c r="C391" s="84"/>
      <c r="D391" s="84"/>
      <c r="E391" s="84"/>
      <c r="F391" s="84"/>
      <c r="G391" s="84"/>
      <c r="H391" s="84"/>
      <c r="I391" s="84"/>
      <c r="J391" s="84"/>
      <c r="K391" s="84"/>
    </row>
    <row r="392" spans="1:11">
      <c r="A392" s="94"/>
      <c r="B392" s="84"/>
      <c r="C392" s="84"/>
      <c r="D392" s="84"/>
      <c r="E392" s="84"/>
      <c r="F392" s="84"/>
      <c r="G392" s="84"/>
      <c r="H392" s="84"/>
      <c r="I392" s="84"/>
      <c r="J392" s="84"/>
      <c r="K392" s="84"/>
    </row>
    <row r="393" spans="1:11">
      <c r="A393" s="94"/>
      <c r="B393" s="84"/>
      <c r="C393" s="84"/>
      <c r="D393" s="84"/>
      <c r="E393" s="84"/>
      <c r="F393" s="84"/>
      <c r="G393" s="84"/>
      <c r="H393" s="84"/>
      <c r="I393" s="84"/>
      <c r="J393" s="84"/>
      <c r="K393" s="84"/>
    </row>
    <row r="394" spans="1:11">
      <c r="A394" s="94"/>
      <c r="B394" s="84"/>
      <c r="C394" s="84"/>
      <c r="D394" s="84"/>
      <c r="E394" s="84"/>
      <c r="F394" s="84"/>
      <c r="G394" s="84"/>
      <c r="H394" s="84"/>
      <c r="I394" s="84"/>
      <c r="J394" s="84"/>
      <c r="K394" s="84"/>
    </row>
    <row r="395" spans="1:11">
      <c r="A395" s="94"/>
      <c r="B395" s="84"/>
      <c r="C395" s="84"/>
      <c r="D395" s="84"/>
      <c r="E395" s="84"/>
      <c r="F395" s="84"/>
      <c r="G395" s="84"/>
      <c r="H395" s="84"/>
      <c r="I395" s="84"/>
      <c r="J395" s="84"/>
      <c r="K395" s="84"/>
    </row>
    <row r="396" spans="1:11">
      <c r="A396" s="94"/>
      <c r="B396" s="84"/>
      <c r="C396" s="84"/>
      <c r="D396" s="84"/>
      <c r="E396" s="84"/>
      <c r="F396" s="84"/>
      <c r="G396" s="84"/>
      <c r="H396" s="84"/>
      <c r="I396" s="84"/>
      <c r="J396" s="84"/>
      <c r="K396" s="84"/>
    </row>
    <row r="397" spans="1:11">
      <c r="A397" s="94"/>
      <c r="B397" s="84"/>
      <c r="C397" s="84"/>
      <c r="D397" s="84"/>
      <c r="E397" s="84"/>
      <c r="F397" s="84"/>
      <c r="G397" s="84"/>
      <c r="H397" s="84"/>
      <c r="I397" s="84"/>
      <c r="J397" s="84"/>
      <c r="K397" s="84"/>
    </row>
    <row r="398" spans="1:11">
      <c r="A398" s="94"/>
      <c r="B398" s="84"/>
      <c r="C398" s="84"/>
      <c r="D398" s="84"/>
      <c r="E398" s="84"/>
      <c r="F398" s="84"/>
      <c r="G398" s="84"/>
      <c r="H398" s="84"/>
      <c r="I398" s="84"/>
      <c r="J398" s="84"/>
      <c r="K398" s="84"/>
    </row>
    <row r="399" spans="1:11">
      <c r="A399" s="94"/>
      <c r="B399" s="84"/>
      <c r="C399" s="84"/>
      <c r="D399" s="84"/>
      <c r="E399" s="84"/>
      <c r="F399" s="84"/>
      <c r="G399" s="84"/>
      <c r="H399" s="84"/>
      <c r="I399" s="84"/>
      <c r="J399" s="84"/>
      <c r="K399" s="84"/>
    </row>
    <row r="400" spans="1:11">
      <c r="A400" s="94"/>
      <c r="B400" s="84"/>
      <c r="C400" s="84"/>
      <c r="D400" s="84"/>
      <c r="E400" s="84"/>
      <c r="F400" s="84"/>
      <c r="G400" s="84"/>
      <c r="H400" s="84"/>
      <c r="I400" s="84"/>
      <c r="J400" s="84"/>
      <c r="K400" s="84"/>
    </row>
    <row r="401" spans="1:11">
      <c r="A401" s="94"/>
      <c r="B401" s="84"/>
      <c r="C401" s="84"/>
      <c r="D401" s="84"/>
      <c r="E401" s="84"/>
      <c r="F401" s="84"/>
      <c r="G401" s="84"/>
      <c r="H401" s="84"/>
      <c r="I401" s="84"/>
      <c r="J401" s="84"/>
      <c r="K401" s="84"/>
    </row>
    <row r="402" spans="1:11">
      <c r="A402" s="94"/>
      <c r="B402" s="84"/>
      <c r="C402" s="84"/>
      <c r="D402" s="84"/>
      <c r="E402" s="84"/>
      <c r="F402" s="84"/>
      <c r="G402" s="84"/>
      <c r="H402" s="84"/>
      <c r="I402" s="84"/>
      <c r="J402" s="84"/>
      <c r="K402" s="84"/>
    </row>
    <row r="403" spans="1:11">
      <c r="A403" s="94"/>
      <c r="B403" s="84"/>
      <c r="C403" s="84"/>
      <c r="D403" s="84"/>
      <c r="E403" s="84"/>
      <c r="F403" s="84"/>
      <c r="G403" s="84"/>
      <c r="H403" s="84"/>
      <c r="I403" s="84"/>
      <c r="J403" s="84"/>
      <c r="K403" s="84"/>
    </row>
    <row r="404" spans="1:11">
      <c r="A404" s="94"/>
      <c r="B404" s="84"/>
      <c r="C404" s="84"/>
      <c r="D404" s="84"/>
      <c r="E404" s="84"/>
      <c r="F404" s="84"/>
      <c r="G404" s="84"/>
      <c r="H404" s="84"/>
      <c r="I404" s="84"/>
      <c r="J404" s="84"/>
      <c r="K404" s="84"/>
    </row>
    <row r="405" spans="1:11">
      <c r="A405" s="94"/>
      <c r="B405" s="84"/>
      <c r="C405" s="84"/>
      <c r="D405" s="84"/>
      <c r="E405" s="84"/>
      <c r="F405" s="84"/>
      <c r="G405" s="84"/>
      <c r="H405" s="84"/>
      <c r="I405" s="84"/>
      <c r="J405" s="84"/>
      <c r="K405" s="84"/>
    </row>
    <row r="406" spans="1:11">
      <c r="A406" s="94"/>
      <c r="B406" s="84"/>
      <c r="C406" s="84"/>
      <c r="D406" s="84"/>
      <c r="E406" s="84"/>
      <c r="F406" s="84"/>
      <c r="G406" s="84"/>
      <c r="H406" s="84"/>
      <c r="I406" s="84"/>
      <c r="J406" s="84"/>
      <c r="K406" s="84"/>
    </row>
    <row r="407" spans="1:11">
      <c r="A407" s="94"/>
      <c r="B407" s="84"/>
      <c r="C407" s="84"/>
      <c r="D407" s="84"/>
      <c r="E407" s="84"/>
      <c r="F407" s="84"/>
      <c r="G407" s="84"/>
      <c r="H407" s="84"/>
      <c r="I407" s="84"/>
      <c r="J407" s="84"/>
      <c r="K407" s="84"/>
    </row>
    <row r="408" spans="1:11">
      <c r="A408" s="94"/>
      <c r="B408" s="84"/>
      <c r="C408" s="84"/>
      <c r="D408" s="84"/>
      <c r="E408" s="84"/>
      <c r="F408" s="84"/>
      <c r="G408" s="84"/>
      <c r="H408" s="84"/>
      <c r="I408" s="84"/>
      <c r="J408" s="84"/>
      <c r="K408" s="84"/>
    </row>
    <row r="409" spans="1:11">
      <c r="A409" s="94"/>
      <c r="B409" s="84"/>
      <c r="C409" s="84"/>
      <c r="D409" s="84"/>
      <c r="E409" s="84"/>
      <c r="F409" s="84"/>
      <c r="G409" s="84"/>
      <c r="H409" s="84"/>
      <c r="I409" s="84"/>
      <c r="J409" s="84"/>
      <c r="K409" s="84"/>
    </row>
    <row r="410" spans="1:11">
      <c r="A410" s="94"/>
      <c r="B410" s="84"/>
      <c r="C410" s="84"/>
      <c r="D410" s="84"/>
      <c r="E410" s="84"/>
      <c r="F410" s="84"/>
      <c r="G410" s="84"/>
      <c r="H410" s="84"/>
      <c r="I410" s="84"/>
      <c r="J410" s="84"/>
      <c r="K410" s="84"/>
    </row>
    <row r="411" spans="1:11">
      <c r="A411" s="94"/>
      <c r="B411" s="84"/>
      <c r="C411" s="84"/>
      <c r="D411" s="84"/>
      <c r="E411" s="84"/>
      <c r="F411" s="84"/>
      <c r="G411" s="84"/>
      <c r="H411" s="84"/>
      <c r="I411" s="84"/>
      <c r="J411" s="84"/>
      <c r="K411" s="84"/>
    </row>
    <row r="412" spans="1:11">
      <c r="A412" s="94"/>
      <c r="B412" s="84"/>
      <c r="C412" s="84"/>
      <c r="D412" s="84"/>
      <c r="E412" s="84"/>
      <c r="F412" s="84"/>
      <c r="G412" s="84"/>
      <c r="H412" s="84"/>
      <c r="I412" s="84"/>
      <c r="J412" s="84"/>
      <c r="K412" s="84"/>
    </row>
    <row r="413" spans="1:11">
      <c r="A413" s="94"/>
      <c r="B413" s="84"/>
      <c r="C413" s="84"/>
      <c r="D413" s="84"/>
      <c r="E413" s="84"/>
      <c r="F413" s="84"/>
      <c r="G413" s="84"/>
      <c r="H413" s="84"/>
      <c r="I413" s="84"/>
      <c r="J413" s="84"/>
      <c r="K413" s="84"/>
    </row>
    <row r="414" spans="1:11">
      <c r="A414" s="94"/>
      <c r="B414" s="84"/>
      <c r="C414" s="84"/>
      <c r="D414" s="84"/>
      <c r="E414" s="84"/>
      <c r="F414" s="84"/>
      <c r="G414" s="84"/>
      <c r="H414" s="84"/>
      <c r="I414" s="84"/>
      <c r="J414" s="84"/>
      <c r="K414" s="84"/>
    </row>
    <row r="415" spans="1:11">
      <c r="A415" s="94"/>
      <c r="B415" s="84"/>
      <c r="C415" s="84"/>
      <c r="D415" s="84"/>
      <c r="E415" s="84"/>
      <c r="F415" s="84"/>
      <c r="G415" s="84"/>
      <c r="H415" s="84"/>
      <c r="I415" s="84"/>
      <c r="J415" s="84"/>
      <c r="K415" s="84"/>
    </row>
    <row r="416" spans="1:11">
      <c r="A416" s="94"/>
      <c r="B416" s="84"/>
      <c r="C416" s="84"/>
      <c r="D416" s="84"/>
      <c r="E416" s="84"/>
      <c r="F416" s="84"/>
      <c r="G416" s="84"/>
      <c r="H416" s="84"/>
      <c r="I416" s="84"/>
      <c r="J416" s="84"/>
      <c r="K416" s="84"/>
    </row>
    <row r="417" spans="1:11">
      <c r="A417" s="94"/>
      <c r="B417" s="84"/>
      <c r="C417" s="84"/>
      <c r="D417" s="84"/>
      <c r="E417" s="84"/>
      <c r="F417" s="84"/>
      <c r="G417" s="84"/>
      <c r="H417" s="84"/>
      <c r="I417" s="84"/>
      <c r="J417" s="84"/>
      <c r="K417" s="84"/>
    </row>
    <row r="418" spans="1:11">
      <c r="A418" s="94"/>
      <c r="B418" s="84"/>
      <c r="C418" s="84"/>
      <c r="D418" s="84"/>
      <c r="E418" s="84"/>
      <c r="F418" s="84"/>
      <c r="G418" s="84"/>
      <c r="H418" s="84"/>
      <c r="I418" s="84"/>
      <c r="J418" s="84"/>
      <c r="K418" s="84"/>
    </row>
    <row r="419" spans="1:11">
      <c r="A419" s="94"/>
      <c r="B419" s="84"/>
      <c r="C419" s="84"/>
      <c r="D419" s="84"/>
      <c r="E419" s="84"/>
      <c r="F419" s="84"/>
      <c r="G419" s="84"/>
      <c r="H419" s="84"/>
      <c r="I419" s="84"/>
      <c r="J419" s="84"/>
      <c r="K419" s="84"/>
    </row>
    <row r="420" spans="1:11">
      <c r="A420" s="94"/>
      <c r="B420" s="84"/>
      <c r="C420" s="84"/>
      <c r="D420" s="84"/>
      <c r="E420" s="84"/>
      <c r="F420" s="84"/>
      <c r="G420" s="84"/>
      <c r="H420" s="84"/>
      <c r="I420" s="84"/>
      <c r="J420" s="84"/>
      <c r="K420" s="84"/>
    </row>
    <row r="421" spans="1:11">
      <c r="A421" s="94"/>
      <c r="B421" s="84"/>
      <c r="C421" s="84"/>
      <c r="D421" s="84"/>
      <c r="E421" s="84"/>
      <c r="F421" s="84"/>
      <c r="G421" s="84"/>
      <c r="H421" s="84"/>
      <c r="I421" s="84"/>
      <c r="J421" s="84"/>
      <c r="K421" s="84"/>
    </row>
    <row r="422" spans="1:11">
      <c r="A422" s="94"/>
      <c r="B422" s="84"/>
      <c r="C422" s="84"/>
      <c r="D422" s="84"/>
      <c r="E422" s="84"/>
      <c r="F422" s="84"/>
      <c r="G422" s="84"/>
      <c r="H422" s="84"/>
      <c r="I422" s="84"/>
      <c r="J422" s="84"/>
      <c r="K422" s="84"/>
    </row>
    <row r="423" spans="1:11">
      <c r="A423" s="94"/>
      <c r="B423" s="84"/>
      <c r="C423" s="84"/>
      <c r="D423" s="84"/>
      <c r="E423" s="84"/>
      <c r="F423" s="84"/>
      <c r="G423" s="84"/>
      <c r="H423" s="84"/>
      <c r="I423" s="84"/>
      <c r="J423" s="84"/>
      <c r="K423" s="84"/>
    </row>
    <row r="424" spans="1:11">
      <c r="A424" s="94"/>
      <c r="B424" s="84"/>
      <c r="C424" s="84"/>
      <c r="D424" s="84"/>
      <c r="E424" s="84"/>
      <c r="F424" s="84"/>
      <c r="G424" s="84"/>
      <c r="H424" s="84"/>
      <c r="I424" s="84"/>
      <c r="J424" s="84"/>
      <c r="K424" s="84"/>
    </row>
    <row r="425" spans="1:11">
      <c r="A425" s="94"/>
      <c r="B425" s="84"/>
      <c r="C425" s="84"/>
      <c r="D425" s="84"/>
      <c r="E425" s="84"/>
      <c r="F425" s="84"/>
      <c r="G425" s="84"/>
      <c r="H425" s="84"/>
      <c r="I425" s="84"/>
      <c r="J425" s="84"/>
      <c r="K425" s="84"/>
    </row>
    <row r="426" spans="1:11">
      <c r="A426" s="94"/>
      <c r="B426" s="84"/>
      <c r="C426" s="84"/>
      <c r="D426" s="84"/>
      <c r="E426" s="84"/>
      <c r="F426" s="84"/>
      <c r="G426" s="84"/>
      <c r="H426" s="84"/>
      <c r="I426" s="84"/>
      <c r="J426" s="84"/>
      <c r="K426" s="84"/>
    </row>
    <row r="427" spans="1:11">
      <c r="A427" s="94"/>
      <c r="B427" s="84"/>
      <c r="C427" s="84"/>
      <c r="D427" s="84"/>
      <c r="E427" s="84"/>
      <c r="F427" s="84"/>
      <c r="G427" s="84"/>
      <c r="H427" s="84"/>
      <c r="I427" s="84"/>
      <c r="J427" s="84"/>
      <c r="K427" s="84"/>
    </row>
    <row r="428" spans="1:11">
      <c r="A428" s="94"/>
      <c r="B428" s="84"/>
      <c r="C428" s="84"/>
      <c r="D428" s="84"/>
      <c r="E428" s="84"/>
      <c r="F428" s="84"/>
      <c r="G428" s="84"/>
      <c r="H428" s="84"/>
      <c r="I428" s="84"/>
      <c r="J428" s="84"/>
      <c r="K428" s="84"/>
    </row>
    <row r="429" spans="1:11">
      <c r="A429" s="94"/>
      <c r="B429" s="84"/>
      <c r="C429" s="84"/>
      <c r="D429" s="84"/>
      <c r="E429" s="84"/>
      <c r="F429" s="84"/>
      <c r="G429" s="84"/>
      <c r="H429" s="84"/>
      <c r="I429" s="84"/>
      <c r="J429" s="84"/>
      <c r="K429" s="84"/>
    </row>
    <row r="430" spans="1:11">
      <c r="A430" s="94"/>
      <c r="B430" s="84"/>
      <c r="C430" s="84"/>
      <c r="D430" s="84"/>
      <c r="E430" s="84"/>
      <c r="F430" s="84"/>
      <c r="G430" s="84"/>
      <c r="H430" s="84"/>
      <c r="I430" s="84"/>
      <c r="J430" s="84"/>
      <c r="K430" s="84"/>
    </row>
    <row r="431" spans="1:11">
      <c r="A431" s="94"/>
      <c r="B431" s="84"/>
      <c r="C431" s="84"/>
      <c r="D431" s="84"/>
      <c r="E431" s="84"/>
      <c r="F431" s="84"/>
      <c r="G431" s="84"/>
      <c r="H431" s="84"/>
      <c r="I431" s="84"/>
      <c r="J431" s="84"/>
      <c r="K431" s="84"/>
    </row>
    <row r="432" spans="1:11">
      <c r="A432" s="94"/>
      <c r="B432" s="84"/>
      <c r="C432" s="84"/>
      <c r="D432" s="84"/>
      <c r="E432" s="84"/>
      <c r="F432" s="84"/>
      <c r="G432" s="84"/>
      <c r="H432" s="84"/>
      <c r="I432" s="84"/>
      <c r="J432" s="84"/>
      <c r="K432" s="84"/>
    </row>
    <row r="433" spans="1:11">
      <c r="A433" s="94"/>
      <c r="B433" s="84"/>
      <c r="C433" s="84"/>
      <c r="D433" s="84"/>
      <c r="E433" s="84"/>
      <c r="F433" s="84"/>
      <c r="G433" s="84"/>
      <c r="H433" s="84"/>
      <c r="I433" s="84"/>
      <c r="J433" s="84"/>
      <c r="K433" s="84"/>
    </row>
    <row r="434" spans="1:11">
      <c r="A434" s="94"/>
      <c r="B434" s="84"/>
      <c r="C434" s="84"/>
      <c r="D434" s="84"/>
      <c r="E434" s="84"/>
      <c r="F434" s="84"/>
      <c r="G434" s="84"/>
      <c r="H434" s="84"/>
      <c r="I434" s="84"/>
      <c r="J434" s="84"/>
      <c r="K434" s="84"/>
    </row>
    <row r="435" spans="1:11">
      <c r="A435" s="94"/>
      <c r="B435" s="84"/>
      <c r="C435" s="84"/>
      <c r="D435" s="84"/>
      <c r="E435" s="84"/>
      <c r="F435" s="84"/>
      <c r="G435" s="84"/>
      <c r="H435" s="84"/>
      <c r="I435" s="84"/>
      <c r="J435" s="84"/>
      <c r="K435" s="84"/>
    </row>
    <row r="436" spans="1:11">
      <c r="A436" s="94"/>
      <c r="B436" s="84"/>
      <c r="C436" s="84"/>
      <c r="D436" s="84"/>
      <c r="E436" s="84"/>
      <c r="F436" s="84"/>
      <c r="G436" s="84"/>
      <c r="H436" s="84"/>
      <c r="I436" s="84"/>
      <c r="J436" s="84"/>
      <c r="K436" s="84"/>
    </row>
    <row r="437" spans="1:11">
      <c r="A437" s="94"/>
      <c r="B437" s="84"/>
      <c r="C437" s="84"/>
      <c r="D437" s="84"/>
      <c r="E437" s="84"/>
      <c r="F437" s="84"/>
      <c r="G437" s="84"/>
      <c r="H437" s="84"/>
      <c r="I437" s="84"/>
      <c r="J437" s="84"/>
      <c r="K437" s="84"/>
    </row>
    <row r="438" spans="1:11">
      <c r="A438" s="94"/>
      <c r="B438" s="84"/>
      <c r="C438" s="84"/>
      <c r="D438" s="84"/>
      <c r="E438" s="84"/>
      <c r="F438" s="84"/>
      <c r="G438" s="84"/>
      <c r="H438" s="84"/>
      <c r="I438" s="84"/>
      <c r="J438" s="84"/>
      <c r="K438" s="84"/>
    </row>
    <row r="439" spans="1:11">
      <c r="A439" s="94"/>
      <c r="B439" s="84"/>
      <c r="C439" s="84"/>
      <c r="D439" s="84"/>
      <c r="E439" s="84"/>
      <c r="F439" s="84"/>
      <c r="G439" s="84"/>
      <c r="H439" s="84"/>
      <c r="I439" s="84"/>
      <c r="J439" s="84"/>
      <c r="K439" s="84"/>
    </row>
    <row r="440" spans="1:11">
      <c r="A440" s="94"/>
      <c r="B440" s="84"/>
      <c r="C440" s="84"/>
      <c r="D440" s="84"/>
      <c r="E440" s="84"/>
      <c r="F440" s="84"/>
      <c r="G440" s="84"/>
      <c r="H440" s="84"/>
      <c r="I440" s="84"/>
      <c r="J440" s="84"/>
      <c r="K440" s="84"/>
    </row>
    <row r="441" spans="1:11">
      <c r="A441" s="94"/>
      <c r="B441" s="84"/>
      <c r="C441" s="84"/>
      <c r="D441" s="84"/>
      <c r="E441" s="84"/>
      <c r="F441" s="84"/>
      <c r="G441" s="84"/>
      <c r="H441" s="84"/>
      <c r="I441" s="84"/>
      <c r="J441" s="84"/>
      <c r="K441" s="84"/>
    </row>
    <row r="442" spans="1:11">
      <c r="A442" s="94"/>
      <c r="B442" s="84"/>
      <c r="C442" s="84"/>
      <c r="D442" s="84"/>
      <c r="E442" s="84"/>
      <c r="F442" s="84"/>
      <c r="G442" s="84"/>
      <c r="H442" s="84"/>
      <c r="I442" s="84"/>
      <c r="J442" s="84"/>
      <c r="K442" s="84"/>
    </row>
    <row r="443" spans="1:11">
      <c r="A443" s="94"/>
      <c r="B443" s="84"/>
      <c r="C443" s="84"/>
      <c r="D443" s="84"/>
      <c r="E443" s="84"/>
      <c r="F443" s="84"/>
      <c r="G443" s="84"/>
      <c r="H443" s="84"/>
      <c r="I443" s="84"/>
      <c r="J443" s="84"/>
      <c r="K443" s="84"/>
    </row>
    <row r="444" spans="1:11">
      <c r="A444" s="94"/>
      <c r="B444" s="84"/>
      <c r="C444" s="84"/>
      <c r="D444" s="84"/>
      <c r="E444" s="84"/>
      <c r="F444" s="84"/>
      <c r="G444" s="84"/>
      <c r="H444" s="84"/>
      <c r="I444" s="84"/>
      <c r="J444" s="84"/>
      <c r="K444" s="84"/>
    </row>
    <row r="445" spans="1:11">
      <c r="A445" s="94"/>
      <c r="B445" s="84"/>
      <c r="C445" s="84"/>
      <c r="D445" s="84"/>
      <c r="E445" s="84"/>
      <c r="F445" s="84"/>
      <c r="G445" s="84"/>
      <c r="H445" s="84"/>
      <c r="I445" s="84"/>
      <c r="J445" s="84"/>
      <c r="K445" s="84"/>
    </row>
    <row r="446" spans="1:11">
      <c r="A446" s="94"/>
      <c r="B446" s="84"/>
      <c r="C446" s="84"/>
      <c r="D446" s="84"/>
      <c r="E446" s="84"/>
      <c r="F446" s="84"/>
      <c r="G446" s="84"/>
      <c r="H446" s="84"/>
      <c r="I446" s="84"/>
      <c r="J446" s="84"/>
      <c r="K446" s="84"/>
    </row>
    <row r="447" spans="1:11">
      <c r="A447" s="94"/>
      <c r="B447" s="84"/>
      <c r="C447" s="84"/>
      <c r="D447" s="84"/>
      <c r="E447" s="84"/>
      <c r="F447" s="84"/>
      <c r="G447" s="84"/>
      <c r="H447" s="84"/>
      <c r="I447" s="84"/>
      <c r="J447" s="84"/>
      <c r="K447" s="84"/>
    </row>
    <row r="448" spans="1:11">
      <c r="A448" s="94"/>
      <c r="B448" s="84"/>
      <c r="C448" s="84"/>
      <c r="D448" s="84"/>
      <c r="E448" s="84"/>
      <c r="F448" s="84"/>
      <c r="G448" s="84"/>
      <c r="H448" s="84"/>
      <c r="I448" s="84"/>
      <c r="J448" s="84"/>
      <c r="K448" s="84"/>
    </row>
    <row r="449" spans="1:11">
      <c r="A449" s="94"/>
      <c r="B449" s="84"/>
      <c r="C449" s="84"/>
      <c r="D449" s="84"/>
      <c r="E449" s="84"/>
      <c r="F449" s="84"/>
      <c r="G449" s="84"/>
      <c r="H449" s="84"/>
      <c r="I449" s="84"/>
      <c r="J449" s="84"/>
      <c r="K449" s="84"/>
    </row>
    <row r="450" spans="1:11">
      <c r="A450" s="94"/>
      <c r="B450" s="84"/>
      <c r="C450" s="84"/>
      <c r="D450" s="84"/>
      <c r="E450" s="84"/>
      <c r="F450" s="84"/>
      <c r="G450" s="84"/>
      <c r="H450" s="84"/>
      <c r="I450" s="84"/>
      <c r="J450" s="84"/>
      <c r="K450" s="84"/>
    </row>
    <row r="451" spans="1:11">
      <c r="A451" s="94"/>
      <c r="B451" s="84"/>
      <c r="C451" s="84"/>
      <c r="D451" s="84"/>
      <c r="E451" s="84"/>
      <c r="F451" s="84"/>
      <c r="G451" s="84"/>
      <c r="H451" s="84"/>
      <c r="I451" s="84"/>
      <c r="J451" s="84"/>
      <c r="K451" s="84"/>
    </row>
    <row r="452" spans="1:11">
      <c r="A452" s="94"/>
      <c r="B452" s="84"/>
      <c r="C452" s="84"/>
      <c r="D452" s="84"/>
      <c r="E452" s="84"/>
      <c r="F452" s="84"/>
      <c r="G452" s="84"/>
      <c r="H452" s="84"/>
      <c r="I452" s="84"/>
      <c r="J452" s="84"/>
      <c r="K452" s="84"/>
    </row>
    <row r="453" spans="1:11">
      <c r="A453" s="94"/>
      <c r="B453" s="84"/>
      <c r="C453" s="84"/>
      <c r="D453" s="84"/>
      <c r="E453" s="84"/>
      <c r="F453" s="84"/>
      <c r="G453" s="84"/>
      <c r="H453" s="84"/>
      <c r="I453" s="84"/>
      <c r="J453" s="84"/>
      <c r="K453" s="84"/>
    </row>
    <row r="454" spans="1:11">
      <c r="A454" s="94"/>
      <c r="B454" s="84"/>
      <c r="C454" s="84"/>
      <c r="D454" s="84"/>
      <c r="E454" s="84"/>
      <c r="F454" s="84"/>
      <c r="G454" s="84"/>
      <c r="H454" s="84"/>
      <c r="I454" s="84"/>
      <c r="J454" s="84"/>
      <c r="K454" s="84"/>
    </row>
    <row r="455" spans="1:11">
      <c r="A455" s="94"/>
      <c r="B455" s="84"/>
      <c r="C455" s="84"/>
      <c r="D455" s="84"/>
      <c r="E455" s="84"/>
      <c r="F455" s="84"/>
      <c r="G455" s="84"/>
      <c r="H455" s="84"/>
      <c r="I455" s="84"/>
      <c r="J455" s="84"/>
      <c r="K455" s="84"/>
    </row>
    <row r="456" spans="1:11">
      <c r="A456" s="94"/>
      <c r="B456" s="84"/>
      <c r="C456" s="84"/>
      <c r="D456" s="84"/>
      <c r="E456" s="84"/>
      <c r="F456" s="84"/>
      <c r="G456" s="84"/>
      <c r="H456" s="84"/>
      <c r="I456" s="84"/>
      <c r="J456" s="84"/>
      <c r="K456" s="84"/>
    </row>
    <row r="457" spans="1:11">
      <c r="A457" s="94"/>
      <c r="B457" s="84"/>
      <c r="C457" s="84"/>
      <c r="D457" s="84"/>
      <c r="E457" s="84"/>
      <c r="F457" s="84"/>
      <c r="G457" s="84"/>
      <c r="H457" s="84"/>
      <c r="I457" s="84"/>
      <c r="J457" s="84"/>
      <c r="K457" s="84"/>
    </row>
    <row r="458" spans="1:11">
      <c r="A458" s="94"/>
      <c r="B458" s="84"/>
      <c r="C458" s="84"/>
      <c r="D458" s="84"/>
      <c r="E458" s="84"/>
      <c r="F458" s="84"/>
      <c r="G458" s="84"/>
      <c r="H458" s="84"/>
      <c r="I458" s="84"/>
      <c r="J458" s="84"/>
      <c r="K458" s="84"/>
    </row>
    <row r="459" spans="1:11">
      <c r="A459" s="94"/>
      <c r="B459" s="84"/>
      <c r="C459" s="84"/>
      <c r="D459" s="84"/>
      <c r="E459" s="84"/>
      <c r="F459" s="84"/>
      <c r="G459" s="84"/>
      <c r="H459" s="84"/>
      <c r="I459" s="84"/>
      <c r="J459" s="84"/>
      <c r="K459" s="84"/>
    </row>
    <row r="460" spans="1:11">
      <c r="A460" s="94"/>
      <c r="B460" s="84"/>
      <c r="C460" s="84"/>
      <c r="D460" s="84"/>
      <c r="E460" s="84"/>
      <c r="F460" s="84"/>
      <c r="G460" s="84"/>
      <c r="H460" s="84"/>
      <c r="I460" s="84"/>
      <c r="J460" s="84"/>
      <c r="K460" s="84"/>
    </row>
    <row r="461" spans="1:11">
      <c r="A461" s="94"/>
      <c r="B461" s="84"/>
      <c r="C461" s="84"/>
      <c r="D461" s="84"/>
      <c r="E461" s="84"/>
      <c r="F461" s="84"/>
      <c r="G461" s="84"/>
      <c r="H461" s="84"/>
      <c r="I461" s="84"/>
      <c r="J461" s="84"/>
      <c r="K461" s="84"/>
    </row>
    <row r="462" spans="1:11">
      <c r="A462" s="94"/>
      <c r="B462" s="84"/>
      <c r="C462" s="84"/>
      <c r="D462" s="84"/>
      <c r="E462" s="84"/>
      <c r="F462" s="84"/>
      <c r="G462" s="84"/>
      <c r="H462" s="84"/>
      <c r="I462" s="84"/>
      <c r="J462" s="84"/>
      <c r="K462" s="84"/>
    </row>
    <row r="463" spans="1:11">
      <c r="A463" s="94"/>
      <c r="B463" s="84"/>
      <c r="C463" s="84"/>
      <c r="D463" s="84"/>
      <c r="E463" s="84"/>
      <c r="F463" s="84"/>
      <c r="G463" s="84"/>
      <c r="H463" s="84"/>
      <c r="I463" s="84"/>
      <c r="J463" s="84"/>
      <c r="K463" s="84"/>
    </row>
    <row r="464" spans="1:11">
      <c r="A464" s="94"/>
      <c r="B464" s="84"/>
      <c r="C464" s="84"/>
      <c r="D464" s="84"/>
      <c r="E464" s="84"/>
      <c r="F464" s="84"/>
      <c r="G464" s="84"/>
      <c r="H464" s="84"/>
      <c r="I464" s="84"/>
      <c r="J464" s="84"/>
      <c r="K464" s="84"/>
    </row>
    <row r="465" spans="1:11">
      <c r="A465" s="94"/>
      <c r="B465" s="84"/>
      <c r="C465" s="84"/>
      <c r="D465" s="84"/>
      <c r="E465" s="84"/>
      <c r="F465" s="84"/>
      <c r="G465" s="84"/>
      <c r="H465" s="84"/>
      <c r="I465" s="84"/>
      <c r="J465" s="84"/>
      <c r="K465" s="84"/>
    </row>
    <row r="466" spans="1:11">
      <c r="A466" s="94"/>
      <c r="B466" s="84"/>
      <c r="C466" s="84"/>
      <c r="D466" s="84"/>
      <c r="E466" s="84"/>
      <c r="F466" s="84"/>
      <c r="G466" s="84"/>
      <c r="H466" s="84"/>
      <c r="I466" s="84"/>
      <c r="J466" s="84"/>
      <c r="K466" s="84"/>
    </row>
    <row r="467" spans="1:11">
      <c r="A467" s="94"/>
      <c r="B467" s="84"/>
      <c r="C467" s="84"/>
      <c r="D467" s="84"/>
      <c r="E467" s="84"/>
      <c r="F467" s="84"/>
      <c r="G467" s="84"/>
      <c r="H467" s="84"/>
      <c r="I467" s="84"/>
      <c r="J467" s="84"/>
      <c r="K467" s="84"/>
    </row>
    <row r="468" spans="1:11">
      <c r="A468" s="94"/>
      <c r="B468" s="84"/>
      <c r="C468" s="84"/>
      <c r="D468" s="84"/>
      <c r="E468" s="84"/>
      <c r="F468" s="84"/>
      <c r="G468" s="84"/>
      <c r="H468" s="84"/>
      <c r="I468" s="84"/>
      <c r="J468" s="84"/>
      <c r="K468" s="84"/>
    </row>
    <row r="469" spans="1:11">
      <c r="A469" s="94"/>
      <c r="B469" s="84"/>
      <c r="C469" s="84"/>
      <c r="D469" s="84"/>
      <c r="E469" s="84"/>
      <c r="F469" s="84"/>
      <c r="G469" s="84"/>
      <c r="H469" s="84"/>
      <c r="I469" s="84"/>
      <c r="J469" s="84"/>
      <c r="K469" s="84"/>
    </row>
    <row r="470" spans="1:11">
      <c r="A470" s="94"/>
      <c r="B470" s="84"/>
      <c r="C470" s="84"/>
      <c r="D470" s="84"/>
      <c r="E470" s="84"/>
      <c r="F470" s="84"/>
      <c r="G470" s="84"/>
      <c r="H470" s="84"/>
      <c r="I470" s="84"/>
      <c r="J470" s="84"/>
      <c r="K470" s="84"/>
    </row>
    <row r="471" spans="1:11">
      <c r="A471" s="94"/>
      <c r="B471" s="84"/>
      <c r="C471" s="84"/>
      <c r="D471" s="84"/>
      <c r="E471" s="84"/>
      <c r="F471" s="84"/>
      <c r="G471" s="84"/>
      <c r="H471" s="84"/>
      <c r="I471" s="84"/>
      <c r="J471" s="84"/>
      <c r="K471" s="84"/>
    </row>
    <row r="472" spans="1:11">
      <c r="A472" s="94"/>
      <c r="B472" s="84"/>
      <c r="C472" s="84"/>
      <c r="D472" s="84"/>
      <c r="E472" s="84"/>
      <c r="F472" s="84"/>
      <c r="G472" s="84"/>
      <c r="H472" s="84"/>
      <c r="I472" s="84"/>
      <c r="J472" s="84"/>
      <c r="K472" s="84"/>
    </row>
    <row r="473" spans="1:11">
      <c r="A473" s="94"/>
      <c r="B473" s="84"/>
      <c r="C473" s="84"/>
      <c r="D473" s="84"/>
      <c r="E473" s="84"/>
      <c r="F473" s="84"/>
      <c r="G473" s="84"/>
      <c r="H473" s="84"/>
      <c r="I473" s="84"/>
      <c r="J473" s="84"/>
      <c r="K473" s="84"/>
    </row>
    <row r="474" spans="1:11">
      <c r="A474" s="94"/>
      <c r="B474" s="84"/>
      <c r="C474" s="84"/>
      <c r="D474" s="84"/>
      <c r="E474" s="84"/>
      <c r="F474" s="84"/>
      <c r="G474" s="84"/>
      <c r="H474" s="84"/>
      <c r="I474" s="84"/>
      <c r="J474" s="84"/>
      <c r="K474" s="84"/>
    </row>
    <row r="475" spans="1:11">
      <c r="A475" s="94"/>
      <c r="B475" s="84"/>
      <c r="C475" s="84"/>
      <c r="D475" s="84"/>
      <c r="E475" s="84"/>
      <c r="F475" s="84"/>
      <c r="G475" s="84"/>
      <c r="H475" s="84"/>
      <c r="I475" s="84"/>
      <c r="J475" s="84"/>
      <c r="K475" s="84"/>
    </row>
    <row r="476" spans="1:11">
      <c r="A476" s="94"/>
      <c r="B476" s="84"/>
      <c r="C476" s="84"/>
      <c r="D476" s="84"/>
      <c r="E476" s="84"/>
      <c r="F476" s="84"/>
      <c r="G476" s="84"/>
      <c r="H476" s="84"/>
      <c r="I476" s="84"/>
      <c r="J476" s="84"/>
      <c r="K476" s="84"/>
    </row>
    <row r="477" spans="1:11">
      <c r="A477" s="94"/>
      <c r="B477" s="84"/>
      <c r="C477" s="84"/>
      <c r="D477" s="84"/>
      <c r="E477" s="84"/>
      <c r="F477" s="84"/>
      <c r="G477" s="84"/>
      <c r="H477" s="84"/>
      <c r="I477" s="84"/>
      <c r="J477" s="84"/>
      <c r="K477" s="84"/>
    </row>
    <row r="478" spans="1:11">
      <c r="A478" s="94"/>
      <c r="B478" s="84"/>
      <c r="C478" s="84"/>
      <c r="D478" s="84"/>
      <c r="E478" s="84"/>
      <c r="F478" s="84"/>
      <c r="G478" s="84"/>
      <c r="H478" s="84"/>
      <c r="I478" s="84"/>
      <c r="J478" s="84"/>
      <c r="K478" s="84"/>
    </row>
    <row r="479" spans="1:11">
      <c r="A479" s="94"/>
      <c r="B479" s="84"/>
      <c r="C479" s="84"/>
      <c r="D479" s="84"/>
      <c r="E479" s="84"/>
      <c r="F479" s="84"/>
      <c r="G479" s="84"/>
      <c r="H479" s="84"/>
      <c r="I479" s="84"/>
      <c r="J479" s="84"/>
      <c r="K479" s="84"/>
    </row>
    <row r="480" spans="1:11">
      <c r="A480" s="94"/>
      <c r="B480" s="84"/>
      <c r="C480" s="84"/>
      <c r="D480" s="84"/>
      <c r="E480" s="84"/>
      <c r="F480" s="84"/>
      <c r="G480" s="84"/>
      <c r="H480" s="84"/>
      <c r="I480" s="84"/>
      <c r="J480" s="84"/>
      <c r="K480" s="84"/>
    </row>
    <row r="481" spans="1:11">
      <c r="A481" s="94"/>
      <c r="B481" s="84"/>
      <c r="C481" s="84"/>
      <c r="D481" s="84"/>
      <c r="E481" s="84"/>
      <c r="F481" s="84"/>
      <c r="G481" s="84"/>
      <c r="H481" s="84"/>
      <c r="I481" s="84"/>
      <c r="J481" s="84"/>
      <c r="K481" s="84"/>
    </row>
    <row r="482" spans="1:11">
      <c r="A482" s="94"/>
      <c r="B482" s="84"/>
      <c r="C482" s="84"/>
      <c r="D482" s="84"/>
      <c r="E482" s="84"/>
      <c r="F482" s="84"/>
      <c r="G482" s="84"/>
      <c r="H482" s="84"/>
      <c r="I482" s="84"/>
      <c r="J482" s="84"/>
      <c r="K482" s="84"/>
    </row>
    <row r="483" spans="1:11">
      <c r="A483" s="94"/>
      <c r="B483" s="84"/>
      <c r="C483" s="84"/>
      <c r="D483" s="84"/>
      <c r="E483" s="84"/>
      <c r="F483" s="84"/>
      <c r="G483" s="84"/>
      <c r="H483" s="84"/>
      <c r="I483" s="84"/>
      <c r="J483" s="84"/>
      <c r="K483" s="84"/>
    </row>
    <row r="484" spans="1:11">
      <c r="A484" s="94"/>
      <c r="B484" s="84"/>
      <c r="C484" s="84"/>
      <c r="D484" s="84"/>
      <c r="E484" s="84"/>
      <c r="F484" s="84"/>
      <c r="G484" s="84"/>
      <c r="H484" s="84"/>
      <c r="I484" s="84"/>
      <c r="J484" s="84"/>
      <c r="K484" s="84"/>
    </row>
    <row r="485" spans="1:11">
      <c r="A485" s="94"/>
      <c r="B485" s="84"/>
      <c r="C485" s="84"/>
      <c r="D485" s="84"/>
      <c r="E485" s="84"/>
      <c r="F485" s="84"/>
      <c r="G485" s="84"/>
      <c r="H485" s="84"/>
      <c r="I485" s="84"/>
      <c r="J485" s="84"/>
      <c r="K485" s="84"/>
    </row>
    <row r="486" spans="1:11">
      <c r="A486" s="94"/>
      <c r="B486" s="84"/>
      <c r="C486" s="84"/>
      <c r="D486" s="84"/>
      <c r="E486" s="84"/>
      <c r="F486" s="84"/>
      <c r="G486" s="84"/>
      <c r="H486" s="84"/>
      <c r="I486" s="84"/>
      <c r="J486" s="84"/>
      <c r="K486" s="84"/>
    </row>
    <row r="487" spans="1:11">
      <c r="A487" s="94"/>
      <c r="B487" s="84"/>
      <c r="C487" s="84"/>
      <c r="D487" s="84"/>
      <c r="E487" s="84"/>
      <c r="F487" s="84"/>
      <c r="G487" s="84"/>
      <c r="H487" s="84"/>
      <c r="I487" s="84"/>
      <c r="J487" s="84"/>
      <c r="K487" s="84"/>
    </row>
    <row r="488" spans="1:11">
      <c r="A488" s="94"/>
      <c r="B488" s="84"/>
      <c r="C488" s="84"/>
      <c r="D488" s="84"/>
      <c r="E488" s="84"/>
      <c r="F488" s="84"/>
      <c r="G488" s="84"/>
      <c r="H488" s="84"/>
      <c r="I488" s="84"/>
      <c r="J488" s="84"/>
      <c r="K488" s="84"/>
    </row>
    <row r="489" spans="1:11">
      <c r="A489" s="94"/>
      <c r="B489" s="84"/>
      <c r="C489" s="84"/>
      <c r="D489" s="84"/>
      <c r="E489" s="84"/>
      <c r="F489" s="84"/>
      <c r="G489" s="84"/>
      <c r="H489" s="84"/>
      <c r="I489" s="84"/>
      <c r="J489" s="84"/>
      <c r="K489" s="84"/>
    </row>
    <row r="490" spans="1:11">
      <c r="A490" s="94"/>
      <c r="B490" s="84"/>
      <c r="C490" s="84"/>
      <c r="D490" s="84"/>
      <c r="E490" s="84"/>
      <c r="F490" s="84"/>
      <c r="G490" s="84"/>
      <c r="H490" s="84"/>
      <c r="I490" s="84"/>
      <c r="J490" s="84"/>
      <c r="K490" s="84"/>
    </row>
    <row r="491" spans="1:11">
      <c r="A491" s="94"/>
      <c r="B491" s="84"/>
      <c r="C491" s="84"/>
      <c r="D491" s="84"/>
      <c r="E491" s="84"/>
      <c r="F491" s="84"/>
      <c r="G491" s="84"/>
      <c r="H491" s="84"/>
      <c r="I491" s="84"/>
      <c r="J491" s="84"/>
      <c r="K491" s="84"/>
    </row>
    <row r="492" spans="1:11">
      <c r="A492" s="94"/>
      <c r="B492" s="84"/>
      <c r="C492" s="84"/>
      <c r="D492" s="84"/>
      <c r="E492" s="84"/>
      <c r="F492" s="84"/>
      <c r="G492" s="84"/>
      <c r="H492" s="84"/>
      <c r="I492" s="84"/>
      <c r="J492" s="84"/>
      <c r="K492" s="84"/>
    </row>
    <row r="493" spans="1:11">
      <c r="A493" s="94"/>
      <c r="B493" s="84"/>
      <c r="C493" s="84"/>
      <c r="D493" s="84"/>
      <c r="E493" s="84"/>
      <c r="F493" s="84"/>
      <c r="G493" s="84"/>
      <c r="H493" s="84"/>
      <c r="I493" s="84"/>
      <c r="J493" s="84"/>
      <c r="K493" s="84"/>
    </row>
    <row r="494" spans="1:11">
      <c r="A494" s="94"/>
      <c r="B494" s="84"/>
      <c r="C494" s="84"/>
      <c r="D494" s="84"/>
      <c r="E494" s="84"/>
      <c r="F494" s="84"/>
      <c r="G494" s="84"/>
      <c r="H494" s="84"/>
      <c r="I494" s="84"/>
      <c r="J494" s="84"/>
      <c r="K494" s="84"/>
    </row>
    <row r="495" spans="1:11">
      <c r="A495" s="94"/>
      <c r="B495" s="84"/>
      <c r="C495" s="84"/>
      <c r="D495" s="84"/>
      <c r="E495" s="84"/>
      <c r="F495" s="84"/>
      <c r="G495" s="84"/>
      <c r="H495" s="84"/>
      <c r="I495" s="84"/>
      <c r="J495" s="84"/>
      <c r="K495" s="84"/>
    </row>
    <row r="496" spans="1:11">
      <c r="A496" s="94"/>
      <c r="B496" s="84"/>
      <c r="C496" s="84"/>
      <c r="D496" s="84"/>
      <c r="E496" s="84"/>
      <c r="F496" s="84"/>
      <c r="G496" s="84"/>
      <c r="H496" s="84"/>
      <c r="I496" s="84"/>
      <c r="J496" s="84"/>
      <c r="K496" s="84"/>
    </row>
    <row r="497" spans="1:11">
      <c r="A497" s="94"/>
      <c r="B497" s="84"/>
      <c r="C497" s="84"/>
      <c r="D497" s="84"/>
      <c r="E497" s="84"/>
      <c r="F497" s="84"/>
      <c r="G497" s="84"/>
      <c r="H497" s="84"/>
      <c r="I497" s="84"/>
      <c r="J497" s="84"/>
      <c r="K497" s="84"/>
    </row>
    <row r="498" spans="1:11">
      <c r="A498" s="94"/>
      <c r="B498" s="84"/>
      <c r="C498" s="84"/>
      <c r="D498" s="84"/>
      <c r="E498" s="84"/>
      <c r="F498" s="84"/>
      <c r="G498" s="84"/>
      <c r="H498" s="84"/>
      <c r="I498" s="84"/>
      <c r="J498" s="84"/>
      <c r="K498" s="84"/>
    </row>
    <row r="499" spans="1:11">
      <c r="A499" s="94"/>
      <c r="B499" s="84"/>
      <c r="C499" s="84"/>
      <c r="D499" s="84"/>
      <c r="E499" s="84"/>
      <c r="F499" s="84"/>
      <c r="G499" s="84"/>
      <c r="H499" s="84"/>
      <c r="I499" s="84"/>
      <c r="J499" s="84"/>
      <c r="K499" s="84"/>
    </row>
    <row r="500" spans="1:11">
      <c r="A500" s="94"/>
      <c r="B500" s="84"/>
      <c r="C500" s="84"/>
      <c r="D500" s="84"/>
      <c r="E500" s="84"/>
      <c r="F500" s="84"/>
      <c r="G500" s="84"/>
      <c r="H500" s="84"/>
      <c r="I500" s="84"/>
      <c r="J500" s="84"/>
      <c r="K500" s="84"/>
    </row>
    <row r="501" spans="1:11">
      <c r="A501" s="94"/>
      <c r="B501" s="84"/>
      <c r="C501" s="84"/>
      <c r="D501" s="84"/>
      <c r="E501" s="84"/>
      <c r="F501" s="84"/>
      <c r="G501" s="84"/>
      <c r="H501" s="84"/>
      <c r="I501" s="84"/>
      <c r="J501" s="84"/>
      <c r="K501" s="84"/>
    </row>
    <row r="502" spans="1:11">
      <c r="A502" s="94"/>
      <c r="B502" s="84"/>
      <c r="C502" s="84"/>
      <c r="D502" s="84"/>
      <c r="E502" s="84"/>
      <c r="F502" s="84"/>
      <c r="G502" s="84"/>
      <c r="H502" s="84"/>
      <c r="I502" s="84"/>
      <c r="J502" s="84"/>
      <c r="K502" s="84"/>
    </row>
    <row r="503" spans="1:11">
      <c r="A503" s="94"/>
      <c r="B503" s="84"/>
      <c r="C503" s="84"/>
      <c r="D503" s="84"/>
      <c r="E503" s="84"/>
      <c r="F503" s="84"/>
      <c r="G503" s="84"/>
      <c r="H503" s="84"/>
      <c r="I503" s="84"/>
      <c r="J503" s="84"/>
      <c r="K503" s="84"/>
    </row>
    <row r="504" spans="1:11">
      <c r="A504" s="94"/>
      <c r="B504" s="84"/>
      <c r="C504" s="84"/>
      <c r="D504" s="84"/>
      <c r="E504" s="84"/>
      <c r="F504" s="84"/>
      <c r="G504" s="84"/>
      <c r="H504" s="84"/>
      <c r="I504" s="84"/>
      <c r="J504" s="84"/>
      <c r="K504" s="84"/>
    </row>
    <row r="505" spans="1:11">
      <c r="A505" s="94"/>
      <c r="B505" s="84"/>
      <c r="C505" s="84"/>
      <c r="D505" s="84"/>
      <c r="E505" s="84"/>
      <c r="F505" s="84"/>
      <c r="G505" s="84"/>
      <c r="H505" s="84"/>
      <c r="I505" s="84"/>
      <c r="J505" s="84"/>
      <c r="K505" s="84"/>
    </row>
    <row r="506" spans="1:11">
      <c r="A506" s="94"/>
      <c r="B506" s="84"/>
      <c r="C506" s="84"/>
      <c r="D506" s="84"/>
      <c r="E506" s="84"/>
      <c r="F506" s="84"/>
      <c r="G506" s="84"/>
      <c r="H506" s="84"/>
      <c r="I506" s="84"/>
      <c r="J506" s="84"/>
      <c r="K506" s="84"/>
    </row>
    <row r="507" spans="1:11">
      <c r="A507" s="94"/>
      <c r="B507" s="84"/>
      <c r="C507" s="84"/>
      <c r="D507" s="84"/>
      <c r="E507" s="84"/>
      <c r="F507" s="84"/>
      <c r="G507" s="84"/>
      <c r="H507" s="84"/>
      <c r="I507" s="84"/>
      <c r="J507" s="84"/>
      <c r="K507" s="84"/>
    </row>
    <row r="508" spans="1:11">
      <c r="A508" s="94"/>
      <c r="B508" s="84"/>
      <c r="C508" s="84"/>
      <c r="D508" s="84"/>
      <c r="E508" s="84"/>
      <c r="F508" s="84"/>
      <c r="G508" s="84"/>
      <c r="H508" s="84"/>
      <c r="I508" s="84"/>
      <c r="J508" s="84"/>
      <c r="K508" s="84"/>
    </row>
    <row r="509" spans="1:11">
      <c r="A509" s="94"/>
      <c r="B509" s="84"/>
      <c r="C509" s="84"/>
      <c r="D509" s="84"/>
      <c r="E509" s="84"/>
      <c r="F509" s="84"/>
      <c r="G509" s="84"/>
      <c r="H509" s="84"/>
      <c r="I509" s="84"/>
      <c r="J509" s="84"/>
      <c r="K509" s="84"/>
    </row>
    <row r="510" spans="1:11">
      <c r="A510" s="94"/>
      <c r="B510" s="84"/>
      <c r="C510" s="84"/>
      <c r="D510" s="84"/>
      <c r="E510" s="84"/>
      <c r="F510" s="84"/>
      <c r="G510" s="84"/>
      <c r="H510" s="84"/>
      <c r="I510" s="84"/>
      <c r="J510" s="84"/>
      <c r="K510" s="84"/>
    </row>
    <row r="511" spans="1:11">
      <c r="A511" s="94"/>
      <c r="B511" s="84"/>
      <c r="C511" s="84"/>
      <c r="D511" s="84"/>
      <c r="E511" s="84"/>
      <c r="F511" s="84"/>
      <c r="G511" s="84"/>
      <c r="H511" s="84"/>
      <c r="I511" s="84"/>
      <c r="J511" s="84"/>
      <c r="K511" s="84"/>
    </row>
    <row r="512" spans="1:11">
      <c r="A512" s="94"/>
      <c r="B512" s="84"/>
      <c r="C512" s="84"/>
      <c r="D512" s="84"/>
      <c r="E512" s="84"/>
      <c r="F512" s="84"/>
      <c r="G512" s="84"/>
      <c r="H512" s="84"/>
      <c r="I512" s="84"/>
      <c r="J512" s="84"/>
      <c r="K512" s="84"/>
    </row>
    <row r="513" spans="1:11">
      <c r="A513" s="94"/>
      <c r="B513" s="84"/>
      <c r="C513" s="84"/>
      <c r="D513" s="84"/>
      <c r="E513" s="84"/>
      <c r="F513" s="84"/>
      <c r="G513" s="84"/>
      <c r="H513" s="84"/>
      <c r="I513" s="84"/>
      <c r="J513" s="84"/>
      <c r="K513" s="84"/>
    </row>
    <row r="514" spans="1:11">
      <c r="A514" s="94"/>
      <c r="B514" s="84"/>
      <c r="C514" s="84"/>
      <c r="D514" s="84"/>
      <c r="E514" s="84"/>
      <c r="F514" s="84"/>
      <c r="G514" s="84"/>
      <c r="H514" s="84"/>
      <c r="I514" s="84"/>
      <c r="J514" s="84"/>
      <c r="K514" s="84"/>
    </row>
    <row r="515" spans="1:11">
      <c r="A515" s="94"/>
      <c r="B515" s="84"/>
      <c r="C515" s="84"/>
      <c r="D515" s="84"/>
      <c r="E515" s="84"/>
      <c r="F515" s="84"/>
      <c r="G515" s="84"/>
      <c r="H515" s="84"/>
      <c r="I515" s="84"/>
      <c r="J515" s="84"/>
      <c r="K515" s="84"/>
    </row>
    <row r="516" spans="1:11">
      <c r="A516" s="94"/>
      <c r="B516" s="84"/>
      <c r="C516" s="84"/>
      <c r="D516" s="84"/>
      <c r="E516" s="84"/>
      <c r="F516" s="84"/>
      <c r="G516" s="84"/>
      <c r="H516" s="84"/>
      <c r="I516" s="84"/>
      <c r="J516" s="84"/>
      <c r="K516" s="84"/>
    </row>
    <row r="517" spans="1:11">
      <c r="A517" s="94"/>
      <c r="B517" s="84"/>
      <c r="C517" s="84"/>
      <c r="D517" s="84"/>
      <c r="E517" s="84"/>
      <c r="F517" s="84"/>
      <c r="G517" s="84"/>
      <c r="H517" s="84"/>
      <c r="I517" s="84"/>
      <c r="J517" s="84"/>
      <c r="K517" s="84"/>
    </row>
    <row r="518" spans="1:11">
      <c r="A518" s="94"/>
      <c r="B518" s="84"/>
      <c r="C518" s="84"/>
      <c r="D518" s="84"/>
      <c r="E518" s="84"/>
      <c r="F518" s="84"/>
      <c r="G518" s="84"/>
      <c r="H518" s="84"/>
      <c r="I518" s="84"/>
      <c r="J518" s="84"/>
      <c r="K518" s="84"/>
    </row>
    <row r="519" spans="1:11">
      <c r="A519" s="94"/>
      <c r="B519" s="84"/>
      <c r="C519" s="84"/>
      <c r="D519" s="84"/>
      <c r="E519" s="84"/>
      <c r="F519" s="84"/>
      <c r="G519" s="84"/>
      <c r="H519" s="84"/>
      <c r="I519" s="84"/>
      <c r="J519" s="84"/>
      <c r="K519" s="84"/>
    </row>
    <row r="520" spans="1:11">
      <c r="A520" s="94"/>
      <c r="B520" s="84"/>
      <c r="C520" s="84"/>
      <c r="D520" s="84"/>
      <c r="E520" s="84"/>
      <c r="F520" s="84"/>
      <c r="G520" s="84"/>
      <c r="H520" s="84"/>
      <c r="I520" s="84"/>
      <c r="J520" s="84"/>
      <c r="K520" s="84"/>
    </row>
    <row r="521" spans="1:11">
      <c r="A521" s="94"/>
      <c r="B521" s="84"/>
      <c r="C521" s="84"/>
      <c r="D521" s="84"/>
      <c r="E521" s="84"/>
      <c r="F521" s="84"/>
      <c r="G521" s="84"/>
      <c r="H521" s="84"/>
      <c r="I521" s="84"/>
      <c r="J521" s="84"/>
      <c r="K521" s="84"/>
    </row>
    <row r="522" spans="1:11">
      <c r="A522" s="94"/>
      <c r="B522" s="84"/>
      <c r="C522" s="84"/>
      <c r="D522" s="84"/>
      <c r="E522" s="84"/>
      <c r="F522" s="84"/>
      <c r="G522" s="84"/>
      <c r="H522" s="84"/>
      <c r="I522" s="84"/>
      <c r="J522" s="84"/>
      <c r="K522" s="84"/>
    </row>
    <row r="523" spans="1:11">
      <c r="A523" s="94"/>
      <c r="B523" s="84"/>
      <c r="C523" s="84"/>
      <c r="D523" s="84"/>
      <c r="E523" s="84"/>
      <c r="F523" s="84"/>
      <c r="G523" s="84"/>
      <c r="H523" s="84"/>
      <c r="I523" s="84"/>
      <c r="J523" s="84"/>
      <c r="K523" s="84"/>
    </row>
    <row r="524" spans="1:11">
      <c r="A524" s="94"/>
      <c r="B524" s="84"/>
      <c r="C524" s="84"/>
      <c r="D524" s="84"/>
      <c r="E524" s="84"/>
      <c r="F524" s="84"/>
      <c r="G524" s="84"/>
      <c r="H524" s="84"/>
      <c r="I524" s="84"/>
      <c r="J524" s="84"/>
      <c r="K524" s="84"/>
    </row>
    <row r="525" spans="1:11">
      <c r="A525" s="94"/>
      <c r="B525" s="84"/>
      <c r="C525" s="84"/>
      <c r="D525" s="84"/>
      <c r="E525" s="84"/>
      <c r="F525" s="84"/>
      <c r="G525" s="84"/>
      <c r="H525" s="84"/>
      <c r="I525" s="84"/>
      <c r="J525" s="84"/>
      <c r="K525" s="84"/>
    </row>
    <row r="526" spans="1:11">
      <c r="A526" s="94"/>
      <c r="B526" s="84"/>
      <c r="C526" s="84"/>
      <c r="D526" s="84"/>
      <c r="E526" s="84"/>
      <c r="F526" s="84"/>
      <c r="G526" s="84"/>
      <c r="H526" s="84"/>
      <c r="I526" s="84"/>
      <c r="J526" s="84"/>
      <c r="K526" s="84"/>
    </row>
    <row r="527" spans="1:11">
      <c r="A527" s="94"/>
      <c r="B527" s="84"/>
      <c r="C527" s="84"/>
      <c r="D527" s="84"/>
      <c r="E527" s="84"/>
      <c r="F527" s="84"/>
      <c r="G527" s="84"/>
      <c r="H527" s="84"/>
      <c r="I527" s="84"/>
      <c r="J527" s="84"/>
      <c r="K527" s="84"/>
    </row>
    <row r="528" spans="1:11">
      <c r="A528" s="94"/>
      <c r="B528" s="84"/>
      <c r="C528" s="84"/>
      <c r="D528" s="84"/>
      <c r="E528" s="84"/>
      <c r="F528" s="84"/>
      <c r="G528" s="84"/>
      <c r="H528" s="84"/>
      <c r="I528" s="84"/>
      <c r="J528" s="84"/>
      <c r="K528" s="84"/>
    </row>
    <row r="529" spans="1:11">
      <c r="A529" s="94"/>
      <c r="B529" s="84"/>
      <c r="C529" s="84"/>
      <c r="D529" s="84"/>
      <c r="E529" s="84"/>
      <c r="F529" s="84"/>
      <c r="G529" s="84"/>
      <c r="H529" s="84"/>
      <c r="I529" s="84"/>
      <c r="J529" s="84"/>
      <c r="K529" s="84"/>
    </row>
    <row r="530" spans="1:11">
      <c r="A530" s="94"/>
      <c r="B530" s="84"/>
      <c r="C530" s="84"/>
      <c r="D530" s="84"/>
      <c r="E530" s="84"/>
      <c r="F530" s="84"/>
      <c r="G530" s="84"/>
      <c r="H530" s="84"/>
      <c r="I530" s="84"/>
      <c r="J530" s="84"/>
      <c r="K530" s="84"/>
    </row>
    <row r="531" spans="1:11">
      <c r="A531" s="94"/>
      <c r="B531" s="84"/>
      <c r="C531" s="84"/>
      <c r="D531" s="84"/>
      <c r="E531" s="84"/>
      <c r="F531" s="84"/>
      <c r="G531" s="84"/>
      <c r="H531" s="84"/>
      <c r="I531" s="84"/>
      <c r="J531" s="84"/>
      <c r="K531" s="84"/>
    </row>
    <row r="532" spans="1:11">
      <c r="A532" s="94"/>
      <c r="B532" s="84"/>
      <c r="C532" s="84"/>
      <c r="D532" s="84"/>
      <c r="E532" s="84"/>
      <c r="F532" s="84"/>
      <c r="G532" s="84"/>
      <c r="H532" s="84"/>
      <c r="I532" s="84"/>
      <c r="J532" s="84"/>
      <c r="K532" s="84"/>
    </row>
    <row r="533" spans="1:11">
      <c r="A533" s="94"/>
      <c r="B533" s="84"/>
      <c r="C533" s="84"/>
      <c r="D533" s="84"/>
      <c r="E533" s="84"/>
      <c r="F533" s="84"/>
      <c r="G533" s="84"/>
      <c r="H533" s="84"/>
      <c r="I533" s="84"/>
      <c r="J533" s="84"/>
      <c r="K533" s="84"/>
    </row>
    <row r="534" spans="1:11">
      <c r="A534" s="94"/>
      <c r="B534" s="84"/>
      <c r="C534" s="84"/>
      <c r="D534" s="84"/>
      <c r="E534" s="84"/>
      <c r="F534" s="84"/>
      <c r="G534" s="84"/>
      <c r="H534" s="84"/>
      <c r="I534" s="84"/>
      <c r="J534" s="84"/>
      <c r="K534" s="84"/>
    </row>
    <row r="535" spans="1:11">
      <c r="A535" s="94"/>
      <c r="B535" s="84"/>
      <c r="C535" s="84"/>
      <c r="D535" s="84"/>
      <c r="E535" s="84"/>
      <c r="F535" s="84"/>
      <c r="G535" s="84"/>
      <c r="H535" s="84"/>
      <c r="I535" s="84"/>
      <c r="J535" s="84"/>
      <c r="K535" s="84"/>
    </row>
    <row r="536" spans="1:11">
      <c r="A536" s="94"/>
      <c r="B536" s="84"/>
      <c r="C536" s="84"/>
      <c r="D536" s="84"/>
      <c r="E536" s="84"/>
      <c r="F536" s="84"/>
      <c r="G536" s="84"/>
      <c r="H536" s="84"/>
      <c r="I536" s="84"/>
      <c r="J536" s="84"/>
      <c r="K536" s="84"/>
    </row>
    <row r="537" spans="1:11">
      <c r="A537" s="94"/>
      <c r="B537" s="84"/>
      <c r="C537" s="84"/>
      <c r="D537" s="84"/>
      <c r="E537" s="84"/>
      <c r="F537" s="84"/>
      <c r="G537" s="84"/>
      <c r="H537" s="84"/>
      <c r="I537" s="84"/>
      <c r="J537" s="84"/>
      <c r="K537" s="84"/>
    </row>
    <row r="538" spans="1:11">
      <c r="A538" s="94"/>
      <c r="B538" s="84"/>
      <c r="C538" s="84"/>
      <c r="D538" s="84"/>
      <c r="E538" s="84"/>
      <c r="F538" s="84"/>
      <c r="G538" s="84"/>
      <c r="H538" s="84"/>
      <c r="I538" s="84"/>
      <c r="J538" s="84"/>
      <c r="K538" s="84"/>
    </row>
    <row r="539" spans="1:11">
      <c r="A539" s="94"/>
      <c r="B539" s="84"/>
      <c r="C539" s="84"/>
      <c r="D539" s="84"/>
      <c r="E539" s="84"/>
      <c r="F539" s="84"/>
      <c r="G539" s="84"/>
      <c r="H539" s="84"/>
      <c r="I539" s="84"/>
      <c r="J539" s="84"/>
      <c r="K539" s="84"/>
    </row>
    <row r="540" spans="1:11">
      <c r="A540" s="94"/>
      <c r="B540" s="84"/>
      <c r="C540" s="84"/>
      <c r="D540" s="84"/>
      <c r="E540" s="84"/>
      <c r="F540" s="84"/>
      <c r="G540" s="84"/>
      <c r="H540" s="84"/>
      <c r="I540" s="84"/>
      <c r="J540" s="84"/>
      <c r="K540" s="84"/>
    </row>
    <row r="541" spans="1:11">
      <c r="A541" s="94"/>
      <c r="B541" s="84"/>
      <c r="C541" s="84"/>
      <c r="D541" s="84"/>
      <c r="E541" s="84"/>
      <c r="F541" s="84"/>
      <c r="G541" s="84"/>
      <c r="H541" s="84"/>
      <c r="I541" s="84"/>
      <c r="J541" s="84"/>
      <c r="K541" s="84"/>
    </row>
    <row r="542" spans="1:11">
      <c r="A542" s="94"/>
      <c r="B542" s="84"/>
      <c r="C542" s="84"/>
      <c r="D542" s="84"/>
      <c r="E542" s="84"/>
      <c r="F542" s="84"/>
      <c r="G542" s="84"/>
      <c r="H542" s="84"/>
      <c r="I542" s="84"/>
      <c r="J542" s="84"/>
      <c r="K542" s="84"/>
    </row>
    <row r="543" spans="1:11">
      <c r="A543" s="94"/>
      <c r="B543" s="84"/>
      <c r="C543" s="84"/>
      <c r="D543" s="84"/>
      <c r="E543" s="84"/>
      <c r="F543" s="84"/>
      <c r="G543" s="84"/>
      <c r="H543" s="84"/>
      <c r="I543" s="84"/>
      <c r="J543" s="84"/>
      <c r="K543" s="84"/>
    </row>
    <row r="544" spans="1:11">
      <c r="A544" s="94"/>
      <c r="B544" s="84"/>
      <c r="C544" s="84"/>
      <c r="D544" s="84"/>
      <c r="E544" s="84"/>
      <c r="F544" s="84"/>
      <c r="G544" s="84"/>
      <c r="H544" s="84"/>
      <c r="I544" s="84"/>
      <c r="J544" s="84"/>
      <c r="K544" s="84"/>
    </row>
    <row r="545" spans="1:11">
      <c r="A545" s="94"/>
      <c r="B545" s="84"/>
      <c r="C545" s="84"/>
      <c r="D545" s="84"/>
      <c r="E545" s="84"/>
      <c r="F545" s="84"/>
      <c r="G545" s="84"/>
      <c r="H545" s="84"/>
      <c r="I545" s="84"/>
      <c r="J545" s="84"/>
      <c r="K545" s="84"/>
    </row>
    <row r="546" spans="1:11">
      <c r="A546" s="94"/>
      <c r="B546" s="84"/>
      <c r="C546" s="84"/>
      <c r="D546" s="84"/>
      <c r="E546" s="84"/>
      <c r="F546" s="84"/>
      <c r="G546" s="84"/>
      <c r="H546" s="84"/>
      <c r="I546" s="84"/>
      <c r="J546" s="84"/>
      <c r="K546" s="84"/>
    </row>
    <row r="547" spans="1:11">
      <c r="A547" s="94"/>
      <c r="B547" s="84"/>
      <c r="C547" s="84"/>
      <c r="D547" s="84"/>
      <c r="E547" s="84"/>
      <c r="F547" s="84"/>
      <c r="G547" s="84"/>
      <c r="H547" s="84"/>
      <c r="I547" s="84"/>
      <c r="J547" s="84"/>
      <c r="K547" s="84"/>
    </row>
    <row r="548" spans="1:11">
      <c r="A548" s="94"/>
      <c r="B548" s="84"/>
      <c r="C548" s="84"/>
      <c r="D548" s="84"/>
      <c r="E548" s="84"/>
      <c r="F548" s="84"/>
      <c r="G548" s="84"/>
      <c r="H548" s="84"/>
      <c r="I548" s="84"/>
      <c r="J548" s="84"/>
      <c r="K548" s="84"/>
    </row>
    <row r="549" spans="1:11">
      <c r="A549" s="94"/>
      <c r="B549" s="84"/>
      <c r="C549" s="84"/>
      <c r="D549" s="84"/>
      <c r="E549" s="84"/>
      <c r="F549" s="84"/>
      <c r="G549" s="84"/>
      <c r="H549" s="84"/>
      <c r="I549" s="84"/>
      <c r="J549" s="84"/>
      <c r="K549" s="84"/>
    </row>
    <row r="550" spans="1:11">
      <c r="A550" s="94"/>
      <c r="B550" s="84"/>
      <c r="C550" s="84"/>
      <c r="D550" s="84"/>
      <c r="E550" s="84"/>
      <c r="F550" s="84"/>
      <c r="G550" s="84"/>
      <c r="H550" s="84"/>
      <c r="I550" s="84"/>
      <c r="J550" s="84"/>
      <c r="K550" s="84"/>
    </row>
    <row r="551" spans="1:11">
      <c r="A551" s="94"/>
      <c r="B551" s="84"/>
      <c r="C551" s="84"/>
      <c r="D551" s="84"/>
      <c r="E551" s="84"/>
      <c r="F551" s="84"/>
      <c r="G551" s="84"/>
      <c r="H551" s="84"/>
      <c r="I551" s="84"/>
      <c r="J551" s="84"/>
      <c r="K551" s="84"/>
    </row>
    <row r="552" spans="1:11">
      <c r="A552" s="94"/>
      <c r="B552" s="84"/>
      <c r="C552" s="84"/>
      <c r="D552" s="84"/>
      <c r="E552" s="84"/>
      <c r="F552" s="84"/>
      <c r="G552" s="84"/>
      <c r="H552" s="84"/>
      <c r="I552" s="84"/>
      <c r="J552" s="84"/>
      <c r="K552" s="84"/>
    </row>
    <row r="553" spans="1:11">
      <c r="A553" s="94"/>
      <c r="B553" s="84"/>
      <c r="C553" s="84"/>
      <c r="D553" s="84"/>
      <c r="E553" s="84"/>
      <c r="F553" s="84"/>
      <c r="G553" s="84"/>
      <c r="H553" s="84"/>
      <c r="I553" s="84"/>
      <c r="J553" s="84"/>
      <c r="K553" s="84"/>
    </row>
    <row r="554" spans="1:11">
      <c r="A554" s="94"/>
      <c r="B554" s="84"/>
      <c r="C554" s="84"/>
      <c r="D554" s="84"/>
      <c r="E554" s="84"/>
      <c r="F554" s="84"/>
      <c r="G554" s="84"/>
      <c r="H554" s="84"/>
      <c r="I554" s="84"/>
      <c r="J554" s="84"/>
      <c r="K554" s="84"/>
    </row>
    <row r="555" spans="1:11">
      <c r="A555" s="94"/>
      <c r="B555" s="84"/>
      <c r="C555" s="84"/>
      <c r="D555" s="84"/>
      <c r="E555" s="84"/>
      <c r="F555" s="84"/>
      <c r="G555" s="84"/>
      <c r="H555" s="84"/>
      <c r="I555" s="84"/>
      <c r="J555" s="84"/>
      <c r="K555" s="84"/>
    </row>
    <row r="556" spans="1:11">
      <c r="A556" s="94"/>
      <c r="B556" s="84"/>
      <c r="C556" s="84"/>
      <c r="D556" s="84"/>
      <c r="E556" s="84"/>
      <c r="F556" s="84"/>
      <c r="G556" s="84"/>
      <c r="H556" s="84"/>
      <c r="I556" s="84"/>
      <c r="J556" s="84"/>
      <c r="K556" s="84"/>
    </row>
    <row r="557" spans="1:11">
      <c r="A557" s="94"/>
      <c r="B557" s="84"/>
      <c r="C557" s="84"/>
      <c r="D557" s="84"/>
      <c r="E557" s="84"/>
      <c r="F557" s="84"/>
      <c r="G557" s="84"/>
      <c r="H557" s="84"/>
      <c r="I557" s="84"/>
      <c r="J557" s="84"/>
      <c r="K557" s="84"/>
    </row>
    <row r="558" spans="1:11">
      <c r="A558" s="94"/>
      <c r="B558" s="84"/>
      <c r="C558" s="84"/>
      <c r="D558" s="84"/>
      <c r="E558" s="84"/>
      <c r="F558" s="84"/>
      <c r="G558" s="84"/>
      <c r="H558" s="84"/>
      <c r="I558" s="84"/>
      <c r="J558" s="84"/>
      <c r="K558" s="84"/>
    </row>
    <row r="559" spans="1:11">
      <c r="A559" s="94"/>
      <c r="B559" s="84"/>
      <c r="C559" s="84"/>
      <c r="D559" s="84"/>
      <c r="E559" s="84"/>
      <c r="F559" s="84"/>
      <c r="G559" s="84"/>
      <c r="H559" s="84"/>
      <c r="I559" s="84"/>
      <c r="J559" s="84"/>
      <c r="K559" s="84"/>
    </row>
    <row r="560" spans="1:11">
      <c r="A560" s="94"/>
      <c r="B560" s="84"/>
      <c r="C560" s="84"/>
      <c r="D560" s="84"/>
      <c r="E560" s="84"/>
      <c r="F560" s="84"/>
      <c r="G560" s="84"/>
      <c r="H560" s="84"/>
      <c r="I560" s="84"/>
      <c r="J560" s="84"/>
      <c r="K560" s="84"/>
    </row>
    <row r="561" spans="1:11">
      <c r="A561" s="94"/>
      <c r="B561" s="84"/>
      <c r="C561" s="84"/>
      <c r="D561" s="84"/>
      <c r="E561" s="84"/>
      <c r="F561" s="84"/>
      <c r="G561" s="84"/>
      <c r="H561" s="84"/>
      <c r="I561" s="84"/>
      <c r="J561" s="84"/>
      <c r="K561" s="84"/>
    </row>
    <row r="562" spans="1:11">
      <c r="A562" s="94"/>
      <c r="B562" s="84"/>
      <c r="C562" s="84"/>
      <c r="D562" s="84"/>
      <c r="E562" s="84"/>
      <c r="F562" s="84"/>
      <c r="G562" s="84"/>
      <c r="H562" s="84"/>
      <c r="I562" s="84"/>
      <c r="J562" s="84"/>
      <c r="K562" s="84"/>
    </row>
    <row r="563" spans="1:11">
      <c r="A563" s="94"/>
      <c r="B563" s="84"/>
      <c r="C563" s="84"/>
      <c r="D563" s="84"/>
      <c r="E563" s="84"/>
      <c r="F563" s="84"/>
      <c r="G563" s="84"/>
      <c r="H563" s="84"/>
      <c r="I563" s="84"/>
      <c r="J563" s="84"/>
      <c r="K563" s="84"/>
    </row>
    <row r="564" spans="1:11">
      <c r="A564" s="94"/>
      <c r="B564" s="84"/>
      <c r="C564" s="84"/>
      <c r="D564" s="84"/>
      <c r="E564" s="84"/>
      <c r="F564" s="84"/>
      <c r="G564" s="84"/>
      <c r="H564" s="84"/>
      <c r="I564" s="84"/>
      <c r="J564" s="84"/>
      <c r="K564" s="84"/>
    </row>
    <row r="565" spans="1:11">
      <c r="A565" s="94"/>
      <c r="B565" s="84"/>
      <c r="C565" s="84"/>
      <c r="D565" s="84"/>
      <c r="E565" s="84"/>
      <c r="F565" s="84"/>
      <c r="G565" s="84"/>
      <c r="H565" s="84"/>
      <c r="I565" s="84"/>
      <c r="J565" s="84"/>
      <c r="K565" s="84"/>
    </row>
    <row r="566" spans="1:11">
      <c r="A566" s="94"/>
      <c r="B566" s="84"/>
      <c r="C566" s="84"/>
      <c r="D566" s="84"/>
      <c r="E566" s="84"/>
      <c r="F566" s="84"/>
      <c r="G566" s="84"/>
      <c r="H566" s="84"/>
      <c r="I566" s="84"/>
      <c r="J566" s="84"/>
      <c r="K566" s="84"/>
    </row>
    <row r="567" spans="1:11">
      <c r="A567" s="94"/>
      <c r="B567" s="84"/>
      <c r="C567" s="84"/>
      <c r="D567" s="84"/>
      <c r="E567" s="84"/>
      <c r="F567" s="84"/>
      <c r="G567" s="84"/>
      <c r="H567" s="84"/>
      <c r="I567" s="84"/>
      <c r="J567" s="84"/>
      <c r="K567" s="84"/>
    </row>
    <row r="568" spans="1:11">
      <c r="A568" s="94"/>
      <c r="B568" s="84"/>
      <c r="C568" s="84"/>
      <c r="D568" s="84"/>
      <c r="E568" s="84"/>
      <c r="F568" s="84"/>
      <c r="G568" s="84"/>
      <c r="H568" s="84"/>
      <c r="I568" s="84"/>
      <c r="J568" s="84"/>
      <c r="K568" s="84"/>
    </row>
    <row r="569" spans="1:11">
      <c r="A569" s="94"/>
      <c r="B569" s="84"/>
      <c r="C569" s="84"/>
      <c r="D569" s="84"/>
      <c r="E569" s="84"/>
      <c r="F569" s="84"/>
      <c r="G569" s="84"/>
      <c r="H569" s="84"/>
      <c r="I569" s="84"/>
      <c r="J569" s="84"/>
      <c r="K569" s="84"/>
    </row>
    <row r="570" spans="1:11">
      <c r="A570" s="94"/>
      <c r="B570" s="84"/>
      <c r="C570" s="84"/>
      <c r="D570" s="84"/>
      <c r="E570" s="84"/>
      <c r="F570" s="84"/>
      <c r="G570" s="84"/>
      <c r="H570" s="84"/>
      <c r="I570" s="84"/>
      <c r="J570" s="84"/>
      <c r="K570" s="84"/>
    </row>
    <row r="571" spans="1:11">
      <c r="A571" s="94"/>
      <c r="B571" s="84"/>
      <c r="C571" s="84"/>
      <c r="D571" s="84"/>
      <c r="E571" s="84"/>
      <c r="F571" s="84"/>
      <c r="G571" s="84"/>
      <c r="H571" s="84"/>
      <c r="I571" s="84"/>
      <c r="J571" s="84"/>
      <c r="K571" s="84"/>
    </row>
    <row r="572" spans="1:11">
      <c r="A572" s="94"/>
      <c r="B572" s="84"/>
      <c r="C572" s="84"/>
      <c r="D572" s="84"/>
      <c r="E572" s="84"/>
      <c r="F572" s="84"/>
      <c r="G572" s="84"/>
      <c r="H572" s="84"/>
      <c r="I572" s="84"/>
      <c r="J572" s="84"/>
      <c r="K572" s="84"/>
    </row>
    <row r="573" spans="1:11">
      <c r="A573" s="94"/>
      <c r="B573" s="84"/>
      <c r="C573" s="84"/>
      <c r="D573" s="84"/>
      <c r="E573" s="84"/>
      <c r="F573" s="84"/>
      <c r="G573" s="84"/>
      <c r="H573" s="84"/>
      <c r="I573" s="84"/>
      <c r="J573" s="84"/>
      <c r="K573" s="84"/>
    </row>
    <row r="574" spans="1:11">
      <c r="A574" s="94"/>
      <c r="B574" s="84"/>
      <c r="C574" s="84"/>
      <c r="D574" s="84"/>
      <c r="E574" s="84"/>
      <c r="F574" s="84"/>
      <c r="G574" s="84"/>
      <c r="H574" s="84"/>
      <c r="I574" s="84"/>
      <c r="J574" s="84"/>
      <c r="K574" s="84"/>
    </row>
    <row r="575" spans="1:11">
      <c r="A575" s="94"/>
      <c r="B575" s="84"/>
      <c r="C575" s="84"/>
      <c r="D575" s="84"/>
      <c r="E575" s="84"/>
      <c r="F575" s="84"/>
      <c r="G575" s="84"/>
      <c r="H575" s="84"/>
      <c r="I575" s="84"/>
      <c r="J575" s="84"/>
      <c r="K575" s="84"/>
    </row>
    <row r="576" spans="1:11">
      <c r="A576" s="94"/>
      <c r="B576" s="84"/>
      <c r="C576" s="84"/>
      <c r="D576" s="84"/>
      <c r="E576" s="84"/>
      <c r="F576" s="84"/>
      <c r="G576" s="84"/>
      <c r="H576" s="84"/>
      <c r="I576" s="84"/>
      <c r="J576" s="84"/>
      <c r="K576" s="84"/>
    </row>
    <row r="577" spans="1:11">
      <c r="A577" s="94"/>
      <c r="B577" s="84"/>
      <c r="C577" s="84"/>
      <c r="D577" s="84"/>
      <c r="E577" s="84"/>
      <c r="F577" s="84"/>
      <c r="G577" s="84"/>
      <c r="H577" s="84"/>
      <c r="I577" s="84"/>
      <c r="J577" s="84"/>
      <c r="K577" s="84"/>
    </row>
    <row r="578" spans="1:11">
      <c r="A578" s="94"/>
      <c r="B578" s="84"/>
      <c r="C578" s="84"/>
      <c r="D578" s="84"/>
      <c r="E578" s="84"/>
      <c r="F578" s="84"/>
      <c r="G578" s="84"/>
      <c r="H578" s="84"/>
      <c r="I578" s="84"/>
      <c r="J578" s="84"/>
      <c r="K578" s="84"/>
    </row>
    <row r="579" spans="1:11">
      <c r="A579" s="94"/>
      <c r="B579" s="84"/>
      <c r="C579" s="84"/>
      <c r="D579" s="84"/>
      <c r="E579" s="84"/>
      <c r="F579" s="84"/>
      <c r="G579" s="84"/>
      <c r="H579" s="84"/>
      <c r="I579" s="84"/>
      <c r="J579" s="84"/>
      <c r="K579" s="84"/>
    </row>
    <row r="580" spans="1:11">
      <c r="A580" s="94"/>
      <c r="B580" s="84"/>
      <c r="C580" s="84"/>
      <c r="D580" s="84"/>
      <c r="E580" s="84"/>
      <c r="F580" s="84"/>
      <c r="G580" s="84"/>
      <c r="H580" s="84"/>
      <c r="I580" s="84"/>
      <c r="J580" s="84"/>
      <c r="K580" s="84"/>
    </row>
    <row r="581" spans="1:11">
      <c r="A581" s="94"/>
      <c r="B581" s="84"/>
      <c r="C581" s="84"/>
      <c r="D581" s="84"/>
      <c r="E581" s="84"/>
      <c r="F581" s="84"/>
      <c r="G581" s="84"/>
      <c r="H581" s="84"/>
      <c r="I581" s="84"/>
      <c r="J581" s="84"/>
      <c r="K581" s="84"/>
    </row>
    <row r="582" spans="1:11">
      <c r="A582" s="94"/>
      <c r="B582" s="84"/>
      <c r="C582" s="84"/>
      <c r="D582" s="84"/>
      <c r="E582" s="84"/>
      <c r="F582" s="84"/>
      <c r="G582" s="84"/>
      <c r="H582" s="84"/>
      <c r="I582" s="84"/>
      <c r="J582" s="84"/>
      <c r="K582" s="84"/>
    </row>
    <row r="583" spans="1:11">
      <c r="A583" s="94"/>
      <c r="B583" s="84"/>
      <c r="C583" s="84"/>
      <c r="D583" s="84"/>
      <c r="E583" s="84"/>
      <c r="F583" s="84"/>
      <c r="G583" s="84"/>
      <c r="H583" s="84"/>
      <c r="I583" s="84"/>
      <c r="J583" s="84"/>
      <c r="K583" s="84"/>
    </row>
    <row r="584" spans="1:11">
      <c r="A584" s="94"/>
      <c r="B584" s="84"/>
      <c r="C584" s="84"/>
      <c r="D584" s="84"/>
      <c r="E584" s="84"/>
      <c r="F584" s="84"/>
      <c r="G584" s="84"/>
      <c r="H584" s="84"/>
      <c r="I584" s="84"/>
      <c r="J584" s="84"/>
      <c r="K584" s="84"/>
    </row>
    <row r="585" spans="1:11">
      <c r="A585" s="94"/>
      <c r="B585" s="84"/>
      <c r="C585" s="84"/>
      <c r="D585" s="84"/>
      <c r="E585" s="84"/>
      <c r="F585" s="84"/>
      <c r="G585" s="84"/>
      <c r="H585" s="84"/>
      <c r="I585" s="84"/>
      <c r="J585" s="84"/>
      <c r="K585" s="84"/>
    </row>
    <row r="586" spans="1:11">
      <c r="A586" s="94"/>
      <c r="B586" s="84"/>
      <c r="C586" s="84"/>
      <c r="D586" s="84"/>
      <c r="E586" s="84"/>
      <c r="F586" s="84"/>
      <c r="G586" s="84"/>
      <c r="H586" s="84"/>
      <c r="I586" s="84"/>
      <c r="J586" s="84"/>
      <c r="K586" s="84"/>
    </row>
    <row r="587" spans="1:11">
      <c r="A587" s="94"/>
      <c r="B587" s="84"/>
      <c r="C587" s="84"/>
      <c r="D587" s="84"/>
      <c r="E587" s="84"/>
      <c r="F587" s="84"/>
      <c r="G587" s="84"/>
      <c r="H587" s="84"/>
      <c r="I587" s="84"/>
      <c r="J587" s="84"/>
      <c r="K587" s="84"/>
    </row>
    <row r="588" spans="1:11">
      <c r="A588" s="94"/>
      <c r="B588" s="84"/>
      <c r="C588" s="84"/>
      <c r="D588" s="84"/>
      <c r="E588" s="84"/>
      <c r="F588" s="84"/>
      <c r="G588" s="84"/>
      <c r="H588" s="84"/>
      <c r="I588" s="84"/>
      <c r="J588" s="84"/>
      <c r="K588" s="84"/>
    </row>
    <row r="589" spans="1:11">
      <c r="A589" s="94"/>
      <c r="B589" s="84"/>
      <c r="C589" s="84"/>
      <c r="D589" s="84"/>
      <c r="E589" s="84"/>
      <c r="F589" s="84"/>
      <c r="G589" s="84"/>
      <c r="H589" s="84"/>
      <c r="I589" s="84"/>
      <c r="J589" s="84"/>
      <c r="K589" s="84"/>
    </row>
    <row r="590" spans="1:11">
      <c r="A590" s="94"/>
      <c r="B590" s="84"/>
      <c r="C590" s="84"/>
      <c r="D590" s="84"/>
      <c r="E590" s="84"/>
      <c r="F590" s="84"/>
      <c r="G590" s="84"/>
      <c r="H590" s="84"/>
      <c r="I590" s="84"/>
      <c r="J590" s="84"/>
      <c r="K590" s="84"/>
    </row>
    <row r="591" spans="1:11">
      <c r="A591" s="94"/>
      <c r="B591" s="84"/>
      <c r="C591" s="84"/>
      <c r="D591" s="84"/>
      <c r="E591" s="84"/>
      <c r="F591" s="84"/>
      <c r="G591" s="84"/>
      <c r="H591" s="84"/>
      <c r="I591" s="84"/>
      <c r="J591" s="84"/>
      <c r="K591" s="84"/>
    </row>
    <row r="592" spans="1:11">
      <c r="A592" s="94"/>
      <c r="B592" s="84"/>
      <c r="C592" s="84"/>
      <c r="D592" s="84"/>
      <c r="E592" s="84"/>
      <c r="F592" s="84"/>
      <c r="G592" s="84"/>
      <c r="H592" s="84"/>
      <c r="I592" s="84"/>
      <c r="J592" s="84"/>
      <c r="K592" s="84"/>
    </row>
    <row r="593" spans="1:11">
      <c r="A593" s="94"/>
      <c r="B593" s="84"/>
      <c r="C593" s="84"/>
      <c r="D593" s="84"/>
      <c r="E593" s="84"/>
      <c r="F593" s="84"/>
      <c r="G593" s="84"/>
      <c r="H593" s="84"/>
      <c r="I593" s="84"/>
      <c r="J593" s="84"/>
      <c r="K593" s="84"/>
    </row>
    <row r="594" spans="1:11">
      <c r="A594" s="94"/>
      <c r="B594" s="84"/>
      <c r="C594" s="84"/>
      <c r="D594" s="84"/>
      <c r="E594" s="84"/>
      <c r="F594" s="84"/>
      <c r="G594" s="84"/>
      <c r="H594" s="84"/>
      <c r="I594" s="84"/>
      <c r="J594" s="84"/>
      <c r="K594" s="84"/>
    </row>
    <row r="595" spans="1:11">
      <c r="A595" s="94"/>
      <c r="B595" s="84"/>
      <c r="C595" s="84"/>
      <c r="D595" s="84"/>
      <c r="E595" s="84"/>
      <c r="F595" s="84"/>
      <c r="G595" s="84"/>
      <c r="H595" s="84"/>
      <c r="I595" s="84"/>
      <c r="J595" s="84"/>
      <c r="K595" s="84"/>
    </row>
    <row r="596" spans="1:11">
      <c r="A596" s="94"/>
      <c r="B596" s="84"/>
      <c r="C596" s="84"/>
      <c r="D596" s="84"/>
      <c r="E596" s="84"/>
      <c r="F596" s="84"/>
      <c r="G596" s="84"/>
      <c r="H596" s="84"/>
      <c r="I596" s="84"/>
      <c r="J596" s="84"/>
      <c r="K596" s="84"/>
    </row>
    <row r="597" spans="1:11">
      <c r="A597" s="94"/>
      <c r="B597" s="84"/>
      <c r="C597" s="84"/>
      <c r="D597" s="84"/>
      <c r="E597" s="84"/>
      <c r="F597" s="84"/>
      <c r="G597" s="84"/>
      <c r="H597" s="84"/>
      <c r="I597" s="84"/>
      <c r="J597" s="84"/>
      <c r="K597" s="84"/>
    </row>
    <row r="598" spans="1:11">
      <c r="A598" s="94"/>
      <c r="B598" s="84"/>
      <c r="C598" s="84"/>
      <c r="D598" s="84"/>
      <c r="E598" s="84"/>
      <c r="F598" s="84"/>
      <c r="G598" s="84"/>
      <c r="H598" s="84"/>
      <c r="I598" s="84"/>
      <c r="J598" s="84"/>
      <c r="K598" s="84"/>
    </row>
    <row r="599" spans="1:11">
      <c r="A599" s="94"/>
      <c r="B599" s="84"/>
      <c r="C599" s="84"/>
      <c r="D599" s="84"/>
      <c r="E599" s="84"/>
      <c r="F599" s="84"/>
      <c r="G599" s="84"/>
      <c r="H599" s="84"/>
      <c r="I599" s="84"/>
      <c r="J599" s="84"/>
      <c r="K599" s="84"/>
    </row>
    <row r="600" spans="1:11">
      <c r="A600" s="94"/>
      <c r="B600" s="84"/>
      <c r="C600" s="84"/>
      <c r="D600" s="84"/>
      <c r="E600" s="84"/>
      <c r="F600" s="84"/>
      <c r="G600" s="84"/>
      <c r="H600" s="84"/>
      <c r="I600" s="84"/>
      <c r="J600" s="84"/>
      <c r="K600" s="84"/>
    </row>
    <row r="601" spans="1:11">
      <c r="A601" s="94"/>
      <c r="B601" s="84"/>
      <c r="C601" s="84"/>
      <c r="D601" s="84"/>
      <c r="E601" s="84"/>
      <c r="F601" s="84"/>
      <c r="G601" s="84"/>
      <c r="H601" s="84"/>
      <c r="I601" s="84"/>
      <c r="J601" s="84"/>
      <c r="K601" s="84"/>
    </row>
    <row r="602" spans="1:11">
      <c r="A602" s="94"/>
      <c r="B602" s="84"/>
      <c r="C602" s="84"/>
      <c r="D602" s="84"/>
      <c r="E602" s="84"/>
      <c r="F602" s="84"/>
      <c r="G602" s="84"/>
      <c r="H602" s="84"/>
      <c r="I602" s="84"/>
      <c r="J602" s="84"/>
      <c r="K602" s="84"/>
    </row>
    <row r="603" spans="1:11">
      <c r="A603" s="94"/>
      <c r="B603" s="84"/>
      <c r="C603" s="84"/>
      <c r="D603" s="84"/>
      <c r="E603" s="84"/>
      <c r="F603" s="84"/>
      <c r="G603" s="84"/>
      <c r="H603" s="84"/>
      <c r="I603" s="84"/>
      <c r="J603" s="84"/>
      <c r="K603" s="84"/>
    </row>
    <row r="604" spans="1:11">
      <c r="A604" s="94"/>
      <c r="B604" s="84"/>
      <c r="C604" s="84"/>
      <c r="D604" s="84"/>
      <c r="E604" s="84"/>
      <c r="F604" s="84"/>
      <c r="G604" s="84"/>
      <c r="H604" s="84"/>
      <c r="I604" s="84"/>
      <c r="J604" s="84"/>
      <c r="K604" s="84"/>
    </row>
    <row r="605" spans="1:11">
      <c r="A605" s="94"/>
      <c r="B605" s="84"/>
      <c r="C605" s="84"/>
      <c r="D605" s="84"/>
      <c r="E605" s="84"/>
      <c r="F605" s="84"/>
      <c r="G605" s="84"/>
      <c r="H605" s="84"/>
      <c r="I605" s="84"/>
      <c r="J605" s="84"/>
      <c r="K605" s="84"/>
    </row>
    <row r="606" spans="1:11">
      <c r="A606" s="94"/>
      <c r="B606" s="84"/>
      <c r="C606" s="84"/>
      <c r="D606" s="84"/>
      <c r="E606" s="84"/>
      <c r="F606" s="84"/>
      <c r="G606" s="84"/>
      <c r="H606" s="84"/>
      <c r="I606" s="84"/>
      <c r="J606" s="84"/>
      <c r="K606" s="84"/>
    </row>
    <row r="607" spans="1:11">
      <c r="A607" s="94"/>
      <c r="B607" s="84"/>
      <c r="C607" s="84"/>
      <c r="D607" s="84"/>
      <c r="E607" s="84"/>
      <c r="F607" s="84"/>
      <c r="G607" s="84"/>
      <c r="H607" s="84"/>
      <c r="I607" s="84"/>
      <c r="J607" s="84"/>
      <c r="K607" s="84"/>
    </row>
    <row r="608" spans="1:11">
      <c r="A608" s="94"/>
      <c r="B608" s="84"/>
      <c r="C608" s="84"/>
      <c r="D608" s="84"/>
      <c r="E608" s="84"/>
      <c r="F608" s="84"/>
      <c r="G608" s="84"/>
      <c r="H608" s="84"/>
      <c r="I608" s="84"/>
      <c r="J608" s="84"/>
      <c r="K608" s="84"/>
    </row>
    <row r="609" spans="1:11">
      <c r="A609" s="94"/>
      <c r="B609" s="84"/>
      <c r="C609" s="84"/>
      <c r="D609" s="84"/>
      <c r="E609" s="84"/>
      <c r="F609" s="84"/>
      <c r="G609" s="84"/>
      <c r="H609" s="84"/>
      <c r="I609" s="84"/>
      <c r="J609" s="84"/>
      <c r="K609" s="84"/>
    </row>
    <row r="610" spans="1:11">
      <c r="A610" s="94"/>
      <c r="B610" s="84"/>
      <c r="C610" s="84"/>
      <c r="D610" s="84"/>
      <c r="E610" s="84"/>
      <c r="F610" s="84"/>
      <c r="G610" s="84"/>
      <c r="H610" s="84"/>
      <c r="I610" s="84"/>
      <c r="J610" s="84"/>
      <c r="K610" s="84"/>
    </row>
    <row r="611" spans="1:11">
      <c r="A611" s="94"/>
      <c r="B611" s="84"/>
      <c r="C611" s="84"/>
      <c r="D611" s="84"/>
      <c r="E611" s="84"/>
      <c r="F611" s="84"/>
      <c r="G611" s="84"/>
      <c r="H611" s="84"/>
      <c r="I611" s="84"/>
      <c r="J611" s="84"/>
      <c r="K611" s="84"/>
    </row>
    <row r="612" spans="1:11">
      <c r="A612" s="94"/>
      <c r="B612" s="84"/>
      <c r="C612" s="84"/>
      <c r="D612" s="84"/>
      <c r="E612" s="84"/>
      <c r="F612" s="84"/>
      <c r="G612" s="84"/>
      <c r="H612" s="84"/>
      <c r="I612" s="84"/>
      <c r="J612" s="84"/>
      <c r="K612" s="84"/>
    </row>
    <row r="613" spans="1:11">
      <c r="A613" s="94"/>
      <c r="B613" s="84"/>
      <c r="C613" s="84"/>
      <c r="D613" s="84"/>
      <c r="E613" s="84"/>
      <c r="F613" s="84"/>
      <c r="G613" s="84"/>
      <c r="H613" s="84"/>
      <c r="I613" s="84"/>
      <c r="J613" s="84"/>
      <c r="K613" s="84"/>
    </row>
    <row r="614" spans="1:11">
      <c r="A614" s="94"/>
      <c r="B614" s="84"/>
      <c r="C614" s="84"/>
      <c r="D614" s="84"/>
      <c r="E614" s="84"/>
      <c r="F614" s="84"/>
      <c r="G614" s="84"/>
      <c r="H614" s="84"/>
      <c r="I614" s="84"/>
      <c r="J614" s="84"/>
      <c r="K614" s="84"/>
    </row>
    <row r="615" spans="1:11">
      <c r="A615" s="94"/>
      <c r="B615" s="84"/>
      <c r="C615" s="84"/>
      <c r="D615" s="84"/>
      <c r="E615" s="84"/>
      <c r="F615" s="84"/>
      <c r="G615" s="84"/>
      <c r="H615" s="84"/>
      <c r="I615" s="84"/>
      <c r="J615" s="84"/>
      <c r="K615" s="84"/>
    </row>
    <row r="616" spans="1:11">
      <c r="A616" s="94"/>
      <c r="B616" s="84"/>
      <c r="C616" s="84"/>
      <c r="D616" s="84"/>
      <c r="E616" s="84"/>
      <c r="F616" s="84"/>
      <c r="G616" s="84"/>
      <c r="H616" s="84"/>
      <c r="I616" s="84"/>
      <c r="J616" s="84"/>
      <c r="K616" s="84"/>
    </row>
    <row r="617" spans="1:11">
      <c r="A617" s="94"/>
      <c r="B617" s="84"/>
      <c r="C617" s="84"/>
      <c r="D617" s="84"/>
      <c r="E617" s="84"/>
      <c r="F617" s="84"/>
      <c r="G617" s="84"/>
      <c r="H617" s="84"/>
      <c r="I617" s="84"/>
      <c r="J617" s="84"/>
      <c r="K617" s="84"/>
    </row>
    <row r="618" spans="1:11">
      <c r="A618" s="94"/>
      <c r="B618" s="84"/>
      <c r="C618" s="84"/>
      <c r="D618" s="84"/>
      <c r="E618" s="84"/>
      <c r="F618" s="84"/>
      <c r="G618" s="84"/>
      <c r="H618" s="84"/>
      <c r="I618" s="84"/>
      <c r="J618" s="84"/>
      <c r="K618" s="84"/>
    </row>
    <row r="619" spans="1:11">
      <c r="A619" s="94"/>
      <c r="B619" s="84"/>
      <c r="C619" s="84"/>
      <c r="D619" s="84"/>
      <c r="E619" s="84"/>
      <c r="F619" s="84"/>
      <c r="G619" s="84"/>
      <c r="H619" s="84"/>
      <c r="I619" s="84"/>
      <c r="J619" s="84"/>
      <c r="K619" s="84"/>
    </row>
    <row r="620" spans="1:11">
      <c r="A620" s="94"/>
      <c r="B620" s="84"/>
      <c r="C620" s="84"/>
      <c r="D620" s="84"/>
      <c r="E620" s="84"/>
      <c r="F620" s="84"/>
      <c r="G620" s="84"/>
      <c r="H620" s="84"/>
      <c r="I620" s="84"/>
      <c r="J620" s="84"/>
      <c r="K620" s="84"/>
    </row>
    <row r="621" spans="1:11">
      <c r="A621" s="94"/>
      <c r="B621" s="84"/>
      <c r="C621" s="84"/>
      <c r="D621" s="84"/>
      <c r="E621" s="84"/>
      <c r="F621" s="84"/>
      <c r="G621" s="84"/>
      <c r="H621" s="84"/>
      <c r="I621" s="84"/>
      <c r="J621" s="84"/>
      <c r="K621" s="84"/>
    </row>
    <row r="622" spans="1:11">
      <c r="A622" s="94"/>
      <c r="B622" s="84"/>
      <c r="C622" s="84"/>
      <c r="D622" s="84"/>
      <c r="E622" s="84"/>
      <c r="F622" s="84"/>
      <c r="G622" s="84"/>
      <c r="H622" s="84"/>
      <c r="I622" s="84"/>
      <c r="J622" s="84"/>
      <c r="K622" s="84"/>
    </row>
    <row r="623" spans="1:11">
      <c r="A623" s="94"/>
      <c r="B623" s="84"/>
      <c r="C623" s="84"/>
      <c r="D623" s="84"/>
      <c r="E623" s="84"/>
      <c r="F623" s="84"/>
      <c r="G623" s="84"/>
      <c r="H623" s="84"/>
      <c r="I623" s="84"/>
      <c r="J623" s="84"/>
      <c r="K623" s="84"/>
    </row>
    <row r="624" spans="1:11">
      <c r="A624" s="94"/>
      <c r="B624" s="84"/>
      <c r="C624" s="84"/>
      <c r="D624" s="84"/>
      <c r="E624" s="84"/>
      <c r="F624" s="84"/>
      <c r="G624" s="84"/>
      <c r="H624" s="84"/>
      <c r="I624" s="84"/>
      <c r="J624" s="84"/>
      <c r="K624" s="84"/>
    </row>
    <row r="625" spans="1:11">
      <c r="A625" s="94"/>
      <c r="B625" s="84"/>
      <c r="C625" s="84"/>
      <c r="D625" s="84"/>
      <c r="E625" s="84"/>
      <c r="F625" s="84"/>
      <c r="G625" s="84"/>
      <c r="H625" s="84"/>
      <c r="I625" s="84"/>
      <c r="J625" s="84"/>
      <c r="K625" s="84"/>
    </row>
    <row r="626" spans="1:11">
      <c r="A626" s="94"/>
      <c r="B626" s="84"/>
      <c r="C626" s="84"/>
      <c r="D626" s="84"/>
      <c r="E626" s="84"/>
      <c r="F626" s="84"/>
      <c r="G626" s="84"/>
      <c r="H626" s="84"/>
      <c r="I626" s="84"/>
      <c r="J626" s="84"/>
      <c r="K626" s="84"/>
    </row>
    <row r="627" spans="1:11">
      <c r="A627" s="94"/>
      <c r="B627" s="84"/>
      <c r="C627" s="84"/>
      <c r="D627" s="84"/>
      <c r="E627" s="84"/>
      <c r="F627" s="84"/>
      <c r="G627" s="84"/>
      <c r="H627" s="84"/>
      <c r="I627" s="84"/>
      <c r="J627" s="84"/>
      <c r="K627" s="84"/>
    </row>
    <row r="628" spans="1:11">
      <c r="A628" s="94"/>
      <c r="B628" s="84"/>
      <c r="C628" s="84"/>
      <c r="D628" s="84"/>
      <c r="E628" s="84"/>
      <c r="F628" s="84"/>
      <c r="G628" s="84"/>
      <c r="H628" s="84"/>
      <c r="I628" s="84"/>
      <c r="J628" s="84"/>
      <c r="K628" s="84"/>
    </row>
    <row r="629" spans="1:11">
      <c r="A629" s="94"/>
      <c r="B629" s="84"/>
      <c r="C629" s="84"/>
      <c r="D629" s="84"/>
      <c r="E629" s="84"/>
      <c r="F629" s="84"/>
      <c r="G629" s="84"/>
      <c r="H629" s="84"/>
      <c r="I629" s="84"/>
      <c r="J629" s="84"/>
      <c r="K629" s="84"/>
    </row>
    <row r="630" spans="1:11">
      <c r="A630" s="94"/>
      <c r="B630" s="84"/>
      <c r="C630" s="84"/>
      <c r="D630" s="84"/>
      <c r="E630" s="84"/>
      <c r="F630" s="84"/>
      <c r="G630" s="84"/>
      <c r="H630" s="84"/>
      <c r="I630" s="84"/>
      <c r="J630" s="84"/>
      <c r="K630" s="84"/>
    </row>
    <row r="631" spans="1:11">
      <c r="A631" s="94"/>
      <c r="B631" s="84"/>
      <c r="C631" s="84"/>
      <c r="D631" s="84"/>
      <c r="E631" s="84"/>
      <c r="F631" s="84"/>
      <c r="G631" s="84"/>
      <c r="H631" s="84"/>
      <c r="I631" s="84"/>
      <c r="J631" s="84"/>
      <c r="K631" s="84"/>
    </row>
    <row r="632" spans="1:11">
      <c r="A632" s="94"/>
      <c r="B632" s="84"/>
      <c r="C632" s="84"/>
      <c r="D632" s="84"/>
      <c r="E632" s="84"/>
      <c r="F632" s="84"/>
      <c r="G632" s="84"/>
      <c r="H632" s="84"/>
      <c r="I632" s="84"/>
      <c r="J632" s="84"/>
      <c r="K632" s="84"/>
    </row>
    <row r="633" spans="1:11">
      <c r="A633" s="94"/>
      <c r="B633" s="84"/>
      <c r="C633" s="84"/>
      <c r="D633" s="84"/>
      <c r="E633" s="84"/>
      <c r="F633" s="84"/>
      <c r="G633" s="84"/>
      <c r="H633" s="84"/>
      <c r="I633" s="84"/>
      <c r="J633" s="84"/>
      <c r="K633" s="84"/>
    </row>
    <row r="634" spans="1:11">
      <c r="A634" s="94"/>
      <c r="B634" s="84"/>
      <c r="C634" s="84"/>
      <c r="D634" s="84"/>
      <c r="E634" s="84"/>
      <c r="F634" s="84"/>
      <c r="G634" s="84"/>
      <c r="H634" s="84"/>
      <c r="I634" s="84"/>
      <c r="J634" s="84"/>
      <c r="K634" s="84"/>
    </row>
    <row r="635" spans="1:11">
      <c r="A635" s="94"/>
      <c r="B635" s="84"/>
      <c r="C635" s="84"/>
      <c r="D635" s="84"/>
      <c r="E635" s="84"/>
      <c r="F635" s="84"/>
      <c r="G635" s="84"/>
      <c r="H635" s="84"/>
      <c r="I635" s="84"/>
      <c r="J635" s="84"/>
      <c r="K635" s="84"/>
    </row>
    <row r="636" spans="1:11">
      <c r="A636" s="94"/>
      <c r="B636" s="84"/>
      <c r="C636" s="84"/>
      <c r="D636" s="84"/>
      <c r="E636" s="84"/>
      <c r="F636" s="84"/>
      <c r="G636" s="84"/>
      <c r="H636" s="84"/>
      <c r="I636" s="84"/>
      <c r="J636" s="84"/>
      <c r="K636" s="84"/>
    </row>
    <row r="637" spans="1:11">
      <c r="A637" s="94"/>
      <c r="B637" s="84"/>
      <c r="C637" s="84"/>
      <c r="D637" s="84"/>
      <c r="E637" s="84"/>
      <c r="F637" s="84"/>
      <c r="G637" s="84"/>
      <c r="H637" s="84"/>
      <c r="I637" s="84"/>
      <c r="J637" s="84"/>
      <c r="K637" s="84"/>
    </row>
    <row r="638" spans="1:11">
      <c r="A638" s="94"/>
      <c r="B638" s="84"/>
      <c r="C638" s="84"/>
      <c r="D638" s="84"/>
      <c r="E638" s="84"/>
      <c r="F638" s="84"/>
      <c r="G638" s="84"/>
      <c r="H638" s="84"/>
      <c r="I638" s="84"/>
      <c r="J638" s="84"/>
      <c r="K638" s="84"/>
    </row>
    <row r="639" spans="1:11">
      <c r="A639" s="94"/>
      <c r="B639" s="84"/>
      <c r="C639" s="84"/>
      <c r="D639" s="84"/>
      <c r="E639" s="84"/>
      <c r="F639" s="84"/>
      <c r="G639" s="84"/>
      <c r="H639" s="84"/>
      <c r="I639" s="84"/>
      <c r="J639" s="84"/>
      <c r="K639" s="84"/>
    </row>
    <row r="640" spans="1:11">
      <c r="A640" s="94"/>
      <c r="B640" s="84"/>
      <c r="C640" s="84"/>
      <c r="D640" s="84"/>
      <c r="E640" s="84"/>
      <c r="F640" s="84"/>
      <c r="G640" s="84"/>
      <c r="H640" s="84"/>
      <c r="I640" s="84"/>
      <c r="J640" s="84"/>
      <c r="K640" s="84"/>
    </row>
    <row r="641" spans="1:11">
      <c r="A641" s="94"/>
      <c r="B641" s="84"/>
      <c r="C641" s="84"/>
      <c r="D641" s="84"/>
      <c r="E641" s="84"/>
      <c r="F641" s="84"/>
      <c r="G641" s="84"/>
      <c r="H641" s="84"/>
      <c r="I641" s="84"/>
      <c r="J641" s="84"/>
      <c r="K641" s="84"/>
    </row>
    <row r="642" spans="1:11">
      <c r="A642" s="94"/>
      <c r="B642" s="84"/>
      <c r="C642" s="84"/>
      <c r="D642" s="84"/>
      <c r="E642" s="84"/>
      <c r="F642" s="84"/>
      <c r="G642" s="84"/>
      <c r="H642" s="84"/>
      <c r="I642" s="84"/>
      <c r="J642" s="84"/>
      <c r="K642" s="84"/>
    </row>
    <row r="643" spans="1:11">
      <c r="A643" s="94"/>
      <c r="B643" s="84"/>
      <c r="C643" s="84"/>
      <c r="D643" s="84"/>
      <c r="E643" s="84"/>
      <c r="F643" s="84"/>
      <c r="G643" s="84"/>
      <c r="H643" s="84"/>
      <c r="I643" s="84"/>
      <c r="J643" s="84"/>
      <c r="K643" s="84"/>
    </row>
    <row r="644" spans="1:11">
      <c r="A644" s="94"/>
      <c r="B644" s="84"/>
      <c r="C644" s="84"/>
      <c r="D644" s="84"/>
      <c r="E644" s="84"/>
      <c r="F644" s="84"/>
      <c r="G644" s="84"/>
      <c r="H644" s="84"/>
      <c r="I644" s="84"/>
      <c r="J644" s="84"/>
      <c r="K644" s="84"/>
    </row>
    <row r="645" spans="1:11">
      <c r="A645" s="94"/>
      <c r="B645" s="84"/>
      <c r="C645" s="84"/>
      <c r="D645" s="84"/>
      <c r="E645" s="84"/>
      <c r="F645" s="84"/>
      <c r="G645" s="84"/>
      <c r="H645" s="84"/>
      <c r="I645" s="84"/>
      <c r="J645" s="84"/>
      <c r="K645" s="84"/>
    </row>
    <row r="646" spans="1:11">
      <c r="A646" s="94"/>
      <c r="B646" s="84"/>
      <c r="C646" s="84"/>
      <c r="D646" s="84"/>
      <c r="E646" s="84"/>
      <c r="F646" s="84"/>
      <c r="G646" s="84"/>
      <c r="H646" s="84"/>
      <c r="I646" s="84"/>
      <c r="J646" s="84"/>
      <c r="K646" s="84"/>
    </row>
    <row r="647" spans="1:11">
      <c r="A647" s="94"/>
      <c r="B647" s="84"/>
      <c r="C647" s="84"/>
      <c r="D647" s="84"/>
      <c r="E647" s="84"/>
      <c r="F647" s="84"/>
      <c r="G647" s="84"/>
      <c r="H647" s="84"/>
      <c r="I647" s="84"/>
      <c r="J647" s="84"/>
      <c r="K647" s="84"/>
    </row>
    <row r="648" spans="1:11">
      <c r="A648" s="94"/>
      <c r="B648" s="84"/>
      <c r="C648" s="84"/>
      <c r="D648" s="84"/>
      <c r="E648" s="84"/>
      <c r="F648" s="84"/>
      <c r="G648" s="84"/>
      <c r="H648" s="84"/>
      <c r="I648" s="84"/>
      <c r="J648" s="84"/>
      <c r="K648" s="84"/>
    </row>
    <row r="649" spans="1:11">
      <c r="A649" s="94"/>
      <c r="B649" s="84"/>
      <c r="C649" s="84"/>
      <c r="D649" s="84"/>
      <c r="E649" s="84"/>
      <c r="F649" s="84"/>
      <c r="G649" s="84"/>
      <c r="H649" s="84"/>
      <c r="I649" s="84"/>
      <c r="J649" s="84"/>
      <c r="K649" s="84"/>
    </row>
    <row r="650" spans="1:11">
      <c r="A650" s="94"/>
      <c r="B650" s="84"/>
      <c r="C650" s="84"/>
      <c r="D650" s="84"/>
      <c r="E650" s="84"/>
      <c r="F650" s="84"/>
      <c r="G650" s="84"/>
      <c r="H650" s="84"/>
      <c r="I650" s="84"/>
      <c r="J650" s="84"/>
      <c r="K650" s="84"/>
    </row>
    <row r="651" spans="1:11">
      <c r="A651" s="94"/>
      <c r="B651" s="84"/>
      <c r="C651" s="84"/>
      <c r="D651" s="84"/>
      <c r="E651" s="84"/>
      <c r="F651" s="84"/>
      <c r="G651" s="84"/>
      <c r="H651" s="84"/>
      <c r="I651" s="84"/>
      <c r="J651" s="84"/>
      <c r="K651" s="84"/>
    </row>
    <row r="652" spans="1:11">
      <c r="A652" s="94"/>
      <c r="B652" s="84"/>
      <c r="C652" s="84"/>
      <c r="D652" s="84"/>
      <c r="E652" s="84"/>
      <c r="F652" s="84"/>
      <c r="G652" s="84"/>
      <c r="H652" s="84"/>
      <c r="I652" s="84"/>
      <c r="J652" s="84"/>
      <c r="K652" s="84"/>
    </row>
    <row r="653" spans="1:11">
      <c r="A653" s="94"/>
      <c r="B653" s="84"/>
      <c r="C653" s="84"/>
      <c r="D653" s="84"/>
      <c r="E653" s="84"/>
      <c r="F653" s="84"/>
      <c r="G653" s="84"/>
      <c r="H653" s="84"/>
      <c r="I653" s="84"/>
      <c r="J653" s="84"/>
      <c r="K653" s="84"/>
    </row>
    <row r="654" spans="1:11">
      <c r="A654" s="94"/>
      <c r="B654" s="84"/>
      <c r="C654" s="84"/>
      <c r="D654" s="84"/>
      <c r="E654" s="84"/>
      <c r="F654" s="84"/>
      <c r="G654" s="84"/>
      <c r="H654" s="84"/>
      <c r="I654" s="84"/>
      <c r="J654" s="84"/>
      <c r="K654" s="84"/>
    </row>
    <row r="655" spans="1:11">
      <c r="A655" s="94"/>
      <c r="B655" s="84"/>
      <c r="C655" s="84"/>
      <c r="D655" s="84"/>
      <c r="E655" s="84"/>
      <c r="F655" s="84"/>
      <c r="G655" s="84"/>
      <c r="H655" s="84"/>
      <c r="I655" s="84"/>
      <c r="J655" s="84"/>
      <c r="K655" s="84"/>
    </row>
    <row r="656" spans="1:11">
      <c r="A656" s="94"/>
      <c r="B656" s="84"/>
      <c r="C656" s="84"/>
      <c r="D656" s="84"/>
      <c r="E656" s="84"/>
      <c r="F656" s="84"/>
      <c r="G656" s="84"/>
      <c r="H656" s="84"/>
      <c r="I656" s="84"/>
      <c r="J656" s="84"/>
      <c r="K656" s="84"/>
    </row>
    <row r="657" spans="1:11">
      <c r="A657" s="94"/>
      <c r="B657" s="84"/>
      <c r="C657" s="84"/>
      <c r="D657" s="84"/>
      <c r="E657" s="84"/>
      <c r="F657" s="84"/>
      <c r="G657" s="84"/>
      <c r="H657" s="84"/>
      <c r="I657" s="84"/>
      <c r="J657" s="84"/>
      <c r="K657" s="84"/>
    </row>
    <row r="658" spans="1:11">
      <c r="A658" s="94"/>
      <c r="B658" s="84"/>
      <c r="C658" s="84"/>
      <c r="D658" s="84"/>
      <c r="E658" s="84"/>
      <c r="F658" s="84"/>
      <c r="G658" s="84"/>
      <c r="H658" s="84"/>
      <c r="I658" s="84"/>
      <c r="J658" s="84"/>
      <c r="K658" s="84"/>
    </row>
    <row r="659" spans="1:11">
      <c r="A659" s="94"/>
      <c r="B659" s="84"/>
      <c r="C659" s="84"/>
      <c r="D659" s="84"/>
      <c r="E659" s="84"/>
      <c r="F659" s="84"/>
      <c r="G659" s="84"/>
      <c r="H659" s="84"/>
      <c r="I659" s="84"/>
      <c r="J659" s="84"/>
      <c r="K659" s="84"/>
    </row>
    <row r="660" spans="1:11">
      <c r="A660" s="94"/>
      <c r="B660" s="84"/>
      <c r="C660" s="84"/>
      <c r="D660" s="84"/>
      <c r="E660" s="84"/>
      <c r="F660" s="84"/>
      <c r="G660" s="84"/>
      <c r="H660" s="84"/>
      <c r="I660" s="84"/>
      <c r="J660" s="84"/>
      <c r="K660" s="84"/>
    </row>
    <row r="661" spans="1:11">
      <c r="A661" s="94"/>
      <c r="B661" s="84"/>
      <c r="C661" s="84"/>
      <c r="D661" s="84"/>
      <c r="E661" s="84"/>
      <c r="F661" s="84"/>
      <c r="G661" s="84"/>
      <c r="H661" s="84"/>
      <c r="I661" s="84"/>
      <c r="J661" s="84"/>
      <c r="K661" s="84"/>
    </row>
    <row r="662" spans="1:11">
      <c r="A662" s="94"/>
      <c r="B662" s="84"/>
      <c r="C662" s="84"/>
      <c r="D662" s="84"/>
      <c r="E662" s="84"/>
      <c r="F662" s="84"/>
      <c r="G662" s="84"/>
      <c r="H662" s="84"/>
      <c r="I662" s="84"/>
      <c r="J662" s="84"/>
      <c r="K662" s="84"/>
    </row>
    <row r="663" spans="1:11">
      <c r="A663" s="94"/>
      <c r="B663" s="84"/>
      <c r="C663" s="84"/>
      <c r="D663" s="84"/>
      <c r="E663" s="84"/>
      <c r="F663" s="84"/>
      <c r="G663" s="84"/>
      <c r="H663" s="84"/>
      <c r="I663" s="84"/>
      <c r="J663" s="84"/>
      <c r="K663" s="84"/>
    </row>
    <row r="664" spans="1:11">
      <c r="A664" s="94"/>
      <c r="B664" s="84"/>
      <c r="C664" s="84"/>
      <c r="D664" s="84"/>
      <c r="E664" s="84"/>
      <c r="F664" s="84"/>
      <c r="G664" s="84"/>
      <c r="H664" s="84"/>
      <c r="I664" s="84"/>
      <c r="J664" s="84"/>
      <c r="K664" s="84"/>
    </row>
    <row r="665" spans="1:11">
      <c r="A665" s="94"/>
      <c r="B665" s="84"/>
      <c r="C665" s="84"/>
      <c r="D665" s="84"/>
      <c r="E665" s="84"/>
      <c r="F665" s="84"/>
      <c r="G665" s="84"/>
      <c r="H665" s="84"/>
      <c r="I665" s="84"/>
      <c r="J665" s="84"/>
      <c r="K665" s="84"/>
    </row>
    <row r="666" spans="1:11">
      <c r="A666" s="94"/>
      <c r="B666" s="84"/>
      <c r="C666" s="84"/>
      <c r="D666" s="84"/>
      <c r="E666" s="84"/>
      <c r="F666" s="84"/>
      <c r="G666" s="84"/>
      <c r="H666" s="84"/>
      <c r="I666" s="84"/>
      <c r="J666" s="84"/>
      <c r="K666" s="84"/>
    </row>
    <row r="667" spans="1:11">
      <c r="A667" s="94"/>
      <c r="B667" s="84"/>
      <c r="C667" s="84"/>
      <c r="D667" s="84"/>
      <c r="E667" s="84"/>
      <c r="F667" s="84"/>
      <c r="G667" s="84"/>
      <c r="H667" s="84"/>
      <c r="I667" s="84"/>
      <c r="J667" s="84"/>
      <c r="K667" s="84"/>
    </row>
    <row r="668" spans="1:11">
      <c r="A668" s="94"/>
      <c r="B668" s="84"/>
      <c r="C668" s="84"/>
      <c r="D668" s="84"/>
      <c r="E668" s="84"/>
      <c r="F668" s="84"/>
      <c r="G668" s="84"/>
      <c r="H668" s="84"/>
      <c r="I668" s="84"/>
      <c r="J668" s="84"/>
      <c r="K668" s="84"/>
    </row>
    <row r="669" spans="1:11">
      <c r="A669" s="94"/>
      <c r="B669" s="84"/>
      <c r="C669" s="84"/>
      <c r="D669" s="84"/>
      <c r="E669" s="84"/>
      <c r="F669" s="84"/>
      <c r="G669" s="84"/>
      <c r="H669" s="84"/>
      <c r="I669" s="84"/>
      <c r="J669" s="84"/>
      <c r="K669" s="84"/>
    </row>
    <row r="670" spans="1:11">
      <c r="A670" s="94"/>
      <c r="B670" s="84"/>
      <c r="C670" s="84"/>
      <c r="D670" s="84"/>
      <c r="E670" s="84"/>
      <c r="F670" s="84"/>
      <c r="G670" s="84"/>
      <c r="H670" s="84"/>
      <c r="I670" s="84"/>
      <c r="J670" s="84"/>
      <c r="K670" s="84"/>
    </row>
    <row r="671" spans="1:11">
      <c r="A671" s="94"/>
      <c r="B671" s="84"/>
      <c r="C671" s="84"/>
      <c r="D671" s="84"/>
      <c r="E671" s="84"/>
      <c r="F671" s="84"/>
      <c r="G671" s="84"/>
      <c r="H671" s="84"/>
      <c r="I671" s="84"/>
      <c r="J671" s="84"/>
      <c r="K671" s="84"/>
    </row>
    <row r="672" spans="1:11">
      <c r="A672" s="94"/>
      <c r="B672" s="84"/>
      <c r="C672" s="84"/>
      <c r="D672" s="84"/>
      <c r="E672" s="84"/>
      <c r="F672" s="84"/>
      <c r="G672" s="84"/>
      <c r="H672" s="84"/>
      <c r="I672" s="84"/>
      <c r="J672" s="84"/>
      <c r="K672" s="84"/>
    </row>
    <row r="673" spans="1:11">
      <c r="A673" s="94"/>
      <c r="B673" s="84"/>
      <c r="C673" s="84"/>
      <c r="D673" s="84"/>
      <c r="E673" s="84"/>
      <c r="F673" s="84"/>
      <c r="G673" s="84"/>
      <c r="H673" s="84"/>
      <c r="I673" s="84"/>
      <c r="J673" s="84"/>
      <c r="K673" s="84"/>
    </row>
    <row r="674" spans="1:11">
      <c r="A674" s="94"/>
      <c r="B674" s="84"/>
      <c r="C674" s="84"/>
      <c r="D674" s="84"/>
      <c r="E674" s="84"/>
      <c r="F674" s="84"/>
      <c r="G674" s="84"/>
      <c r="H674" s="84"/>
      <c r="I674" s="84"/>
      <c r="J674" s="84"/>
      <c r="K674" s="84"/>
    </row>
    <row r="675" spans="1:11">
      <c r="A675" s="94"/>
      <c r="B675" s="84"/>
      <c r="C675" s="84"/>
      <c r="D675" s="84"/>
      <c r="E675" s="84"/>
      <c r="F675" s="84"/>
      <c r="G675" s="84"/>
      <c r="H675" s="84"/>
      <c r="I675" s="84"/>
      <c r="J675" s="84"/>
      <c r="K675" s="84"/>
    </row>
    <row r="676" spans="1:11">
      <c r="A676" s="94"/>
      <c r="B676" s="84"/>
      <c r="C676" s="84"/>
      <c r="D676" s="84"/>
      <c r="E676" s="84"/>
      <c r="F676" s="84"/>
      <c r="G676" s="84"/>
      <c r="H676" s="84"/>
      <c r="I676" s="84"/>
      <c r="J676" s="84"/>
      <c r="K676" s="84"/>
    </row>
    <row r="677" spans="1:11">
      <c r="A677" s="94"/>
      <c r="B677" s="84"/>
      <c r="C677" s="84"/>
      <c r="D677" s="84"/>
      <c r="E677" s="84"/>
      <c r="F677" s="84"/>
      <c r="G677" s="84"/>
      <c r="H677" s="84"/>
      <c r="I677" s="84"/>
      <c r="J677" s="84"/>
      <c r="K677" s="84"/>
    </row>
    <row r="678" spans="1:11">
      <c r="A678" s="94"/>
      <c r="B678" s="84"/>
      <c r="C678" s="84"/>
      <c r="D678" s="84"/>
      <c r="E678" s="84"/>
      <c r="F678" s="84"/>
      <c r="G678" s="84"/>
      <c r="H678" s="84"/>
      <c r="I678" s="84"/>
      <c r="J678" s="84"/>
      <c r="K678" s="84"/>
    </row>
    <row r="679" spans="1:11">
      <c r="A679" s="94"/>
      <c r="B679" s="84"/>
      <c r="C679" s="84"/>
      <c r="D679" s="84"/>
      <c r="E679" s="84"/>
      <c r="F679" s="84"/>
      <c r="G679" s="84"/>
      <c r="H679" s="84"/>
      <c r="I679" s="84"/>
      <c r="J679" s="84"/>
      <c r="K679" s="84"/>
    </row>
    <row r="680" spans="1:11">
      <c r="A680" s="94"/>
      <c r="B680" s="84"/>
      <c r="C680" s="84"/>
      <c r="D680" s="84"/>
      <c r="E680" s="84"/>
      <c r="F680" s="84"/>
      <c r="G680" s="84"/>
      <c r="H680" s="84"/>
      <c r="I680" s="84"/>
      <c r="J680" s="84"/>
      <c r="K680" s="84"/>
    </row>
    <row r="681" spans="1:11">
      <c r="A681" s="94"/>
      <c r="B681" s="84"/>
      <c r="C681" s="84"/>
      <c r="D681" s="84"/>
      <c r="E681" s="84"/>
      <c r="F681" s="84"/>
      <c r="G681" s="84"/>
      <c r="H681" s="84"/>
      <c r="I681" s="84"/>
      <c r="J681" s="84"/>
      <c r="K681" s="84"/>
    </row>
    <row r="682" spans="1:11">
      <c r="A682" s="94"/>
      <c r="B682" s="84"/>
      <c r="C682" s="84"/>
      <c r="D682" s="84"/>
      <c r="E682" s="84"/>
      <c r="F682" s="84"/>
      <c r="G682" s="84"/>
      <c r="H682" s="84"/>
      <c r="I682" s="84"/>
      <c r="J682" s="84"/>
      <c r="K682" s="84"/>
    </row>
    <row r="683" spans="1:11">
      <c r="A683" s="94"/>
      <c r="B683" s="84"/>
      <c r="C683" s="84"/>
      <c r="D683" s="84"/>
      <c r="E683" s="84"/>
      <c r="F683" s="84"/>
      <c r="G683" s="84"/>
      <c r="H683" s="84"/>
      <c r="I683" s="84"/>
      <c r="J683" s="84"/>
      <c r="K683" s="84"/>
    </row>
    <row r="684" spans="1:11">
      <c r="A684" s="94"/>
      <c r="B684" s="84"/>
      <c r="C684" s="84"/>
      <c r="D684" s="84"/>
      <c r="E684" s="84"/>
      <c r="F684" s="84"/>
      <c r="G684" s="84"/>
      <c r="H684" s="84"/>
      <c r="I684" s="84"/>
      <c r="J684" s="84"/>
      <c r="K684" s="84"/>
    </row>
    <row r="685" spans="1:11">
      <c r="A685" s="94"/>
      <c r="B685" s="84"/>
      <c r="C685" s="84"/>
      <c r="D685" s="84"/>
      <c r="E685" s="84"/>
      <c r="F685" s="84"/>
      <c r="G685" s="84"/>
      <c r="H685" s="84"/>
      <c r="I685" s="84"/>
      <c r="J685" s="84"/>
      <c r="K685" s="84"/>
    </row>
    <row r="686" spans="1:11">
      <c r="A686" s="94"/>
      <c r="B686" s="84"/>
      <c r="C686" s="84"/>
      <c r="D686" s="84"/>
      <c r="E686" s="84"/>
      <c r="F686" s="84"/>
      <c r="G686" s="84"/>
      <c r="H686" s="84"/>
      <c r="I686" s="84"/>
      <c r="J686" s="84"/>
      <c r="K686" s="84"/>
    </row>
    <row r="687" spans="1:11">
      <c r="A687" s="94"/>
      <c r="B687" s="84"/>
      <c r="C687" s="84"/>
      <c r="D687" s="84"/>
      <c r="E687" s="84"/>
      <c r="F687" s="84"/>
      <c r="G687" s="84"/>
      <c r="H687" s="84"/>
      <c r="I687" s="84"/>
      <c r="J687" s="84"/>
      <c r="K687" s="84"/>
    </row>
    <row r="688" spans="1:11">
      <c r="A688" s="94"/>
      <c r="B688" s="84"/>
      <c r="C688" s="84"/>
      <c r="D688" s="84"/>
      <c r="E688" s="84"/>
      <c r="F688" s="84"/>
      <c r="G688" s="84"/>
      <c r="H688" s="84"/>
      <c r="I688" s="84"/>
      <c r="J688" s="84"/>
      <c r="K688" s="84"/>
    </row>
    <row r="689" spans="1:11">
      <c r="A689" s="94"/>
      <c r="B689" s="84"/>
      <c r="C689" s="84"/>
      <c r="D689" s="84"/>
      <c r="E689" s="84"/>
      <c r="F689" s="84"/>
      <c r="G689" s="84"/>
      <c r="H689" s="84"/>
      <c r="I689" s="84"/>
      <c r="J689" s="84"/>
      <c r="K689" s="84"/>
    </row>
    <row r="690" spans="1:11">
      <c r="A690" s="94"/>
      <c r="B690" s="84"/>
      <c r="C690" s="84"/>
      <c r="D690" s="84"/>
      <c r="E690" s="84"/>
      <c r="F690" s="84"/>
      <c r="G690" s="84"/>
      <c r="H690" s="84"/>
      <c r="I690" s="84"/>
      <c r="J690" s="84"/>
      <c r="K690" s="84"/>
    </row>
    <row r="691" spans="1:11">
      <c r="A691" s="94"/>
      <c r="B691" s="84"/>
      <c r="C691" s="84"/>
      <c r="D691" s="84"/>
      <c r="E691" s="84"/>
      <c r="F691" s="84"/>
      <c r="G691" s="84"/>
      <c r="H691" s="84"/>
      <c r="I691" s="84"/>
      <c r="J691" s="84"/>
      <c r="K691" s="84"/>
    </row>
    <row r="692" spans="1:11">
      <c r="A692" s="94"/>
      <c r="B692" s="84"/>
      <c r="C692" s="84"/>
      <c r="D692" s="84"/>
      <c r="E692" s="84"/>
      <c r="F692" s="84"/>
      <c r="G692" s="84"/>
      <c r="H692" s="84"/>
      <c r="I692" s="84"/>
      <c r="J692" s="84"/>
      <c r="K692" s="84"/>
    </row>
    <row r="693" spans="1:11">
      <c r="A693" s="94"/>
      <c r="B693" s="84"/>
      <c r="C693" s="84"/>
      <c r="D693" s="84"/>
      <c r="E693" s="84"/>
      <c r="F693" s="84"/>
      <c r="G693" s="84"/>
      <c r="H693" s="84"/>
      <c r="I693" s="84"/>
      <c r="J693" s="84"/>
      <c r="K693" s="84"/>
    </row>
    <row r="694" spans="1:11">
      <c r="A694" s="94"/>
      <c r="B694" s="84"/>
      <c r="C694" s="84"/>
      <c r="D694" s="84"/>
      <c r="E694" s="84"/>
      <c r="F694" s="84"/>
      <c r="G694" s="84"/>
      <c r="H694" s="84"/>
      <c r="I694" s="84"/>
      <c r="J694" s="84"/>
      <c r="K694" s="84"/>
    </row>
    <row r="695" spans="1:11">
      <c r="A695" s="94"/>
      <c r="B695" s="84"/>
      <c r="C695" s="84"/>
      <c r="D695" s="84"/>
      <c r="E695" s="84"/>
      <c r="F695" s="84"/>
      <c r="G695" s="84"/>
      <c r="H695" s="84"/>
      <c r="I695" s="84"/>
      <c r="J695" s="84"/>
      <c r="K695" s="84"/>
    </row>
    <row r="696" spans="1:11">
      <c r="A696" s="94"/>
      <c r="B696" s="84"/>
      <c r="C696" s="84"/>
      <c r="D696" s="84"/>
      <c r="E696" s="84"/>
      <c r="F696" s="84"/>
      <c r="G696" s="84"/>
      <c r="H696" s="84"/>
      <c r="I696" s="84"/>
      <c r="J696" s="84"/>
      <c r="K696" s="84"/>
    </row>
    <row r="697" spans="1:11">
      <c r="A697" s="94"/>
      <c r="B697" s="84"/>
      <c r="C697" s="84"/>
      <c r="D697" s="84"/>
      <c r="E697" s="84"/>
      <c r="F697" s="84"/>
      <c r="G697" s="84"/>
      <c r="H697" s="84"/>
      <c r="I697" s="84"/>
      <c r="J697" s="84"/>
      <c r="K697" s="84"/>
    </row>
    <row r="698" spans="1:11">
      <c r="A698" s="94"/>
      <c r="B698" s="84"/>
      <c r="C698" s="84"/>
      <c r="D698" s="84"/>
      <c r="E698" s="84"/>
      <c r="F698" s="84"/>
      <c r="G698" s="84"/>
      <c r="H698" s="84"/>
      <c r="I698" s="84"/>
      <c r="J698" s="84"/>
      <c r="K698" s="84"/>
    </row>
    <row r="699" spans="1:11">
      <c r="A699" s="94"/>
      <c r="B699" s="84"/>
      <c r="C699" s="84"/>
      <c r="D699" s="84"/>
      <c r="E699" s="84"/>
      <c r="F699" s="84"/>
      <c r="G699" s="84"/>
      <c r="H699" s="84"/>
      <c r="I699" s="84"/>
      <c r="J699" s="84"/>
      <c r="K699" s="84"/>
    </row>
    <row r="700" spans="1:11">
      <c r="A700" s="94"/>
      <c r="B700" s="84"/>
      <c r="C700" s="84"/>
      <c r="D700" s="84"/>
      <c r="E700" s="84"/>
      <c r="F700" s="84"/>
      <c r="G700" s="84"/>
      <c r="H700" s="84"/>
      <c r="I700" s="84"/>
      <c r="J700" s="84"/>
      <c r="K700" s="84"/>
    </row>
    <row r="701" spans="1:11">
      <c r="A701" s="94"/>
      <c r="B701" s="84"/>
      <c r="C701" s="84"/>
      <c r="D701" s="84"/>
      <c r="E701" s="84"/>
      <c r="F701" s="84"/>
      <c r="G701" s="84"/>
      <c r="H701" s="84"/>
      <c r="I701" s="84"/>
      <c r="J701" s="84"/>
      <c r="K701" s="84"/>
    </row>
    <row r="702" spans="1:11">
      <c r="A702" s="94"/>
      <c r="B702" s="84"/>
      <c r="C702" s="84"/>
      <c r="D702" s="84"/>
      <c r="E702" s="84"/>
      <c r="F702" s="84"/>
      <c r="G702" s="84"/>
      <c r="H702" s="84"/>
      <c r="I702" s="84"/>
      <c r="J702" s="84"/>
      <c r="K702" s="84"/>
    </row>
    <row r="703" spans="1:11">
      <c r="A703" s="94"/>
      <c r="B703" s="84"/>
      <c r="C703" s="84"/>
      <c r="D703" s="84"/>
      <c r="E703" s="84"/>
      <c r="F703" s="84"/>
      <c r="G703" s="84"/>
      <c r="H703" s="84"/>
      <c r="I703" s="84"/>
      <c r="J703" s="84"/>
      <c r="K703" s="84"/>
    </row>
    <row r="704" spans="1:11">
      <c r="A704" s="94"/>
      <c r="B704" s="84"/>
      <c r="C704" s="84"/>
      <c r="D704" s="84"/>
      <c r="E704" s="84"/>
      <c r="F704" s="84"/>
      <c r="G704" s="84"/>
      <c r="H704" s="84"/>
      <c r="I704" s="84"/>
      <c r="J704" s="84"/>
      <c r="K704" s="84"/>
    </row>
    <row r="705" spans="1:11">
      <c r="A705" s="94"/>
      <c r="B705" s="84"/>
      <c r="C705" s="84"/>
      <c r="D705" s="84"/>
      <c r="E705" s="84"/>
      <c r="F705" s="84"/>
      <c r="G705" s="84"/>
      <c r="H705" s="84"/>
      <c r="I705" s="84"/>
      <c r="J705" s="84"/>
      <c r="K705" s="84"/>
    </row>
    <row r="706" spans="1:11">
      <c r="A706" s="94"/>
      <c r="B706" s="84"/>
      <c r="C706" s="84"/>
      <c r="D706" s="84"/>
      <c r="E706" s="84"/>
      <c r="F706" s="84"/>
      <c r="G706" s="84"/>
      <c r="H706" s="84"/>
      <c r="I706" s="84"/>
      <c r="J706" s="84"/>
      <c r="K706" s="84"/>
    </row>
    <row r="707" spans="1:11">
      <c r="A707" s="94"/>
      <c r="B707" s="84"/>
      <c r="C707" s="84"/>
      <c r="D707" s="84"/>
      <c r="E707" s="84"/>
      <c r="F707" s="84"/>
      <c r="G707" s="84"/>
      <c r="H707" s="84"/>
      <c r="I707" s="84"/>
      <c r="J707" s="84"/>
      <c r="K707" s="84"/>
    </row>
    <row r="708" spans="1:11">
      <c r="A708" s="94"/>
      <c r="B708" s="84"/>
      <c r="C708" s="84"/>
      <c r="D708" s="84"/>
      <c r="E708" s="84"/>
      <c r="F708" s="84"/>
      <c r="G708" s="84"/>
      <c r="H708" s="84"/>
      <c r="I708" s="84"/>
      <c r="J708" s="84"/>
      <c r="K708" s="84"/>
    </row>
    <row r="709" spans="1:11">
      <c r="A709" s="94"/>
      <c r="B709" s="84"/>
      <c r="C709" s="84"/>
      <c r="D709" s="84"/>
      <c r="E709" s="84"/>
      <c r="F709" s="84"/>
      <c r="G709" s="84"/>
      <c r="H709" s="84"/>
      <c r="I709" s="84"/>
      <c r="J709" s="84"/>
      <c r="K709" s="84"/>
    </row>
    <row r="710" spans="1:11">
      <c r="A710" s="94"/>
      <c r="B710" s="84"/>
      <c r="C710" s="84"/>
      <c r="D710" s="84"/>
      <c r="E710" s="84"/>
      <c r="F710" s="84"/>
      <c r="G710" s="84"/>
      <c r="H710" s="84"/>
      <c r="I710" s="84"/>
      <c r="J710" s="84"/>
      <c r="K710" s="84"/>
    </row>
    <row r="711" spans="1:11">
      <c r="A711" s="94"/>
      <c r="B711" s="84"/>
      <c r="C711" s="84"/>
      <c r="D711" s="84"/>
      <c r="E711" s="84"/>
      <c r="F711" s="84"/>
      <c r="G711" s="84"/>
      <c r="H711" s="84"/>
      <c r="I711" s="84"/>
      <c r="J711" s="84"/>
      <c r="K711" s="84"/>
    </row>
    <row r="712" spans="1:11">
      <c r="A712" s="94"/>
      <c r="B712" s="84"/>
      <c r="C712" s="84"/>
      <c r="D712" s="84"/>
      <c r="E712" s="84"/>
      <c r="F712" s="84"/>
      <c r="G712" s="84"/>
      <c r="H712" s="84"/>
      <c r="I712" s="84"/>
      <c r="J712" s="84"/>
      <c r="K712" s="84"/>
    </row>
    <row r="713" spans="1:11">
      <c r="A713" s="94"/>
      <c r="B713" s="84"/>
      <c r="C713" s="84"/>
      <c r="D713" s="84"/>
      <c r="E713" s="84"/>
      <c r="F713" s="84"/>
      <c r="G713" s="84"/>
      <c r="H713" s="84"/>
      <c r="I713" s="84"/>
      <c r="J713" s="84"/>
      <c r="K713" s="84"/>
    </row>
    <row r="714" spans="1:11">
      <c r="A714" s="94"/>
      <c r="B714" s="84"/>
      <c r="C714" s="84"/>
      <c r="D714" s="84"/>
      <c r="E714" s="84"/>
      <c r="F714" s="84"/>
      <c r="G714" s="84"/>
      <c r="H714" s="84"/>
      <c r="I714" s="84"/>
      <c r="J714" s="84"/>
      <c r="K714" s="84"/>
    </row>
    <row r="715" spans="1:11">
      <c r="A715" s="94"/>
      <c r="B715" s="84"/>
      <c r="C715" s="84"/>
      <c r="D715" s="84"/>
      <c r="E715" s="84"/>
      <c r="F715" s="84"/>
      <c r="G715" s="84"/>
      <c r="H715" s="84"/>
      <c r="I715" s="84"/>
      <c r="J715" s="84"/>
      <c r="K715" s="84"/>
    </row>
    <row r="716" spans="1:11">
      <c r="A716" s="94"/>
      <c r="B716" s="84"/>
      <c r="C716" s="84"/>
      <c r="D716" s="84"/>
      <c r="E716" s="84"/>
      <c r="F716" s="84"/>
      <c r="G716" s="84"/>
      <c r="H716" s="84"/>
      <c r="I716" s="84"/>
      <c r="J716" s="84"/>
      <c r="K716" s="84"/>
    </row>
    <row r="717" spans="1:11">
      <c r="A717" s="94"/>
      <c r="B717" s="84"/>
      <c r="C717" s="84"/>
      <c r="D717" s="84"/>
      <c r="E717" s="84"/>
      <c r="F717" s="84"/>
      <c r="G717" s="84"/>
      <c r="H717" s="84"/>
      <c r="I717" s="84"/>
      <c r="J717" s="84"/>
      <c r="K717" s="84"/>
    </row>
    <row r="718" spans="1:11">
      <c r="A718" s="94"/>
      <c r="B718" s="84"/>
      <c r="C718" s="84"/>
      <c r="D718" s="84"/>
      <c r="E718" s="84"/>
      <c r="F718" s="84"/>
      <c r="G718" s="84"/>
      <c r="H718" s="84"/>
      <c r="I718" s="84"/>
      <c r="J718" s="84"/>
      <c r="K718" s="84"/>
    </row>
    <row r="719" spans="1:11">
      <c r="A719" s="94"/>
      <c r="B719" s="84"/>
      <c r="C719" s="84"/>
      <c r="D719" s="84"/>
      <c r="E719" s="84"/>
      <c r="F719" s="84"/>
      <c r="G719" s="84"/>
      <c r="H719" s="84"/>
      <c r="I719" s="84"/>
      <c r="J719" s="84"/>
      <c r="K719" s="84"/>
    </row>
    <row r="720" spans="1:11">
      <c r="A720" s="94"/>
      <c r="B720" s="84"/>
      <c r="C720" s="84"/>
      <c r="D720" s="84"/>
      <c r="E720" s="84"/>
      <c r="F720" s="84"/>
      <c r="G720" s="84"/>
      <c r="H720" s="84"/>
      <c r="I720" s="84"/>
      <c r="J720" s="84"/>
      <c r="K720" s="84"/>
    </row>
    <row r="721" spans="1:11">
      <c r="A721" s="94"/>
      <c r="B721" s="84"/>
      <c r="C721" s="84"/>
      <c r="D721" s="84"/>
      <c r="E721" s="84"/>
      <c r="F721" s="84"/>
      <c r="G721" s="84"/>
      <c r="H721" s="84"/>
      <c r="I721" s="84"/>
      <c r="J721" s="84"/>
      <c r="K721" s="84"/>
    </row>
    <row r="722" spans="1:11">
      <c r="A722" s="94"/>
      <c r="B722" s="84"/>
      <c r="C722" s="84"/>
      <c r="D722" s="84"/>
      <c r="E722" s="84"/>
      <c r="F722" s="84"/>
      <c r="G722" s="84"/>
      <c r="H722" s="84"/>
      <c r="I722" s="84"/>
      <c r="J722" s="84"/>
      <c r="K722" s="84"/>
    </row>
    <row r="723" spans="1:11">
      <c r="A723" s="94"/>
      <c r="B723" s="84"/>
      <c r="C723" s="84"/>
      <c r="D723" s="84"/>
      <c r="E723" s="84"/>
      <c r="F723" s="84"/>
      <c r="G723" s="84"/>
      <c r="H723" s="84"/>
      <c r="I723" s="84"/>
      <c r="J723" s="84"/>
      <c r="K723" s="84"/>
    </row>
    <row r="724" spans="1:11">
      <c r="A724" s="94"/>
      <c r="B724" s="84"/>
      <c r="C724" s="84"/>
      <c r="D724" s="84"/>
      <c r="E724" s="84"/>
      <c r="F724" s="84"/>
      <c r="G724" s="84"/>
      <c r="H724" s="84"/>
      <c r="I724" s="84"/>
      <c r="J724" s="84"/>
      <c r="K724" s="84"/>
    </row>
    <row r="725" spans="1:11">
      <c r="A725" s="94"/>
      <c r="B725" s="84"/>
      <c r="C725" s="84"/>
      <c r="D725" s="84"/>
      <c r="E725" s="84"/>
      <c r="F725" s="84"/>
      <c r="G725" s="84"/>
      <c r="H725" s="84"/>
      <c r="I725" s="84"/>
      <c r="J725" s="84"/>
      <c r="K725" s="84"/>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hyperlink ref="J1:K1" location="'Spis tablic     List of tables'!A61" display="Powrót do spisu tablic"/>
    <hyperlink ref="J1:K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5"/>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897"/>
  </cols>
  <sheetData>
    <row r="1" spans="1:12" ht="15" customHeight="1">
      <c r="A1" s="2662" t="s">
        <v>1672</v>
      </c>
      <c r="B1" s="2662"/>
      <c r="C1" s="2662"/>
      <c r="D1" s="2662"/>
      <c r="E1" s="2662"/>
      <c r="F1" s="2662"/>
      <c r="G1" s="984"/>
      <c r="K1" s="2199" t="s">
        <v>1</v>
      </c>
      <c r="L1" s="2199"/>
    </row>
    <row r="2" spans="1:12" ht="15" customHeight="1">
      <c r="A2" s="2661" t="s">
        <v>1675</v>
      </c>
      <c r="B2" s="2661"/>
      <c r="C2" s="2661"/>
      <c r="D2" s="2661"/>
      <c r="E2" s="2661"/>
      <c r="F2" s="96"/>
      <c r="G2" s="1006"/>
      <c r="H2" s="88"/>
      <c r="I2" s="88"/>
      <c r="J2" s="88"/>
      <c r="K2" s="2259" t="s">
        <v>2</v>
      </c>
      <c r="L2" s="2259"/>
    </row>
    <row r="3" spans="1:12" s="121" customFormat="1" ht="18.75" customHeight="1">
      <c r="A3" s="650"/>
      <c r="B3" s="650"/>
      <c r="C3" s="2654" t="s">
        <v>535</v>
      </c>
      <c r="D3" s="2598"/>
      <c r="E3" s="2598"/>
      <c r="F3" s="2598"/>
      <c r="G3" s="2598"/>
      <c r="H3" s="2655" t="s">
        <v>468</v>
      </c>
      <c r="I3" s="2665"/>
      <c r="J3" s="2665"/>
      <c r="K3" s="2665"/>
      <c r="L3" s="2665"/>
    </row>
    <row r="4" spans="1:12" s="121" customFormat="1" ht="18.75" customHeight="1">
      <c r="A4" s="652"/>
      <c r="B4" s="652"/>
      <c r="C4" s="2658" t="s">
        <v>331</v>
      </c>
      <c r="D4" s="2654" t="s">
        <v>533</v>
      </c>
      <c r="E4" s="2598"/>
      <c r="F4" s="2655" t="s">
        <v>534</v>
      </c>
      <c r="G4" s="2666"/>
      <c r="H4" s="2654" t="s">
        <v>527</v>
      </c>
      <c r="I4" s="2598"/>
      <c r="J4" s="2598"/>
      <c r="K4" s="2656" t="s">
        <v>528</v>
      </c>
      <c r="L4" s="2667"/>
    </row>
    <row r="5" spans="1:12" s="121" customFormat="1" ht="39" customHeight="1">
      <c r="A5" s="2664" t="s">
        <v>296</v>
      </c>
      <c r="B5" s="2189"/>
      <c r="C5" s="2200"/>
      <c r="D5" s="654" t="s">
        <v>332</v>
      </c>
      <c r="E5" s="654" t="s">
        <v>530</v>
      </c>
      <c r="F5" s="654" t="s">
        <v>529</v>
      </c>
      <c r="G5" s="654" t="s">
        <v>334</v>
      </c>
      <c r="H5" s="654" t="s">
        <v>332</v>
      </c>
      <c r="I5" s="654" t="s">
        <v>530</v>
      </c>
      <c r="J5" s="654" t="s">
        <v>529</v>
      </c>
      <c r="K5" s="654" t="s">
        <v>334</v>
      </c>
      <c r="L5" s="580" t="s">
        <v>336</v>
      </c>
    </row>
    <row r="6" spans="1:12" s="121" customFormat="1" ht="63" customHeight="1">
      <c r="A6" s="2663" t="s">
        <v>297</v>
      </c>
      <c r="B6" s="2196"/>
      <c r="C6" s="1000" t="s">
        <v>326</v>
      </c>
      <c r="D6" s="1000" t="s">
        <v>327</v>
      </c>
      <c r="E6" s="1000" t="s">
        <v>532</v>
      </c>
      <c r="F6" s="1000" t="s">
        <v>531</v>
      </c>
      <c r="G6" s="1000" t="s">
        <v>329</v>
      </c>
      <c r="H6" s="1000" t="s">
        <v>327</v>
      </c>
      <c r="I6" s="1000" t="s">
        <v>532</v>
      </c>
      <c r="J6" s="1000" t="s">
        <v>531</v>
      </c>
      <c r="K6" s="1000" t="s">
        <v>329</v>
      </c>
      <c r="L6" s="1004" t="s">
        <v>330</v>
      </c>
    </row>
    <row r="7" spans="1:12" s="121" customFormat="1" ht="15" customHeight="1">
      <c r="A7" s="656">
        <v>2016</v>
      </c>
      <c r="B7" s="1515" t="s">
        <v>1771</v>
      </c>
      <c r="C7" s="302">
        <v>13</v>
      </c>
      <c r="D7" s="302">
        <v>26.3</v>
      </c>
      <c r="E7" s="302">
        <v>-15.1</v>
      </c>
      <c r="F7" s="302">
        <v>-15.1</v>
      </c>
      <c r="G7" s="302">
        <v>0</v>
      </c>
      <c r="H7" s="302">
        <v>-0.4</v>
      </c>
      <c r="I7" s="302">
        <v>-15.1</v>
      </c>
      <c r="J7" s="302">
        <v>4</v>
      </c>
      <c r="K7" s="302">
        <v>-15.1</v>
      </c>
      <c r="L7" s="426">
        <v>17.899999999999999</v>
      </c>
    </row>
    <row r="8" spans="1:12" s="121" customFormat="1" ht="13.5" customHeight="1">
      <c r="A8" s="656"/>
      <c r="B8" s="1515" t="s">
        <v>1772</v>
      </c>
      <c r="C8" s="302">
        <v>0.1</v>
      </c>
      <c r="D8" s="302">
        <v>8.1999999999999993</v>
      </c>
      <c r="E8" s="302">
        <v>-37.200000000000003</v>
      </c>
      <c r="F8" s="302">
        <v>-37.200000000000003</v>
      </c>
      <c r="G8" s="302">
        <v>-26.4</v>
      </c>
      <c r="H8" s="302">
        <v>-8</v>
      </c>
      <c r="I8" s="302">
        <v>6.7</v>
      </c>
      <c r="J8" s="302">
        <v>1.7</v>
      </c>
      <c r="K8" s="302">
        <v>-3.3</v>
      </c>
      <c r="L8" s="426">
        <v>4.9000000000000004</v>
      </c>
    </row>
    <row r="9" spans="1:12" s="121" customFormat="1" ht="13.5" customHeight="1">
      <c r="A9" s="656"/>
      <c r="B9" s="1515" t="s">
        <v>1773</v>
      </c>
      <c r="C9" s="302">
        <v>-0.4</v>
      </c>
      <c r="D9" s="302">
        <v>-7.5</v>
      </c>
      <c r="E9" s="302">
        <v>-21.8</v>
      </c>
      <c r="F9" s="302">
        <v>-21.8</v>
      </c>
      <c r="G9" s="302">
        <v>-6.7</v>
      </c>
      <c r="H9" s="302">
        <v>6.7</v>
      </c>
      <c r="I9" s="302">
        <v>6.7</v>
      </c>
      <c r="J9" s="302">
        <v>6.7</v>
      </c>
      <c r="K9" s="302">
        <v>6.7</v>
      </c>
      <c r="L9" s="426">
        <v>9.9</v>
      </c>
    </row>
    <row r="10" spans="1:12" s="121" customFormat="1" ht="13.5" customHeight="1">
      <c r="A10" s="385"/>
      <c r="B10" s="1516" t="s">
        <v>1786</v>
      </c>
      <c r="C10" s="302">
        <v>12.8</v>
      </c>
      <c r="D10" s="302">
        <v>7.2</v>
      </c>
      <c r="E10" s="302">
        <v>-7.6</v>
      </c>
      <c r="F10" s="302">
        <v>-7.6</v>
      </c>
      <c r="G10" s="302">
        <v>-4.4000000000000004</v>
      </c>
      <c r="H10" s="302">
        <v>18.3</v>
      </c>
      <c r="I10" s="302">
        <v>15.1</v>
      </c>
      <c r="J10" s="302">
        <v>15.1</v>
      </c>
      <c r="K10" s="302">
        <v>18.3</v>
      </c>
      <c r="L10" s="426">
        <v>4</v>
      </c>
    </row>
    <row r="11" spans="1:12" s="121" customFormat="1" ht="13.5" customHeight="1">
      <c r="A11" s="385"/>
      <c r="B11" s="1516" t="s">
        <v>1787</v>
      </c>
      <c r="C11" s="302">
        <v>22.7</v>
      </c>
      <c r="D11" s="302">
        <v>26.9</v>
      </c>
      <c r="E11" s="302">
        <v>18.399999999999999</v>
      </c>
      <c r="F11" s="302">
        <v>18.399999999999999</v>
      </c>
      <c r="G11" s="302">
        <v>18.399999999999999</v>
      </c>
      <c r="H11" s="302">
        <v>18.399999999999999</v>
      </c>
      <c r="I11" s="302">
        <v>18.399999999999999</v>
      </c>
      <c r="J11" s="302">
        <v>18.399999999999999</v>
      </c>
      <c r="K11" s="302">
        <v>18.399999999999999</v>
      </c>
      <c r="L11" s="426">
        <v>0</v>
      </c>
    </row>
    <row r="12" spans="1:12" s="121" customFormat="1" ht="13.5" customHeight="1">
      <c r="A12" s="385"/>
      <c r="B12" s="1516" t="s">
        <v>1781</v>
      </c>
      <c r="C12" s="302">
        <v>12.8</v>
      </c>
      <c r="D12" s="302">
        <v>26.3</v>
      </c>
      <c r="E12" s="302">
        <v>18.3</v>
      </c>
      <c r="F12" s="302">
        <v>18.3</v>
      </c>
      <c r="G12" s="302">
        <v>7.2</v>
      </c>
      <c r="H12" s="302">
        <v>-0.8</v>
      </c>
      <c r="I12" s="302">
        <v>3.6</v>
      </c>
      <c r="J12" s="302">
        <v>3.6</v>
      </c>
      <c r="K12" s="302">
        <v>-0.8</v>
      </c>
      <c r="L12" s="426">
        <v>10.7</v>
      </c>
    </row>
    <row r="13" spans="1:12" s="121" customFormat="1" ht="13.5" customHeight="1">
      <c r="A13" s="385"/>
      <c r="B13" s="1516" t="s">
        <v>1768</v>
      </c>
      <c r="C13" s="302">
        <v>16.2</v>
      </c>
      <c r="D13" s="302">
        <v>18.399999999999999</v>
      </c>
      <c r="E13" s="302">
        <v>22.7</v>
      </c>
      <c r="F13" s="302">
        <v>22.7</v>
      </c>
      <c r="G13" s="302">
        <v>13.9</v>
      </c>
      <c r="H13" s="302">
        <v>13.9</v>
      </c>
      <c r="I13" s="302">
        <v>7.6</v>
      </c>
      <c r="J13" s="302">
        <v>7.6</v>
      </c>
      <c r="K13" s="302">
        <v>7.2</v>
      </c>
      <c r="L13" s="426">
        <v>0</v>
      </c>
    </row>
    <row r="14" spans="1:12" s="121" customFormat="1" ht="13.5" customHeight="1">
      <c r="A14" s="385"/>
      <c r="B14" s="1516" t="s">
        <v>1769</v>
      </c>
      <c r="C14" s="302">
        <v>-12.9</v>
      </c>
      <c r="D14" s="302">
        <v>-11.1</v>
      </c>
      <c r="E14" s="302">
        <v>-3.2</v>
      </c>
      <c r="F14" s="302">
        <v>-3.2</v>
      </c>
      <c r="G14" s="302">
        <v>-4</v>
      </c>
      <c r="H14" s="302">
        <v>-14.7</v>
      </c>
      <c r="I14" s="302">
        <v>-25.5</v>
      </c>
      <c r="J14" s="302">
        <v>-10.7</v>
      </c>
      <c r="K14" s="302">
        <v>-10.7</v>
      </c>
      <c r="L14" s="426">
        <v>-7.6</v>
      </c>
    </row>
    <row r="15" spans="1:12" s="121" customFormat="1" ht="13.5" customHeight="1">
      <c r="A15" s="385"/>
      <c r="B15" s="1516" t="s">
        <v>1770</v>
      </c>
      <c r="C15" s="302">
        <v>5</v>
      </c>
      <c r="D15" s="302">
        <v>15.2</v>
      </c>
      <c r="E15" s="302">
        <v>4.9000000000000004</v>
      </c>
      <c r="F15" s="302">
        <v>0.5</v>
      </c>
      <c r="G15" s="302">
        <v>2.8</v>
      </c>
      <c r="H15" s="302">
        <v>-5.2</v>
      </c>
      <c r="I15" s="302">
        <v>-16</v>
      </c>
      <c r="J15" s="302">
        <v>-16</v>
      </c>
      <c r="K15" s="302">
        <v>-5.2</v>
      </c>
      <c r="L15" s="426">
        <v>-16</v>
      </c>
    </row>
    <row r="16" spans="1:12" s="121" customFormat="1" ht="13.5" customHeight="1">
      <c r="A16" s="385"/>
      <c r="B16" s="1514">
        <v>10</v>
      </c>
      <c r="C16" s="302">
        <v>-2</v>
      </c>
      <c r="D16" s="302">
        <v>18.7</v>
      </c>
      <c r="E16" s="302">
        <v>-3.6</v>
      </c>
      <c r="F16" s="302">
        <v>-3.6</v>
      </c>
      <c r="G16" s="302">
        <v>-5.2</v>
      </c>
      <c r="H16" s="302">
        <v>-22.7</v>
      </c>
      <c r="I16" s="302">
        <v>-11.6</v>
      </c>
      <c r="J16" s="302">
        <v>-22.7</v>
      </c>
      <c r="K16" s="302">
        <v>-22.7</v>
      </c>
      <c r="L16" s="426">
        <v>-16</v>
      </c>
    </row>
    <row r="17" spans="1:12" s="121" customFormat="1" ht="13.5" customHeight="1">
      <c r="A17" s="385"/>
      <c r="B17" s="1514">
        <v>11</v>
      </c>
      <c r="C17" s="302">
        <v>1.1000000000000001</v>
      </c>
      <c r="D17" s="302">
        <v>23.8</v>
      </c>
      <c r="E17" s="302">
        <v>-10.7</v>
      </c>
      <c r="F17" s="302">
        <v>-10.7</v>
      </c>
      <c r="G17" s="302">
        <v>-1</v>
      </c>
      <c r="H17" s="302">
        <v>-21.7</v>
      </c>
      <c r="I17" s="302">
        <v>-31.4</v>
      </c>
      <c r="J17" s="302">
        <v>-36.4</v>
      </c>
      <c r="K17" s="302">
        <v>-36.4</v>
      </c>
      <c r="L17" s="426">
        <v>-21.7</v>
      </c>
    </row>
    <row r="18" spans="1:12" s="121" customFormat="1" ht="13.5" customHeight="1">
      <c r="A18" s="385"/>
      <c r="B18" s="1514">
        <v>12</v>
      </c>
      <c r="C18" s="302">
        <v>-5.9</v>
      </c>
      <c r="D18" s="302">
        <v>18.7</v>
      </c>
      <c r="E18" s="302">
        <v>-16.7</v>
      </c>
      <c r="F18" s="302">
        <v>-16.7</v>
      </c>
      <c r="G18" s="302">
        <v>-15.7</v>
      </c>
      <c r="H18" s="302">
        <v>-30.5</v>
      </c>
      <c r="I18" s="302">
        <v>-30.5</v>
      </c>
      <c r="J18" s="302">
        <v>-30.5</v>
      </c>
      <c r="K18" s="302">
        <v>-30.5</v>
      </c>
      <c r="L18" s="426">
        <v>-15.7</v>
      </c>
    </row>
    <row r="19" spans="1:12" s="121" customFormat="1" ht="13.5" customHeight="1">
      <c r="A19" s="385"/>
      <c r="B19" s="659"/>
      <c r="C19" s="302"/>
      <c r="D19" s="302"/>
      <c r="E19" s="302"/>
      <c r="F19" s="302"/>
      <c r="G19" s="302"/>
      <c r="H19" s="302"/>
      <c r="I19" s="302"/>
      <c r="J19" s="302"/>
      <c r="K19" s="302"/>
      <c r="L19" s="426"/>
    </row>
    <row r="20" spans="1:12" s="121" customFormat="1" ht="13.5" customHeight="1">
      <c r="A20" s="656">
        <v>2017</v>
      </c>
      <c r="B20" s="1515" t="s">
        <v>1771</v>
      </c>
      <c r="C20" s="302">
        <v>-4.9000000000000004</v>
      </c>
      <c r="D20" s="302">
        <v>9.9</v>
      </c>
      <c r="E20" s="302">
        <v>-19.600000000000001</v>
      </c>
      <c r="F20" s="302">
        <v>-19.600000000000001</v>
      </c>
      <c r="G20" s="302">
        <v>-19.600000000000001</v>
      </c>
      <c r="H20" s="302">
        <v>-19.600000000000001</v>
      </c>
      <c r="I20" s="302">
        <v>-9.9</v>
      </c>
      <c r="J20" s="302">
        <v>-19.600000000000001</v>
      </c>
      <c r="K20" s="302">
        <v>-9.9</v>
      </c>
      <c r="L20" s="426">
        <v>-9.9</v>
      </c>
    </row>
    <row r="21" spans="1:12" s="121" customFormat="1" ht="13.5" customHeight="1">
      <c r="A21" s="656"/>
      <c r="B21" s="1515" t="s">
        <v>1772</v>
      </c>
      <c r="C21" s="302">
        <v>-10.3</v>
      </c>
      <c r="D21" s="302">
        <v>0</v>
      </c>
      <c r="E21" s="302">
        <v>-22.5</v>
      </c>
      <c r="F21" s="302">
        <v>-22.5</v>
      </c>
      <c r="G21" s="302">
        <v>-20.5</v>
      </c>
      <c r="H21" s="302">
        <v>-20.5</v>
      </c>
      <c r="I21" s="302">
        <v>-10.7</v>
      </c>
      <c r="J21" s="302">
        <v>-20.5</v>
      </c>
      <c r="K21" s="302">
        <v>-10.7</v>
      </c>
      <c r="L21" s="426">
        <v>0</v>
      </c>
    </row>
    <row r="22" spans="1:12" s="121" customFormat="1" ht="13.5" customHeight="1">
      <c r="A22" s="656"/>
      <c r="B22" s="1515" t="s">
        <v>1773</v>
      </c>
      <c r="C22" s="302">
        <v>-9.3000000000000007</v>
      </c>
      <c r="D22" s="302">
        <v>0</v>
      </c>
      <c r="E22" s="302">
        <v>-20.5</v>
      </c>
      <c r="F22" s="302">
        <v>-20.5</v>
      </c>
      <c r="G22" s="302">
        <v>-20.5</v>
      </c>
      <c r="H22" s="302">
        <v>-18.5</v>
      </c>
      <c r="I22" s="302">
        <v>-8.6999999999999993</v>
      </c>
      <c r="J22" s="302">
        <v>-8.6</v>
      </c>
      <c r="K22" s="302">
        <v>-8.6999999999999993</v>
      </c>
      <c r="L22" s="426">
        <v>11.9</v>
      </c>
    </row>
    <row r="23" spans="1:12" s="121" customFormat="1" ht="13.5" customHeight="1">
      <c r="A23" s="385"/>
      <c r="B23" s="1516" t="s">
        <v>1786</v>
      </c>
      <c r="C23" s="302">
        <v>-4.4000000000000004</v>
      </c>
      <c r="D23" s="302">
        <v>2</v>
      </c>
      <c r="E23" s="302">
        <v>-20.5</v>
      </c>
      <c r="F23" s="302">
        <v>-20.5</v>
      </c>
      <c r="G23" s="302">
        <v>-10.7</v>
      </c>
      <c r="H23" s="302">
        <v>-10.7</v>
      </c>
      <c r="I23" s="302">
        <v>-10.7</v>
      </c>
      <c r="J23" s="302">
        <v>-5.6</v>
      </c>
      <c r="K23" s="302">
        <v>-10.7</v>
      </c>
      <c r="L23" s="426">
        <v>19.3</v>
      </c>
    </row>
    <row r="24" spans="1:12" s="121" customFormat="1" ht="13.5" customHeight="1">
      <c r="A24" s="385"/>
      <c r="B24" s="1516" t="s">
        <v>1787</v>
      </c>
      <c r="C24" s="302">
        <v>4.0999999999999996</v>
      </c>
      <c r="D24" s="302">
        <v>2</v>
      </c>
      <c r="E24" s="302">
        <v>-18.5</v>
      </c>
      <c r="F24" s="302">
        <v>-18.5</v>
      </c>
      <c r="G24" s="302">
        <v>-10.7</v>
      </c>
      <c r="H24" s="302">
        <v>6.1</v>
      </c>
      <c r="I24" s="302">
        <v>6.1</v>
      </c>
      <c r="J24" s="302">
        <v>-3.6</v>
      </c>
      <c r="K24" s="302">
        <v>6.1</v>
      </c>
      <c r="L24" s="426">
        <v>14.8</v>
      </c>
    </row>
    <row r="25" spans="1:12" s="121" customFormat="1" ht="13.5" customHeight="1">
      <c r="A25" s="385"/>
      <c r="B25" s="1516" t="s">
        <v>1781</v>
      </c>
      <c r="C25" s="302">
        <v>6.5</v>
      </c>
      <c r="D25" s="302">
        <v>2</v>
      </c>
      <c r="E25" s="302">
        <v>-18.5</v>
      </c>
      <c r="F25" s="302">
        <v>-18.5</v>
      </c>
      <c r="G25" s="302">
        <v>-8.6999999999999993</v>
      </c>
      <c r="H25" s="302">
        <v>10.9</v>
      </c>
      <c r="I25" s="302">
        <v>1.1000000000000001</v>
      </c>
      <c r="J25" s="302">
        <v>10.9</v>
      </c>
      <c r="K25" s="302">
        <v>10.9</v>
      </c>
      <c r="L25" s="426">
        <v>9.9</v>
      </c>
    </row>
    <row r="26" spans="1:12" s="121" customFormat="1" ht="13.5" customHeight="1">
      <c r="A26" s="385"/>
      <c r="B26" s="1516" t="s">
        <v>1768</v>
      </c>
      <c r="C26" s="302">
        <v>6.6</v>
      </c>
      <c r="D26" s="302">
        <v>7.1</v>
      </c>
      <c r="E26" s="302">
        <v>-3.6</v>
      </c>
      <c r="F26" s="302">
        <v>-3.6</v>
      </c>
      <c r="G26" s="302">
        <v>6.1</v>
      </c>
      <c r="H26" s="302">
        <v>6.1</v>
      </c>
      <c r="I26" s="302">
        <v>6.1</v>
      </c>
      <c r="J26" s="302">
        <v>6.1</v>
      </c>
      <c r="K26" s="302">
        <v>6.1</v>
      </c>
      <c r="L26" s="426">
        <v>4.5</v>
      </c>
    </row>
    <row r="27" spans="1:12" s="121" customFormat="1" ht="13.5" customHeight="1">
      <c r="A27" s="385"/>
      <c r="B27" s="1516" t="s">
        <v>1769</v>
      </c>
      <c r="C27" s="302">
        <v>-2.1</v>
      </c>
      <c r="D27" s="302">
        <v>2.2000000000000002</v>
      </c>
      <c r="E27" s="302">
        <v>-12</v>
      </c>
      <c r="F27" s="302">
        <v>-12</v>
      </c>
      <c r="G27" s="302">
        <v>5.5</v>
      </c>
      <c r="H27" s="302">
        <v>-6.4</v>
      </c>
      <c r="I27" s="302">
        <v>-16.100000000000001</v>
      </c>
      <c r="J27" s="302">
        <v>-6.4</v>
      </c>
      <c r="K27" s="302">
        <v>3.5</v>
      </c>
      <c r="L27" s="426">
        <v>12.2</v>
      </c>
    </row>
    <row r="28" spans="1:12" s="121" customFormat="1" ht="13.5" customHeight="1">
      <c r="A28" s="385"/>
      <c r="B28" s="1516" t="s">
        <v>1770</v>
      </c>
      <c r="C28" s="302">
        <v>-10.199999999999999</v>
      </c>
      <c r="D28" s="302">
        <v>2.2000000000000002</v>
      </c>
      <c r="E28" s="302">
        <v>-12.6</v>
      </c>
      <c r="F28" s="302">
        <v>-12.6</v>
      </c>
      <c r="G28" s="302">
        <v>-0.9</v>
      </c>
      <c r="H28" s="302">
        <v>-22.6</v>
      </c>
      <c r="I28" s="302">
        <v>-22.6</v>
      </c>
      <c r="J28" s="302">
        <v>-22.6</v>
      </c>
      <c r="K28" s="302">
        <v>-22.6</v>
      </c>
      <c r="L28" s="426">
        <v>-11.9</v>
      </c>
    </row>
    <row r="29" spans="1:12" s="121" customFormat="1" ht="13.5" customHeight="1">
      <c r="A29" s="385"/>
      <c r="B29" s="1514">
        <v>10</v>
      </c>
      <c r="C29" s="302">
        <v>-7.1</v>
      </c>
      <c r="D29" s="302">
        <v>5.0999999999999996</v>
      </c>
      <c r="E29" s="302">
        <v>-31</v>
      </c>
      <c r="F29" s="302">
        <v>-21.2</v>
      </c>
      <c r="G29" s="302">
        <v>-4.4000000000000004</v>
      </c>
      <c r="H29" s="302">
        <v>-19.2</v>
      </c>
      <c r="I29" s="302">
        <v>-19.2</v>
      </c>
      <c r="J29" s="302">
        <v>-19.2</v>
      </c>
      <c r="K29" s="302">
        <v>-19.2</v>
      </c>
      <c r="L29" s="426">
        <v>-16.8</v>
      </c>
    </row>
    <row r="30" spans="1:12" s="121" customFormat="1" ht="13.5" customHeight="1">
      <c r="A30" s="385"/>
      <c r="B30" s="1514">
        <v>11</v>
      </c>
      <c r="C30" s="302">
        <v>-2.2000000000000002</v>
      </c>
      <c r="D30" s="302">
        <v>14.8</v>
      </c>
      <c r="E30" s="302">
        <v>-31</v>
      </c>
      <c r="F30" s="302">
        <v>-21.2</v>
      </c>
      <c r="G30" s="302">
        <v>-6.4</v>
      </c>
      <c r="H30" s="302">
        <v>-19.2</v>
      </c>
      <c r="I30" s="302">
        <v>-19.2</v>
      </c>
      <c r="J30" s="302">
        <v>-19.2</v>
      </c>
      <c r="K30" s="302">
        <v>-19.2</v>
      </c>
      <c r="L30" s="426">
        <v>0</v>
      </c>
    </row>
    <row r="31" spans="1:12" s="121" customFormat="1" ht="13.5" customHeight="1">
      <c r="A31" s="385"/>
      <c r="B31" s="1514">
        <v>12</v>
      </c>
      <c r="C31" s="302">
        <v>-2.2000000000000002</v>
      </c>
      <c r="D31" s="302">
        <v>0</v>
      </c>
      <c r="E31" s="302">
        <v>-14.1</v>
      </c>
      <c r="F31" s="302">
        <v>-14.1</v>
      </c>
      <c r="G31" s="302">
        <v>-4.4000000000000004</v>
      </c>
      <c r="H31" s="302">
        <v>-4.4000000000000004</v>
      </c>
      <c r="I31" s="302">
        <v>-4.4000000000000004</v>
      </c>
      <c r="J31" s="302">
        <v>-4.4000000000000004</v>
      </c>
      <c r="K31" s="302">
        <v>-4.4000000000000004</v>
      </c>
      <c r="L31" s="426">
        <v>0</v>
      </c>
    </row>
    <row r="32" spans="1:12" s="121" customFormat="1" ht="13.5" customHeight="1">
      <c r="A32" s="385"/>
      <c r="B32" s="659"/>
      <c r="C32" s="302"/>
      <c r="D32" s="302"/>
      <c r="E32" s="302"/>
      <c r="F32" s="302"/>
      <c r="G32" s="302"/>
      <c r="H32" s="302"/>
      <c r="I32" s="302"/>
      <c r="J32" s="302"/>
      <c r="K32" s="302"/>
      <c r="L32" s="562"/>
    </row>
    <row r="33" spans="1:12" s="121" customFormat="1" ht="13.5" customHeight="1">
      <c r="A33" s="656">
        <v>2018</v>
      </c>
      <c r="B33" s="1515" t="s">
        <v>1771</v>
      </c>
      <c r="C33" s="859">
        <v>20.2</v>
      </c>
      <c r="D33" s="859">
        <v>26.9</v>
      </c>
      <c r="E33" s="859">
        <v>7.8</v>
      </c>
      <c r="F33" s="859">
        <v>-9.3000000000000007</v>
      </c>
      <c r="G33" s="859">
        <v>15.7</v>
      </c>
      <c r="H33" s="859">
        <v>13.4</v>
      </c>
      <c r="I33" s="859">
        <v>13.4</v>
      </c>
      <c r="J33" s="859">
        <v>7.8</v>
      </c>
      <c r="K33" s="859">
        <v>7.8</v>
      </c>
      <c r="L33" s="858">
        <v>17.3</v>
      </c>
    </row>
    <row r="34" spans="1:12" s="121" customFormat="1" ht="13.5" customHeight="1">
      <c r="A34" s="656"/>
      <c r="B34" s="1515" t="s">
        <v>1772</v>
      </c>
      <c r="C34" s="859">
        <v>36.6</v>
      </c>
      <c r="D34" s="859">
        <v>41.4</v>
      </c>
      <c r="E34" s="859">
        <v>-15.7</v>
      </c>
      <c r="F34" s="859">
        <v>-15.7</v>
      </c>
      <c r="G34" s="859">
        <v>17.100000000000001</v>
      </c>
      <c r="H34" s="859">
        <v>31.7</v>
      </c>
      <c r="I34" s="859">
        <v>3.7</v>
      </c>
      <c r="J34" s="859">
        <v>0</v>
      </c>
      <c r="K34" s="859">
        <v>0</v>
      </c>
      <c r="L34" s="858">
        <v>17.100000000000001</v>
      </c>
    </row>
    <row r="35" spans="1:12" s="121" customFormat="1" ht="13.5" customHeight="1">
      <c r="A35" s="656"/>
      <c r="B35" s="1515" t="s">
        <v>1773</v>
      </c>
      <c r="C35" s="859">
        <v>22</v>
      </c>
      <c r="D35" s="859">
        <v>19</v>
      </c>
      <c r="E35" s="859">
        <v>-7.8</v>
      </c>
      <c r="F35" s="859">
        <v>-7.8</v>
      </c>
      <c r="G35" s="859">
        <v>5.6</v>
      </c>
      <c r="H35" s="859">
        <v>25</v>
      </c>
      <c r="I35" s="859">
        <v>13.4</v>
      </c>
      <c r="J35" s="859">
        <v>25</v>
      </c>
      <c r="K35" s="859">
        <v>25</v>
      </c>
      <c r="L35" s="858">
        <v>10.4</v>
      </c>
    </row>
    <row r="36" spans="1:12" s="121" customFormat="1" ht="13.5" customHeight="1">
      <c r="A36" s="385"/>
      <c r="B36" s="1516" t="s">
        <v>1786</v>
      </c>
      <c r="C36" s="859">
        <v>19.399999999999999</v>
      </c>
      <c r="D36" s="859">
        <v>13.8</v>
      </c>
      <c r="E36" s="669">
        <v>-31.2</v>
      </c>
      <c r="F36" s="859">
        <v>-13.1</v>
      </c>
      <c r="G36" s="859">
        <v>20.3</v>
      </c>
      <c r="H36" s="859">
        <v>25</v>
      </c>
      <c r="I36" s="859">
        <v>18.5</v>
      </c>
      <c r="J36" s="859">
        <v>18.5</v>
      </c>
      <c r="K36" s="859">
        <v>25</v>
      </c>
      <c r="L36" s="858">
        <v>12.3</v>
      </c>
    </row>
    <row r="37" spans="1:12" s="121" customFormat="1" ht="13.5" customHeight="1">
      <c r="A37" s="385"/>
      <c r="B37" s="1516" t="s">
        <v>1787</v>
      </c>
      <c r="C37" s="859">
        <v>25.9</v>
      </c>
      <c r="D37" s="859">
        <v>19</v>
      </c>
      <c r="E37" s="669">
        <v>-7.8</v>
      </c>
      <c r="F37" s="859">
        <v>-11.6</v>
      </c>
      <c r="G37" s="859">
        <v>19</v>
      </c>
      <c r="H37" s="859">
        <v>32.799999999999997</v>
      </c>
      <c r="I37" s="859">
        <v>32.799999999999997</v>
      </c>
      <c r="J37" s="859">
        <v>25</v>
      </c>
      <c r="K37" s="859">
        <v>32.799999999999997</v>
      </c>
      <c r="L37" s="858">
        <v>16</v>
      </c>
    </row>
    <row r="38" spans="1:12" s="121" customFormat="1" ht="13.5" customHeight="1">
      <c r="A38" s="385"/>
      <c r="B38" s="1516" t="s">
        <v>1781</v>
      </c>
      <c r="C38" s="859">
        <v>19.399999999999999</v>
      </c>
      <c r="D38" s="859">
        <v>13.8</v>
      </c>
      <c r="E38" s="669">
        <v>-6.5</v>
      </c>
      <c r="F38" s="859">
        <v>5</v>
      </c>
      <c r="G38" s="859">
        <v>6.9</v>
      </c>
      <c r="H38" s="859">
        <v>25</v>
      </c>
      <c r="I38" s="859">
        <v>6.9</v>
      </c>
      <c r="J38" s="859">
        <v>11.9</v>
      </c>
      <c r="K38" s="859">
        <v>11.9</v>
      </c>
      <c r="L38" s="858">
        <v>-2.6</v>
      </c>
    </row>
    <row r="39" spans="1:12" s="121" customFormat="1" ht="13.5" customHeight="1">
      <c r="A39" s="385"/>
      <c r="B39" s="1516" t="s">
        <v>1768</v>
      </c>
      <c r="C39" s="859">
        <v>26</v>
      </c>
      <c r="D39" s="859">
        <v>21.3</v>
      </c>
      <c r="E39" s="859">
        <v>5.6</v>
      </c>
      <c r="F39" s="859">
        <v>5.6</v>
      </c>
      <c r="G39" s="859">
        <v>13.4</v>
      </c>
      <c r="H39" s="859">
        <v>30.6</v>
      </c>
      <c r="I39" s="859">
        <v>25</v>
      </c>
      <c r="J39" s="859">
        <v>19.399999999999999</v>
      </c>
      <c r="K39" s="859">
        <v>13.4</v>
      </c>
      <c r="L39" s="858">
        <v>4.8</v>
      </c>
    </row>
    <row r="40" spans="1:12" s="121" customFormat="1" ht="13.5" customHeight="1">
      <c r="A40" s="385"/>
      <c r="B40" s="1516" t="s">
        <v>1769</v>
      </c>
      <c r="C40" s="859">
        <v>25.9</v>
      </c>
      <c r="D40" s="859">
        <v>20.3</v>
      </c>
      <c r="E40" s="859">
        <v>31.5</v>
      </c>
      <c r="F40" s="859">
        <v>31.5</v>
      </c>
      <c r="G40" s="859">
        <v>45</v>
      </c>
      <c r="H40" s="859">
        <v>31.5</v>
      </c>
      <c r="I40" s="859">
        <v>31.5</v>
      </c>
      <c r="J40" s="859">
        <v>31.5</v>
      </c>
      <c r="K40" s="859">
        <v>25</v>
      </c>
      <c r="L40" s="858">
        <v>12.3</v>
      </c>
    </row>
    <row r="41" spans="1:12" s="121" customFormat="1" ht="13.5" customHeight="1">
      <c r="A41" s="385"/>
      <c r="B41" s="1516" t="s">
        <v>1770</v>
      </c>
      <c r="C41" s="859">
        <v>20.2</v>
      </c>
      <c r="D41" s="859">
        <v>31.9</v>
      </c>
      <c r="E41" s="859">
        <v>2.7</v>
      </c>
      <c r="F41" s="859">
        <v>2.7</v>
      </c>
      <c r="G41" s="859">
        <v>21.1</v>
      </c>
      <c r="H41" s="859">
        <v>8.4</v>
      </c>
      <c r="I41" s="859">
        <v>15</v>
      </c>
      <c r="J41" s="859">
        <v>15</v>
      </c>
      <c r="K41" s="859">
        <v>11.1</v>
      </c>
      <c r="L41" s="858">
        <v>-7.6</v>
      </c>
    </row>
    <row r="42" spans="1:12" s="121" customFormat="1" ht="13.5" customHeight="1">
      <c r="A42" s="385"/>
      <c r="B42" s="1514">
        <v>10</v>
      </c>
      <c r="C42" s="859">
        <v>24.9</v>
      </c>
      <c r="D42" s="859">
        <v>32.799999999999997</v>
      </c>
      <c r="E42" s="859">
        <v>3.9</v>
      </c>
      <c r="F42" s="859">
        <v>3.9</v>
      </c>
      <c r="G42" s="859">
        <v>30.8</v>
      </c>
      <c r="H42" s="859">
        <v>17</v>
      </c>
      <c r="I42" s="859">
        <v>11.4</v>
      </c>
      <c r="J42" s="859">
        <v>11.4</v>
      </c>
      <c r="K42" s="859">
        <v>22.9</v>
      </c>
      <c r="L42" s="858">
        <v>4.7</v>
      </c>
    </row>
    <row r="43" spans="1:12" s="121" customFormat="1" ht="13.5" customHeight="1">
      <c r="A43" s="385"/>
      <c r="B43" s="1514">
        <v>11</v>
      </c>
      <c r="C43" s="859">
        <v>22.1</v>
      </c>
      <c r="D43" s="859">
        <v>21.3</v>
      </c>
      <c r="E43" s="859">
        <v>-13.3</v>
      </c>
      <c r="F43" s="859">
        <v>-13.3</v>
      </c>
      <c r="G43" s="859">
        <v>0.2</v>
      </c>
      <c r="H43" s="859">
        <v>22.9</v>
      </c>
      <c r="I43" s="859">
        <v>11.4</v>
      </c>
      <c r="J43" s="859">
        <v>11.4</v>
      </c>
      <c r="K43" s="859">
        <v>11.4</v>
      </c>
      <c r="L43" s="858">
        <v>2.8</v>
      </c>
    </row>
    <row r="44" spans="1:12" s="121" customFormat="1" ht="13.5" customHeight="1">
      <c r="A44" s="385"/>
      <c r="B44" s="1514">
        <v>12</v>
      </c>
      <c r="C44" s="859">
        <v>20.2</v>
      </c>
      <c r="D44" s="859">
        <v>20.3</v>
      </c>
      <c r="E44" s="859">
        <v>-14.2</v>
      </c>
      <c r="F44" s="859">
        <v>-7.7</v>
      </c>
      <c r="G44" s="859">
        <v>12.3</v>
      </c>
      <c r="H44" s="859">
        <v>20</v>
      </c>
      <c r="I44" s="859">
        <v>20</v>
      </c>
      <c r="J44" s="859">
        <v>20</v>
      </c>
      <c r="K44" s="859">
        <v>20</v>
      </c>
      <c r="L44" s="858">
        <v>-3.8</v>
      </c>
    </row>
    <row r="45" spans="1:12" s="121" customFormat="1" ht="13.5" customHeight="1">
      <c r="A45" s="656"/>
      <c r="B45" s="659"/>
      <c r="C45" s="859"/>
      <c r="D45" s="859"/>
      <c r="E45" s="859"/>
      <c r="F45" s="859"/>
      <c r="G45" s="859"/>
      <c r="H45" s="859"/>
      <c r="I45" s="859"/>
      <c r="J45" s="859"/>
      <c r="K45" s="859"/>
      <c r="L45" s="858"/>
    </row>
    <row r="46" spans="1:12" s="121" customFormat="1" ht="13.5" customHeight="1">
      <c r="A46" s="656">
        <v>2019</v>
      </c>
      <c r="B46" s="1515" t="s">
        <v>1771</v>
      </c>
      <c r="C46" s="859">
        <v>-6.9</v>
      </c>
      <c r="D46" s="859">
        <v>-5.6</v>
      </c>
      <c r="E46" s="859">
        <v>-17.7</v>
      </c>
      <c r="F46" s="859">
        <v>-19.100000000000001</v>
      </c>
      <c r="G46" s="859">
        <v>-26</v>
      </c>
      <c r="H46" s="859">
        <v>-8.1</v>
      </c>
      <c r="I46" s="859">
        <v>-3.9</v>
      </c>
      <c r="J46" s="859">
        <v>-3.9</v>
      </c>
      <c r="K46" s="859">
        <v>-6.7</v>
      </c>
      <c r="L46" s="1080">
        <v>-3.5</v>
      </c>
    </row>
    <row r="47" spans="1:12" s="121" customFormat="1" ht="13.5" customHeight="1">
      <c r="A47" s="656"/>
      <c r="B47" s="1515" t="s">
        <v>1772</v>
      </c>
      <c r="C47" s="859">
        <v>-14</v>
      </c>
      <c r="D47" s="859">
        <v>-13.2</v>
      </c>
      <c r="E47" s="859">
        <v>-33.1</v>
      </c>
      <c r="F47" s="859">
        <v>-27.8</v>
      </c>
      <c r="G47" s="859">
        <v>-30.6</v>
      </c>
      <c r="H47" s="859">
        <v>-14.8</v>
      </c>
      <c r="I47" s="859">
        <v>-13.4</v>
      </c>
      <c r="J47" s="859">
        <v>-13.4</v>
      </c>
      <c r="K47" s="859">
        <v>-16.2</v>
      </c>
      <c r="L47" s="1080">
        <v>-2.2000000000000002</v>
      </c>
    </row>
    <row r="48" spans="1:12" s="121" customFormat="1" ht="13.5" customHeight="1">
      <c r="A48" s="656"/>
      <c r="B48" s="1515" t="s">
        <v>1773</v>
      </c>
      <c r="C48" s="859">
        <v>5.6</v>
      </c>
      <c r="D48" s="859">
        <v>10.4</v>
      </c>
      <c r="E48" s="859">
        <v>-13.9</v>
      </c>
      <c r="F48" s="859">
        <v>-6.9</v>
      </c>
      <c r="G48" s="859">
        <v>-8.9</v>
      </c>
      <c r="H48" s="859">
        <v>0.8</v>
      </c>
      <c r="I48" s="859">
        <v>2.1</v>
      </c>
      <c r="J48" s="859">
        <v>0.8</v>
      </c>
      <c r="K48" s="859">
        <v>-0.6</v>
      </c>
      <c r="L48" s="1080">
        <v>-2.5</v>
      </c>
    </row>
    <row r="49" spans="1:12" s="121" customFormat="1" ht="13.5" customHeight="1">
      <c r="A49" s="385"/>
      <c r="B49" s="1516" t="s">
        <v>1786</v>
      </c>
      <c r="C49" s="1062">
        <v>1.1000000000000001</v>
      </c>
      <c r="D49" s="1062">
        <v>5.8</v>
      </c>
      <c r="E49" s="1062">
        <v>-10.1</v>
      </c>
      <c r="F49" s="1062">
        <v>-10.1</v>
      </c>
      <c r="G49" s="1062">
        <v>-10.8</v>
      </c>
      <c r="H49" s="1062">
        <v>-3.6</v>
      </c>
      <c r="I49" s="1062">
        <v>-7.6</v>
      </c>
      <c r="J49" s="1062">
        <v>-5.5</v>
      </c>
      <c r="K49" s="1062">
        <v>-6.9</v>
      </c>
      <c r="L49" s="1063">
        <v>-13.1</v>
      </c>
    </row>
    <row r="50" spans="1:12" s="121" customFormat="1" ht="13.5" customHeight="1">
      <c r="A50" s="385"/>
      <c r="B50" s="1516" t="s">
        <v>1787</v>
      </c>
      <c r="C50" s="1062">
        <v>-1.2</v>
      </c>
      <c r="D50" s="1062">
        <v>-4.3</v>
      </c>
      <c r="E50" s="1062">
        <v>-9.1999999999999993</v>
      </c>
      <c r="F50" s="1062">
        <v>-10.6</v>
      </c>
      <c r="G50" s="1062">
        <v>-6.6</v>
      </c>
      <c r="H50" s="1062">
        <v>1.9</v>
      </c>
      <c r="I50" s="1062">
        <v>0.4</v>
      </c>
      <c r="J50" s="1062">
        <v>0.4</v>
      </c>
      <c r="K50" s="1062">
        <v>-4.9000000000000004</v>
      </c>
      <c r="L50" s="1063">
        <v>2.9</v>
      </c>
    </row>
    <row r="51" spans="1:12" s="121" customFormat="1" ht="13.5" customHeight="1">
      <c r="A51" s="385"/>
      <c r="B51" s="1516" t="s">
        <v>1781</v>
      </c>
      <c r="C51" s="1062">
        <v>3.8</v>
      </c>
      <c r="D51" s="1062">
        <v>5.0999999999999996</v>
      </c>
      <c r="E51" s="1062">
        <v>-2.2000000000000002</v>
      </c>
      <c r="F51" s="1062">
        <v>-10.3</v>
      </c>
      <c r="G51" s="1062">
        <v>-8.1999999999999993</v>
      </c>
      <c r="H51" s="1062">
        <v>2.5</v>
      </c>
      <c r="I51" s="1062">
        <v>2.5</v>
      </c>
      <c r="J51" s="1062">
        <v>2.5</v>
      </c>
      <c r="K51" s="1062">
        <v>-4.2</v>
      </c>
      <c r="L51" s="1063">
        <v>-5.5</v>
      </c>
    </row>
    <row r="52" spans="1:12" s="121" customFormat="1" ht="13.5" customHeight="1">
      <c r="A52" s="385"/>
      <c r="B52" s="1516" t="s">
        <v>1768</v>
      </c>
      <c r="C52" s="1062">
        <v>4.3</v>
      </c>
      <c r="D52" s="1062">
        <v>18.8</v>
      </c>
      <c r="E52" s="1062">
        <v>-0.8</v>
      </c>
      <c r="F52" s="1062">
        <v>-2.2999999999999998</v>
      </c>
      <c r="G52" s="1062">
        <v>-9.9</v>
      </c>
      <c r="H52" s="1062">
        <v>-10.199999999999999</v>
      </c>
      <c r="I52" s="1062">
        <v>-4.8</v>
      </c>
      <c r="J52" s="1062">
        <v>-10.199999999999999</v>
      </c>
      <c r="K52" s="1062">
        <v>-10.199999999999999</v>
      </c>
      <c r="L52" s="1063">
        <v>-3.9</v>
      </c>
    </row>
    <row r="53" spans="1:12" s="121" customFormat="1" ht="13.5" customHeight="1">
      <c r="A53" s="385"/>
      <c r="B53" s="1516" t="s">
        <v>1769</v>
      </c>
      <c r="C53" s="1062">
        <v>2</v>
      </c>
      <c r="D53" s="1062">
        <v>12.1</v>
      </c>
      <c r="E53" s="1062">
        <v>-2.7</v>
      </c>
      <c r="F53" s="1062">
        <v>-8.1</v>
      </c>
      <c r="G53" s="1062">
        <v>-3.1</v>
      </c>
      <c r="H53" s="1062">
        <v>-8.1</v>
      </c>
      <c r="I53" s="1062">
        <v>-1.3</v>
      </c>
      <c r="J53" s="1062">
        <v>-6.7</v>
      </c>
      <c r="K53" s="1062">
        <v>-8.1</v>
      </c>
      <c r="L53" s="1063">
        <v>-5.4</v>
      </c>
    </row>
    <row r="54" spans="1:12" s="121" customFormat="1" ht="13.5" customHeight="1">
      <c r="A54" s="385"/>
      <c r="B54" s="1516" t="s">
        <v>1770</v>
      </c>
      <c r="C54" s="1062">
        <v>0.2</v>
      </c>
      <c r="D54" s="1062">
        <v>9.1</v>
      </c>
      <c r="E54" s="1062">
        <v>-4.8</v>
      </c>
      <c r="F54" s="1062">
        <v>-6.8</v>
      </c>
      <c r="G54" s="1062">
        <v>-4.7</v>
      </c>
      <c r="H54" s="1062">
        <v>-8.6999999999999993</v>
      </c>
      <c r="I54" s="1062">
        <v>-1.4</v>
      </c>
      <c r="J54" s="1062">
        <v>-6.8</v>
      </c>
      <c r="K54" s="1062">
        <v>-8.6999999999999993</v>
      </c>
      <c r="L54" s="1063">
        <v>-12.7</v>
      </c>
    </row>
    <row r="55" spans="1:12" s="121" customFormat="1" ht="13.5" customHeight="1">
      <c r="A55" s="385"/>
      <c r="B55" s="1514">
        <v>10</v>
      </c>
      <c r="C55" s="1062">
        <v>3.2</v>
      </c>
      <c r="D55" s="1062">
        <v>14.5</v>
      </c>
      <c r="E55" s="1062">
        <v>-6.3</v>
      </c>
      <c r="F55" s="1062">
        <v>-11.6</v>
      </c>
      <c r="G55" s="1062">
        <v>-4.0999999999999996</v>
      </c>
      <c r="H55" s="1062">
        <v>-8.1999999999999993</v>
      </c>
      <c r="I55" s="1062">
        <v>-6.7</v>
      </c>
      <c r="J55" s="1062">
        <v>-6.7</v>
      </c>
      <c r="K55" s="1062">
        <v>-6.2</v>
      </c>
      <c r="L55" s="1063">
        <v>-4.7</v>
      </c>
    </row>
    <row r="56" spans="1:12" s="121" customFormat="1" ht="13.5" customHeight="1">
      <c r="A56" s="385"/>
      <c r="B56" s="1514">
        <v>11</v>
      </c>
      <c r="C56" s="1062">
        <v>8.3000000000000007</v>
      </c>
      <c r="D56" s="1062">
        <v>20.8</v>
      </c>
      <c r="E56" s="1062">
        <v>0.6</v>
      </c>
      <c r="F56" s="1062">
        <v>2</v>
      </c>
      <c r="G56" s="1062">
        <v>0.7</v>
      </c>
      <c r="H56" s="1062">
        <v>-4.3</v>
      </c>
      <c r="I56" s="1062">
        <v>-4.3</v>
      </c>
      <c r="J56" s="1062">
        <v>-4.3</v>
      </c>
      <c r="K56" s="1062">
        <v>-4.3</v>
      </c>
      <c r="L56" s="1063">
        <v>-6.3</v>
      </c>
    </row>
    <row r="57" spans="1:12" s="121" customFormat="1" ht="13.5" customHeight="1">
      <c r="A57" s="385"/>
      <c r="B57" s="1514">
        <v>12</v>
      </c>
      <c r="C57" s="1106">
        <v>0.3</v>
      </c>
      <c r="D57" s="1106">
        <v>3.5</v>
      </c>
      <c r="E57" s="1106">
        <v>-8.5</v>
      </c>
      <c r="F57" s="1106">
        <v>-7.1</v>
      </c>
      <c r="G57" s="1106">
        <v>-0.8</v>
      </c>
      <c r="H57" s="1106">
        <v>-2.9</v>
      </c>
      <c r="I57" s="1106">
        <v>-2.9</v>
      </c>
      <c r="J57" s="1106">
        <v>-2.9</v>
      </c>
      <c r="K57" s="1106">
        <v>-4.3</v>
      </c>
      <c r="L57" s="1107">
        <v>-8.5</v>
      </c>
    </row>
    <row r="58" spans="1:12" s="121" customFormat="1" ht="13.5" customHeight="1">
      <c r="A58" s="385"/>
      <c r="B58" s="659"/>
      <c r="C58" s="1106"/>
      <c r="D58" s="1106"/>
      <c r="E58" s="1106"/>
      <c r="F58" s="1106"/>
      <c r="G58" s="1106"/>
      <c r="H58" s="1106"/>
      <c r="I58" s="1106"/>
      <c r="J58" s="1106"/>
      <c r="K58" s="1106"/>
      <c r="L58" s="1107"/>
    </row>
    <row r="59" spans="1:12" s="121" customFormat="1" ht="13.5" customHeight="1">
      <c r="A59" s="385">
        <v>2020</v>
      </c>
      <c r="B59" s="1515" t="s">
        <v>1771</v>
      </c>
      <c r="C59" s="1106">
        <v>7.6</v>
      </c>
      <c r="D59" s="1106">
        <v>15.2</v>
      </c>
      <c r="E59" s="1106">
        <v>0</v>
      </c>
      <c r="F59" s="1106">
        <v>0</v>
      </c>
      <c r="G59" s="1106">
        <v>2.4</v>
      </c>
      <c r="H59" s="1106">
        <v>0</v>
      </c>
      <c r="I59" s="1106">
        <v>0</v>
      </c>
      <c r="J59" s="1106">
        <v>0</v>
      </c>
      <c r="K59" s="1106">
        <v>0</v>
      </c>
      <c r="L59" s="1107">
        <v>0</v>
      </c>
    </row>
    <row r="60" spans="1:12" s="121" customFormat="1" ht="13.5" customHeight="1">
      <c r="A60" s="385"/>
      <c r="B60" s="1515" t="s">
        <v>1772</v>
      </c>
      <c r="C60" s="1106">
        <v>10.7</v>
      </c>
      <c r="D60" s="1106">
        <v>21.4</v>
      </c>
      <c r="E60" s="1106">
        <v>-3.3</v>
      </c>
      <c r="F60" s="1106">
        <v>-3.3</v>
      </c>
      <c r="G60" s="1106">
        <v>2.4</v>
      </c>
      <c r="H60" s="1106">
        <v>0</v>
      </c>
      <c r="I60" s="1106">
        <v>0</v>
      </c>
      <c r="J60" s="1106">
        <v>0</v>
      </c>
      <c r="K60" s="1106">
        <v>11.4</v>
      </c>
      <c r="L60" s="1107">
        <v>0</v>
      </c>
    </row>
    <row r="61" spans="1:12" s="121" customFormat="1" ht="13.5" customHeight="1">
      <c r="A61" s="385"/>
      <c r="B61" s="1515" t="s">
        <v>1773</v>
      </c>
      <c r="C61" s="1106">
        <v>6.5</v>
      </c>
      <c r="D61" s="1106">
        <v>15.2</v>
      </c>
      <c r="E61" s="1106">
        <v>-7.6</v>
      </c>
      <c r="F61" s="1106">
        <v>-7.6</v>
      </c>
      <c r="G61" s="1106">
        <v>-5.2</v>
      </c>
      <c r="H61" s="1106">
        <v>-2.2000000000000002</v>
      </c>
      <c r="I61" s="1106">
        <v>-2.2000000000000002</v>
      </c>
      <c r="J61" s="1106">
        <v>-2.2000000000000002</v>
      </c>
      <c r="K61" s="1106">
        <v>9.1999999999999993</v>
      </c>
      <c r="L61" s="1107">
        <v>-2.2000000000000002</v>
      </c>
    </row>
    <row r="62" spans="1:12" s="121" customFormat="1" ht="13.5" customHeight="1">
      <c r="A62" s="385"/>
      <c r="B62" s="1516" t="s">
        <v>1786</v>
      </c>
      <c r="C62" s="1106">
        <v>-17</v>
      </c>
      <c r="D62" s="1106">
        <v>-1.8</v>
      </c>
      <c r="E62" s="1106">
        <v>-73.8</v>
      </c>
      <c r="F62" s="1106">
        <v>-73.8</v>
      </c>
      <c r="G62" s="1106">
        <v>-73.8</v>
      </c>
      <c r="H62" s="1106">
        <v>-32.200000000000003</v>
      </c>
      <c r="I62" s="1106">
        <v>-32.200000000000003</v>
      </c>
      <c r="J62" s="1106">
        <v>-32.200000000000003</v>
      </c>
      <c r="K62" s="1106">
        <v>-32.200000000000003</v>
      </c>
      <c r="L62" s="1107">
        <v>-25.5</v>
      </c>
    </row>
    <row r="63" spans="1:12" s="121" customFormat="1" ht="13.5" customHeight="1">
      <c r="A63" s="385"/>
      <c r="B63" s="1516" t="s">
        <v>1787</v>
      </c>
      <c r="C63" s="1106">
        <v>-47.9</v>
      </c>
      <c r="D63" s="1106">
        <v>-38.1</v>
      </c>
      <c r="E63" s="1106">
        <v>-60.9</v>
      </c>
      <c r="F63" s="1106">
        <v>-72.3</v>
      </c>
      <c r="G63" s="1106">
        <v>-60.9</v>
      </c>
      <c r="H63" s="1106">
        <v>-57.7</v>
      </c>
      <c r="I63" s="1106">
        <v>-57.7</v>
      </c>
      <c r="J63" s="1106">
        <v>-57.7</v>
      </c>
      <c r="K63" s="1106">
        <v>-57.7</v>
      </c>
      <c r="L63" s="1107">
        <v>-7.6</v>
      </c>
    </row>
    <row r="64" spans="1:12" s="121" customFormat="1" ht="13.5" customHeight="1">
      <c r="A64" s="385"/>
      <c r="B64" s="1516" t="s">
        <v>1781</v>
      </c>
      <c r="C64" s="1106">
        <v>-4.8</v>
      </c>
      <c r="D64" s="1106">
        <v>0.1</v>
      </c>
      <c r="E64" s="1106">
        <v>-18.600000000000001</v>
      </c>
      <c r="F64" s="1106">
        <v>-18.600000000000001</v>
      </c>
      <c r="G64" s="1106">
        <v>-9.6999999999999993</v>
      </c>
      <c r="H64" s="1106">
        <v>-9.6999999999999993</v>
      </c>
      <c r="I64" s="1106">
        <v>-9.6999999999999993</v>
      </c>
      <c r="J64" s="1106">
        <v>-9.6999999999999993</v>
      </c>
      <c r="K64" s="1106">
        <v>-14.2</v>
      </c>
      <c r="L64" s="1107">
        <v>-8.9</v>
      </c>
    </row>
    <row r="65" spans="1:12" s="121" customFormat="1" ht="13.5" customHeight="1">
      <c r="A65" s="385"/>
      <c r="B65" s="1516" t="s">
        <v>1768</v>
      </c>
      <c r="C65" s="1106">
        <v>0.9</v>
      </c>
      <c r="D65" s="1106">
        <v>9</v>
      </c>
      <c r="E65" s="1106">
        <v>-11.7</v>
      </c>
      <c r="F65" s="1106">
        <v>-7.3</v>
      </c>
      <c r="G65" s="1106">
        <v>-5.2</v>
      </c>
      <c r="H65" s="1106">
        <v>-7.3</v>
      </c>
      <c r="I65" s="1106">
        <v>-7.3</v>
      </c>
      <c r="J65" s="1106">
        <v>-7.3</v>
      </c>
      <c r="K65" s="1106">
        <v>-7.3</v>
      </c>
      <c r="L65" s="1107">
        <v>-6.9</v>
      </c>
    </row>
    <row r="66" spans="1:12" s="121" customFormat="1" ht="13.5" customHeight="1">
      <c r="A66" s="385"/>
      <c r="B66" s="1516" t="s">
        <v>1769</v>
      </c>
      <c r="C66" s="1106">
        <v>-5.7</v>
      </c>
      <c r="D66" s="1106">
        <v>-3.8</v>
      </c>
      <c r="E66" s="1106">
        <v>-8.4</v>
      </c>
      <c r="F66" s="1106">
        <v>-8.4</v>
      </c>
      <c r="G66" s="1106">
        <v>-8.4</v>
      </c>
      <c r="H66" s="1106">
        <v>-7.6</v>
      </c>
      <c r="I66" s="1106">
        <v>-7.6</v>
      </c>
      <c r="J66" s="1106">
        <v>-7.6</v>
      </c>
      <c r="K66" s="1106">
        <v>-7.6</v>
      </c>
      <c r="L66" s="1107">
        <v>-6.2</v>
      </c>
    </row>
    <row r="67" spans="1:12" s="121" customFormat="1" ht="13.5" customHeight="1">
      <c r="A67" s="385"/>
      <c r="B67" s="1516" t="s">
        <v>1770</v>
      </c>
      <c r="C67" s="1106">
        <v>-0.1</v>
      </c>
      <c r="D67" s="1106">
        <v>5.2</v>
      </c>
      <c r="E67" s="1106">
        <v>2.2000000000000002</v>
      </c>
      <c r="F67" s="1106">
        <v>2.2000000000000002</v>
      </c>
      <c r="G67" s="1106">
        <v>-3.8</v>
      </c>
      <c r="H67" s="1106">
        <v>-5.4</v>
      </c>
      <c r="I67" s="1106">
        <v>-5.4</v>
      </c>
      <c r="J67" s="1106">
        <v>-5.4</v>
      </c>
      <c r="K67" s="1106">
        <v>-5.4</v>
      </c>
      <c r="L67" s="1107">
        <v>-2.4</v>
      </c>
    </row>
    <row r="68" spans="1:12" s="121" customFormat="1" ht="13.5" customHeight="1">
      <c r="A68" s="385"/>
      <c r="B68" s="1514">
        <v>10</v>
      </c>
      <c r="C68" s="1106">
        <v>1.8</v>
      </c>
      <c r="D68" s="1106">
        <v>1.4</v>
      </c>
      <c r="E68" s="1106">
        <v>2.2000000000000002</v>
      </c>
      <c r="F68" s="1106">
        <v>2.2000000000000002</v>
      </c>
      <c r="G68" s="1106">
        <v>2.2000000000000002</v>
      </c>
      <c r="H68" s="1106">
        <v>2.2000000000000002</v>
      </c>
      <c r="I68" s="1106">
        <v>2.2000000000000002</v>
      </c>
      <c r="J68" s="1106">
        <v>2.2000000000000002</v>
      </c>
      <c r="K68" s="1106">
        <v>2.2000000000000002</v>
      </c>
      <c r="L68" s="1107">
        <v>-4</v>
      </c>
    </row>
    <row r="69" spans="1:12" s="121" customFormat="1" ht="13.5" customHeight="1">
      <c r="A69" s="385"/>
      <c r="B69" s="1514">
        <v>11</v>
      </c>
      <c r="C69" s="1106">
        <v>-25.3</v>
      </c>
      <c r="D69" s="1106">
        <v>5.2</v>
      </c>
      <c r="E69" s="1106">
        <v>-4</v>
      </c>
      <c r="F69" s="1106">
        <v>-4</v>
      </c>
      <c r="G69" s="1106">
        <v>-7.9</v>
      </c>
      <c r="H69" s="1106">
        <v>-55.7</v>
      </c>
      <c r="I69" s="1106">
        <v>-55.7</v>
      </c>
      <c r="J69" s="1106">
        <v>-55.7</v>
      </c>
      <c r="K69" s="1106">
        <v>-55.7</v>
      </c>
      <c r="L69" s="1107">
        <v>-6.2</v>
      </c>
    </row>
    <row r="70" spans="1:12" s="121" customFormat="1" ht="13.5" customHeight="1">
      <c r="A70" s="385"/>
      <c r="B70" s="1514">
        <v>12</v>
      </c>
      <c r="C70" s="1106">
        <v>-2.5</v>
      </c>
      <c r="D70" s="1106">
        <v>3.8</v>
      </c>
      <c r="E70" s="1106">
        <v>-2.4</v>
      </c>
      <c r="F70" s="1106">
        <v>1.4</v>
      </c>
      <c r="G70" s="1106">
        <v>-1</v>
      </c>
      <c r="H70" s="1106">
        <v>-8.6999999999999993</v>
      </c>
      <c r="I70" s="1106">
        <v>-8.6999999999999993</v>
      </c>
      <c r="J70" s="1106">
        <v>-8.6999999999999993</v>
      </c>
      <c r="K70" s="1106">
        <v>-8.6999999999999993</v>
      </c>
      <c r="L70" s="1107">
        <v>-2.4</v>
      </c>
    </row>
    <row r="71" spans="1:12" s="121" customFormat="1" ht="13.5" customHeight="1">
      <c r="A71" s="385"/>
      <c r="B71" s="659"/>
      <c r="C71" s="1106"/>
      <c r="D71" s="1106"/>
      <c r="E71" s="1106"/>
      <c r="F71" s="1106"/>
      <c r="G71" s="1106"/>
      <c r="H71" s="1106"/>
      <c r="I71" s="1106"/>
      <c r="J71" s="1106"/>
      <c r="K71" s="1106"/>
      <c r="L71" s="1107"/>
    </row>
    <row r="72" spans="1:12" s="121" customFormat="1" ht="13.5" customHeight="1">
      <c r="A72" s="385">
        <v>2021</v>
      </c>
      <c r="B72" s="1515" t="s">
        <v>1771</v>
      </c>
      <c r="C72" s="1229">
        <v>-40.6</v>
      </c>
      <c r="D72" s="1229">
        <v>-40.700000000000003</v>
      </c>
      <c r="E72" s="1229">
        <v>-43.2</v>
      </c>
      <c r="F72" s="1229">
        <v>-43.2</v>
      </c>
      <c r="G72" s="1229">
        <v>-45.8</v>
      </c>
      <c r="H72" s="1229">
        <v>-40.4</v>
      </c>
      <c r="I72" s="1229">
        <v>-32.5</v>
      </c>
      <c r="J72" s="1229">
        <v>-21.2</v>
      </c>
      <c r="K72" s="1229">
        <v>-43.2</v>
      </c>
      <c r="L72" s="1230">
        <v>-2.8</v>
      </c>
    </row>
    <row r="73" spans="1:12" s="121" customFormat="1" ht="13.5" customHeight="1">
      <c r="A73" s="385"/>
      <c r="B73" s="1515" t="s">
        <v>1772</v>
      </c>
      <c r="C73" s="1229">
        <v>9.8000000000000007</v>
      </c>
      <c r="D73" s="1229">
        <v>18.8</v>
      </c>
      <c r="E73" s="1229">
        <v>-14.4</v>
      </c>
      <c r="F73" s="1229">
        <v>-14.4</v>
      </c>
      <c r="G73" s="1229">
        <v>-14.6</v>
      </c>
      <c r="H73" s="1229">
        <v>0.7</v>
      </c>
      <c r="I73" s="1229">
        <v>0.7</v>
      </c>
      <c r="J73" s="1229">
        <v>-5.5</v>
      </c>
      <c r="K73" s="1229">
        <v>-11.7</v>
      </c>
      <c r="L73" s="1230">
        <v>-2.7</v>
      </c>
    </row>
    <row r="74" spans="1:12" s="121" customFormat="1" ht="13.5" customHeight="1">
      <c r="A74" s="385"/>
      <c r="B74" s="1515" t="s">
        <v>1773</v>
      </c>
      <c r="C74" s="1229">
        <v>-17.2</v>
      </c>
      <c r="D74" s="1229">
        <v>-35</v>
      </c>
      <c r="E74" s="1229">
        <v>-23</v>
      </c>
      <c r="F74" s="1229">
        <v>-23</v>
      </c>
      <c r="G74" s="1229">
        <v>-11.2</v>
      </c>
      <c r="H74" s="1229">
        <v>0.7</v>
      </c>
      <c r="I74" s="1229">
        <v>0.7</v>
      </c>
      <c r="J74" s="1229">
        <v>-3.8</v>
      </c>
      <c r="K74" s="1229">
        <v>-41.2</v>
      </c>
      <c r="L74" s="1230">
        <v>-2.8</v>
      </c>
    </row>
    <row r="75" spans="1:12" s="121" customFormat="1" ht="13.5" customHeight="1">
      <c r="A75" s="385"/>
      <c r="B75" s="1516" t="s">
        <v>1786</v>
      </c>
      <c r="C75" s="1229">
        <v>9.1</v>
      </c>
      <c r="D75" s="1229">
        <v>10.4</v>
      </c>
      <c r="E75" s="1229">
        <v>-15.2</v>
      </c>
      <c r="F75" s="1229">
        <v>-21.4</v>
      </c>
      <c r="G75" s="1229">
        <v>-28.7</v>
      </c>
      <c r="H75" s="1229">
        <v>7.8</v>
      </c>
      <c r="I75" s="1229">
        <v>-23.9</v>
      </c>
      <c r="J75" s="1229">
        <v>-30.1</v>
      </c>
      <c r="K75" s="1229">
        <v>-30.1</v>
      </c>
      <c r="L75" s="1230">
        <v>1.7</v>
      </c>
    </row>
    <row r="76" spans="1:12" s="121" customFormat="1" ht="13.5" customHeight="1">
      <c r="A76" s="385"/>
      <c r="B76" s="1516" t="s">
        <v>1787</v>
      </c>
      <c r="C76" s="1229">
        <v>-19.2</v>
      </c>
      <c r="D76" s="1229">
        <v>-40.700000000000003</v>
      </c>
      <c r="E76" s="1229">
        <v>-37.299999999999997</v>
      </c>
      <c r="F76" s="1229">
        <v>-37.299999999999997</v>
      </c>
      <c r="G76" s="1229">
        <v>-34.6</v>
      </c>
      <c r="H76" s="1229">
        <v>2.2999999999999998</v>
      </c>
      <c r="I76" s="1229">
        <v>8.5</v>
      </c>
      <c r="J76" s="1229">
        <v>-20.399999999999999</v>
      </c>
      <c r="K76" s="1229">
        <v>-3.9</v>
      </c>
      <c r="L76" s="1230">
        <v>3.4</v>
      </c>
    </row>
    <row r="77" spans="1:12" s="121" customFormat="1" ht="13.5" customHeight="1">
      <c r="A77" s="385"/>
      <c r="B77" s="1516" t="s">
        <v>1781</v>
      </c>
      <c r="C77" s="1229">
        <v>21</v>
      </c>
      <c r="D77" s="1229">
        <v>25</v>
      </c>
      <c r="E77" s="1229">
        <v>4.5999999999999996</v>
      </c>
      <c r="F77" s="1229">
        <v>4.5999999999999996</v>
      </c>
      <c r="G77" s="1229">
        <v>10.8</v>
      </c>
      <c r="H77" s="1229">
        <v>17</v>
      </c>
      <c r="I77" s="1229">
        <v>17</v>
      </c>
      <c r="J77" s="1229">
        <v>10.8</v>
      </c>
      <c r="K77" s="1229">
        <v>4.5999999999999996</v>
      </c>
      <c r="L77" s="1230">
        <v>9</v>
      </c>
    </row>
    <row r="78" spans="1:12" s="121" customFormat="1" ht="13.5" customHeight="1">
      <c r="A78" s="385"/>
      <c r="B78" s="1516" t="s">
        <v>1768</v>
      </c>
      <c r="C78" s="1229">
        <v>-7.9</v>
      </c>
      <c r="D78" s="1229">
        <v>-23.7</v>
      </c>
      <c r="E78" s="1229">
        <v>-11.4</v>
      </c>
      <c r="F78" s="1229">
        <v>-11.4</v>
      </c>
      <c r="G78" s="1229">
        <v>7.9</v>
      </c>
      <c r="H78" s="1229">
        <v>7.9</v>
      </c>
      <c r="I78" s="1229">
        <v>-17.600000000000001</v>
      </c>
      <c r="J78" s="1229">
        <v>-17.600000000000001</v>
      </c>
      <c r="K78" s="1229">
        <v>-17.600000000000001</v>
      </c>
      <c r="L78" s="1230">
        <v>-25.6</v>
      </c>
    </row>
    <row r="79" spans="1:12" s="121" customFormat="1" ht="13.5" customHeight="1">
      <c r="A79" s="385"/>
      <c r="B79" s="1516" t="s">
        <v>1769</v>
      </c>
      <c r="C79" s="1229">
        <v>21.7</v>
      </c>
      <c r="D79" s="1229">
        <v>34.4</v>
      </c>
      <c r="E79" s="1229">
        <v>39.700000000000003</v>
      </c>
      <c r="F79" s="1229">
        <v>36.200000000000003</v>
      </c>
      <c r="G79" s="1229">
        <v>33.5</v>
      </c>
      <c r="H79" s="1229">
        <v>8.9</v>
      </c>
      <c r="I79" s="1229">
        <v>8.9</v>
      </c>
      <c r="J79" s="1229">
        <v>-20.2</v>
      </c>
      <c r="K79" s="1229">
        <v>12.4</v>
      </c>
      <c r="L79" s="1230">
        <v>-22.9</v>
      </c>
    </row>
    <row r="80" spans="1:12" s="121" customFormat="1" ht="13.5" customHeight="1">
      <c r="A80" s="385"/>
      <c r="B80" s="1516" t="s">
        <v>1770</v>
      </c>
      <c r="C80" s="1229">
        <v>-23.4</v>
      </c>
      <c r="D80" s="1229">
        <v>-25.6</v>
      </c>
      <c r="E80" s="1229">
        <v>15.6</v>
      </c>
      <c r="F80" s="1229">
        <v>-10</v>
      </c>
      <c r="G80" s="1229">
        <v>6.2</v>
      </c>
      <c r="H80" s="1229">
        <v>-21.2</v>
      </c>
      <c r="I80" s="1229">
        <v>-21.2</v>
      </c>
      <c r="J80" s="1229">
        <v>6.1</v>
      </c>
      <c r="K80" s="1229">
        <v>6.1</v>
      </c>
      <c r="L80" s="1230">
        <v>-19.3</v>
      </c>
    </row>
    <row r="81" spans="1:12" s="121" customFormat="1" ht="13.5" customHeight="1">
      <c r="A81" s="385"/>
      <c r="B81" s="1514">
        <v>10</v>
      </c>
      <c r="C81" s="1522">
        <v>-3.2</v>
      </c>
      <c r="D81" s="1522">
        <v>28.7</v>
      </c>
      <c r="E81" s="1522">
        <v>6.2</v>
      </c>
      <c r="F81" s="1522">
        <v>0</v>
      </c>
      <c r="G81" s="1522">
        <v>3.1</v>
      </c>
      <c r="H81" s="1522">
        <v>-35</v>
      </c>
      <c r="I81" s="1522">
        <v>-22.6</v>
      </c>
      <c r="J81" s="1522">
        <v>-36.799999999999997</v>
      </c>
      <c r="K81" s="1522">
        <v>-24.3</v>
      </c>
      <c r="L81" s="1230">
        <v>-22.5</v>
      </c>
    </row>
    <row r="82" spans="1:12" s="121" customFormat="1" ht="13.5" customHeight="1">
      <c r="A82" s="385"/>
      <c r="B82" s="1514">
        <v>11</v>
      </c>
      <c r="C82" s="1522">
        <v>5.7</v>
      </c>
      <c r="D82" s="1522">
        <v>22.9</v>
      </c>
      <c r="E82" s="1522">
        <v>6.2</v>
      </c>
      <c r="F82" s="1522">
        <v>0</v>
      </c>
      <c r="G82" s="1522">
        <v>2.7</v>
      </c>
      <c r="H82" s="1522">
        <v>-11.5</v>
      </c>
      <c r="I82" s="1522">
        <v>-2.6</v>
      </c>
      <c r="J82" s="1522">
        <v>-40.6</v>
      </c>
      <c r="K82" s="1522">
        <v>-8.8000000000000007</v>
      </c>
      <c r="L82" s="1230">
        <v>0</v>
      </c>
    </row>
    <row r="83" spans="1:12" s="121" customFormat="1" ht="13.5" customHeight="1">
      <c r="A83" s="385"/>
      <c r="B83" s="1514">
        <v>12</v>
      </c>
      <c r="C83" s="1522">
        <v>-18.100000000000001</v>
      </c>
      <c r="D83" s="1522">
        <v>-25.5</v>
      </c>
      <c r="E83" s="1522">
        <v>-29.1</v>
      </c>
      <c r="F83" s="1522">
        <v>-32.700000000000003</v>
      </c>
      <c r="G83" s="1522">
        <v>0</v>
      </c>
      <c r="H83" s="1522">
        <v>-10.7</v>
      </c>
      <c r="I83" s="1522">
        <v>-7.1</v>
      </c>
      <c r="J83" s="1522">
        <v>-10.7</v>
      </c>
      <c r="K83" s="1522">
        <v>-36.200000000000003</v>
      </c>
      <c r="L83" s="1230">
        <v>0</v>
      </c>
    </row>
    <row r="84" spans="1:12" s="121" customFormat="1" ht="13.5" customHeight="1">
      <c r="A84" s="385"/>
      <c r="B84" s="659"/>
      <c r="C84" s="1106"/>
      <c r="D84" s="1106"/>
      <c r="E84" s="1106"/>
      <c r="F84" s="1106"/>
      <c r="G84" s="1106"/>
      <c r="H84" s="1106"/>
      <c r="I84" s="1106"/>
      <c r="J84" s="1106"/>
      <c r="K84" s="1106"/>
      <c r="L84" s="1107"/>
    </row>
    <row r="85" spans="1:12" s="121" customFormat="1" ht="13.5" customHeight="1">
      <c r="A85" s="385">
        <v>2022</v>
      </c>
      <c r="B85" s="1515" t="s">
        <v>1771</v>
      </c>
      <c r="C85" s="1668">
        <v>-15</v>
      </c>
      <c r="D85" s="1668">
        <v>-0.4</v>
      </c>
      <c r="E85" s="1668">
        <v>-23</v>
      </c>
      <c r="F85" s="1668">
        <v>-23</v>
      </c>
      <c r="G85" s="1668">
        <v>-12.3</v>
      </c>
      <c r="H85" s="1668">
        <v>-29.6</v>
      </c>
      <c r="I85" s="1668">
        <v>-25.8</v>
      </c>
      <c r="J85" s="1668">
        <v>-25.8</v>
      </c>
      <c r="K85" s="1668">
        <v>-29.6</v>
      </c>
      <c r="L85" s="1230">
        <v>-16.3</v>
      </c>
    </row>
    <row r="86" spans="1:12" s="121" customFormat="1" ht="13.5" customHeight="1">
      <c r="A86" s="385"/>
      <c r="B86" s="1515" t="s">
        <v>1772</v>
      </c>
      <c r="C86" s="1668">
        <v>-13.2</v>
      </c>
      <c r="D86" s="1668">
        <v>-9</v>
      </c>
      <c r="E86" s="1668">
        <v>-23.1</v>
      </c>
      <c r="F86" s="1668">
        <v>-23.1</v>
      </c>
      <c r="G86" s="1668">
        <v>-20.3</v>
      </c>
      <c r="H86" s="1668">
        <v>-17.3</v>
      </c>
      <c r="I86" s="1668">
        <v>-14.5</v>
      </c>
      <c r="J86" s="1668">
        <v>-31.3</v>
      </c>
      <c r="K86" s="1668">
        <v>-38.6</v>
      </c>
      <c r="L86" s="1230">
        <v>-12.8</v>
      </c>
    </row>
    <row r="87" spans="1:12" s="121" customFormat="1" ht="13.5" customHeight="1">
      <c r="A87" s="385"/>
      <c r="B87" s="1515" t="s">
        <v>1773</v>
      </c>
      <c r="C87" s="1668">
        <v>-21.5</v>
      </c>
      <c r="D87" s="1668">
        <v>-1.8</v>
      </c>
      <c r="E87" s="1668">
        <v>-13.7</v>
      </c>
      <c r="F87" s="1668">
        <v>-10.6</v>
      </c>
      <c r="G87" s="1668">
        <v>-16.8</v>
      </c>
      <c r="H87" s="1668">
        <v>-41.1</v>
      </c>
      <c r="I87" s="1668">
        <v>-38</v>
      </c>
      <c r="J87" s="1668">
        <v>-18.2</v>
      </c>
      <c r="K87" s="1668">
        <v>-18.2</v>
      </c>
      <c r="L87" s="1230">
        <v>-7.6</v>
      </c>
    </row>
    <row r="88" spans="1:12" s="121" customFormat="1" ht="13.5" customHeight="1">
      <c r="A88" s="385"/>
      <c r="B88" s="1516" t="s">
        <v>1786</v>
      </c>
      <c r="C88" s="1988">
        <v>-9.3000000000000007</v>
      </c>
      <c r="D88" s="1988">
        <v>-0.4</v>
      </c>
      <c r="E88" s="1988">
        <v>-13.7</v>
      </c>
      <c r="F88" s="1988">
        <v>-13.7</v>
      </c>
      <c r="G88" s="1988">
        <v>-9.1999999999999993</v>
      </c>
      <c r="H88" s="1988">
        <v>-18.100000000000001</v>
      </c>
      <c r="I88" s="1988">
        <v>-18.100000000000001</v>
      </c>
      <c r="J88" s="1988">
        <v>-18.100000000000001</v>
      </c>
      <c r="K88" s="1988">
        <v>-18.100000000000001</v>
      </c>
      <c r="L88" s="1975">
        <v>-3.3</v>
      </c>
    </row>
    <row r="89" spans="1:12" s="121" customFormat="1" ht="13.5" customHeight="1">
      <c r="A89" s="385"/>
      <c r="B89" s="1516" t="s">
        <v>1787</v>
      </c>
      <c r="C89" s="1988">
        <v>-3.9</v>
      </c>
      <c r="D89" s="1988">
        <v>2.9</v>
      </c>
      <c r="E89" s="1988">
        <v>-10.6</v>
      </c>
      <c r="F89" s="1988">
        <v>-10.6</v>
      </c>
      <c r="G89" s="1988">
        <v>-8.9</v>
      </c>
      <c r="H89" s="1988">
        <v>-10.6</v>
      </c>
      <c r="I89" s="1988">
        <v>-10.6</v>
      </c>
      <c r="J89" s="1988">
        <v>-7.8</v>
      </c>
      <c r="K89" s="1988">
        <v>-10.6</v>
      </c>
      <c r="L89" s="1975">
        <v>-7.3</v>
      </c>
    </row>
    <row r="90" spans="1:12" s="121" customFormat="1" ht="13.5" customHeight="1">
      <c r="A90" s="385"/>
      <c r="B90" s="1516" t="s">
        <v>1781</v>
      </c>
      <c r="C90" s="1988">
        <v>-1.7</v>
      </c>
      <c r="D90" s="1988">
        <v>5.7</v>
      </c>
      <c r="E90" s="1988">
        <v>-11.8</v>
      </c>
      <c r="F90" s="1988">
        <v>-11.8</v>
      </c>
      <c r="G90" s="1988">
        <v>-7.3</v>
      </c>
      <c r="H90" s="1988">
        <v>-9</v>
      </c>
      <c r="I90" s="1988">
        <v>-9</v>
      </c>
      <c r="J90" s="1988">
        <v>-7.8</v>
      </c>
      <c r="K90" s="1988">
        <v>-7.8</v>
      </c>
      <c r="L90" s="1975">
        <v>-7.3</v>
      </c>
    </row>
    <row r="91" spans="1:12" s="106" customFormat="1" ht="15" customHeight="1">
      <c r="A91" s="90" t="s">
        <v>1427</v>
      </c>
      <c r="B91" s="90"/>
      <c r="C91" s="109"/>
      <c r="D91" s="90"/>
      <c r="E91" s="90"/>
      <c r="F91" s="90"/>
      <c r="G91" s="90"/>
      <c r="H91" s="90"/>
      <c r="I91" s="90"/>
      <c r="J91" s="90"/>
      <c r="K91" s="90"/>
      <c r="L91" s="90"/>
    </row>
    <row r="92" spans="1:12" s="214" customFormat="1" ht="12" customHeight="1">
      <c r="A92" s="1005" t="s">
        <v>797</v>
      </c>
      <c r="B92" s="213"/>
      <c r="C92" s="213"/>
      <c r="D92" s="213"/>
      <c r="E92" s="213"/>
      <c r="F92" s="213"/>
      <c r="G92" s="213"/>
      <c r="H92" s="213"/>
      <c r="I92" s="213"/>
      <c r="J92" s="213"/>
      <c r="K92" s="213"/>
      <c r="L92" s="213"/>
    </row>
    <row r="93" spans="1:12">
      <c r="A93" s="92"/>
      <c r="B93" s="93"/>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Normal="100" workbookViewId="0">
      <pane ySplit="9" topLeftCell="A10" activePane="bottomLeft" state="frozen"/>
      <selection pane="bottomLeft" activeCell="A3" sqref="A3:B3"/>
    </sheetView>
  </sheetViews>
  <sheetFormatPr defaultColWidth="9" defaultRowHeight="14.25"/>
  <cols>
    <col min="1" max="1" width="8.125" style="897" customWidth="1"/>
    <col min="2" max="9" width="13.625" style="897" customWidth="1"/>
    <col min="10" max="10" width="9" style="897"/>
    <col min="11" max="11" width="9" style="61"/>
    <col min="12" max="16384" width="9" style="897"/>
  </cols>
  <sheetData>
    <row r="1" spans="1:11" ht="15" customHeight="1">
      <c r="A1" s="2171" t="s">
        <v>1613</v>
      </c>
      <c r="B1" s="2171"/>
      <c r="C1" s="2171"/>
      <c r="D1" s="2171"/>
      <c r="E1" s="2171"/>
      <c r="F1" s="2171"/>
      <c r="I1" s="116" t="s">
        <v>1</v>
      </c>
    </row>
    <row r="2" spans="1:11" ht="15" customHeight="1">
      <c r="A2" s="2187" t="s">
        <v>1614</v>
      </c>
      <c r="B2" s="2187"/>
      <c r="C2" s="2187"/>
      <c r="D2" s="2187"/>
      <c r="E2" s="2187"/>
      <c r="F2" s="2187"/>
      <c r="I2" s="116" t="s">
        <v>2</v>
      </c>
    </row>
    <row r="3" spans="1:11" s="121" customFormat="1" ht="15" customHeight="1">
      <c r="A3" s="2230" t="s">
        <v>296</v>
      </c>
      <c r="B3" s="2207"/>
      <c r="C3" s="2180" t="s">
        <v>1469</v>
      </c>
      <c r="D3" s="2207"/>
      <c r="E3" s="2180" t="s">
        <v>325</v>
      </c>
      <c r="F3" s="2230"/>
      <c r="G3" s="2207"/>
      <c r="H3" s="2180" t="s">
        <v>880</v>
      </c>
      <c r="I3" s="2230"/>
      <c r="K3" s="114"/>
    </row>
    <row r="4" spans="1:11" s="121" customFormat="1" ht="15" customHeight="1">
      <c r="A4" s="2193" t="s">
        <v>297</v>
      </c>
      <c r="B4" s="2194"/>
      <c r="C4" s="2208"/>
      <c r="D4" s="2192"/>
      <c r="E4" s="2208"/>
      <c r="F4" s="2188"/>
      <c r="G4" s="2192"/>
      <c r="H4" s="2208"/>
      <c r="I4" s="2188"/>
      <c r="K4" s="114"/>
    </row>
    <row r="5" spans="1:11" s="121" customFormat="1" ht="27" customHeight="1">
      <c r="A5" s="2188" t="s">
        <v>1817</v>
      </c>
      <c r="B5" s="2192"/>
      <c r="C5" s="2208"/>
      <c r="D5" s="2192"/>
      <c r="E5" s="2208"/>
      <c r="F5" s="2188"/>
      <c r="G5" s="2192"/>
      <c r="H5" s="2208"/>
      <c r="I5" s="2188"/>
      <c r="K5" s="114"/>
    </row>
    <row r="6" spans="1:11" s="121" customFormat="1" ht="27" customHeight="1">
      <c r="A6" s="2193" t="s">
        <v>1822</v>
      </c>
      <c r="B6" s="2194"/>
      <c r="C6" s="2173" t="s">
        <v>1148</v>
      </c>
      <c r="D6" s="2168"/>
      <c r="E6" s="2173" t="s">
        <v>295</v>
      </c>
      <c r="F6" s="2193"/>
      <c r="G6" s="2194"/>
      <c r="H6" s="2173" t="s">
        <v>1149</v>
      </c>
      <c r="I6" s="2193"/>
      <c r="K6" s="114"/>
    </row>
    <row r="7" spans="1:11" s="121" customFormat="1" ht="15" customHeight="1">
      <c r="A7" s="2188" t="s">
        <v>1823</v>
      </c>
      <c r="B7" s="2192"/>
      <c r="C7" s="2280"/>
      <c r="D7" s="2168"/>
      <c r="E7" s="2213"/>
      <c r="F7" s="2247"/>
      <c r="G7" s="2214"/>
      <c r="H7" s="2213"/>
      <c r="I7" s="2247"/>
      <c r="K7" s="114"/>
    </row>
    <row r="8" spans="1:11" s="121" customFormat="1" ht="15" customHeight="1">
      <c r="A8" s="2193" t="s">
        <v>1824</v>
      </c>
      <c r="B8" s="2194"/>
      <c r="C8" s="2275" t="s">
        <v>3</v>
      </c>
      <c r="D8" s="2279" t="s">
        <v>9</v>
      </c>
      <c r="E8" s="361" t="s">
        <v>521</v>
      </c>
      <c r="F8" s="2278" t="s">
        <v>3</v>
      </c>
      <c r="G8" s="2164" t="s">
        <v>4</v>
      </c>
      <c r="H8" s="2275" t="s">
        <v>3</v>
      </c>
      <c r="I8" s="2278" t="s">
        <v>4</v>
      </c>
      <c r="K8" s="114"/>
    </row>
    <row r="9" spans="1:11" s="121" customFormat="1" ht="15" customHeight="1">
      <c r="A9" s="324"/>
      <c r="B9" s="324"/>
      <c r="C9" s="2276"/>
      <c r="D9" s="2226"/>
      <c r="E9" s="907" t="s">
        <v>436</v>
      </c>
      <c r="F9" s="2228"/>
      <c r="G9" s="2206"/>
      <c r="H9" s="2276"/>
      <c r="I9" s="2228"/>
      <c r="K9" s="114"/>
    </row>
    <row r="10" spans="1:11" s="203" customFormat="1" ht="15" customHeight="1">
      <c r="A10" s="309">
        <v>2020</v>
      </c>
      <c r="B10" s="295" t="s">
        <v>1767</v>
      </c>
      <c r="C10" s="393">
        <v>108.5</v>
      </c>
      <c r="D10" s="393" t="s">
        <v>92</v>
      </c>
      <c r="E10" s="747">
        <v>6529</v>
      </c>
      <c r="F10" s="393">
        <v>112.5</v>
      </c>
      <c r="G10" s="393" t="s">
        <v>92</v>
      </c>
      <c r="H10" s="393">
        <v>99.3</v>
      </c>
      <c r="I10" s="1173" t="s">
        <v>92</v>
      </c>
      <c r="K10" s="1568"/>
    </row>
    <row r="11" spans="1:11" s="203" customFormat="1" ht="15" customHeight="1">
      <c r="A11" s="1567">
        <v>2021</v>
      </c>
      <c r="B11" s="295" t="s">
        <v>1767</v>
      </c>
      <c r="C11" s="1523">
        <v>86.5</v>
      </c>
      <c r="D11" s="393" t="s">
        <v>92</v>
      </c>
      <c r="E11" s="1588">
        <v>5896</v>
      </c>
      <c r="F11" s="1589">
        <v>91.3</v>
      </c>
      <c r="G11" s="393" t="s">
        <v>92</v>
      </c>
      <c r="H11" s="1524">
        <v>109</v>
      </c>
      <c r="I11" s="1173" t="s">
        <v>92</v>
      </c>
      <c r="K11" s="1568"/>
    </row>
    <row r="12" spans="1:11" s="240" customFormat="1" ht="15" customHeight="1">
      <c r="A12" s="1566"/>
      <c r="B12" s="295"/>
      <c r="C12" s="624"/>
      <c r="D12" s="638"/>
      <c r="E12" s="366"/>
      <c r="F12" s="299"/>
      <c r="G12" s="299"/>
      <c r="H12" s="299"/>
      <c r="I12" s="908"/>
      <c r="K12" s="1590"/>
    </row>
    <row r="13" spans="1:11" s="240" customFormat="1" ht="15" customHeight="1">
      <c r="A13" s="1192">
        <v>2021</v>
      </c>
      <c r="B13" s="1454" t="s">
        <v>1771</v>
      </c>
      <c r="C13" s="1592">
        <v>83.8</v>
      </c>
      <c r="D13" s="1592">
        <v>45.6</v>
      </c>
      <c r="E13" s="1197">
        <v>466</v>
      </c>
      <c r="F13" s="1194">
        <v>73.400000000000006</v>
      </c>
      <c r="G13" s="1194">
        <v>64.5</v>
      </c>
      <c r="H13" s="1194">
        <v>96.9</v>
      </c>
      <c r="I13" s="1195">
        <v>79.5</v>
      </c>
      <c r="K13" s="1590"/>
    </row>
    <row r="14" spans="1:11" s="240" customFormat="1" ht="15" customHeight="1">
      <c r="A14" s="1566"/>
      <c r="B14" s="1454" t="s">
        <v>1772</v>
      </c>
      <c r="C14" s="638">
        <v>70.400000000000006</v>
      </c>
      <c r="D14" s="638">
        <v>102.5</v>
      </c>
      <c r="E14" s="366">
        <v>402</v>
      </c>
      <c r="F14" s="299">
        <v>159.5</v>
      </c>
      <c r="G14" s="299">
        <v>86.3</v>
      </c>
      <c r="H14" s="299">
        <v>98.5</v>
      </c>
      <c r="I14" s="908">
        <v>102.7</v>
      </c>
      <c r="K14" s="1590"/>
    </row>
    <row r="15" spans="1:11" s="240" customFormat="1" ht="15" customHeight="1">
      <c r="A15" s="1566"/>
      <c r="B15" s="1454" t="s">
        <v>1773</v>
      </c>
      <c r="C15" s="638">
        <v>78.8</v>
      </c>
      <c r="D15" s="638">
        <v>150.30000000000001</v>
      </c>
      <c r="E15" s="366">
        <v>550</v>
      </c>
      <c r="F15" s="299">
        <v>88.4</v>
      </c>
      <c r="G15" s="299">
        <v>136.80000000000001</v>
      </c>
      <c r="H15" s="299">
        <v>115.8</v>
      </c>
      <c r="I15" s="908">
        <v>123.2</v>
      </c>
      <c r="K15" s="1590"/>
    </row>
    <row r="16" spans="1:11" s="240" customFormat="1" ht="15" customHeight="1">
      <c r="A16" s="1566"/>
      <c r="B16" s="1454" t="s">
        <v>1774</v>
      </c>
      <c r="C16" s="1592">
        <v>96.5</v>
      </c>
      <c r="D16" s="1592">
        <v>101</v>
      </c>
      <c r="E16" s="1197">
        <v>498</v>
      </c>
      <c r="F16" s="1194">
        <v>125.4</v>
      </c>
      <c r="G16" s="1194">
        <v>90.5</v>
      </c>
      <c r="H16" s="1194">
        <v>124.6</v>
      </c>
      <c r="I16" s="1195">
        <v>93.9</v>
      </c>
      <c r="K16" s="1590"/>
    </row>
    <row r="17" spans="1:11" s="240" customFormat="1" ht="15" customHeight="1">
      <c r="A17" s="1566"/>
      <c r="B17" s="1454" t="s">
        <v>1775</v>
      </c>
      <c r="C17" s="1592">
        <v>96</v>
      </c>
      <c r="D17" s="1592">
        <v>117.9</v>
      </c>
      <c r="E17" s="1197" t="s">
        <v>2066</v>
      </c>
      <c r="F17" s="1194" t="s">
        <v>2067</v>
      </c>
      <c r="G17" s="1194" t="s">
        <v>2068</v>
      </c>
      <c r="H17" s="1194">
        <v>117.6</v>
      </c>
      <c r="I17" s="1195">
        <v>107</v>
      </c>
      <c r="K17" s="1590"/>
    </row>
    <row r="18" spans="1:11" s="240" customFormat="1" ht="15" customHeight="1">
      <c r="A18" s="1566"/>
      <c r="B18" s="1454" t="s">
        <v>1776</v>
      </c>
      <c r="C18" s="1592">
        <v>72.900000000000006</v>
      </c>
      <c r="D18" s="1592">
        <v>87.3</v>
      </c>
      <c r="E18" s="1197">
        <v>413</v>
      </c>
      <c r="F18" s="1194">
        <v>57.1</v>
      </c>
      <c r="G18" s="1194" t="s">
        <v>2069</v>
      </c>
      <c r="H18" s="1194">
        <v>107.6</v>
      </c>
      <c r="I18" s="1195">
        <v>104.3</v>
      </c>
      <c r="K18" s="1590"/>
    </row>
    <row r="19" spans="1:11" s="240" customFormat="1" ht="15" customHeight="1">
      <c r="A19" s="1566"/>
      <c r="B19" s="1454" t="s">
        <v>1768</v>
      </c>
      <c r="C19" s="1591">
        <v>80.7</v>
      </c>
      <c r="D19" s="1591">
        <v>94.1</v>
      </c>
      <c r="E19" s="362">
        <v>511</v>
      </c>
      <c r="F19" s="349">
        <v>87.2</v>
      </c>
      <c r="G19" s="349">
        <v>123.7</v>
      </c>
      <c r="H19" s="349">
        <v>107.5</v>
      </c>
      <c r="I19" s="380">
        <v>109.7</v>
      </c>
      <c r="K19" s="1590"/>
    </row>
    <row r="20" spans="1:11" s="240" customFormat="1" ht="15" customHeight="1">
      <c r="A20" s="1566"/>
      <c r="B20" s="1454" t="s">
        <v>1769</v>
      </c>
      <c r="C20" s="1591">
        <v>64.3</v>
      </c>
      <c r="D20" s="1591">
        <v>85.2</v>
      </c>
      <c r="E20" s="362">
        <v>327</v>
      </c>
      <c r="F20" s="349">
        <v>73.8</v>
      </c>
      <c r="G20" s="349">
        <v>64</v>
      </c>
      <c r="H20" s="349">
        <v>105.3</v>
      </c>
      <c r="I20" s="380">
        <v>94.7</v>
      </c>
      <c r="K20" s="1590"/>
    </row>
    <row r="21" spans="1:11" s="1596" customFormat="1" ht="15" customHeight="1">
      <c r="A21" s="1593"/>
      <c r="B21" s="1575" t="s">
        <v>1770</v>
      </c>
      <c r="C21" s="1594">
        <v>82.2</v>
      </c>
      <c r="D21" s="1594">
        <v>141.4</v>
      </c>
      <c r="E21" s="1595">
        <v>536</v>
      </c>
      <c r="F21" s="341">
        <v>92.1</v>
      </c>
      <c r="G21" s="341">
        <v>163.9</v>
      </c>
      <c r="H21" s="341">
        <v>103.8</v>
      </c>
      <c r="I21" s="1576">
        <v>94.5</v>
      </c>
      <c r="K21" s="1597"/>
    </row>
    <row r="22" spans="1:11" s="1596" customFormat="1" ht="15" customHeight="1">
      <c r="A22" s="1593"/>
      <c r="B22" s="1598">
        <v>10</v>
      </c>
      <c r="C22" s="1599">
        <v>84.2</v>
      </c>
      <c r="D22" s="1599">
        <v>93.3</v>
      </c>
      <c r="E22" s="1600">
        <v>525</v>
      </c>
      <c r="F22" s="1580">
        <v>109.8</v>
      </c>
      <c r="G22" s="1580">
        <v>97.9</v>
      </c>
      <c r="H22" s="1580">
        <v>105.6</v>
      </c>
      <c r="I22" s="1578">
        <v>99.4</v>
      </c>
      <c r="K22" s="1597"/>
    </row>
    <row r="23" spans="1:11" s="1596" customFormat="1" ht="15" customHeight="1">
      <c r="A23" s="1593"/>
      <c r="B23" s="1598">
        <v>11</v>
      </c>
      <c r="C23" s="1599">
        <v>113.8</v>
      </c>
      <c r="D23" s="1599">
        <v>121.2</v>
      </c>
      <c r="E23" s="1600">
        <v>623</v>
      </c>
      <c r="F23" s="1580">
        <v>109.1</v>
      </c>
      <c r="G23" s="1580">
        <v>118.7</v>
      </c>
      <c r="H23" s="1580">
        <v>112.9</v>
      </c>
      <c r="I23" s="1578">
        <v>95.2</v>
      </c>
      <c r="K23" s="1597"/>
    </row>
    <row r="24" spans="1:11" s="1596" customFormat="1" ht="15" customHeight="1">
      <c r="A24" s="1593"/>
      <c r="B24" s="1598">
        <v>12</v>
      </c>
      <c r="C24" s="1599">
        <v>121.1</v>
      </c>
      <c r="D24" s="1599">
        <v>129.30000000000001</v>
      </c>
      <c r="E24" s="1600">
        <v>703</v>
      </c>
      <c r="F24" s="1580">
        <v>97.2</v>
      </c>
      <c r="G24" s="1580">
        <v>112.8</v>
      </c>
      <c r="H24" s="1580">
        <v>105.4</v>
      </c>
      <c r="I24" s="1578">
        <v>107.7</v>
      </c>
      <c r="K24" s="1597"/>
    </row>
    <row r="25" spans="1:11" s="1596" customFormat="1" ht="15" customHeight="1">
      <c r="A25" s="1671"/>
      <c r="B25" s="1669"/>
      <c r="C25" s="1672"/>
      <c r="D25" s="1672"/>
      <c r="E25" s="1673"/>
      <c r="F25" s="1670"/>
      <c r="G25" s="1670"/>
      <c r="H25" s="1670"/>
      <c r="I25" s="1578"/>
      <c r="K25" s="1597"/>
    </row>
    <row r="26" spans="1:11" s="240" customFormat="1" ht="15" customHeight="1">
      <c r="A26" s="1192">
        <v>2022</v>
      </c>
      <c r="B26" s="1454" t="s">
        <v>1771</v>
      </c>
      <c r="C26" s="1592">
        <v>127.1</v>
      </c>
      <c r="D26" s="1592">
        <v>47.9</v>
      </c>
      <c r="E26" s="1197">
        <v>523</v>
      </c>
      <c r="F26" s="1194">
        <v>112.2</v>
      </c>
      <c r="G26" s="1194">
        <v>74.400000000000006</v>
      </c>
      <c r="H26" s="1194" t="s">
        <v>92</v>
      </c>
      <c r="I26" s="1195" t="s">
        <v>92</v>
      </c>
      <c r="K26" s="1590"/>
    </row>
    <row r="27" spans="1:11" s="240" customFormat="1" ht="15" customHeight="1">
      <c r="A27" s="1661"/>
      <c r="B27" s="1454" t="s">
        <v>1772</v>
      </c>
      <c r="C27" s="638">
        <v>112.9</v>
      </c>
      <c r="D27" s="638">
        <v>91</v>
      </c>
      <c r="E27" s="366">
        <v>594</v>
      </c>
      <c r="F27" s="299">
        <v>147.80000000000001</v>
      </c>
      <c r="G27" s="299">
        <v>113.6</v>
      </c>
      <c r="H27" s="299">
        <v>97.7</v>
      </c>
      <c r="I27" s="908" t="s">
        <v>92</v>
      </c>
      <c r="K27" s="1590"/>
    </row>
    <row r="28" spans="1:11" s="240" customFormat="1" ht="15" customHeight="1">
      <c r="A28" s="1661"/>
      <c r="B28" s="1454" t="s">
        <v>1773</v>
      </c>
      <c r="C28" s="638">
        <v>121.2</v>
      </c>
      <c r="D28" s="638">
        <v>161.30000000000001</v>
      </c>
      <c r="E28" s="366">
        <v>594</v>
      </c>
      <c r="F28" s="299">
        <v>108</v>
      </c>
      <c r="G28" s="299">
        <v>100</v>
      </c>
      <c r="H28" s="299">
        <v>103.3</v>
      </c>
      <c r="I28" s="908">
        <v>130.30000000000001</v>
      </c>
      <c r="K28" s="1590"/>
    </row>
    <row r="29" spans="1:11" s="240" customFormat="1" ht="15" customHeight="1">
      <c r="A29" s="1874"/>
      <c r="B29" s="1454" t="s">
        <v>1774</v>
      </c>
      <c r="C29" s="1592">
        <v>121.6</v>
      </c>
      <c r="D29" s="1592">
        <v>101.3</v>
      </c>
      <c r="E29" s="1197">
        <v>427</v>
      </c>
      <c r="F29" s="1194">
        <v>85.7</v>
      </c>
      <c r="G29" s="1194">
        <v>71.900000000000006</v>
      </c>
      <c r="H29" s="1194">
        <v>113</v>
      </c>
      <c r="I29" s="1195">
        <v>102.6</v>
      </c>
      <c r="K29" s="1590"/>
    </row>
    <row r="30" spans="1:11" s="240" customFormat="1" ht="15" customHeight="1">
      <c r="A30" s="1874"/>
      <c r="B30" s="1454" t="s">
        <v>1775</v>
      </c>
      <c r="C30" s="1592">
        <v>103.1</v>
      </c>
      <c r="D30" s="1592">
        <v>100</v>
      </c>
      <c r="E30" s="1197">
        <v>721</v>
      </c>
      <c r="F30" s="1194">
        <v>212.7</v>
      </c>
      <c r="G30" s="1194">
        <v>168.9</v>
      </c>
      <c r="H30" s="1194">
        <v>107.3</v>
      </c>
      <c r="I30" s="1195">
        <v>101.7</v>
      </c>
      <c r="K30" s="1590"/>
    </row>
    <row r="31" spans="1:11" s="240" customFormat="1" ht="15" customHeight="1">
      <c r="A31" s="1874"/>
      <c r="B31" s="1454" t="s">
        <v>1776</v>
      </c>
      <c r="C31" s="1592">
        <v>115.3</v>
      </c>
      <c r="D31" s="1592">
        <v>97.6</v>
      </c>
      <c r="E31" s="1197">
        <v>566</v>
      </c>
      <c r="F31" s="1194">
        <v>137</v>
      </c>
      <c r="G31" s="1194">
        <v>78.5</v>
      </c>
      <c r="H31" s="1194">
        <v>108.7</v>
      </c>
      <c r="I31" s="1195">
        <v>105.7</v>
      </c>
      <c r="K31" s="1590"/>
    </row>
    <row r="32" spans="1:11" s="67" customFormat="1" ht="17.25" customHeight="1">
      <c r="A32" s="2265" t="s">
        <v>1735</v>
      </c>
      <c r="B32" s="2265"/>
      <c r="C32" s="2265"/>
      <c r="D32" s="2265"/>
      <c r="E32" s="2265"/>
      <c r="F32" s="2265"/>
      <c r="G32" s="2265"/>
      <c r="H32" s="2265"/>
      <c r="I32" s="2265"/>
      <c r="K32" s="114"/>
    </row>
    <row r="33" spans="1:9" ht="17.25" customHeight="1">
      <c r="A33" s="2277" t="s">
        <v>1736</v>
      </c>
      <c r="B33" s="2277"/>
      <c r="C33" s="2277"/>
      <c r="D33" s="2277"/>
      <c r="E33" s="2277"/>
      <c r="F33" s="2277"/>
      <c r="G33" s="2277"/>
      <c r="H33" s="2277"/>
      <c r="I33" s="2277"/>
    </row>
  </sheetData>
  <mergeCells count="22">
    <mergeCell ref="H6:I7"/>
    <mergeCell ref="C6:D7"/>
    <mergeCell ref="C3:D5"/>
    <mergeCell ref="E3:G5"/>
    <mergeCell ref="E6:G7"/>
    <mergeCell ref="H3:I5"/>
    <mergeCell ref="G8:G9"/>
    <mergeCell ref="H8:H9"/>
    <mergeCell ref="A32:I32"/>
    <mergeCell ref="A33:I33"/>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hyperlink ref="I2" location="'Spis tablic     List of tables'!A1" display="Return to list tables"/>
    <hyperlink ref="I1:I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13:B21"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5"/>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897"/>
  </cols>
  <sheetData>
    <row r="1" spans="1:12" ht="15" customHeight="1">
      <c r="A1" s="2662" t="s">
        <v>1676</v>
      </c>
      <c r="B1" s="2662"/>
      <c r="C1" s="2662"/>
      <c r="D1" s="2662"/>
      <c r="E1" s="2662"/>
      <c r="F1" s="2662"/>
      <c r="K1" s="2199" t="s">
        <v>1</v>
      </c>
      <c r="L1" s="2199"/>
    </row>
    <row r="2" spans="1:12" ht="15" customHeight="1">
      <c r="A2" s="2661" t="s">
        <v>1673</v>
      </c>
      <c r="B2" s="2661"/>
      <c r="C2" s="2661"/>
      <c r="D2" s="2661"/>
      <c r="E2" s="2661"/>
      <c r="F2" s="88"/>
      <c r="G2" s="88"/>
      <c r="H2" s="88"/>
      <c r="I2" s="88"/>
      <c r="J2" s="88"/>
      <c r="K2" s="2259" t="s">
        <v>2</v>
      </c>
      <c r="L2" s="2259"/>
    </row>
    <row r="3" spans="1:12" s="121" customFormat="1" ht="17.25" customHeight="1">
      <c r="A3" s="650"/>
      <c r="B3" s="650"/>
      <c r="C3" s="2654" t="s">
        <v>1035</v>
      </c>
      <c r="D3" s="2598"/>
      <c r="E3" s="2598"/>
      <c r="F3" s="2598"/>
      <c r="G3" s="2598"/>
      <c r="H3" s="2655" t="s">
        <v>1298</v>
      </c>
      <c r="I3" s="2665"/>
      <c r="J3" s="2665"/>
      <c r="K3" s="2665"/>
      <c r="L3" s="2665"/>
    </row>
    <row r="4" spans="1:12" s="121" customFormat="1" ht="17.25" customHeight="1">
      <c r="A4" s="652"/>
      <c r="B4" s="652"/>
      <c r="C4" s="2658" t="s">
        <v>331</v>
      </c>
      <c r="D4" s="2654" t="s">
        <v>533</v>
      </c>
      <c r="E4" s="2598"/>
      <c r="F4" s="2655" t="s">
        <v>534</v>
      </c>
      <c r="G4" s="2666"/>
      <c r="H4" s="2654" t="s">
        <v>527</v>
      </c>
      <c r="I4" s="2598"/>
      <c r="J4" s="2598"/>
      <c r="K4" s="2656" t="s">
        <v>528</v>
      </c>
      <c r="L4" s="2667"/>
    </row>
    <row r="5" spans="1:12" s="121" customFormat="1" ht="39" customHeight="1">
      <c r="A5" s="2664" t="s">
        <v>296</v>
      </c>
      <c r="B5" s="2189"/>
      <c r="C5" s="2200"/>
      <c r="D5" s="654" t="s">
        <v>332</v>
      </c>
      <c r="E5" s="654" t="s">
        <v>530</v>
      </c>
      <c r="F5" s="654" t="s">
        <v>529</v>
      </c>
      <c r="G5" s="654" t="s">
        <v>334</v>
      </c>
      <c r="H5" s="654" t="s">
        <v>332</v>
      </c>
      <c r="I5" s="654" t="s">
        <v>530</v>
      </c>
      <c r="J5" s="654" t="s">
        <v>529</v>
      </c>
      <c r="K5" s="654" t="s">
        <v>334</v>
      </c>
      <c r="L5" s="580" t="s">
        <v>336</v>
      </c>
    </row>
    <row r="6" spans="1:12" s="121" customFormat="1" ht="64.5" customHeight="1">
      <c r="A6" s="2663" t="s">
        <v>297</v>
      </c>
      <c r="B6" s="2196"/>
      <c r="C6" s="1000" t="s">
        <v>326</v>
      </c>
      <c r="D6" s="1000" t="s">
        <v>327</v>
      </c>
      <c r="E6" s="1000" t="s">
        <v>532</v>
      </c>
      <c r="F6" s="1000" t="s">
        <v>531</v>
      </c>
      <c r="G6" s="1000" t="s">
        <v>329</v>
      </c>
      <c r="H6" s="1000" t="s">
        <v>327</v>
      </c>
      <c r="I6" s="1000" t="s">
        <v>532</v>
      </c>
      <c r="J6" s="1000" t="s">
        <v>531</v>
      </c>
      <c r="K6" s="1000" t="s">
        <v>329</v>
      </c>
      <c r="L6" s="1004" t="s">
        <v>330</v>
      </c>
    </row>
    <row r="7" spans="1:12" s="121" customFormat="1" ht="15" customHeight="1">
      <c r="A7" s="656">
        <v>2016</v>
      </c>
      <c r="B7" s="1515" t="s">
        <v>1771</v>
      </c>
      <c r="C7" s="302">
        <v>-4.8</v>
      </c>
      <c r="D7" s="302">
        <v>-3.2</v>
      </c>
      <c r="E7" s="302">
        <v>-3.2</v>
      </c>
      <c r="F7" s="302">
        <v>-3.2</v>
      </c>
      <c r="G7" s="302">
        <v>-3.2</v>
      </c>
      <c r="H7" s="302">
        <v>-6.4</v>
      </c>
      <c r="I7" s="302">
        <v>-6.4</v>
      </c>
      <c r="J7" s="302">
        <v>-6.4</v>
      </c>
      <c r="K7" s="302">
        <v>-6.4</v>
      </c>
      <c r="L7" s="426">
        <v>-3.2</v>
      </c>
    </row>
    <row r="8" spans="1:12" s="121" customFormat="1" ht="13.5" customHeight="1">
      <c r="A8" s="656"/>
      <c r="B8" s="1515" t="s">
        <v>1772</v>
      </c>
      <c r="C8" s="302">
        <v>-3.2</v>
      </c>
      <c r="D8" s="302">
        <v>-3.2</v>
      </c>
      <c r="E8" s="302">
        <v>0</v>
      </c>
      <c r="F8" s="302">
        <v>0</v>
      </c>
      <c r="G8" s="302">
        <v>-3.2</v>
      </c>
      <c r="H8" s="302">
        <v>-3.2</v>
      </c>
      <c r="I8" s="302">
        <v>-3.2</v>
      </c>
      <c r="J8" s="302">
        <v>-3.2</v>
      </c>
      <c r="K8" s="302">
        <v>-6.4</v>
      </c>
      <c r="L8" s="426">
        <v>-3.2</v>
      </c>
    </row>
    <row r="9" spans="1:12" s="121" customFormat="1" ht="13.5" customHeight="1">
      <c r="A9" s="656"/>
      <c r="B9" s="1515" t="s">
        <v>1773</v>
      </c>
      <c r="C9" s="302">
        <v>1.6</v>
      </c>
      <c r="D9" s="302">
        <v>-23.4</v>
      </c>
      <c r="E9" s="302">
        <v>-3.2</v>
      </c>
      <c r="F9" s="302">
        <v>-3.2</v>
      </c>
      <c r="G9" s="302">
        <v>-26.6</v>
      </c>
      <c r="H9" s="302">
        <v>26.6</v>
      </c>
      <c r="I9" s="302">
        <v>26.6</v>
      </c>
      <c r="J9" s="302">
        <v>26.6</v>
      </c>
      <c r="K9" s="302">
        <v>26.6</v>
      </c>
      <c r="L9" s="426">
        <v>3.2</v>
      </c>
    </row>
    <row r="10" spans="1:12" s="121" customFormat="1" ht="13.5" customHeight="1">
      <c r="A10" s="385"/>
      <c r="B10" s="1516" t="s">
        <v>1786</v>
      </c>
      <c r="C10" s="302">
        <v>4.0999999999999996</v>
      </c>
      <c r="D10" s="302">
        <v>-19.3</v>
      </c>
      <c r="E10" s="302">
        <v>0</v>
      </c>
      <c r="F10" s="302">
        <v>0</v>
      </c>
      <c r="G10" s="302">
        <v>0</v>
      </c>
      <c r="H10" s="302">
        <v>27.5</v>
      </c>
      <c r="I10" s="302">
        <v>31.6</v>
      </c>
      <c r="J10" s="302">
        <v>31.6</v>
      </c>
      <c r="K10" s="302">
        <v>31.6</v>
      </c>
      <c r="L10" s="426">
        <v>0</v>
      </c>
    </row>
    <row r="11" spans="1:12" s="121" customFormat="1" ht="13.5" customHeight="1">
      <c r="A11" s="385"/>
      <c r="B11" s="1516" t="s">
        <v>1787</v>
      </c>
      <c r="C11" s="302">
        <v>19.899999999999999</v>
      </c>
      <c r="D11" s="302">
        <v>35.700000000000003</v>
      </c>
      <c r="E11" s="302">
        <v>27.5</v>
      </c>
      <c r="F11" s="302">
        <v>4.3</v>
      </c>
      <c r="G11" s="302">
        <v>4.0999999999999996</v>
      </c>
      <c r="H11" s="302">
        <v>4.0999999999999996</v>
      </c>
      <c r="I11" s="302">
        <v>54.8</v>
      </c>
      <c r="J11" s="302">
        <v>31.6</v>
      </c>
      <c r="K11" s="302">
        <v>8.1999999999999993</v>
      </c>
      <c r="L11" s="426">
        <v>27.5</v>
      </c>
    </row>
    <row r="12" spans="1:12" s="121" customFormat="1" ht="13.5" customHeight="1">
      <c r="A12" s="385"/>
      <c r="B12" s="1516" t="s">
        <v>1781</v>
      </c>
      <c r="C12" s="302">
        <v>23.8</v>
      </c>
      <c r="D12" s="302">
        <v>8.1999999999999993</v>
      </c>
      <c r="E12" s="302">
        <v>27.9</v>
      </c>
      <c r="F12" s="302">
        <v>43.5</v>
      </c>
      <c r="G12" s="302">
        <v>35.299999999999997</v>
      </c>
      <c r="H12" s="302">
        <v>39.4</v>
      </c>
      <c r="I12" s="302">
        <v>50.7</v>
      </c>
      <c r="J12" s="302">
        <v>35.299999999999997</v>
      </c>
      <c r="K12" s="302">
        <v>35.299999999999997</v>
      </c>
      <c r="L12" s="426">
        <v>15.6</v>
      </c>
    </row>
    <row r="13" spans="1:12" s="121" customFormat="1" ht="13.5" customHeight="1">
      <c r="A13" s="385"/>
      <c r="B13" s="1516" t="s">
        <v>1768</v>
      </c>
      <c r="C13" s="302">
        <v>31.6</v>
      </c>
      <c r="D13" s="302">
        <v>35.700000000000003</v>
      </c>
      <c r="E13" s="302">
        <v>27.5</v>
      </c>
      <c r="F13" s="302">
        <v>27.5</v>
      </c>
      <c r="G13" s="302">
        <v>27.5</v>
      </c>
      <c r="H13" s="302">
        <v>27.5</v>
      </c>
      <c r="I13" s="302">
        <v>27.5</v>
      </c>
      <c r="J13" s="302">
        <v>27.5</v>
      </c>
      <c r="K13" s="302">
        <v>4.0999999999999996</v>
      </c>
      <c r="L13" s="426">
        <v>-4.0999999999999996</v>
      </c>
    </row>
    <row r="14" spans="1:12" s="121" customFormat="1" ht="13.5" customHeight="1">
      <c r="A14" s="385"/>
      <c r="B14" s="1516" t="s">
        <v>1769</v>
      </c>
      <c r="C14" s="302">
        <v>4.0999999999999996</v>
      </c>
      <c r="D14" s="302">
        <v>23.8</v>
      </c>
      <c r="E14" s="302">
        <v>23.8</v>
      </c>
      <c r="F14" s="302">
        <v>27.9</v>
      </c>
      <c r="G14" s="302">
        <v>23.8</v>
      </c>
      <c r="H14" s="302">
        <v>-15.6</v>
      </c>
      <c r="I14" s="302">
        <v>-15.6</v>
      </c>
      <c r="J14" s="302">
        <v>-15.6</v>
      </c>
      <c r="K14" s="302">
        <v>-11.5</v>
      </c>
      <c r="L14" s="426">
        <v>-19.7</v>
      </c>
    </row>
    <row r="15" spans="1:12" s="121" customFormat="1" ht="13.5" customHeight="1">
      <c r="A15" s="385"/>
      <c r="B15" s="1516" t="s">
        <v>1770</v>
      </c>
      <c r="C15" s="302">
        <v>-9.6</v>
      </c>
      <c r="D15" s="302">
        <v>22.8</v>
      </c>
      <c r="E15" s="302">
        <v>-20.399999999999999</v>
      </c>
      <c r="F15" s="302">
        <v>-20.399999999999999</v>
      </c>
      <c r="G15" s="302">
        <v>-4.8</v>
      </c>
      <c r="H15" s="302">
        <v>-41.9</v>
      </c>
      <c r="I15" s="302">
        <v>-41.9</v>
      </c>
      <c r="J15" s="302">
        <v>-41.9</v>
      </c>
      <c r="K15" s="302">
        <v>-38.299999999999997</v>
      </c>
      <c r="L15" s="426">
        <v>-19.2</v>
      </c>
    </row>
    <row r="16" spans="1:12" s="121" customFormat="1" ht="13.5" customHeight="1">
      <c r="A16" s="385"/>
      <c r="B16" s="1514">
        <v>10</v>
      </c>
      <c r="C16" s="302">
        <v>-9.9</v>
      </c>
      <c r="D16" s="302">
        <v>19.7</v>
      </c>
      <c r="E16" s="302">
        <v>4</v>
      </c>
      <c r="F16" s="302">
        <v>4</v>
      </c>
      <c r="G16" s="302">
        <v>-22.9</v>
      </c>
      <c r="H16" s="302">
        <v>-39.4</v>
      </c>
      <c r="I16" s="302">
        <v>-39.4</v>
      </c>
      <c r="J16" s="302">
        <v>-39.4</v>
      </c>
      <c r="K16" s="302">
        <v>-39.4</v>
      </c>
      <c r="L16" s="426">
        <v>-23.8</v>
      </c>
    </row>
    <row r="17" spans="1:12" s="121" customFormat="1" ht="13.5" customHeight="1">
      <c r="A17" s="385"/>
      <c r="B17" s="1514">
        <v>11</v>
      </c>
      <c r="C17" s="302">
        <v>-23.4</v>
      </c>
      <c r="D17" s="302">
        <v>-15.2</v>
      </c>
      <c r="E17" s="302">
        <v>-23.4</v>
      </c>
      <c r="F17" s="302">
        <v>-23.4</v>
      </c>
      <c r="G17" s="302">
        <v>-15.2</v>
      </c>
      <c r="H17" s="302">
        <v>-31.6</v>
      </c>
      <c r="I17" s="302">
        <v>-31.6</v>
      </c>
      <c r="J17" s="302">
        <v>-31.6</v>
      </c>
      <c r="K17" s="302">
        <v>-31.6</v>
      </c>
      <c r="L17" s="426">
        <v>-8.1999999999999993</v>
      </c>
    </row>
    <row r="18" spans="1:12" s="121" customFormat="1" ht="13.5" customHeight="1">
      <c r="A18" s="385"/>
      <c r="B18" s="1514">
        <v>12</v>
      </c>
      <c r="C18" s="302">
        <v>-25.2</v>
      </c>
      <c r="D18" s="302">
        <v>-19.8</v>
      </c>
      <c r="E18" s="302">
        <v>-50.2</v>
      </c>
      <c r="F18" s="302">
        <v>-50.2</v>
      </c>
      <c r="G18" s="302">
        <v>-46.6</v>
      </c>
      <c r="H18" s="302">
        <v>-30.6</v>
      </c>
      <c r="I18" s="302">
        <v>-30.6</v>
      </c>
      <c r="J18" s="302">
        <v>-30.6</v>
      </c>
      <c r="K18" s="302">
        <v>-30.6</v>
      </c>
      <c r="L18" s="426">
        <v>-7.2</v>
      </c>
    </row>
    <row r="19" spans="1:12" s="121" customFormat="1" ht="13.5" customHeight="1">
      <c r="A19" s="385"/>
      <c r="B19" s="659"/>
      <c r="C19" s="302"/>
      <c r="D19" s="302"/>
      <c r="E19" s="302"/>
      <c r="F19" s="302"/>
      <c r="G19" s="302"/>
      <c r="H19" s="302"/>
      <c r="I19" s="302"/>
      <c r="J19" s="302"/>
      <c r="K19" s="302"/>
      <c r="L19" s="426"/>
    </row>
    <row r="20" spans="1:12" s="121" customFormat="1" ht="13.5" customHeight="1">
      <c r="A20" s="656">
        <v>2017</v>
      </c>
      <c r="B20" s="1515" t="s">
        <v>1771</v>
      </c>
      <c r="C20" s="302">
        <v>15.2</v>
      </c>
      <c r="D20" s="302">
        <v>5</v>
      </c>
      <c r="E20" s="302">
        <v>25.4</v>
      </c>
      <c r="F20" s="302">
        <v>25.4</v>
      </c>
      <c r="G20" s="302">
        <v>-4.4000000000000004</v>
      </c>
      <c r="H20" s="302">
        <v>25.4</v>
      </c>
      <c r="I20" s="302">
        <v>25.4</v>
      </c>
      <c r="J20" s="302">
        <v>25.4</v>
      </c>
      <c r="K20" s="302">
        <v>27.6</v>
      </c>
      <c r="L20" s="426">
        <v>-2.2000000000000002</v>
      </c>
    </row>
    <row r="21" spans="1:12" s="121" customFormat="1" ht="13.5" customHeight="1">
      <c r="A21" s="656"/>
      <c r="B21" s="1515" t="s">
        <v>1772</v>
      </c>
      <c r="C21" s="302">
        <v>14</v>
      </c>
      <c r="D21" s="302">
        <v>3</v>
      </c>
      <c r="E21" s="302">
        <v>-2.4</v>
      </c>
      <c r="F21" s="302">
        <v>-2.4</v>
      </c>
      <c r="G21" s="302">
        <v>-2.4</v>
      </c>
      <c r="H21" s="302">
        <v>24.9</v>
      </c>
      <c r="I21" s="302">
        <v>24.9</v>
      </c>
      <c r="J21" s="302">
        <v>24.9</v>
      </c>
      <c r="K21" s="302">
        <v>27.3</v>
      </c>
      <c r="L21" s="426">
        <v>-2.4</v>
      </c>
    </row>
    <row r="22" spans="1:12" s="121" customFormat="1" ht="13.5" customHeight="1">
      <c r="A22" s="656"/>
      <c r="B22" s="1515" t="s">
        <v>1773</v>
      </c>
      <c r="C22" s="302">
        <v>14</v>
      </c>
      <c r="D22" s="302">
        <v>3</v>
      </c>
      <c r="E22" s="302">
        <v>27.3</v>
      </c>
      <c r="F22" s="302">
        <v>27.3</v>
      </c>
      <c r="G22" s="302">
        <v>-4.9000000000000004</v>
      </c>
      <c r="H22" s="302">
        <v>24.9</v>
      </c>
      <c r="I22" s="302">
        <v>24.9</v>
      </c>
      <c r="J22" s="302">
        <v>24.9</v>
      </c>
      <c r="K22" s="302">
        <v>27.3</v>
      </c>
      <c r="L22" s="426">
        <v>27.3</v>
      </c>
    </row>
    <row r="23" spans="1:12" s="121" customFormat="1" ht="13.5" customHeight="1">
      <c r="A23" s="385"/>
      <c r="B23" s="1516" t="s">
        <v>1786</v>
      </c>
      <c r="C23" s="302">
        <v>30.1</v>
      </c>
      <c r="D23" s="302">
        <v>32.799999999999997</v>
      </c>
      <c r="E23" s="302">
        <v>29.8</v>
      </c>
      <c r="F23" s="302">
        <v>29.8</v>
      </c>
      <c r="G23" s="302">
        <v>-7.9</v>
      </c>
      <c r="H23" s="302">
        <v>27.3</v>
      </c>
      <c r="I23" s="302">
        <v>35.200000000000003</v>
      </c>
      <c r="J23" s="302">
        <v>35.200000000000003</v>
      </c>
      <c r="K23" s="302">
        <v>32.200000000000003</v>
      </c>
      <c r="L23" s="426">
        <v>27.3</v>
      </c>
    </row>
    <row r="24" spans="1:12" s="121" customFormat="1" ht="13.5" customHeight="1">
      <c r="A24" s="385"/>
      <c r="B24" s="1516" t="s">
        <v>1787</v>
      </c>
      <c r="C24" s="302">
        <v>32.5</v>
      </c>
      <c r="D24" s="302">
        <v>32.799999999999997</v>
      </c>
      <c r="E24" s="302">
        <v>27.3</v>
      </c>
      <c r="F24" s="302">
        <v>27.3</v>
      </c>
      <c r="G24" s="302">
        <v>-7.9</v>
      </c>
      <c r="H24" s="302">
        <v>32.200000000000003</v>
      </c>
      <c r="I24" s="302">
        <v>37.700000000000003</v>
      </c>
      <c r="J24" s="302">
        <v>37.700000000000003</v>
      </c>
      <c r="K24" s="302">
        <v>32.200000000000003</v>
      </c>
      <c r="L24" s="426">
        <v>34.700000000000003</v>
      </c>
    </row>
    <row r="25" spans="1:12" s="121" customFormat="1" ht="13.5" customHeight="1">
      <c r="A25" s="385"/>
      <c r="B25" s="1516" t="s">
        <v>1781</v>
      </c>
      <c r="C25" s="302">
        <v>31.5</v>
      </c>
      <c r="D25" s="302">
        <v>30.4</v>
      </c>
      <c r="E25" s="302">
        <v>29.8</v>
      </c>
      <c r="F25" s="302">
        <v>29.8</v>
      </c>
      <c r="G25" s="302">
        <v>23.7</v>
      </c>
      <c r="H25" s="302">
        <v>32.5</v>
      </c>
      <c r="I25" s="302">
        <v>38.6</v>
      </c>
      <c r="J25" s="302">
        <v>38.6</v>
      </c>
      <c r="K25" s="302">
        <v>32.5</v>
      </c>
      <c r="L25" s="426">
        <v>35.200000000000003</v>
      </c>
    </row>
    <row r="26" spans="1:12" s="121" customFormat="1" ht="13.5" customHeight="1">
      <c r="A26" s="385"/>
      <c r="B26" s="1516" t="s">
        <v>1768</v>
      </c>
      <c r="C26" s="302">
        <v>29.8</v>
      </c>
      <c r="D26" s="302">
        <v>33.200000000000003</v>
      </c>
      <c r="E26" s="302">
        <v>0</v>
      </c>
      <c r="F26" s="302">
        <v>0</v>
      </c>
      <c r="G26" s="302">
        <v>23.7</v>
      </c>
      <c r="H26" s="302">
        <v>26.4</v>
      </c>
      <c r="I26" s="302">
        <v>2.7</v>
      </c>
      <c r="J26" s="302">
        <v>32.5</v>
      </c>
      <c r="K26" s="302">
        <v>26.4</v>
      </c>
      <c r="L26" s="426">
        <v>2.7</v>
      </c>
    </row>
    <row r="27" spans="1:12" s="121" customFormat="1" ht="13.5" customHeight="1">
      <c r="A27" s="385"/>
      <c r="B27" s="1516" t="s">
        <v>1769</v>
      </c>
      <c r="C27" s="302">
        <v>17.2</v>
      </c>
      <c r="D27" s="302">
        <v>34.299999999999997</v>
      </c>
      <c r="E27" s="302">
        <v>29.8</v>
      </c>
      <c r="F27" s="302">
        <v>0</v>
      </c>
      <c r="G27" s="302">
        <v>21.6</v>
      </c>
      <c r="H27" s="302">
        <v>0</v>
      </c>
      <c r="I27" s="302">
        <v>8.1999999999999993</v>
      </c>
      <c r="J27" s="302">
        <v>8.1999999999999993</v>
      </c>
      <c r="K27" s="302">
        <v>3.7</v>
      </c>
      <c r="L27" s="426">
        <v>-33.4</v>
      </c>
    </row>
    <row r="28" spans="1:12" s="121" customFormat="1" ht="13.5" customHeight="1">
      <c r="A28" s="385"/>
      <c r="B28" s="1516" t="s">
        <v>1770</v>
      </c>
      <c r="C28" s="302">
        <v>13.6</v>
      </c>
      <c r="D28" s="302">
        <v>33.200000000000003</v>
      </c>
      <c r="E28" s="302">
        <v>29.8</v>
      </c>
      <c r="F28" s="302">
        <v>29.8</v>
      </c>
      <c r="G28" s="302">
        <v>23.7</v>
      </c>
      <c r="H28" s="302">
        <v>-6.1</v>
      </c>
      <c r="I28" s="302">
        <v>-35.9</v>
      </c>
      <c r="J28" s="302">
        <v>-35.9</v>
      </c>
      <c r="K28" s="302">
        <v>-0.6</v>
      </c>
      <c r="L28" s="426">
        <v>-32.5</v>
      </c>
    </row>
    <row r="29" spans="1:12" s="121" customFormat="1" ht="13.5" customHeight="1">
      <c r="A29" s="385"/>
      <c r="B29" s="1514">
        <v>10</v>
      </c>
      <c r="C29" s="302">
        <v>18</v>
      </c>
      <c r="D29" s="302">
        <v>35.9</v>
      </c>
      <c r="E29" s="670">
        <v>0</v>
      </c>
      <c r="F29" s="302">
        <v>0</v>
      </c>
      <c r="G29" s="670">
        <v>-6.1</v>
      </c>
      <c r="H29" s="302">
        <v>0</v>
      </c>
      <c r="I29" s="302">
        <v>-29.8</v>
      </c>
      <c r="J29" s="302">
        <v>-29.8</v>
      </c>
      <c r="K29" s="302">
        <v>-24.3</v>
      </c>
      <c r="L29" s="426">
        <v>-32.5</v>
      </c>
    </row>
    <row r="30" spans="1:12" s="121" customFormat="1" ht="13.5" customHeight="1">
      <c r="A30" s="385"/>
      <c r="B30" s="1514">
        <v>11</v>
      </c>
      <c r="C30" s="302">
        <v>-1.4</v>
      </c>
      <c r="D30" s="302">
        <v>4.5</v>
      </c>
      <c r="E30" s="302">
        <v>-7.3</v>
      </c>
      <c r="F30" s="302">
        <v>-7.3</v>
      </c>
      <c r="G30" s="670">
        <v>-15.5</v>
      </c>
      <c r="H30" s="302">
        <v>-7.3</v>
      </c>
      <c r="I30" s="302">
        <v>-7.3</v>
      </c>
      <c r="J30" s="302">
        <v>-7.3</v>
      </c>
      <c r="K30" s="302">
        <v>0</v>
      </c>
      <c r="L30" s="426">
        <v>-3.7</v>
      </c>
    </row>
    <row r="31" spans="1:12" s="121" customFormat="1" ht="13.5" customHeight="1">
      <c r="A31" s="385"/>
      <c r="B31" s="1514">
        <v>12</v>
      </c>
      <c r="C31" s="302">
        <v>-2.4</v>
      </c>
      <c r="D31" s="302">
        <v>0.6</v>
      </c>
      <c r="E31" s="302">
        <v>-35.200000000000003</v>
      </c>
      <c r="F31" s="302">
        <v>-35.200000000000003</v>
      </c>
      <c r="G31" s="670">
        <v>-11.5</v>
      </c>
      <c r="H31" s="302">
        <v>-5.4</v>
      </c>
      <c r="I31" s="302">
        <v>-5.4</v>
      </c>
      <c r="J31" s="302">
        <v>-5.4</v>
      </c>
      <c r="K31" s="302">
        <v>0</v>
      </c>
      <c r="L31" s="426">
        <v>-2.7</v>
      </c>
    </row>
    <row r="32" spans="1:12" s="121" customFormat="1" ht="13.5" customHeight="1">
      <c r="A32" s="385"/>
      <c r="B32" s="659"/>
      <c r="C32" s="302"/>
      <c r="D32" s="302"/>
      <c r="E32" s="302"/>
      <c r="F32" s="302"/>
      <c r="G32" s="114"/>
      <c r="H32" s="302"/>
      <c r="I32" s="302"/>
      <c r="J32" s="302"/>
      <c r="K32" s="302"/>
      <c r="L32" s="426"/>
    </row>
    <row r="33" spans="1:12" s="121" customFormat="1" ht="13.5" customHeight="1">
      <c r="A33" s="385">
        <v>2018</v>
      </c>
      <c r="B33" s="1515" t="s">
        <v>1771</v>
      </c>
      <c r="C33" s="859">
        <v>-2.5</v>
      </c>
      <c r="D33" s="859">
        <v>-5</v>
      </c>
      <c r="E33" s="859">
        <v>-9</v>
      </c>
      <c r="F33" s="859">
        <v>-9</v>
      </c>
      <c r="G33" s="859">
        <v>-14</v>
      </c>
      <c r="H33" s="859">
        <v>0</v>
      </c>
      <c r="I33" s="859">
        <v>-9</v>
      </c>
      <c r="J33" s="859">
        <v>-9</v>
      </c>
      <c r="K33" s="859">
        <v>-9</v>
      </c>
      <c r="L33" s="858">
        <v>0</v>
      </c>
    </row>
    <row r="34" spans="1:12" s="121" customFormat="1" ht="13.5" customHeight="1">
      <c r="A34" s="656"/>
      <c r="B34" s="1515" t="s">
        <v>1772</v>
      </c>
      <c r="C34" s="859">
        <v>59.4</v>
      </c>
      <c r="D34" s="859">
        <v>52.4</v>
      </c>
      <c r="E34" s="859">
        <v>39.299999999999997</v>
      </c>
      <c r="F34" s="859">
        <v>-18</v>
      </c>
      <c r="G34" s="859">
        <v>-18</v>
      </c>
      <c r="H34" s="859">
        <v>66.400000000000006</v>
      </c>
      <c r="I34" s="859">
        <v>66.400000000000006</v>
      </c>
      <c r="J34" s="859">
        <v>66.400000000000006</v>
      </c>
      <c r="K34" s="859">
        <v>66.400000000000006</v>
      </c>
      <c r="L34" s="858">
        <v>57.4</v>
      </c>
    </row>
    <row r="35" spans="1:12" s="121" customFormat="1" ht="13.5" customHeight="1">
      <c r="A35" s="656"/>
      <c r="B35" s="1515" t="s">
        <v>1773</v>
      </c>
      <c r="C35" s="859">
        <v>30.7</v>
      </c>
      <c r="D35" s="859">
        <v>52.4</v>
      </c>
      <c r="E35" s="859">
        <v>-9</v>
      </c>
      <c r="F35" s="859">
        <v>-9</v>
      </c>
      <c r="G35" s="859">
        <v>-9</v>
      </c>
      <c r="H35" s="859">
        <v>9</v>
      </c>
      <c r="I35" s="859">
        <v>75.400000000000006</v>
      </c>
      <c r="J35" s="859">
        <v>66.400000000000006</v>
      </c>
      <c r="K35" s="859">
        <v>66.400000000000006</v>
      </c>
      <c r="L35" s="858">
        <v>0</v>
      </c>
    </row>
    <row r="36" spans="1:12" s="121" customFormat="1" ht="13.5" customHeight="1">
      <c r="A36" s="385"/>
      <c r="B36" s="1516" t="s">
        <v>1786</v>
      </c>
      <c r="C36" s="859">
        <v>35.200000000000003</v>
      </c>
      <c r="D36" s="859">
        <v>52.4</v>
      </c>
      <c r="E36" s="859">
        <v>-9</v>
      </c>
      <c r="F36" s="859">
        <v>-9</v>
      </c>
      <c r="G36" s="859">
        <v>-9</v>
      </c>
      <c r="H36" s="859">
        <v>18</v>
      </c>
      <c r="I36" s="859">
        <v>18</v>
      </c>
      <c r="J36" s="859">
        <v>18</v>
      </c>
      <c r="K36" s="859">
        <v>0</v>
      </c>
      <c r="L36" s="858">
        <v>-9</v>
      </c>
    </row>
    <row r="37" spans="1:12" s="121" customFormat="1" ht="13.5" customHeight="1">
      <c r="A37" s="385"/>
      <c r="B37" s="1516" t="s">
        <v>1787</v>
      </c>
      <c r="C37" s="859">
        <v>63.9</v>
      </c>
      <c r="D37" s="859">
        <v>52.4</v>
      </c>
      <c r="E37" s="859">
        <v>66.400000000000006</v>
      </c>
      <c r="F37" s="859">
        <v>66.400000000000006</v>
      </c>
      <c r="G37" s="859">
        <v>57.4</v>
      </c>
      <c r="H37" s="859">
        <v>75.400000000000006</v>
      </c>
      <c r="I37" s="859">
        <v>75.400000000000006</v>
      </c>
      <c r="J37" s="859">
        <v>75.400000000000006</v>
      </c>
      <c r="K37" s="859">
        <v>75.400000000000006</v>
      </c>
      <c r="L37" s="858">
        <v>57.4</v>
      </c>
    </row>
    <row r="38" spans="1:12" s="121" customFormat="1" ht="13.5" customHeight="1">
      <c r="A38" s="385"/>
      <c r="B38" s="1516" t="s">
        <v>1781</v>
      </c>
      <c r="C38" s="859">
        <v>44.2</v>
      </c>
      <c r="D38" s="859">
        <v>61.4</v>
      </c>
      <c r="E38" s="859">
        <v>9</v>
      </c>
      <c r="F38" s="859">
        <v>18</v>
      </c>
      <c r="G38" s="859">
        <v>66.400000000000006</v>
      </c>
      <c r="H38" s="859">
        <v>27</v>
      </c>
      <c r="I38" s="859">
        <v>18</v>
      </c>
      <c r="J38" s="859">
        <v>18</v>
      </c>
      <c r="K38" s="859">
        <v>18</v>
      </c>
      <c r="L38" s="858">
        <v>9</v>
      </c>
    </row>
    <row r="39" spans="1:12" s="121" customFormat="1" ht="13.5" customHeight="1">
      <c r="A39" s="385"/>
      <c r="B39" s="1516" t="s">
        <v>1768</v>
      </c>
      <c r="C39" s="859">
        <v>20</v>
      </c>
      <c r="D39" s="859">
        <v>22</v>
      </c>
      <c r="E39" s="859">
        <v>18</v>
      </c>
      <c r="F39" s="859">
        <v>18</v>
      </c>
      <c r="G39" s="859">
        <v>27</v>
      </c>
      <c r="H39" s="859">
        <v>18</v>
      </c>
      <c r="I39" s="859">
        <v>18</v>
      </c>
      <c r="J39" s="859">
        <v>18</v>
      </c>
      <c r="K39" s="859">
        <v>18</v>
      </c>
      <c r="L39" s="858">
        <v>9</v>
      </c>
    </row>
    <row r="40" spans="1:12" s="121" customFormat="1" ht="13.5" customHeight="1">
      <c r="A40" s="385"/>
      <c r="B40" s="1516" t="s">
        <v>1769</v>
      </c>
      <c r="C40" s="859">
        <v>26.2</v>
      </c>
      <c r="D40" s="859">
        <v>61.4</v>
      </c>
      <c r="E40" s="859">
        <v>75.400000000000006</v>
      </c>
      <c r="F40" s="859">
        <v>18</v>
      </c>
      <c r="G40" s="859">
        <v>18</v>
      </c>
      <c r="H40" s="859">
        <v>-9</v>
      </c>
      <c r="I40" s="859">
        <v>-18</v>
      </c>
      <c r="J40" s="859">
        <v>-18</v>
      </c>
      <c r="K40" s="859">
        <v>-18</v>
      </c>
      <c r="L40" s="858">
        <v>0</v>
      </c>
    </row>
    <row r="41" spans="1:12" s="121" customFormat="1" ht="13.5" customHeight="1">
      <c r="A41" s="385"/>
      <c r="B41" s="1516" t="s">
        <v>1770</v>
      </c>
      <c r="C41" s="859">
        <v>6.5</v>
      </c>
      <c r="D41" s="859">
        <v>22</v>
      </c>
      <c r="E41" s="859">
        <v>18</v>
      </c>
      <c r="F41" s="859">
        <v>18</v>
      </c>
      <c r="G41" s="859">
        <v>18</v>
      </c>
      <c r="H41" s="859">
        <v>-9</v>
      </c>
      <c r="I41" s="859">
        <v>-18</v>
      </c>
      <c r="J41" s="859">
        <v>-18</v>
      </c>
      <c r="K41" s="859">
        <v>-9</v>
      </c>
      <c r="L41" s="858">
        <v>-9</v>
      </c>
    </row>
    <row r="42" spans="1:12" s="121" customFormat="1" ht="13.5" customHeight="1">
      <c r="A42" s="385"/>
      <c r="B42" s="1514">
        <v>10</v>
      </c>
      <c r="C42" s="859">
        <v>-9</v>
      </c>
      <c r="D42" s="859">
        <v>9</v>
      </c>
      <c r="E42" s="859">
        <v>9</v>
      </c>
      <c r="F42" s="859">
        <v>9</v>
      </c>
      <c r="G42" s="859">
        <v>9</v>
      </c>
      <c r="H42" s="859">
        <v>-27</v>
      </c>
      <c r="I42" s="859">
        <v>-27</v>
      </c>
      <c r="J42" s="859">
        <v>-27</v>
      </c>
      <c r="K42" s="859">
        <v>-27</v>
      </c>
      <c r="L42" s="858">
        <v>0</v>
      </c>
    </row>
    <row r="43" spans="1:12" s="121" customFormat="1" ht="13.5" customHeight="1">
      <c r="A43" s="385"/>
      <c r="B43" s="1514">
        <v>11</v>
      </c>
      <c r="C43" s="859">
        <v>-13.5</v>
      </c>
      <c r="D43" s="859">
        <v>-9</v>
      </c>
      <c r="E43" s="859">
        <v>-27</v>
      </c>
      <c r="F43" s="859">
        <v>-27</v>
      </c>
      <c r="G43" s="859">
        <v>-9</v>
      </c>
      <c r="H43" s="859">
        <v>-18</v>
      </c>
      <c r="I43" s="859">
        <v>-27</v>
      </c>
      <c r="J43" s="859">
        <v>-27</v>
      </c>
      <c r="K43" s="859">
        <v>-27</v>
      </c>
      <c r="L43" s="858">
        <v>0</v>
      </c>
    </row>
    <row r="44" spans="1:12" s="121" customFormat="1" ht="13.5" customHeight="1">
      <c r="A44" s="385"/>
      <c r="B44" s="1514">
        <v>12</v>
      </c>
      <c r="C44" s="859">
        <v>-18</v>
      </c>
      <c r="D44" s="859">
        <v>-9</v>
      </c>
      <c r="E44" s="859">
        <v>-27</v>
      </c>
      <c r="F44" s="859">
        <v>-27</v>
      </c>
      <c r="G44" s="859">
        <v>-18</v>
      </c>
      <c r="H44" s="859">
        <v>-27</v>
      </c>
      <c r="I44" s="859">
        <v>-27</v>
      </c>
      <c r="J44" s="859">
        <v>-27</v>
      </c>
      <c r="K44" s="859">
        <v>-27</v>
      </c>
      <c r="L44" s="858">
        <v>0</v>
      </c>
    </row>
    <row r="45" spans="1:12" s="121" customFormat="1" ht="13.5" customHeight="1">
      <c r="A45" s="656"/>
      <c r="B45" s="659"/>
      <c r="C45" s="859"/>
      <c r="D45" s="859"/>
      <c r="E45" s="859"/>
      <c r="F45" s="859"/>
      <c r="G45" s="859"/>
      <c r="H45" s="859"/>
      <c r="I45" s="859"/>
      <c r="J45" s="859"/>
      <c r="K45" s="859"/>
      <c r="L45" s="858"/>
    </row>
    <row r="46" spans="1:12" s="121" customFormat="1" ht="13.5" customHeight="1">
      <c r="A46" s="656">
        <v>2019</v>
      </c>
      <c r="B46" s="1515" t="s">
        <v>1771</v>
      </c>
      <c r="C46" s="859">
        <v>-2.5</v>
      </c>
      <c r="D46" s="859">
        <v>20.100000000000001</v>
      </c>
      <c r="E46" s="859">
        <v>-5</v>
      </c>
      <c r="F46" s="859">
        <v>-10</v>
      </c>
      <c r="G46" s="859">
        <v>-5</v>
      </c>
      <c r="H46" s="859">
        <v>-25.1</v>
      </c>
      <c r="I46" s="859">
        <v>-30</v>
      </c>
      <c r="J46" s="859">
        <v>-15</v>
      </c>
      <c r="K46" s="859">
        <v>-25.1</v>
      </c>
      <c r="L46" s="858">
        <v>-10</v>
      </c>
    </row>
    <row r="47" spans="1:12" s="121" customFormat="1" ht="13.5" customHeight="1">
      <c r="A47" s="656"/>
      <c r="B47" s="1515" t="s">
        <v>1772</v>
      </c>
      <c r="C47" s="859">
        <v>7.5</v>
      </c>
      <c r="D47" s="859">
        <v>10</v>
      </c>
      <c r="E47" s="859">
        <v>-10</v>
      </c>
      <c r="F47" s="859">
        <v>-15</v>
      </c>
      <c r="G47" s="859">
        <v>-15</v>
      </c>
      <c r="H47" s="859">
        <v>5</v>
      </c>
      <c r="I47" s="859">
        <v>5</v>
      </c>
      <c r="J47" s="859">
        <v>10</v>
      </c>
      <c r="K47" s="859">
        <v>0</v>
      </c>
      <c r="L47" s="858">
        <v>0</v>
      </c>
    </row>
    <row r="48" spans="1:12" s="121" customFormat="1" ht="13.5" customHeight="1">
      <c r="A48" s="656"/>
      <c r="B48" s="1515" t="s">
        <v>1773</v>
      </c>
      <c r="C48" s="859">
        <v>11.3</v>
      </c>
      <c r="D48" s="859">
        <v>6.2</v>
      </c>
      <c r="E48" s="859">
        <v>0</v>
      </c>
      <c r="F48" s="859">
        <v>-6.2</v>
      </c>
      <c r="G48" s="859">
        <v>-10</v>
      </c>
      <c r="H48" s="859">
        <v>16.3</v>
      </c>
      <c r="I48" s="859">
        <v>16.3</v>
      </c>
      <c r="J48" s="859">
        <v>22.5</v>
      </c>
      <c r="K48" s="859">
        <v>12.5</v>
      </c>
      <c r="L48" s="858">
        <v>6.2</v>
      </c>
    </row>
    <row r="49" spans="1:12" s="121" customFormat="1" ht="13.5" customHeight="1">
      <c r="A49" s="385"/>
      <c r="B49" s="1516" t="s">
        <v>1786</v>
      </c>
      <c r="C49" s="1062">
        <v>17.600000000000001</v>
      </c>
      <c r="D49" s="1062">
        <v>6.7</v>
      </c>
      <c r="E49" s="1062">
        <v>0</v>
      </c>
      <c r="F49" s="1062">
        <v>5</v>
      </c>
      <c r="G49" s="1062">
        <v>0</v>
      </c>
      <c r="H49" s="1081">
        <v>28.4</v>
      </c>
      <c r="I49" s="1062">
        <v>33.299999999999997</v>
      </c>
      <c r="J49" s="1062">
        <v>33.299999999999997</v>
      </c>
      <c r="K49" s="1062">
        <v>35</v>
      </c>
      <c r="L49" s="1063">
        <v>23.4</v>
      </c>
    </row>
    <row r="50" spans="1:12" s="121" customFormat="1" ht="13.5" customHeight="1">
      <c r="A50" s="385"/>
      <c r="B50" s="1516" t="s">
        <v>1787</v>
      </c>
      <c r="C50" s="1062">
        <v>18.399999999999999</v>
      </c>
      <c r="D50" s="1062">
        <v>13.4</v>
      </c>
      <c r="E50" s="1062">
        <v>11.7</v>
      </c>
      <c r="F50" s="1062">
        <v>11.7</v>
      </c>
      <c r="G50" s="1062">
        <v>8.4</v>
      </c>
      <c r="H50" s="1081">
        <v>23.4</v>
      </c>
      <c r="I50" s="1062">
        <v>28.4</v>
      </c>
      <c r="J50" s="1062">
        <v>23.4</v>
      </c>
      <c r="K50" s="1062">
        <v>25.1</v>
      </c>
      <c r="L50" s="1063">
        <v>23.4</v>
      </c>
    </row>
    <row r="51" spans="1:12" s="121" customFormat="1" ht="13.5" customHeight="1">
      <c r="A51" s="385"/>
      <c r="B51" s="1516" t="s">
        <v>1781</v>
      </c>
      <c r="C51" s="1062">
        <v>22.6</v>
      </c>
      <c r="D51" s="1062">
        <v>15</v>
      </c>
      <c r="E51" s="1062">
        <v>25</v>
      </c>
      <c r="F51" s="1062">
        <v>20</v>
      </c>
      <c r="G51" s="1062">
        <v>10</v>
      </c>
      <c r="H51" s="1081">
        <v>30.1</v>
      </c>
      <c r="I51" s="1062">
        <v>35</v>
      </c>
      <c r="J51" s="1062">
        <v>30.1</v>
      </c>
      <c r="K51" s="1062">
        <v>25.1</v>
      </c>
      <c r="L51" s="1063">
        <v>30.1</v>
      </c>
    </row>
    <row r="52" spans="1:12" s="121" customFormat="1" ht="13.5" customHeight="1">
      <c r="A52" s="385"/>
      <c r="B52" s="1516" t="s">
        <v>1768</v>
      </c>
      <c r="C52" s="1062">
        <v>25.1</v>
      </c>
      <c r="D52" s="1062">
        <v>20</v>
      </c>
      <c r="E52" s="1062">
        <v>20</v>
      </c>
      <c r="F52" s="1062">
        <v>25</v>
      </c>
      <c r="G52" s="1062">
        <v>20</v>
      </c>
      <c r="H52" s="1062">
        <v>30.1</v>
      </c>
      <c r="I52" s="1062">
        <v>25.1</v>
      </c>
      <c r="J52" s="1062">
        <v>30.1</v>
      </c>
      <c r="K52" s="1062">
        <v>25.1</v>
      </c>
      <c r="L52" s="1063">
        <v>5</v>
      </c>
    </row>
    <row r="53" spans="1:12" s="121" customFormat="1" ht="13.5" customHeight="1">
      <c r="A53" s="385"/>
      <c r="B53" s="1516" t="s">
        <v>1769</v>
      </c>
      <c r="C53" s="1062">
        <v>20.100000000000001</v>
      </c>
      <c r="D53" s="1062">
        <v>20</v>
      </c>
      <c r="E53" s="1062">
        <v>35</v>
      </c>
      <c r="F53" s="1062">
        <v>35</v>
      </c>
      <c r="G53" s="1062">
        <v>30.1</v>
      </c>
      <c r="H53" s="1062">
        <v>20.100000000000001</v>
      </c>
      <c r="I53" s="1062">
        <v>15.1</v>
      </c>
      <c r="J53" s="1062">
        <v>15.1</v>
      </c>
      <c r="K53" s="1062">
        <v>20.100000000000001</v>
      </c>
      <c r="L53" s="1063">
        <v>-5</v>
      </c>
    </row>
    <row r="54" spans="1:12" s="121" customFormat="1" ht="13.5" customHeight="1">
      <c r="A54" s="385"/>
      <c r="B54" s="1516" t="s">
        <v>1770</v>
      </c>
      <c r="C54" s="1062">
        <v>18.2</v>
      </c>
      <c r="D54" s="1062">
        <v>22.5</v>
      </c>
      <c r="E54" s="1062">
        <v>26.3</v>
      </c>
      <c r="F54" s="1062">
        <v>32.6</v>
      </c>
      <c r="G54" s="1062">
        <v>32.6</v>
      </c>
      <c r="H54" s="1062">
        <v>13.8</v>
      </c>
      <c r="I54" s="1062">
        <v>7.6</v>
      </c>
      <c r="J54" s="1062">
        <v>1.4</v>
      </c>
      <c r="K54" s="1062">
        <v>7.6</v>
      </c>
      <c r="L54" s="1063">
        <v>-12.5</v>
      </c>
    </row>
    <row r="55" spans="1:12" s="121" customFormat="1" ht="13.5" customHeight="1">
      <c r="A55" s="385"/>
      <c r="B55" s="1514">
        <v>10</v>
      </c>
      <c r="C55" s="1062">
        <v>10.1</v>
      </c>
      <c r="D55" s="1062">
        <v>20</v>
      </c>
      <c r="E55" s="1062">
        <v>15</v>
      </c>
      <c r="F55" s="1062">
        <v>5</v>
      </c>
      <c r="G55" s="1062">
        <v>30.1</v>
      </c>
      <c r="H55" s="1062">
        <v>0.1</v>
      </c>
      <c r="I55" s="1062">
        <v>-4.9000000000000004</v>
      </c>
      <c r="J55" s="1062">
        <v>-4.9000000000000004</v>
      </c>
      <c r="K55" s="1062">
        <v>0.1</v>
      </c>
      <c r="L55" s="1063">
        <v>-10</v>
      </c>
    </row>
    <row r="56" spans="1:12" s="121" customFormat="1" ht="13.5" customHeight="1">
      <c r="A56" s="385"/>
      <c r="B56" s="1514">
        <v>11</v>
      </c>
      <c r="C56" s="1062">
        <v>2.6</v>
      </c>
      <c r="D56" s="1062">
        <v>10</v>
      </c>
      <c r="E56" s="1062">
        <v>5</v>
      </c>
      <c r="F56" s="1062">
        <v>5</v>
      </c>
      <c r="G56" s="1062">
        <v>10</v>
      </c>
      <c r="H56" s="1062">
        <v>-4.9000000000000004</v>
      </c>
      <c r="I56" s="1062">
        <v>-4.9000000000000004</v>
      </c>
      <c r="J56" s="1062">
        <v>-4.9000000000000004</v>
      </c>
      <c r="K56" s="1062">
        <v>-4.9000000000000004</v>
      </c>
      <c r="L56" s="1063">
        <v>-15</v>
      </c>
    </row>
    <row r="57" spans="1:12" s="121" customFormat="1" ht="13.5" customHeight="1">
      <c r="A57" s="385"/>
      <c r="B57" s="1514">
        <v>12</v>
      </c>
      <c r="C57" s="1062">
        <v>2.6</v>
      </c>
      <c r="D57" s="1062">
        <v>10</v>
      </c>
      <c r="E57" s="1062">
        <v>0.1</v>
      </c>
      <c r="F57" s="1062">
        <v>0.1</v>
      </c>
      <c r="G57" s="1062">
        <v>10</v>
      </c>
      <c r="H57" s="1062">
        <v>-4.9000000000000004</v>
      </c>
      <c r="I57" s="1062">
        <v>-4.9000000000000004</v>
      </c>
      <c r="J57" s="1062">
        <v>-4.9000000000000004</v>
      </c>
      <c r="K57" s="1062">
        <v>-4.9000000000000004</v>
      </c>
      <c r="L57" s="1063">
        <v>-20</v>
      </c>
    </row>
    <row r="58" spans="1:12" s="121" customFormat="1" ht="13.5" customHeight="1">
      <c r="A58" s="385"/>
      <c r="B58" s="659"/>
      <c r="C58" s="1106"/>
      <c r="D58" s="1106"/>
      <c r="E58" s="1106"/>
      <c r="F58" s="1106"/>
      <c r="G58" s="1106"/>
      <c r="H58" s="1106"/>
      <c r="I58" s="1106"/>
      <c r="J58" s="1106"/>
      <c r="K58" s="1106"/>
      <c r="L58" s="1107"/>
    </row>
    <row r="59" spans="1:12" s="121" customFormat="1" ht="13.5" customHeight="1">
      <c r="A59" s="385">
        <v>2020</v>
      </c>
      <c r="B59" s="1515" t="s">
        <v>1771</v>
      </c>
      <c r="C59" s="1106">
        <v>-12.4</v>
      </c>
      <c r="D59" s="1106">
        <v>-3.8</v>
      </c>
      <c r="E59" s="1106">
        <v>-7.2</v>
      </c>
      <c r="F59" s="1106">
        <v>-7.2</v>
      </c>
      <c r="G59" s="1106">
        <v>-3.8</v>
      </c>
      <c r="H59" s="1106">
        <v>-21</v>
      </c>
      <c r="I59" s="1106">
        <v>-21</v>
      </c>
      <c r="J59" s="1106">
        <v>-24.3</v>
      </c>
      <c r="K59" s="1106">
        <v>-17.100000000000001</v>
      </c>
      <c r="L59" s="1107">
        <v>0</v>
      </c>
    </row>
    <row r="60" spans="1:12" s="121" customFormat="1" ht="13.5" customHeight="1">
      <c r="A60" s="385"/>
      <c r="B60" s="1515" t="s">
        <v>1772</v>
      </c>
      <c r="C60" s="1106">
        <v>-3.6</v>
      </c>
      <c r="D60" s="1106">
        <v>3.4</v>
      </c>
      <c r="E60" s="1106">
        <v>-10.6</v>
      </c>
      <c r="F60" s="1106">
        <v>-10.6</v>
      </c>
      <c r="G60" s="1106">
        <v>-7.2</v>
      </c>
      <c r="H60" s="1106">
        <v>-10.6</v>
      </c>
      <c r="I60" s="1106">
        <v>-17.100000000000001</v>
      </c>
      <c r="J60" s="1106">
        <v>-20.5</v>
      </c>
      <c r="K60" s="1106">
        <v>-17.100000000000001</v>
      </c>
      <c r="L60" s="1107">
        <v>-3.8</v>
      </c>
    </row>
    <row r="61" spans="1:12" s="121" customFormat="1" ht="13.5" customHeight="1">
      <c r="A61" s="385"/>
      <c r="B61" s="1515" t="s">
        <v>1773</v>
      </c>
      <c r="C61" s="1106">
        <v>-1.1000000000000001</v>
      </c>
      <c r="D61" s="1106">
        <v>-1.1000000000000001</v>
      </c>
      <c r="E61" s="1106">
        <v>-7.7</v>
      </c>
      <c r="F61" s="1106">
        <v>-7.7</v>
      </c>
      <c r="G61" s="1106">
        <v>-4.3</v>
      </c>
      <c r="H61" s="1106">
        <v>-1.1000000000000001</v>
      </c>
      <c r="I61" s="1106">
        <v>-11.1</v>
      </c>
      <c r="J61" s="1106">
        <v>-11.1</v>
      </c>
      <c r="K61" s="1106">
        <v>-3.8</v>
      </c>
      <c r="L61" s="1107">
        <v>0.5</v>
      </c>
    </row>
    <row r="62" spans="1:12" s="121" customFormat="1" ht="13.5" customHeight="1">
      <c r="A62" s="385"/>
      <c r="B62" s="1516" t="s">
        <v>1786</v>
      </c>
      <c r="C62" s="1106">
        <v>-41.2</v>
      </c>
      <c r="D62" s="1106">
        <v>-30.1</v>
      </c>
      <c r="E62" s="1106">
        <v>-48.4</v>
      </c>
      <c r="F62" s="1106">
        <v>-48.4</v>
      </c>
      <c r="G62" s="1106">
        <v>-45.1</v>
      </c>
      <c r="H62" s="1106">
        <v>-52.3</v>
      </c>
      <c r="I62" s="1106">
        <v>-52.3</v>
      </c>
      <c r="J62" s="1106">
        <v>-52.3</v>
      </c>
      <c r="K62" s="1106">
        <v>-52.3</v>
      </c>
      <c r="L62" s="1107">
        <v>-34.5</v>
      </c>
    </row>
    <row r="63" spans="1:12" s="121" customFormat="1" ht="13.5" customHeight="1">
      <c r="A63" s="385"/>
      <c r="B63" s="1516" t="s">
        <v>1787</v>
      </c>
      <c r="C63" s="1106">
        <v>-38.6</v>
      </c>
      <c r="D63" s="1106">
        <v>-45.1</v>
      </c>
      <c r="E63" s="1106">
        <v>-44.6</v>
      </c>
      <c r="F63" s="1106">
        <v>-44.6</v>
      </c>
      <c r="G63" s="1106">
        <v>-38.5</v>
      </c>
      <c r="H63" s="1106">
        <v>-32</v>
      </c>
      <c r="I63" s="1106">
        <v>-32</v>
      </c>
      <c r="J63" s="1106">
        <v>-32</v>
      </c>
      <c r="K63" s="1106">
        <v>-32</v>
      </c>
      <c r="L63" s="1107">
        <v>-20.8</v>
      </c>
    </row>
    <row r="64" spans="1:12" s="121" customFormat="1" ht="13.5" customHeight="1">
      <c r="A64" s="385"/>
      <c r="B64" s="1516" t="s">
        <v>1781</v>
      </c>
      <c r="C64" s="1106">
        <v>-19</v>
      </c>
      <c r="D64" s="1106">
        <v>-40.5</v>
      </c>
      <c r="E64" s="1106">
        <v>-41</v>
      </c>
      <c r="F64" s="1106">
        <v>-41</v>
      </c>
      <c r="G64" s="1106">
        <v>-30.2</v>
      </c>
      <c r="H64" s="1106">
        <v>2.6</v>
      </c>
      <c r="I64" s="1106">
        <v>2.6</v>
      </c>
      <c r="J64" s="1106">
        <v>2.6</v>
      </c>
      <c r="K64" s="1106">
        <v>-1.1000000000000001</v>
      </c>
      <c r="L64" s="1107">
        <v>0.9</v>
      </c>
    </row>
    <row r="65" spans="1:12" s="121" customFormat="1" ht="13.5" customHeight="1">
      <c r="A65" s="385"/>
      <c r="B65" s="1516" t="s">
        <v>1768</v>
      </c>
      <c r="C65" s="1106">
        <v>-3.9</v>
      </c>
      <c r="D65" s="1106">
        <v>-14.6</v>
      </c>
      <c r="E65" s="1106">
        <v>14</v>
      </c>
      <c r="F65" s="1106">
        <v>17.8</v>
      </c>
      <c r="G65" s="1106">
        <v>3.2</v>
      </c>
      <c r="H65" s="1106">
        <v>6.9</v>
      </c>
      <c r="I65" s="1106">
        <v>6.9</v>
      </c>
      <c r="J65" s="1106">
        <v>10.7</v>
      </c>
      <c r="K65" s="1106">
        <v>6.9</v>
      </c>
      <c r="L65" s="1107">
        <v>0</v>
      </c>
    </row>
    <row r="66" spans="1:12" s="121" customFormat="1" ht="13.5" customHeight="1">
      <c r="A66" s="385"/>
      <c r="B66" s="1516" t="s">
        <v>1769</v>
      </c>
      <c r="C66" s="1106">
        <v>-12.7</v>
      </c>
      <c r="D66" s="1106">
        <v>-14.6</v>
      </c>
      <c r="E66" s="1106">
        <v>11.8</v>
      </c>
      <c r="F66" s="1106">
        <v>11.8</v>
      </c>
      <c r="G66" s="1106">
        <v>7.5</v>
      </c>
      <c r="H66" s="1106">
        <v>-10.8</v>
      </c>
      <c r="I66" s="1106">
        <v>-18.399999999999999</v>
      </c>
      <c r="J66" s="1106">
        <v>-18.399999999999999</v>
      </c>
      <c r="K66" s="1106">
        <v>-14.6</v>
      </c>
      <c r="L66" s="1107">
        <v>-15.1</v>
      </c>
    </row>
    <row r="67" spans="1:12" s="121" customFormat="1" ht="13.5" customHeight="1">
      <c r="A67" s="385"/>
      <c r="B67" s="1516" t="s">
        <v>1770</v>
      </c>
      <c r="C67" s="1106">
        <v>-13.4</v>
      </c>
      <c r="D67" s="1106">
        <v>-6.5</v>
      </c>
      <c r="E67" s="1106">
        <v>7.2</v>
      </c>
      <c r="F67" s="1106">
        <v>14.9</v>
      </c>
      <c r="G67" s="1106">
        <v>7.2</v>
      </c>
      <c r="H67" s="1106">
        <v>-20.3</v>
      </c>
      <c r="I67" s="1106">
        <v>-12.8</v>
      </c>
      <c r="J67" s="1106">
        <v>-12.8</v>
      </c>
      <c r="K67" s="1106">
        <v>-12.8</v>
      </c>
      <c r="L67" s="1107">
        <v>-24.1</v>
      </c>
    </row>
    <row r="68" spans="1:12" s="121" customFormat="1" ht="13.5" customHeight="1">
      <c r="A68" s="385"/>
      <c r="B68" s="1514">
        <v>10</v>
      </c>
      <c r="C68" s="1106">
        <v>-21.6</v>
      </c>
      <c r="D68" s="1106">
        <v>-10.8</v>
      </c>
      <c r="E68" s="1106">
        <v>-18.899999999999999</v>
      </c>
      <c r="F68" s="1106">
        <v>-21.7</v>
      </c>
      <c r="G68" s="1106">
        <v>-17.899999999999999</v>
      </c>
      <c r="H68" s="1106">
        <v>-32.4</v>
      </c>
      <c r="I68" s="1106">
        <v>-32.4</v>
      </c>
      <c r="J68" s="1106">
        <v>-32.4</v>
      </c>
      <c r="K68" s="1106">
        <v>-32.4</v>
      </c>
      <c r="L68" s="1107">
        <v>-24.9</v>
      </c>
    </row>
    <row r="69" spans="1:12" s="121" customFormat="1" ht="13.5" customHeight="1">
      <c r="A69" s="385"/>
      <c r="B69" s="1514">
        <v>11</v>
      </c>
      <c r="C69" s="1106">
        <v>-25.2</v>
      </c>
      <c r="D69" s="1106">
        <v>-6.1</v>
      </c>
      <c r="E69" s="1106">
        <v>-29.2</v>
      </c>
      <c r="F69" s="1106">
        <v>-29.2</v>
      </c>
      <c r="G69" s="1106">
        <v>-18.899999999999999</v>
      </c>
      <c r="H69" s="1106">
        <v>-44.2</v>
      </c>
      <c r="I69" s="1106">
        <v>-40.5</v>
      </c>
      <c r="J69" s="1106">
        <v>-40.5</v>
      </c>
      <c r="K69" s="1106">
        <v>-44.2</v>
      </c>
      <c r="L69" s="1107">
        <v>-28.6</v>
      </c>
    </row>
    <row r="70" spans="1:12" s="121" customFormat="1" ht="13.5" customHeight="1">
      <c r="A70" s="385"/>
      <c r="B70" s="1514">
        <v>12</v>
      </c>
      <c r="C70" s="1106">
        <v>-41</v>
      </c>
      <c r="D70" s="1106">
        <v>-38.9</v>
      </c>
      <c r="E70" s="1106">
        <v>-43.1</v>
      </c>
      <c r="F70" s="1106">
        <v>-43.1</v>
      </c>
      <c r="G70" s="1106">
        <v>-27.9</v>
      </c>
      <c r="H70" s="1106">
        <v>-43.1</v>
      </c>
      <c r="I70" s="1106">
        <v>-43.1</v>
      </c>
      <c r="J70" s="1106">
        <v>-43.1</v>
      </c>
      <c r="K70" s="1106">
        <v>-43.1</v>
      </c>
      <c r="L70" s="1107">
        <v>-34</v>
      </c>
    </row>
    <row r="71" spans="1:12" s="121" customFormat="1" ht="13.5" customHeight="1">
      <c r="A71" s="385"/>
      <c r="B71" s="659"/>
      <c r="C71" s="1106"/>
      <c r="D71" s="1106"/>
      <c r="E71" s="1106"/>
      <c r="F71" s="1106"/>
      <c r="G71" s="1106"/>
      <c r="H71" s="1106"/>
      <c r="I71" s="1106"/>
      <c r="J71" s="1106"/>
      <c r="K71" s="1106"/>
      <c r="L71" s="1107"/>
    </row>
    <row r="72" spans="1:12" s="121" customFormat="1" ht="13.5" customHeight="1">
      <c r="A72" s="385">
        <v>2021</v>
      </c>
      <c r="B72" s="1515" t="s">
        <v>1771</v>
      </c>
      <c r="C72" s="1229">
        <v>-31.8</v>
      </c>
      <c r="D72" s="1229">
        <v>-29</v>
      </c>
      <c r="E72" s="1229">
        <v>-41.9</v>
      </c>
      <c r="F72" s="1229">
        <v>-41.9</v>
      </c>
      <c r="G72" s="1229">
        <v>-38.200000000000003</v>
      </c>
      <c r="H72" s="1229">
        <v>-34.5</v>
      </c>
      <c r="I72" s="1229">
        <v>-21.5</v>
      </c>
      <c r="J72" s="1229">
        <v>-25.2</v>
      </c>
      <c r="K72" s="1229">
        <v>-38.200000000000003</v>
      </c>
      <c r="L72" s="1230">
        <v>-30.8</v>
      </c>
    </row>
    <row r="73" spans="1:12" s="121" customFormat="1" ht="13.5" customHeight="1">
      <c r="A73" s="385"/>
      <c r="B73" s="1515" t="s">
        <v>1772</v>
      </c>
      <c r="C73" s="1229">
        <v>-22.7</v>
      </c>
      <c r="D73" s="1229">
        <v>-29</v>
      </c>
      <c r="E73" s="1229">
        <v>-40.1</v>
      </c>
      <c r="F73" s="1229">
        <v>-40.1</v>
      </c>
      <c r="G73" s="1229">
        <v>-32.700000000000003</v>
      </c>
      <c r="H73" s="1229">
        <v>-16.3</v>
      </c>
      <c r="I73" s="1229">
        <v>-16.3</v>
      </c>
      <c r="J73" s="1229">
        <v>-29</v>
      </c>
      <c r="K73" s="1229">
        <v>-41.9</v>
      </c>
      <c r="L73" s="1230">
        <v>-34.5</v>
      </c>
    </row>
    <row r="74" spans="1:12" s="121" customFormat="1" ht="13.5" customHeight="1">
      <c r="A74" s="385"/>
      <c r="B74" s="1515" t="s">
        <v>1773</v>
      </c>
      <c r="C74" s="1229">
        <v>-27.1</v>
      </c>
      <c r="D74" s="1229">
        <v>-38.200000000000003</v>
      </c>
      <c r="E74" s="1229">
        <v>-34.5</v>
      </c>
      <c r="F74" s="1229">
        <v>-38.200000000000003</v>
      </c>
      <c r="G74" s="1229">
        <v>-30.8</v>
      </c>
      <c r="H74" s="1229">
        <v>-16</v>
      </c>
      <c r="I74" s="1229">
        <v>-19.7</v>
      </c>
      <c r="J74" s="1229">
        <v>-19.7</v>
      </c>
      <c r="K74" s="1229">
        <v>-19.7</v>
      </c>
      <c r="L74" s="1230">
        <v>-21.5</v>
      </c>
    </row>
    <row r="75" spans="1:12" s="121" customFormat="1" ht="13.5" customHeight="1">
      <c r="A75" s="385"/>
      <c r="B75" s="1516" t="s">
        <v>1786</v>
      </c>
      <c r="C75" s="1229">
        <v>-29</v>
      </c>
      <c r="D75" s="1229">
        <v>-32.700000000000003</v>
      </c>
      <c r="E75" s="1229">
        <v>-14.5</v>
      </c>
      <c r="F75" s="1229">
        <v>-14.5</v>
      </c>
      <c r="G75" s="1229">
        <v>-23.4</v>
      </c>
      <c r="H75" s="1229">
        <v>-25.2</v>
      </c>
      <c r="I75" s="1229">
        <v>-25.2</v>
      </c>
      <c r="J75" s="1229">
        <v>-21.5</v>
      </c>
      <c r="K75" s="1229">
        <v>-21.5</v>
      </c>
      <c r="L75" s="1230">
        <v>-20.100000000000001</v>
      </c>
    </row>
    <row r="76" spans="1:12" s="121" customFormat="1" ht="13.5" customHeight="1">
      <c r="A76" s="385"/>
      <c r="B76" s="1516" t="s">
        <v>1787</v>
      </c>
      <c r="C76" s="1229">
        <v>-9.9</v>
      </c>
      <c r="D76" s="1229">
        <v>-32.700000000000003</v>
      </c>
      <c r="E76" s="1229">
        <v>-7.1</v>
      </c>
      <c r="F76" s="1229">
        <v>-7.1</v>
      </c>
      <c r="G76" s="1229">
        <v>-16</v>
      </c>
      <c r="H76" s="1229">
        <v>13</v>
      </c>
      <c r="I76" s="1229">
        <v>16.7</v>
      </c>
      <c r="J76" s="1229">
        <v>20.399999999999999</v>
      </c>
      <c r="K76" s="1229">
        <v>16.7</v>
      </c>
      <c r="L76" s="1230">
        <v>-12.6</v>
      </c>
    </row>
    <row r="77" spans="1:12" s="121" customFormat="1" ht="13.5" customHeight="1">
      <c r="A77" s="385"/>
      <c r="B77" s="1516" t="s">
        <v>1781</v>
      </c>
      <c r="C77" s="1229">
        <v>9.1</v>
      </c>
      <c r="D77" s="1229">
        <v>-10.4</v>
      </c>
      <c r="E77" s="1229">
        <v>14.5</v>
      </c>
      <c r="F77" s="1229">
        <v>14.5</v>
      </c>
      <c r="G77" s="1229">
        <v>9.3000000000000007</v>
      </c>
      <c r="H77" s="1229">
        <v>28.6</v>
      </c>
      <c r="I77" s="1229">
        <v>47.9</v>
      </c>
      <c r="J77" s="1229">
        <v>47.9</v>
      </c>
      <c r="K77" s="1229">
        <v>28.6</v>
      </c>
      <c r="L77" s="1230">
        <v>14.1</v>
      </c>
    </row>
    <row r="78" spans="1:12" s="121" customFormat="1" ht="13.5" customHeight="1">
      <c r="A78" s="385"/>
      <c r="B78" s="1516" t="s">
        <v>1768</v>
      </c>
      <c r="C78" s="1229">
        <v>13.1</v>
      </c>
      <c r="D78" s="1229">
        <v>-4.5999999999999996</v>
      </c>
      <c r="E78" s="1229">
        <v>35.5</v>
      </c>
      <c r="F78" s="1229">
        <v>35.5</v>
      </c>
      <c r="G78" s="1229">
        <v>26.8</v>
      </c>
      <c r="H78" s="1229">
        <v>30.8</v>
      </c>
      <c r="I78" s="1229">
        <v>30.8</v>
      </c>
      <c r="J78" s="1229">
        <v>30.8</v>
      </c>
      <c r="K78" s="1229">
        <v>22.1</v>
      </c>
      <c r="L78" s="1230">
        <v>8.6999999999999993</v>
      </c>
    </row>
    <row r="79" spans="1:12" s="121" customFormat="1" ht="13.5" customHeight="1">
      <c r="A79" s="385"/>
      <c r="B79" s="1516" t="s">
        <v>1769</v>
      </c>
      <c r="C79" s="1229">
        <v>6.5</v>
      </c>
      <c r="D79" s="1229">
        <v>17.600000000000001</v>
      </c>
      <c r="E79" s="1229">
        <v>35.700000000000003</v>
      </c>
      <c r="F79" s="1229">
        <v>35.700000000000003</v>
      </c>
      <c r="G79" s="1229">
        <v>40.1</v>
      </c>
      <c r="H79" s="1229">
        <v>-4.5999999999999996</v>
      </c>
      <c r="I79" s="1229">
        <v>-13.2</v>
      </c>
      <c r="J79" s="1229">
        <v>-13.2</v>
      </c>
      <c r="K79" s="1229">
        <v>8.9</v>
      </c>
      <c r="L79" s="1230">
        <v>-8.9</v>
      </c>
    </row>
    <row r="80" spans="1:12" s="121" customFormat="1" ht="13.5" customHeight="1">
      <c r="A80" s="385"/>
      <c r="B80" s="1516" t="s">
        <v>1770</v>
      </c>
      <c r="C80" s="1229">
        <v>-6.7</v>
      </c>
      <c r="D80" s="1229">
        <v>10.4</v>
      </c>
      <c r="E80" s="1229">
        <v>5.2</v>
      </c>
      <c r="F80" s="1229">
        <v>5.2</v>
      </c>
      <c r="G80" s="1229">
        <v>5.2</v>
      </c>
      <c r="H80" s="1229">
        <v>-23.7</v>
      </c>
      <c r="I80" s="1229">
        <v>-28.9</v>
      </c>
      <c r="J80" s="1229">
        <v>-28.9</v>
      </c>
      <c r="K80" s="1229">
        <v>-18.5</v>
      </c>
      <c r="L80" s="1230">
        <v>-5.2</v>
      </c>
    </row>
    <row r="81" spans="1:12" s="121" customFormat="1" ht="13.5" customHeight="1">
      <c r="A81" s="385"/>
      <c r="B81" s="1514">
        <v>10</v>
      </c>
      <c r="C81" s="1522">
        <v>-4.7</v>
      </c>
      <c r="D81" s="1522">
        <v>28.2</v>
      </c>
      <c r="E81" s="1522">
        <v>0</v>
      </c>
      <c r="F81" s="1522">
        <v>0</v>
      </c>
      <c r="G81" s="1522">
        <v>8.9</v>
      </c>
      <c r="H81" s="1522">
        <v>-37.5</v>
      </c>
      <c r="I81" s="1522">
        <v>-37.5</v>
      </c>
      <c r="J81" s="1522">
        <v>-37.5</v>
      </c>
      <c r="K81" s="1522">
        <v>-32.299999999999997</v>
      </c>
      <c r="L81" s="1230">
        <v>-8.9</v>
      </c>
    </row>
    <row r="82" spans="1:12" s="121" customFormat="1" ht="13.5" customHeight="1">
      <c r="A82" s="385"/>
      <c r="B82" s="1514">
        <v>11</v>
      </c>
      <c r="C82" s="1522">
        <v>-6.3</v>
      </c>
      <c r="D82" s="1522">
        <v>13.8</v>
      </c>
      <c r="E82" s="1522">
        <v>-30.8</v>
      </c>
      <c r="F82" s="1522">
        <v>-35.200000000000003</v>
      </c>
      <c r="G82" s="1522">
        <v>-4.3</v>
      </c>
      <c r="H82" s="1522">
        <v>-26.3</v>
      </c>
      <c r="I82" s="1522">
        <v>-35.5</v>
      </c>
      <c r="J82" s="1522">
        <v>-35.5</v>
      </c>
      <c r="K82" s="1522">
        <v>-35.5</v>
      </c>
      <c r="L82" s="1230">
        <v>-13.2</v>
      </c>
    </row>
    <row r="83" spans="1:12" s="121" customFormat="1" ht="13.5" customHeight="1">
      <c r="A83" s="385"/>
      <c r="B83" s="1514">
        <v>12</v>
      </c>
      <c r="C83" s="1522">
        <v>-17.600000000000001</v>
      </c>
      <c r="D83" s="1522">
        <v>-13.2</v>
      </c>
      <c r="E83" s="1522">
        <v>-35.200000000000003</v>
      </c>
      <c r="F83" s="1522">
        <v>-35.200000000000003</v>
      </c>
      <c r="G83" s="1522">
        <v>-13.2</v>
      </c>
      <c r="H83" s="1522">
        <v>-21.9</v>
      </c>
      <c r="I83" s="1522">
        <v>-26.3</v>
      </c>
      <c r="J83" s="1522">
        <v>-26.3</v>
      </c>
      <c r="K83" s="1522">
        <v>-21.9</v>
      </c>
      <c r="L83" s="1230">
        <v>-8.6999999999999993</v>
      </c>
    </row>
    <row r="84" spans="1:12" s="121" customFormat="1" ht="13.5" customHeight="1">
      <c r="A84" s="385"/>
      <c r="B84" s="659"/>
      <c r="C84" s="1106"/>
      <c r="D84" s="1106"/>
      <c r="E84" s="1106"/>
      <c r="F84" s="1106"/>
      <c r="G84" s="1106"/>
      <c r="H84" s="1106"/>
      <c r="I84" s="1106"/>
      <c r="J84" s="1106"/>
      <c r="K84" s="1106"/>
      <c r="L84" s="1107"/>
    </row>
    <row r="85" spans="1:12" s="121" customFormat="1" ht="13.5" customHeight="1">
      <c r="A85" s="385">
        <v>2022</v>
      </c>
      <c r="B85" s="1515" t="s">
        <v>1771</v>
      </c>
      <c r="C85" s="1668">
        <v>-41.4</v>
      </c>
      <c r="D85" s="1668">
        <v>-21.9</v>
      </c>
      <c r="E85" s="1668">
        <v>-81.8</v>
      </c>
      <c r="F85" s="1668">
        <v>-81.8</v>
      </c>
      <c r="G85" s="1668">
        <v>-47.3</v>
      </c>
      <c r="H85" s="1668">
        <v>-60.9</v>
      </c>
      <c r="I85" s="1668">
        <v>-67.400000000000006</v>
      </c>
      <c r="J85" s="1668">
        <v>-77.2</v>
      </c>
      <c r="K85" s="1668">
        <v>-71.900000000000006</v>
      </c>
      <c r="L85" s="1230">
        <v>-36.200000000000003</v>
      </c>
    </row>
    <row r="86" spans="1:12" s="121" customFormat="1" ht="13.5" customHeight="1">
      <c r="A86" s="385"/>
      <c r="B86" s="1515" t="s">
        <v>1772</v>
      </c>
      <c r="C86" s="1668">
        <v>-21.3</v>
      </c>
      <c r="D86" s="1668">
        <v>-28.4</v>
      </c>
      <c r="E86" s="1668">
        <v>-83.7</v>
      </c>
      <c r="F86" s="1668">
        <v>-83.7</v>
      </c>
      <c r="G86" s="1668">
        <v>-49.1</v>
      </c>
      <c r="H86" s="1668">
        <v>-14.1</v>
      </c>
      <c r="I86" s="1668">
        <v>-5</v>
      </c>
      <c r="J86" s="1668">
        <v>-5</v>
      </c>
      <c r="K86" s="1668">
        <v>-14.1</v>
      </c>
      <c r="L86" s="1230">
        <v>14.4</v>
      </c>
    </row>
    <row r="87" spans="1:12" s="121" customFormat="1" ht="13.5" customHeight="1">
      <c r="A87" s="385"/>
      <c r="B87" s="1515" t="s">
        <v>1773</v>
      </c>
      <c r="C87" s="1668">
        <v>-14.8</v>
      </c>
      <c r="D87" s="1668">
        <v>-28.4</v>
      </c>
      <c r="E87" s="1668">
        <v>-83.7</v>
      </c>
      <c r="F87" s="1668">
        <v>-83.7</v>
      </c>
      <c r="G87" s="1668">
        <v>-23.1</v>
      </c>
      <c r="H87" s="1668">
        <v>-1.1000000000000001</v>
      </c>
      <c r="I87" s="1668">
        <v>-1.1000000000000001</v>
      </c>
      <c r="J87" s="1668">
        <v>-12.9</v>
      </c>
      <c r="K87" s="1668">
        <v>-12.9</v>
      </c>
      <c r="L87" s="1230">
        <v>2.6</v>
      </c>
    </row>
    <row r="88" spans="1:12" s="121" customFormat="1" ht="13.5" customHeight="1">
      <c r="A88" s="385"/>
      <c r="B88" s="1516" t="s">
        <v>1786</v>
      </c>
      <c r="C88" s="1943">
        <v>-11.5</v>
      </c>
      <c r="D88" s="1943">
        <v>-28.4</v>
      </c>
      <c r="E88" s="1943">
        <v>-34.799999999999997</v>
      </c>
      <c r="F88" s="1943">
        <v>-34.799999999999997</v>
      </c>
      <c r="G88" s="1943">
        <v>-15.5</v>
      </c>
      <c r="H88" s="1943">
        <v>5.4</v>
      </c>
      <c r="I88" s="1943">
        <v>5.4</v>
      </c>
      <c r="J88" s="1943">
        <v>5.4</v>
      </c>
      <c r="K88" s="1943">
        <v>0.1</v>
      </c>
      <c r="L88" s="1230">
        <v>15.2</v>
      </c>
    </row>
    <row r="89" spans="1:12" s="121" customFormat="1" ht="13.5" customHeight="1">
      <c r="A89" s="385"/>
      <c r="B89" s="1516" t="s">
        <v>1787</v>
      </c>
      <c r="C89" s="1943">
        <v>2.7</v>
      </c>
      <c r="D89" s="1943">
        <v>-21.9</v>
      </c>
      <c r="E89" s="1943">
        <v>11.8</v>
      </c>
      <c r="F89" s="1943">
        <v>11.8</v>
      </c>
      <c r="G89" s="1943">
        <v>-15.5</v>
      </c>
      <c r="H89" s="1943">
        <v>27.3</v>
      </c>
      <c r="I89" s="1943">
        <v>43.6</v>
      </c>
      <c r="J89" s="1943">
        <v>54.6</v>
      </c>
      <c r="K89" s="1943">
        <v>22.8</v>
      </c>
      <c r="L89" s="1230">
        <v>15.5</v>
      </c>
    </row>
    <row r="90" spans="1:12" s="121" customFormat="1" ht="13.5" customHeight="1">
      <c r="A90" s="385"/>
      <c r="B90" s="1516" t="s">
        <v>1781</v>
      </c>
      <c r="C90" s="1943">
        <v>-6.4</v>
      </c>
      <c r="D90" s="1943">
        <v>-21.9</v>
      </c>
      <c r="E90" s="1943">
        <v>-1.1000000000000001</v>
      </c>
      <c r="F90" s="1943">
        <v>5.3</v>
      </c>
      <c r="G90" s="1943">
        <v>-26.5</v>
      </c>
      <c r="H90" s="1943">
        <v>9.1</v>
      </c>
      <c r="I90" s="1943">
        <v>25.4</v>
      </c>
      <c r="J90" s="1943">
        <v>25.4</v>
      </c>
      <c r="K90" s="1943">
        <v>9.1</v>
      </c>
      <c r="L90" s="1230">
        <v>9.1</v>
      </c>
    </row>
    <row r="91" spans="1:12" s="67" customFormat="1" ht="15" customHeight="1">
      <c r="A91" s="91" t="s">
        <v>1426</v>
      </c>
      <c r="B91" s="89"/>
      <c r="C91" s="90"/>
      <c r="D91" s="91"/>
      <c r="E91" s="90"/>
      <c r="F91" s="90"/>
      <c r="G91" s="90"/>
      <c r="H91" s="90"/>
      <c r="I91" s="90"/>
      <c r="J91" s="90"/>
      <c r="K91" s="59"/>
      <c r="L91" s="90"/>
    </row>
    <row r="92" spans="1:12" s="214" customFormat="1" ht="12" customHeight="1">
      <c r="A92" s="1005" t="s">
        <v>796</v>
      </c>
      <c r="B92" s="213"/>
      <c r="C92" s="213"/>
      <c r="D92" s="213"/>
      <c r="E92" s="213"/>
      <c r="F92" s="213"/>
      <c r="G92" s="213"/>
      <c r="H92" s="213"/>
      <c r="I92" s="213"/>
      <c r="J92" s="213"/>
      <c r="K92" s="213"/>
      <c r="L92" s="213"/>
    </row>
    <row r="93" spans="1:12">
      <c r="A93" s="92"/>
      <c r="B93" s="93"/>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pane ySplit="8" topLeftCell="A9" activePane="bottomLeft" state="frozen"/>
      <selection pane="bottomLeft" activeCell="A5" sqref="A5"/>
    </sheetView>
  </sheetViews>
  <sheetFormatPr defaultColWidth="9" defaultRowHeight="12.75"/>
  <cols>
    <col min="1" max="1" width="44.75" style="2" customWidth="1"/>
    <col min="2" max="3" width="20.625" style="2" customWidth="1"/>
    <col min="4" max="16384" width="9" style="2"/>
  </cols>
  <sheetData>
    <row r="1" spans="1:4" ht="15" customHeight="1">
      <c r="A1" s="834" t="s">
        <v>1589</v>
      </c>
      <c r="B1" s="7"/>
    </row>
    <row r="2" spans="1:4" ht="15" customHeight="1">
      <c r="A2" s="1007" t="s">
        <v>1590</v>
      </c>
      <c r="B2" s="7"/>
    </row>
    <row r="3" spans="1:4" ht="30" customHeight="1">
      <c r="A3" s="2414" t="s">
        <v>1999</v>
      </c>
      <c r="B3" s="2414"/>
      <c r="C3" s="1605" t="s">
        <v>1</v>
      </c>
      <c r="D3" s="897"/>
    </row>
    <row r="4" spans="1:4" ht="39.950000000000003" customHeight="1">
      <c r="A4" s="2674" t="s">
        <v>2000</v>
      </c>
      <c r="B4" s="2674"/>
      <c r="C4" s="1118" t="s">
        <v>2</v>
      </c>
      <c r="D4" s="897"/>
    </row>
    <row r="5" spans="1:4" s="121" customFormat="1" ht="15" customHeight="1">
      <c r="A5" s="671"/>
      <c r="B5" s="2240" t="s">
        <v>671</v>
      </c>
      <c r="C5" s="2245" t="s">
        <v>1299</v>
      </c>
    </row>
    <row r="6" spans="1:4" s="121" customFormat="1" ht="15" customHeight="1">
      <c r="A6" s="337" t="s">
        <v>263</v>
      </c>
      <c r="B6" s="2292"/>
      <c r="C6" s="2285"/>
    </row>
    <row r="7" spans="1:4" s="121" customFormat="1" ht="15" customHeight="1">
      <c r="A7" s="955" t="s">
        <v>264</v>
      </c>
      <c r="B7" s="2290" t="s">
        <v>672</v>
      </c>
      <c r="C7" s="2250" t="s">
        <v>673</v>
      </c>
    </row>
    <row r="8" spans="1:4" s="121" customFormat="1" ht="15" customHeight="1">
      <c r="A8" s="114"/>
      <c r="B8" s="2294"/>
      <c r="C8" s="2676"/>
    </row>
    <row r="9" spans="1:4" s="119" customFormat="1" ht="15" customHeight="1">
      <c r="A9" s="553" t="s">
        <v>17</v>
      </c>
      <c r="B9" s="1805">
        <v>13668</v>
      </c>
      <c r="C9" s="1806">
        <v>78.599999999999994</v>
      </c>
    </row>
    <row r="10" spans="1:4" s="119" customFormat="1" ht="15" customHeight="1">
      <c r="A10" s="956" t="s">
        <v>18</v>
      </c>
      <c r="B10" s="672"/>
      <c r="C10" s="673"/>
    </row>
    <row r="11" spans="1:4" s="119" customFormat="1" ht="15" customHeight="1">
      <c r="A11" s="674" t="s">
        <v>173</v>
      </c>
      <c r="B11" s="672"/>
      <c r="C11" s="673"/>
    </row>
    <row r="12" spans="1:4" s="119" customFormat="1" ht="15" customHeight="1">
      <c r="A12" s="1008" t="s">
        <v>174</v>
      </c>
      <c r="B12" s="672"/>
      <c r="C12" s="673"/>
    </row>
    <row r="13" spans="1:4" s="119" customFormat="1" ht="15" customHeight="1">
      <c r="A13" s="555" t="s">
        <v>43</v>
      </c>
      <c r="B13" s="675">
        <v>7876</v>
      </c>
      <c r="C13" s="676">
        <v>76.599999999999994</v>
      </c>
    </row>
    <row r="14" spans="1:4" s="119" customFormat="1" ht="15" customHeight="1">
      <c r="A14" s="957" t="s">
        <v>44</v>
      </c>
      <c r="B14" s="672"/>
      <c r="C14" s="677"/>
    </row>
    <row r="15" spans="1:4" s="119" customFormat="1" ht="15" customHeight="1">
      <c r="A15" s="555" t="s">
        <v>45</v>
      </c>
      <c r="B15" s="675">
        <v>3806</v>
      </c>
      <c r="C15" s="676">
        <v>72.7</v>
      </c>
    </row>
    <row r="16" spans="1:4" s="119" customFormat="1" ht="15" customHeight="1">
      <c r="A16" s="957" t="s">
        <v>46</v>
      </c>
      <c r="B16" s="672"/>
      <c r="C16" s="677"/>
    </row>
    <row r="17" spans="1:7" s="119" customFormat="1" ht="15" customHeight="1">
      <c r="A17" s="555" t="s">
        <v>47</v>
      </c>
      <c r="B17" s="675">
        <v>1318</v>
      </c>
      <c r="C17" s="676">
        <v>99</v>
      </c>
    </row>
    <row r="18" spans="1:7" s="119" customFormat="1" ht="15" customHeight="1">
      <c r="A18" s="957" t="s">
        <v>172</v>
      </c>
      <c r="B18" s="678"/>
      <c r="C18" s="679"/>
    </row>
    <row r="19" spans="1:7" s="119" customFormat="1" ht="15" customHeight="1">
      <c r="A19" s="680" t="s">
        <v>175</v>
      </c>
      <c r="B19" s="681"/>
      <c r="C19" s="682"/>
    </row>
    <row r="20" spans="1:7" s="119" customFormat="1" ht="15" customHeight="1">
      <c r="A20" s="957" t="s">
        <v>176</v>
      </c>
      <c r="B20" s="681"/>
      <c r="C20" s="682"/>
    </row>
    <row r="21" spans="1:7" s="119" customFormat="1" ht="15" customHeight="1">
      <c r="A21" s="680" t="s">
        <v>798</v>
      </c>
      <c r="B21" s="681">
        <v>251</v>
      </c>
      <c r="C21" s="682">
        <v>96.8</v>
      </c>
    </row>
    <row r="22" spans="1:7" s="119" customFormat="1" ht="15" customHeight="1">
      <c r="A22" s="957" t="s">
        <v>186</v>
      </c>
      <c r="B22" s="681"/>
      <c r="C22" s="682"/>
    </row>
    <row r="23" spans="1:7" s="119" customFormat="1" ht="15" customHeight="1">
      <c r="A23" s="2516" t="s">
        <v>1037</v>
      </c>
      <c r="B23" s="683">
        <v>1455</v>
      </c>
      <c r="C23" s="684">
        <v>98.8</v>
      </c>
      <c r="G23" s="217"/>
    </row>
    <row r="24" spans="1:7" s="119" customFormat="1" ht="15" customHeight="1">
      <c r="A24" s="2516"/>
      <c r="B24" s="681"/>
      <c r="C24" s="685"/>
    </row>
    <row r="25" spans="1:7" s="119" customFormat="1" ht="15" customHeight="1">
      <c r="A25" s="957" t="s">
        <v>164</v>
      </c>
      <c r="B25" s="686"/>
      <c r="C25" s="687"/>
    </row>
    <row r="26" spans="1:7" s="143" customFormat="1" ht="15" customHeight="1">
      <c r="A26" s="680" t="s">
        <v>182</v>
      </c>
      <c r="B26" s="1177">
        <v>493</v>
      </c>
      <c r="C26" s="1178">
        <v>90.1</v>
      </c>
    </row>
    <row r="27" spans="1:7" s="143" customFormat="1" ht="15" customHeight="1">
      <c r="A27" s="957" t="s">
        <v>183</v>
      </c>
      <c r="B27" s="688"/>
      <c r="C27" s="689"/>
    </row>
    <row r="28" spans="1:7" s="143" customFormat="1" ht="15" customHeight="1">
      <c r="A28" s="680" t="s">
        <v>167</v>
      </c>
      <c r="B28" s="688">
        <v>1175</v>
      </c>
      <c r="C28" s="689" t="s">
        <v>2001</v>
      </c>
    </row>
    <row r="29" spans="1:7" s="143" customFormat="1" ht="15" customHeight="1">
      <c r="A29" s="957" t="s">
        <v>168</v>
      </c>
      <c r="B29" s="681"/>
      <c r="C29" s="685"/>
    </row>
    <row r="30" spans="1:7" s="143" customFormat="1" ht="15" customHeight="1">
      <c r="A30" s="2516" t="s">
        <v>1038</v>
      </c>
      <c r="B30" s="688"/>
      <c r="C30" s="689"/>
    </row>
    <row r="31" spans="1:7" s="143" customFormat="1" ht="15" customHeight="1">
      <c r="A31" s="2516"/>
      <c r="B31" s="688">
        <v>423</v>
      </c>
      <c r="C31" s="689">
        <v>58.4</v>
      </c>
    </row>
    <row r="32" spans="1:7" s="143" customFormat="1" ht="15" customHeight="1">
      <c r="A32" s="2677" t="s">
        <v>1300</v>
      </c>
      <c r="B32" s="681"/>
      <c r="C32" s="682"/>
    </row>
    <row r="33" spans="1:3" s="143" customFormat="1" ht="15" customHeight="1">
      <c r="A33" s="2677"/>
      <c r="B33" s="688"/>
      <c r="C33" s="687"/>
    </row>
    <row r="34" spans="1:3" s="143" customFormat="1" ht="15" customHeight="1">
      <c r="A34" s="680" t="s">
        <v>799</v>
      </c>
      <c r="B34" s="681">
        <v>475</v>
      </c>
      <c r="C34" s="685">
        <v>99.6</v>
      </c>
    </row>
    <row r="35" spans="1:3" s="143" customFormat="1" ht="15" customHeight="1">
      <c r="A35" s="957" t="s">
        <v>165</v>
      </c>
      <c r="B35" s="688"/>
      <c r="C35" s="687"/>
    </row>
    <row r="36" spans="1:3" s="143" customFormat="1" ht="15" customHeight="1">
      <c r="A36" s="680" t="s">
        <v>800</v>
      </c>
      <c r="B36" s="681">
        <v>218</v>
      </c>
      <c r="C36" s="685">
        <v>86.9</v>
      </c>
    </row>
    <row r="37" spans="1:3" s="119" customFormat="1" ht="15" customHeight="1">
      <c r="A37" s="957" t="s">
        <v>166</v>
      </c>
      <c r="B37" s="688"/>
      <c r="C37" s="687"/>
    </row>
    <row r="38" spans="1:3" s="119" customFormat="1" ht="15" customHeight="1">
      <c r="A38" s="680" t="s">
        <v>801</v>
      </c>
      <c r="B38" s="688">
        <v>7683</v>
      </c>
      <c r="C38" s="689">
        <v>69.8</v>
      </c>
    </row>
    <row r="39" spans="1:3" s="119" customFormat="1" ht="15" customHeight="1">
      <c r="A39" s="957" t="s">
        <v>169</v>
      </c>
      <c r="B39" s="681"/>
      <c r="C39" s="682"/>
    </row>
    <row r="40" spans="1:3" s="119" customFormat="1" ht="15" customHeight="1">
      <c r="A40" s="680" t="s">
        <v>1036</v>
      </c>
      <c r="B40" s="688">
        <v>70</v>
      </c>
      <c r="C40" s="687">
        <v>90</v>
      </c>
    </row>
    <row r="41" spans="1:3" s="119" customFormat="1" ht="15" customHeight="1">
      <c r="A41" s="957" t="s">
        <v>1301</v>
      </c>
      <c r="B41" s="681"/>
      <c r="C41" s="682"/>
    </row>
    <row r="42" spans="1:3" s="119" customFormat="1" ht="15" customHeight="1">
      <c r="A42" s="680" t="s">
        <v>185</v>
      </c>
      <c r="B42" s="681">
        <v>21</v>
      </c>
      <c r="C42" s="682">
        <v>23.8</v>
      </c>
    </row>
    <row r="43" spans="1:3" s="119" customFormat="1" ht="15" customHeight="1">
      <c r="A43" s="1008" t="s">
        <v>184</v>
      </c>
      <c r="B43" s="681"/>
      <c r="C43" s="682"/>
    </row>
    <row r="44" spans="1:3" s="119" customFormat="1" ht="15" customHeight="1">
      <c r="A44" s="680" t="s">
        <v>177</v>
      </c>
      <c r="B44" s="681">
        <v>760</v>
      </c>
      <c r="C44" s="682">
        <v>98.4</v>
      </c>
    </row>
    <row r="45" spans="1:3" s="119" customFormat="1" ht="15" customHeight="1">
      <c r="A45" s="957" t="s">
        <v>178</v>
      </c>
      <c r="B45" s="690"/>
      <c r="C45" s="691"/>
    </row>
    <row r="46" spans="1:3" ht="34.5" customHeight="1">
      <c r="A46" s="2673" t="s">
        <v>1428</v>
      </c>
      <c r="B46" s="2673"/>
      <c r="C46" s="2673"/>
    </row>
    <row r="47" spans="1:3" s="1176" customFormat="1" ht="15" customHeight="1">
      <c r="A47" s="1787" t="s">
        <v>2003</v>
      </c>
      <c r="B47" s="1175"/>
      <c r="C47" s="1175"/>
    </row>
    <row r="48" spans="1:3" ht="15" customHeight="1">
      <c r="A48" s="2675" t="s">
        <v>1760</v>
      </c>
      <c r="B48" s="2675"/>
      <c r="C48" s="2675"/>
    </row>
    <row r="49" spans="1:3" ht="38.1" customHeight="1">
      <c r="A49" s="2672" t="s">
        <v>802</v>
      </c>
      <c r="B49" s="2672"/>
      <c r="C49" s="2672"/>
    </row>
    <row r="50" spans="1:3" s="229" customFormat="1" ht="15" customHeight="1">
      <c r="A50" s="1009" t="s">
        <v>2004</v>
      </c>
      <c r="B50" s="225"/>
      <c r="C50" s="225"/>
    </row>
    <row r="51" spans="1:3" s="218" customFormat="1" ht="15" customHeight="1">
      <c r="A51" s="2670" t="s">
        <v>1761</v>
      </c>
      <c r="B51" s="2671"/>
      <c r="C51" s="2671"/>
    </row>
    <row r="52" spans="1:3">
      <c r="A52" s="218"/>
    </row>
  </sheetData>
  <mergeCells count="13">
    <mergeCell ref="A4:B4"/>
    <mergeCell ref="A48:C48"/>
    <mergeCell ref="A3:B3"/>
    <mergeCell ref="C7:C8"/>
    <mergeCell ref="C5:C6"/>
    <mergeCell ref="A23:A24"/>
    <mergeCell ref="A30:A31"/>
    <mergeCell ref="A32:A33"/>
    <mergeCell ref="A51:C51"/>
    <mergeCell ref="A49:C49"/>
    <mergeCell ref="A46:C46"/>
    <mergeCell ref="B7:B8"/>
    <mergeCell ref="B5:B6"/>
  </mergeCells>
  <phoneticPr fontId="0" type="noConversion"/>
  <hyperlinks>
    <hyperlink ref="C3:C4" location="'Spis tablic   List of tables'!A13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ySplit="12" topLeftCell="A13" activePane="bottomLeft" state="frozen"/>
      <selection pane="bottomLeft" activeCell="A5" sqref="A5"/>
    </sheetView>
  </sheetViews>
  <sheetFormatPr defaultColWidth="9" defaultRowHeight="14.25"/>
  <cols>
    <col min="1" max="1" width="50.75" style="2" customWidth="1"/>
    <col min="2" max="2" width="3.625" style="2" customWidth="1"/>
    <col min="3" max="3" width="12.5" style="2" customWidth="1"/>
    <col min="4" max="7" width="12.625" style="2" customWidth="1"/>
    <col min="8" max="16384" width="9" style="897"/>
  </cols>
  <sheetData>
    <row r="1" spans="1:12" ht="15" customHeight="1">
      <c r="A1" s="834" t="s">
        <v>15</v>
      </c>
      <c r="B1" s="7"/>
      <c r="C1" s="7"/>
      <c r="D1" s="7"/>
      <c r="E1" s="7"/>
      <c r="G1" s="116"/>
      <c r="H1" s="924"/>
      <c r="I1" s="924"/>
      <c r="J1" s="924"/>
      <c r="K1" s="924"/>
    </row>
    <row r="2" spans="1:12" ht="15" customHeight="1">
      <c r="A2" s="1007" t="s">
        <v>16</v>
      </c>
      <c r="B2" s="7"/>
      <c r="C2" s="7"/>
      <c r="D2" s="7"/>
      <c r="E2" s="7"/>
      <c r="G2" s="116"/>
      <c r="H2" s="924"/>
      <c r="I2" s="924"/>
      <c r="J2" s="924"/>
      <c r="K2" s="924"/>
    </row>
    <row r="3" spans="1:12" ht="15" customHeight="1">
      <c r="A3" s="266" t="s">
        <v>1677</v>
      </c>
      <c r="B3" s="5"/>
      <c r="C3" s="5"/>
      <c r="D3" s="4"/>
      <c r="F3" s="1602" t="s">
        <v>1</v>
      </c>
      <c r="G3" s="7"/>
      <c r="H3" s="924"/>
      <c r="I3" s="924"/>
      <c r="J3" s="924"/>
      <c r="K3" s="924"/>
    </row>
    <row r="4" spans="1:12" ht="15" customHeight="1">
      <c r="A4" s="1010" t="s">
        <v>1678</v>
      </c>
      <c r="B4" s="1011"/>
      <c r="C4" s="1011"/>
      <c r="D4" s="9"/>
      <c r="F4" s="1602" t="s">
        <v>2</v>
      </c>
      <c r="G4" s="7"/>
      <c r="H4" s="924"/>
      <c r="I4" s="924"/>
      <c r="J4" s="924"/>
      <c r="K4" s="924"/>
    </row>
    <row r="5" spans="1:12" s="121" customFormat="1" ht="21" customHeight="1">
      <c r="A5" s="692"/>
      <c r="B5" s="351"/>
      <c r="C5" s="693"/>
      <c r="D5" s="368"/>
      <c r="E5" s="288"/>
      <c r="F5" s="351"/>
      <c r="G5" s="2682" t="s">
        <v>541</v>
      </c>
      <c r="H5" s="132"/>
      <c r="I5" s="132"/>
      <c r="J5" s="132"/>
      <c r="K5" s="132"/>
    </row>
    <row r="6" spans="1:12" s="121" customFormat="1" ht="15" customHeight="1">
      <c r="A6" s="694" t="s">
        <v>296</v>
      </c>
      <c r="B6" s="353"/>
      <c r="C6" s="695"/>
      <c r="D6" s="2678" t="s">
        <v>1040</v>
      </c>
      <c r="E6" s="2679"/>
      <c r="F6" s="2680"/>
      <c r="G6" s="2681"/>
      <c r="H6" s="132"/>
      <c r="I6" s="132"/>
      <c r="J6" s="132"/>
      <c r="K6" s="132"/>
    </row>
    <row r="7" spans="1:12" s="121" customFormat="1" ht="12" customHeight="1">
      <c r="A7" s="1012" t="s">
        <v>297</v>
      </c>
      <c r="B7" s="353"/>
      <c r="D7" s="2681"/>
      <c r="E7" s="2679"/>
      <c r="F7" s="2680"/>
      <c r="G7" s="2681"/>
      <c r="H7" s="132"/>
      <c r="I7" s="132"/>
      <c r="J7" s="132"/>
      <c r="K7" s="132"/>
    </row>
    <row r="8" spans="1:12" s="121" customFormat="1" ht="15" customHeight="1">
      <c r="A8" s="694" t="s">
        <v>1889</v>
      </c>
      <c r="B8" s="353"/>
      <c r="C8" s="1317" t="s">
        <v>540</v>
      </c>
      <c r="D8" s="2250" t="s">
        <v>1041</v>
      </c>
      <c r="E8" s="2193"/>
      <c r="F8" s="2255"/>
      <c r="G8" s="2250" t="s">
        <v>769</v>
      </c>
      <c r="H8" s="132"/>
      <c r="I8" s="132"/>
      <c r="J8" s="132"/>
      <c r="K8" s="132"/>
    </row>
    <row r="9" spans="1:12" s="121" customFormat="1" ht="15" customHeight="1">
      <c r="A9" s="1314" t="s">
        <v>1890</v>
      </c>
      <c r="B9" s="353"/>
      <c r="C9" s="1312" t="s">
        <v>390</v>
      </c>
      <c r="D9" s="2250"/>
      <c r="E9" s="2193"/>
      <c r="F9" s="2255"/>
      <c r="G9" s="2250"/>
      <c r="H9" s="132"/>
      <c r="I9" s="132"/>
      <c r="J9" s="132"/>
      <c r="K9" s="132"/>
    </row>
    <row r="10" spans="1:12" s="121" customFormat="1" ht="10.5" customHeight="1">
      <c r="A10" s="694" t="s">
        <v>1978</v>
      </c>
      <c r="B10" s="353"/>
      <c r="C10" s="695"/>
      <c r="D10" s="371"/>
      <c r="E10" s="1319"/>
      <c r="F10" s="353"/>
      <c r="G10" s="2250"/>
      <c r="H10" s="132"/>
      <c r="I10" s="132"/>
      <c r="J10" s="132"/>
      <c r="K10" s="132"/>
    </row>
    <row r="11" spans="1:12" s="121" customFormat="1" ht="14.25" customHeight="1">
      <c r="A11" s="1314" t="s">
        <v>1977</v>
      </c>
      <c r="B11" s="353"/>
      <c r="C11" s="695"/>
      <c r="D11" s="1316" t="s">
        <v>536</v>
      </c>
      <c r="E11" s="1316" t="s">
        <v>1302</v>
      </c>
      <c r="F11" s="1316" t="s">
        <v>537</v>
      </c>
      <c r="G11" s="2250"/>
      <c r="H11" s="132"/>
      <c r="I11" s="132"/>
      <c r="J11" s="132"/>
      <c r="K11" s="132"/>
    </row>
    <row r="12" spans="1:12" s="245" customFormat="1" ht="15" customHeight="1">
      <c r="A12" s="1327"/>
      <c r="B12" s="1328"/>
      <c r="C12" s="1329"/>
      <c r="D12" s="1262" t="s">
        <v>436</v>
      </c>
      <c r="E12" s="1262" t="s">
        <v>538</v>
      </c>
      <c r="F12" s="1262" t="s">
        <v>539</v>
      </c>
      <c r="G12" s="2683"/>
      <c r="H12" s="1330"/>
      <c r="I12" s="241"/>
      <c r="J12" s="241"/>
      <c r="K12" s="241"/>
    </row>
    <row r="13" spans="1:12" s="121" customFormat="1" ht="15" customHeight="1">
      <c r="A13" s="758" t="s">
        <v>251</v>
      </c>
      <c r="B13" s="1082" t="s">
        <v>3</v>
      </c>
      <c r="C13" s="1991">
        <v>140765</v>
      </c>
      <c r="D13" s="1991">
        <v>39357</v>
      </c>
      <c r="E13" s="1991">
        <v>4920</v>
      </c>
      <c r="F13" s="1991">
        <v>33915</v>
      </c>
      <c r="G13" s="1992">
        <v>101408</v>
      </c>
      <c r="H13" s="219"/>
      <c r="I13" s="132"/>
      <c r="J13" s="132"/>
      <c r="K13" s="132"/>
      <c r="L13" s="132"/>
    </row>
    <row r="14" spans="1:12" s="245" customFormat="1" ht="15" customHeight="1">
      <c r="A14" s="1013" t="s">
        <v>18</v>
      </c>
      <c r="B14" s="863" t="s">
        <v>4</v>
      </c>
      <c r="C14" s="2149">
        <v>142299</v>
      </c>
      <c r="D14" s="2149">
        <v>39815</v>
      </c>
      <c r="E14" s="2149">
        <v>4921</v>
      </c>
      <c r="F14" s="2149">
        <v>34353</v>
      </c>
      <c r="G14" s="2150">
        <v>102484</v>
      </c>
      <c r="H14" s="1160"/>
      <c r="I14" s="241"/>
      <c r="J14" s="241"/>
      <c r="K14" s="241"/>
      <c r="L14" s="241"/>
    </row>
    <row r="15" spans="1:12" s="121" customFormat="1" ht="13.5" customHeight="1">
      <c r="A15" s="704" t="s">
        <v>270</v>
      </c>
      <c r="B15" s="1082"/>
      <c r="C15" s="1993"/>
      <c r="D15" s="1993"/>
      <c r="E15" s="1993"/>
      <c r="F15" s="1993"/>
      <c r="G15" s="1990"/>
      <c r="H15" s="219"/>
      <c r="I15" s="132"/>
      <c r="J15" s="132"/>
      <c r="K15" s="132"/>
      <c r="L15" s="132"/>
    </row>
    <row r="16" spans="1:12" s="121" customFormat="1" ht="13.5" customHeight="1">
      <c r="A16" s="824" t="s">
        <v>1304</v>
      </c>
      <c r="B16" s="1083"/>
      <c r="C16" s="1994"/>
      <c r="D16" s="1994"/>
      <c r="E16" s="1994"/>
      <c r="F16" s="1994"/>
      <c r="G16" s="1702"/>
      <c r="H16" s="219"/>
      <c r="I16" s="161"/>
      <c r="J16" s="161"/>
      <c r="K16" s="161"/>
      <c r="L16" s="161"/>
    </row>
    <row r="17" spans="1:12" s="121" customFormat="1" ht="15" customHeight="1">
      <c r="A17" s="705" t="s">
        <v>252</v>
      </c>
      <c r="B17" s="1084" t="s">
        <v>3</v>
      </c>
      <c r="C17" s="1995">
        <v>4169</v>
      </c>
      <c r="D17" s="1995">
        <v>869</v>
      </c>
      <c r="E17" s="1995">
        <v>50</v>
      </c>
      <c r="F17" s="1995">
        <v>813</v>
      </c>
      <c r="G17" s="1703">
        <v>3300</v>
      </c>
      <c r="H17" s="219"/>
    </row>
    <row r="18" spans="1:12" s="245" customFormat="1" ht="15" customHeight="1">
      <c r="A18" s="1158" t="s">
        <v>19</v>
      </c>
      <c r="B18" s="708" t="s">
        <v>4</v>
      </c>
      <c r="C18" s="2151">
        <v>4179</v>
      </c>
      <c r="D18" s="2151">
        <v>866</v>
      </c>
      <c r="E18" s="2151">
        <v>50</v>
      </c>
      <c r="F18" s="2151">
        <v>812</v>
      </c>
      <c r="G18" s="2152">
        <v>3313</v>
      </c>
      <c r="H18" s="1160"/>
    </row>
    <row r="19" spans="1:12" s="121" customFormat="1" ht="15" customHeight="1">
      <c r="A19" s="705" t="s">
        <v>253</v>
      </c>
      <c r="B19" s="1084" t="s">
        <v>3</v>
      </c>
      <c r="C19" s="1995">
        <v>12043</v>
      </c>
      <c r="D19" s="1995">
        <v>2988</v>
      </c>
      <c r="E19" s="1995">
        <v>133</v>
      </c>
      <c r="F19" s="1995">
        <v>2792</v>
      </c>
      <c r="G19" s="1703">
        <v>9055</v>
      </c>
      <c r="H19" s="219"/>
    </row>
    <row r="20" spans="1:12" s="245" customFormat="1" ht="15" customHeight="1">
      <c r="A20" s="1158" t="s">
        <v>20</v>
      </c>
      <c r="B20" s="708" t="s">
        <v>4</v>
      </c>
      <c r="C20" s="2151">
        <v>12153</v>
      </c>
      <c r="D20" s="2151">
        <v>2999</v>
      </c>
      <c r="E20" s="2151">
        <v>133</v>
      </c>
      <c r="F20" s="2151">
        <v>2795</v>
      </c>
      <c r="G20" s="2152">
        <v>9154</v>
      </c>
      <c r="H20" s="1160"/>
    </row>
    <row r="21" spans="1:12" s="121" customFormat="1" ht="15" customHeight="1">
      <c r="A21" s="705" t="s">
        <v>254</v>
      </c>
      <c r="B21" s="1084" t="s">
        <v>3</v>
      </c>
      <c r="C21" s="1995">
        <v>137</v>
      </c>
      <c r="D21" s="1995">
        <v>70</v>
      </c>
      <c r="E21" s="1996" t="s">
        <v>91</v>
      </c>
      <c r="F21" s="1995">
        <v>69</v>
      </c>
      <c r="G21" s="1703">
        <v>67</v>
      </c>
      <c r="H21" s="219"/>
    </row>
    <row r="22" spans="1:12" s="245" customFormat="1" ht="15" customHeight="1">
      <c r="A22" s="1158" t="s">
        <v>21</v>
      </c>
      <c r="B22" s="708" t="s">
        <v>4</v>
      </c>
      <c r="C22" s="2151">
        <v>131</v>
      </c>
      <c r="D22" s="2151">
        <v>68</v>
      </c>
      <c r="E22" s="1996" t="s">
        <v>91</v>
      </c>
      <c r="F22" s="2151">
        <v>67</v>
      </c>
      <c r="G22" s="2152">
        <v>63</v>
      </c>
      <c r="H22" s="1160"/>
    </row>
    <row r="23" spans="1:12" s="121" customFormat="1" ht="15" customHeight="1">
      <c r="A23" s="705" t="s">
        <v>255</v>
      </c>
      <c r="B23" s="1084" t="s">
        <v>3</v>
      </c>
      <c r="C23" s="1995">
        <v>10989</v>
      </c>
      <c r="D23" s="1995">
        <v>2325</v>
      </c>
      <c r="E23" s="1995">
        <v>5</v>
      </c>
      <c r="F23" s="1995">
        <v>2274</v>
      </c>
      <c r="G23" s="1703">
        <v>8664</v>
      </c>
      <c r="H23" s="219"/>
    </row>
    <row r="24" spans="1:12" s="245" customFormat="1" ht="15" customHeight="1">
      <c r="A24" s="1158" t="s">
        <v>22</v>
      </c>
      <c r="B24" s="708" t="s">
        <v>4</v>
      </c>
      <c r="C24" s="2151">
        <v>11134</v>
      </c>
      <c r="D24" s="2151">
        <v>2350</v>
      </c>
      <c r="E24" s="2151">
        <v>5</v>
      </c>
      <c r="F24" s="2151">
        <v>2292</v>
      </c>
      <c r="G24" s="2152">
        <v>8784</v>
      </c>
      <c r="H24" s="1160"/>
    </row>
    <row r="25" spans="1:12" s="121" customFormat="1" ht="15" customHeight="1">
      <c r="A25" s="282" t="s">
        <v>1043</v>
      </c>
      <c r="B25" s="1084"/>
      <c r="C25" s="1995"/>
      <c r="D25" s="1995"/>
      <c r="E25" s="1995"/>
      <c r="F25" s="1995"/>
      <c r="G25" s="1703"/>
      <c r="H25" s="219"/>
    </row>
    <row r="26" spans="1:12" s="121" customFormat="1" ht="15" customHeight="1">
      <c r="A26" s="706" t="s">
        <v>1042</v>
      </c>
      <c r="B26" s="1084" t="s">
        <v>3</v>
      </c>
      <c r="C26" s="1995">
        <v>483</v>
      </c>
      <c r="D26" s="1995">
        <v>372</v>
      </c>
      <c r="E26" s="1995">
        <v>30</v>
      </c>
      <c r="F26" s="1995">
        <v>327</v>
      </c>
      <c r="G26" s="1703">
        <v>111</v>
      </c>
      <c r="H26" s="219"/>
    </row>
    <row r="27" spans="1:12" s="245" customFormat="1" ht="15" customHeight="1">
      <c r="A27" s="1158" t="s">
        <v>23</v>
      </c>
      <c r="B27" s="708" t="s">
        <v>4</v>
      </c>
      <c r="C27" s="2151">
        <v>463</v>
      </c>
      <c r="D27" s="2151">
        <v>359</v>
      </c>
      <c r="E27" s="2151">
        <v>29</v>
      </c>
      <c r="F27" s="2151">
        <v>314</v>
      </c>
      <c r="G27" s="2152">
        <v>104</v>
      </c>
      <c r="H27" s="1160"/>
      <c r="I27" s="1161"/>
      <c r="J27" s="1161"/>
      <c r="K27" s="1161"/>
      <c r="L27" s="1161"/>
    </row>
    <row r="28" spans="1:12" s="121" customFormat="1" ht="15" customHeight="1">
      <c r="A28" s="282" t="s">
        <v>1048</v>
      </c>
      <c r="B28" s="1084" t="s">
        <v>3</v>
      </c>
      <c r="C28" s="1995">
        <v>434</v>
      </c>
      <c r="D28" s="1995">
        <v>221</v>
      </c>
      <c r="E28" s="1995">
        <v>98</v>
      </c>
      <c r="F28" s="1995">
        <v>122</v>
      </c>
      <c r="G28" s="1703">
        <v>213</v>
      </c>
      <c r="H28" s="219"/>
      <c r="I28" s="161"/>
      <c r="J28" s="161"/>
      <c r="K28" s="161"/>
      <c r="L28" s="161"/>
    </row>
    <row r="29" spans="1:12" s="245" customFormat="1" ht="15" customHeight="1">
      <c r="A29" s="1158" t="s">
        <v>1049</v>
      </c>
      <c r="B29" s="708" t="s">
        <v>4</v>
      </c>
      <c r="C29" s="2151">
        <v>425</v>
      </c>
      <c r="D29" s="2151">
        <v>222</v>
      </c>
      <c r="E29" s="2151">
        <v>99</v>
      </c>
      <c r="F29" s="2151">
        <v>122</v>
      </c>
      <c r="G29" s="2152">
        <v>203</v>
      </c>
      <c r="H29" s="1160"/>
      <c r="I29" s="1161"/>
      <c r="J29" s="1161"/>
      <c r="K29" s="1161"/>
      <c r="L29" s="1161"/>
    </row>
    <row r="30" spans="1:12" s="121" customFormat="1" ht="15" customHeight="1">
      <c r="A30" s="705" t="s">
        <v>249</v>
      </c>
      <c r="B30" s="1084" t="s">
        <v>3</v>
      </c>
      <c r="C30" s="1995">
        <v>20918</v>
      </c>
      <c r="D30" s="1995">
        <v>1765</v>
      </c>
      <c r="E30" s="1995">
        <v>11</v>
      </c>
      <c r="F30" s="1995">
        <v>1696</v>
      </c>
      <c r="G30" s="1703">
        <v>19153</v>
      </c>
      <c r="H30" s="219"/>
      <c r="I30" s="161"/>
      <c r="J30" s="161"/>
      <c r="K30" s="161"/>
      <c r="L30" s="161"/>
    </row>
    <row r="31" spans="1:12" s="245" customFormat="1" ht="15" customHeight="1">
      <c r="A31" s="1158" t="s">
        <v>24</v>
      </c>
      <c r="B31" s="708" t="s">
        <v>4</v>
      </c>
      <c r="C31" s="2151">
        <v>21473</v>
      </c>
      <c r="D31" s="2151">
        <v>1858</v>
      </c>
      <c r="E31" s="2151">
        <v>12</v>
      </c>
      <c r="F31" s="2151">
        <v>1783</v>
      </c>
      <c r="G31" s="2152">
        <v>19615</v>
      </c>
      <c r="H31" s="1160"/>
      <c r="I31" s="1161"/>
      <c r="J31" s="1161"/>
      <c r="K31" s="1161"/>
      <c r="L31" s="1161"/>
    </row>
    <row r="32" spans="1:12" s="121" customFormat="1" ht="15" customHeight="1">
      <c r="A32" s="705" t="s">
        <v>1039</v>
      </c>
      <c r="B32" s="1084" t="s">
        <v>3</v>
      </c>
      <c r="C32" s="1995">
        <v>24888</v>
      </c>
      <c r="D32" s="1995">
        <v>4642</v>
      </c>
      <c r="E32" s="1995">
        <v>2</v>
      </c>
      <c r="F32" s="1995">
        <v>4587</v>
      </c>
      <c r="G32" s="1703">
        <v>20246</v>
      </c>
      <c r="H32" s="219"/>
      <c r="I32" s="161"/>
      <c r="J32" s="161"/>
      <c r="K32" s="161"/>
      <c r="L32" s="161"/>
    </row>
    <row r="33" spans="1:12" s="245" customFormat="1" ht="15" customHeight="1">
      <c r="A33" s="1158" t="s">
        <v>1305</v>
      </c>
      <c r="B33" s="708" t="s">
        <v>4</v>
      </c>
      <c r="C33" s="2151">
        <v>24775</v>
      </c>
      <c r="D33" s="2151">
        <v>4657</v>
      </c>
      <c r="E33" s="2151">
        <v>2</v>
      </c>
      <c r="F33" s="2151">
        <v>4602</v>
      </c>
      <c r="G33" s="2152">
        <v>20118</v>
      </c>
      <c r="H33" s="1160"/>
      <c r="I33" s="1161"/>
      <c r="J33" s="1161"/>
      <c r="K33" s="1161"/>
      <c r="L33" s="1161"/>
    </row>
    <row r="34" spans="1:12" s="121" customFormat="1" ht="15" customHeight="1">
      <c r="A34" s="705" t="s">
        <v>250</v>
      </c>
      <c r="B34" s="1084" t="s">
        <v>3</v>
      </c>
      <c r="C34" s="1995">
        <v>7927</v>
      </c>
      <c r="D34" s="1995">
        <v>698</v>
      </c>
      <c r="E34" s="1995">
        <v>34</v>
      </c>
      <c r="F34" s="1995">
        <v>648</v>
      </c>
      <c r="G34" s="1703">
        <v>7229</v>
      </c>
      <c r="H34" s="219"/>
      <c r="I34" s="161"/>
      <c r="J34" s="161"/>
      <c r="K34" s="161"/>
      <c r="L34" s="161"/>
    </row>
    <row r="35" spans="1:12" s="245" customFormat="1" ht="15" customHeight="1">
      <c r="A35" s="1158" t="s">
        <v>25</v>
      </c>
      <c r="B35" s="708" t="s">
        <v>4</v>
      </c>
      <c r="C35" s="2151">
        <v>8011</v>
      </c>
      <c r="D35" s="2151">
        <v>717</v>
      </c>
      <c r="E35" s="2151">
        <v>34</v>
      </c>
      <c r="F35" s="2151">
        <v>666</v>
      </c>
      <c r="G35" s="2152">
        <v>7294</v>
      </c>
      <c r="H35" s="1160"/>
      <c r="I35" s="1161"/>
      <c r="J35" s="1161"/>
      <c r="K35" s="1161"/>
      <c r="L35" s="1161"/>
    </row>
    <row r="36" spans="1:12" s="66" customFormat="1" ht="12.75" customHeight="1">
      <c r="A36" s="2400" t="s">
        <v>1303</v>
      </c>
      <c r="B36" s="2400"/>
      <c r="C36" s="2400"/>
      <c r="D36" s="2400"/>
      <c r="E36" s="2400"/>
      <c r="F36" s="2400"/>
      <c r="G36" s="2400"/>
      <c r="H36" s="221"/>
      <c r="I36" s="221"/>
      <c r="J36" s="221"/>
      <c r="K36" s="221"/>
      <c r="L36" s="221"/>
    </row>
    <row r="37" spans="1:12" s="59" customFormat="1" ht="15" customHeight="1">
      <c r="A37" s="2470" t="s">
        <v>803</v>
      </c>
      <c r="B37" s="2470"/>
      <c r="C37" s="2470"/>
      <c r="D37" s="2470"/>
      <c r="E37" s="2470"/>
      <c r="F37" s="2470"/>
      <c r="G37" s="2470"/>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hyperlink ref="F2:G2" location="'Spis tablic     List of tables'!A63" display="Return to list tables"/>
    <hyperlink ref="F1:G2" location="'Spis tablic   List of tables'!A175" display="Powrót do spisu tablic"/>
    <hyperlink ref="F3:F4"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pane ySplit="10" topLeftCell="A11" activePane="bottomLeft" state="frozen"/>
      <selection pane="bottomLeft" activeCell="A3" sqref="A3"/>
    </sheetView>
  </sheetViews>
  <sheetFormatPr defaultColWidth="9" defaultRowHeight="14.25"/>
  <cols>
    <col min="1" max="1" width="51.625" style="897" customWidth="1"/>
    <col min="2" max="2" width="3.625" style="897" customWidth="1"/>
    <col min="3" max="7" width="12.625" style="897" customWidth="1"/>
    <col min="8" max="16384" width="9" style="897"/>
  </cols>
  <sheetData>
    <row r="1" spans="1:8" ht="15" customHeight="1">
      <c r="A1" s="266" t="s">
        <v>1679</v>
      </c>
      <c r="B1" s="5"/>
      <c r="C1" s="5"/>
      <c r="D1" s="4"/>
      <c r="E1" s="4"/>
      <c r="F1" s="2199" t="s">
        <v>1</v>
      </c>
      <c r="G1" s="2199"/>
    </row>
    <row r="2" spans="1:8" ht="15" customHeight="1">
      <c r="A2" s="1010" t="s">
        <v>1680</v>
      </c>
      <c r="B2" s="1011"/>
      <c r="C2" s="1011"/>
      <c r="D2" s="1015"/>
      <c r="E2" s="1015"/>
      <c r="F2" s="2199" t="s">
        <v>2</v>
      </c>
      <c r="G2" s="2199"/>
    </row>
    <row r="3" spans="1:8" s="121" customFormat="1" ht="25.5" customHeight="1">
      <c r="A3" s="288"/>
      <c r="B3" s="351"/>
      <c r="C3" s="323"/>
      <c r="D3" s="368"/>
      <c r="E3" s="288"/>
      <c r="F3" s="351"/>
      <c r="G3" s="2685" t="s">
        <v>541</v>
      </c>
      <c r="H3" s="161"/>
    </row>
    <row r="4" spans="1:8" s="121" customFormat="1" ht="15" customHeight="1">
      <c r="A4" s="696" t="s">
        <v>296</v>
      </c>
      <c r="B4" s="353"/>
      <c r="C4" s="370"/>
      <c r="D4" s="2678" t="s">
        <v>1040</v>
      </c>
      <c r="E4" s="2684"/>
      <c r="F4" s="2680"/>
      <c r="G4" s="2681"/>
      <c r="H4" s="132"/>
    </row>
    <row r="5" spans="1:8" s="121" customFormat="1" ht="15" customHeight="1">
      <c r="A5" s="1016" t="s">
        <v>297</v>
      </c>
      <c r="B5" s="353"/>
      <c r="C5" s="370"/>
      <c r="D5" s="2681"/>
      <c r="E5" s="2684"/>
      <c r="F5" s="2680"/>
      <c r="G5" s="2681"/>
      <c r="H5" s="132"/>
    </row>
    <row r="6" spans="1:8" s="121" customFormat="1" ht="18.75" customHeight="1">
      <c r="A6" s="694" t="s">
        <v>1889</v>
      </c>
      <c r="B6" s="353"/>
      <c r="C6" s="1236" t="s">
        <v>540</v>
      </c>
      <c r="D6" s="2250" t="s">
        <v>1041</v>
      </c>
      <c r="E6" s="2193"/>
      <c r="F6" s="2255"/>
      <c r="G6" s="2250" t="s">
        <v>769</v>
      </c>
      <c r="H6" s="161"/>
    </row>
    <row r="7" spans="1:8" s="121" customFormat="1" ht="15" customHeight="1">
      <c r="A7" s="1234" t="s">
        <v>1890</v>
      </c>
      <c r="B7" s="353"/>
      <c r="C7" s="1233" t="s">
        <v>390</v>
      </c>
      <c r="D7" s="2250"/>
      <c r="E7" s="2193"/>
      <c r="F7" s="2255"/>
      <c r="G7" s="2250"/>
      <c r="H7" s="222"/>
    </row>
    <row r="8" spans="1:8" s="121" customFormat="1" ht="15.75" customHeight="1">
      <c r="A8" s="694" t="s">
        <v>1978</v>
      </c>
      <c r="B8" s="353"/>
      <c r="C8" s="370"/>
      <c r="D8" s="371"/>
      <c r="E8" s="1237"/>
      <c r="F8" s="353"/>
      <c r="G8" s="2250"/>
      <c r="H8" s="132"/>
    </row>
    <row r="9" spans="1:8" s="121" customFormat="1" ht="13.5" customHeight="1">
      <c r="A9" s="1234" t="s">
        <v>1977</v>
      </c>
      <c r="B9" s="353"/>
      <c r="C9" s="370"/>
      <c r="D9" s="1235" t="s">
        <v>536</v>
      </c>
      <c r="E9" s="1235" t="s">
        <v>1302</v>
      </c>
      <c r="F9" s="1235" t="s">
        <v>537</v>
      </c>
      <c r="G9" s="2250"/>
      <c r="H9" s="161"/>
    </row>
    <row r="10" spans="1:8" s="121" customFormat="1" ht="13.5" customHeight="1">
      <c r="A10" s="1259"/>
      <c r="B10" s="1260"/>
      <c r="C10" s="1261"/>
      <c r="D10" s="1262" t="s">
        <v>436</v>
      </c>
      <c r="E10" s="1262" t="s">
        <v>538</v>
      </c>
      <c r="F10" s="1262" t="s">
        <v>539</v>
      </c>
      <c r="G10" s="1259"/>
      <c r="H10" s="1263"/>
    </row>
    <row r="11" spans="1:8" s="121" customFormat="1" ht="15" customHeight="1">
      <c r="A11" s="705" t="s">
        <v>1044</v>
      </c>
      <c r="B11" s="1258" t="s">
        <v>3</v>
      </c>
      <c r="C11" s="1997">
        <v>4699</v>
      </c>
      <c r="D11" s="1997">
        <v>943</v>
      </c>
      <c r="E11" s="1997">
        <v>45</v>
      </c>
      <c r="F11" s="1997">
        <v>881</v>
      </c>
      <c r="G11" s="1998">
        <v>3756</v>
      </c>
      <c r="H11" s="219"/>
    </row>
    <row r="12" spans="1:8" s="121" customFormat="1" ht="15" customHeight="1">
      <c r="A12" s="1014" t="s">
        <v>1307</v>
      </c>
      <c r="B12" s="708" t="s">
        <v>4</v>
      </c>
      <c r="C12" s="2151">
        <v>4820</v>
      </c>
      <c r="D12" s="2151">
        <v>969</v>
      </c>
      <c r="E12" s="2151">
        <v>45</v>
      </c>
      <c r="F12" s="2151">
        <v>906</v>
      </c>
      <c r="G12" s="2152">
        <v>3851</v>
      </c>
      <c r="H12" s="219"/>
    </row>
    <row r="13" spans="1:8" s="121" customFormat="1" ht="15" customHeight="1">
      <c r="A13" s="705" t="s">
        <v>180</v>
      </c>
      <c r="B13" s="1084" t="s">
        <v>3</v>
      </c>
      <c r="C13" s="1995">
        <v>3361</v>
      </c>
      <c r="D13" s="1995">
        <v>617</v>
      </c>
      <c r="E13" s="1995">
        <v>6</v>
      </c>
      <c r="F13" s="1995">
        <v>589</v>
      </c>
      <c r="G13" s="1703">
        <v>2744</v>
      </c>
      <c r="H13" s="219"/>
    </row>
    <row r="14" spans="1:8" s="121" customFormat="1" ht="15" customHeight="1">
      <c r="A14" s="1014" t="s">
        <v>26</v>
      </c>
      <c r="B14" s="708" t="s">
        <v>4</v>
      </c>
      <c r="C14" s="2151">
        <v>3629</v>
      </c>
      <c r="D14" s="2151">
        <v>647</v>
      </c>
      <c r="E14" s="2151">
        <v>6</v>
      </c>
      <c r="F14" s="2151">
        <v>615</v>
      </c>
      <c r="G14" s="2152">
        <v>2982</v>
      </c>
      <c r="H14" s="219"/>
    </row>
    <row r="15" spans="1:8" s="121" customFormat="1" ht="15" customHeight="1">
      <c r="A15" s="705" t="s">
        <v>256</v>
      </c>
      <c r="B15" s="1084" t="s">
        <v>3</v>
      </c>
      <c r="C15" s="1995">
        <v>3397</v>
      </c>
      <c r="D15" s="1995">
        <v>390</v>
      </c>
      <c r="E15" s="1995">
        <v>3</v>
      </c>
      <c r="F15" s="1995">
        <v>376</v>
      </c>
      <c r="G15" s="1703">
        <v>3007</v>
      </c>
      <c r="H15" s="219"/>
    </row>
    <row r="16" spans="1:8" s="121" customFormat="1" ht="15" customHeight="1">
      <c r="A16" s="1014" t="s">
        <v>27</v>
      </c>
      <c r="B16" s="708" t="s">
        <v>4</v>
      </c>
      <c r="C16" s="2151">
        <v>3360</v>
      </c>
      <c r="D16" s="2151">
        <v>401</v>
      </c>
      <c r="E16" s="2151">
        <v>3</v>
      </c>
      <c r="F16" s="2151">
        <v>389</v>
      </c>
      <c r="G16" s="2152">
        <v>2959</v>
      </c>
      <c r="H16" s="219"/>
    </row>
    <row r="17" spans="1:8" s="121" customFormat="1" ht="15" customHeight="1">
      <c r="A17" s="705" t="s">
        <v>949</v>
      </c>
      <c r="B17" s="1084" t="s">
        <v>3</v>
      </c>
      <c r="C17" s="1995">
        <v>12725</v>
      </c>
      <c r="D17" s="1995">
        <v>11330</v>
      </c>
      <c r="E17" s="1995">
        <v>1993</v>
      </c>
      <c r="F17" s="1995">
        <v>9323</v>
      </c>
      <c r="G17" s="1703">
        <v>1395</v>
      </c>
      <c r="H17" s="219"/>
    </row>
    <row r="18" spans="1:8" s="121" customFormat="1" ht="15" customHeight="1">
      <c r="A18" s="1014" t="s">
        <v>28</v>
      </c>
      <c r="B18" s="708" t="s">
        <v>4</v>
      </c>
      <c r="C18" s="2151">
        <v>12820</v>
      </c>
      <c r="D18" s="2151">
        <v>11432</v>
      </c>
      <c r="E18" s="2151">
        <v>1991</v>
      </c>
      <c r="F18" s="2151">
        <v>9424</v>
      </c>
      <c r="G18" s="2152">
        <v>1388</v>
      </c>
      <c r="H18" s="219"/>
    </row>
    <row r="19" spans="1:8" s="121" customFormat="1" ht="15" customHeight="1">
      <c r="A19" s="705" t="s">
        <v>257</v>
      </c>
      <c r="B19" s="1084" t="s">
        <v>3</v>
      </c>
      <c r="C19" s="1995">
        <v>11132</v>
      </c>
      <c r="D19" s="1995">
        <v>1556</v>
      </c>
      <c r="E19" s="1995">
        <v>49</v>
      </c>
      <c r="F19" s="1995">
        <v>1450</v>
      </c>
      <c r="G19" s="1703">
        <v>9576</v>
      </c>
      <c r="H19" s="219"/>
    </row>
    <row r="20" spans="1:8" s="121" customFormat="1" ht="15" customHeight="1">
      <c r="A20" s="1014" t="s">
        <v>29</v>
      </c>
      <c r="B20" s="708" t="s">
        <v>4</v>
      </c>
      <c r="C20" s="2151">
        <v>11260</v>
      </c>
      <c r="D20" s="2151">
        <v>1594</v>
      </c>
      <c r="E20" s="2151">
        <v>50</v>
      </c>
      <c r="F20" s="2151">
        <v>1494</v>
      </c>
      <c r="G20" s="2152">
        <v>9666</v>
      </c>
      <c r="H20" s="219"/>
    </row>
    <row r="21" spans="1:8" s="121" customFormat="1" ht="15" customHeight="1">
      <c r="A21" s="705" t="s">
        <v>1045</v>
      </c>
      <c r="B21" s="1084" t="s">
        <v>3</v>
      </c>
      <c r="C21" s="1995">
        <v>4237</v>
      </c>
      <c r="D21" s="1995">
        <v>715</v>
      </c>
      <c r="E21" s="1995">
        <v>7</v>
      </c>
      <c r="F21" s="1995">
        <v>673</v>
      </c>
      <c r="G21" s="1703">
        <v>3522</v>
      </c>
      <c r="H21" s="219"/>
    </row>
    <row r="22" spans="1:8" s="121" customFormat="1" ht="15" customHeight="1">
      <c r="A22" s="1014" t="s">
        <v>30</v>
      </c>
      <c r="B22" s="708" t="s">
        <v>4</v>
      </c>
      <c r="C22" s="2151">
        <v>4313</v>
      </c>
      <c r="D22" s="2151">
        <v>720</v>
      </c>
      <c r="E22" s="2151">
        <v>7</v>
      </c>
      <c r="F22" s="2151">
        <v>675</v>
      </c>
      <c r="G22" s="2152">
        <v>3593</v>
      </c>
      <c r="H22" s="219"/>
    </row>
    <row r="23" spans="1:8" s="121" customFormat="1" ht="15" customHeight="1">
      <c r="A23" s="282" t="s">
        <v>1047</v>
      </c>
      <c r="B23" s="702"/>
      <c r="C23" s="1995"/>
      <c r="D23" s="1995"/>
      <c r="E23" s="1995"/>
      <c r="F23" s="1995"/>
      <c r="G23" s="1703"/>
      <c r="H23" s="219"/>
    </row>
    <row r="24" spans="1:8" s="121" customFormat="1" ht="12" customHeight="1">
      <c r="A24" s="706" t="s">
        <v>1046</v>
      </c>
      <c r="B24" s="1084" t="s">
        <v>3</v>
      </c>
      <c r="C24" s="1995">
        <v>1080</v>
      </c>
      <c r="D24" s="1995">
        <v>1071</v>
      </c>
      <c r="E24" s="1995">
        <v>501</v>
      </c>
      <c r="F24" s="1995">
        <v>569</v>
      </c>
      <c r="G24" s="1703">
        <v>9</v>
      </c>
      <c r="H24" s="219"/>
    </row>
    <row r="25" spans="1:8" s="121" customFormat="1" ht="15" customHeight="1">
      <c r="A25" s="1014" t="s">
        <v>31</v>
      </c>
      <c r="B25" s="708" t="s">
        <v>4</v>
      </c>
      <c r="C25" s="2151">
        <v>1083</v>
      </c>
      <c r="D25" s="2151">
        <v>1070</v>
      </c>
      <c r="E25" s="2151">
        <v>499</v>
      </c>
      <c r="F25" s="2151">
        <v>569</v>
      </c>
      <c r="G25" s="2152">
        <v>13</v>
      </c>
      <c r="H25" s="219"/>
    </row>
    <row r="26" spans="1:8" s="121" customFormat="1" ht="15" customHeight="1">
      <c r="A26" s="705" t="s">
        <v>258</v>
      </c>
      <c r="B26" s="1084" t="s">
        <v>3</v>
      </c>
      <c r="C26" s="1995">
        <v>5174</v>
      </c>
      <c r="D26" s="1995">
        <v>2478</v>
      </c>
      <c r="E26" s="1995">
        <v>1451</v>
      </c>
      <c r="F26" s="1995">
        <v>1016</v>
      </c>
      <c r="G26" s="1703">
        <v>2696</v>
      </c>
      <c r="H26" s="219"/>
    </row>
    <row r="27" spans="1:8" s="121" customFormat="1" ht="15" customHeight="1">
      <c r="A27" s="1014" t="s">
        <v>32</v>
      </c>
      <c r="B27" s="708" t="s">
        <v>4</v>
      </c>
      <c r="C27" s="2151">
        <v>5167</v>
      </c>
      <c r="D27" s="2151">
        <v>2477</v>
      </c>
      <c r="E27" s="2151">
        <v>1455</v>
      </c>
      <c r="F27" s="2151">
        <v>1015</v>
      </c>
      <c r="G27" s="2152">
        <v>2690</v>
      </c>
      <c r="H27" s="219"/>
    </row>
    <row r="28" spans="1:8" s="121" customFormat="1" ht="15" customHeight="1">
      <c r="A28" s="705" t="s">
        <v>259</v>
      </c>
      <c r="B28" s="1084" t="s">
        <v>3</v>
      </c>
      <c r="C28" s="1995">
        <v>10028</v>
      </c>
      <c r="D28" s="1995">
        <v>1007</v>
      </c>
      <c r="E28" s="1995">
        <v>360</v>
      </c>
      <c r="F28" s="1995">
        <v>636</v>
      </c>
      <c r="G28" s="1703">
        <v>9021</v>
      </c>
      <c r="H28" s="219"/>
    </row>
    <row r="29" spans="1:8" s="121" customFormat="1" ht="15" customHeight="1">
      <c r="A29" s="1014" t="s">
        <v>33</v>
      </c>
      <c r="B29" s="708" t="s">
        <v>4</v>
      </c>
      <c r="C29" s="2151">
        <v>10024</v>
      </c>
      <c r="D29" s="2151">
        <v>1014</v>
      </c>
      <c r="E29" s="2151">
        <v>360</v>
      </c>
      <c r="F29" s="2151">
        <v>641</v>
      </c>
      <c r="G29" s="2152">
        <v>9010</v>
      </c>
      <c r="H29" s="219"/>
    </row>
    <row r="30" spans="1:8" s="121" customFormat="1" ht="15" customHeight="1">
      <c r="A30" s="705" t="s">
        <v>260</v>
      </c>
      <c r="B30" s="1084" t="s">
        <v>3</v>
      </c>
      <c r="C30" s="1995">
        <v>2787</v>
      </c>
      <c r="D30" s="1995">
        <v>1597</v>
      </c>
      <c r="E30" s="1995">
        <v>260</v>
      </c>
      <c r="F30" s="1995">
        <v>1328</v>
      </c>
      <c r="G30" s="1703">
        <v>1190</v>
      </c>
      <c r="H30" s="219"/>
    </row>
    <row r="31" spans="1:8" s="121" customFormat="1" ht="15" customHeight="1">
      <c r="A31" s="1014" t="s">
        <v>34</v>
      </c>
      <c r="B31" s="708" t="s">
        <v>4</v>
      </c>
      <c r="C31" s="2151">
        <v>2801</v>
      </c>
      <c r="D31" s="2151">
        <v>1612</v>
      </c>
      <c r="E31" s="2151">
        <v>259</v>
      </c>
      <c r="F31" s="2151">
        <v>1344</v>
      </c>
      <c r="G31" s="2152">
        <v>1189</v>
      </c>
      <c r="H31" s="219"/>
    </row>
    <row r="32" spans="1:8" s="121" customFormat="1" ht="15" customHeight="1">
      <c r="A32" s="705" t="s">
        <v>261</v>
      </c>
      <c r="B32" s="1084" t="s">
        <v>3</v>
      </c>
      <c r="C32" s="1995">
        <v>11728</v>
      </c>
      <c r="D32" s="1995">
        <v>6220</v>
      </c>
      <c r="E32" s="1995">
        <v>7</v>
      </c>
      <c r="F32" s="1995">
        <v>6178</v>
      </c>
      <c r="G32" s="1703">
        <v>5508</v>
      </c>
      <c r="H32" s="219"/>
    </row>
    <row r="33" spans="1:8" s="121" customFormat="1" ht="15" customHeight="1">
      <c r="A33" s="1014" t="s">
        <v>35</v>
      </c>
      <c r="B33" s="708" t="s">
        <v>4</v>
      </c>
      <c r="C33" s="2151">
        <v>11920</v>
      </c>
      <c r="D33" s="2151">
        <v>6272</v>
      </c>
      <c r="E33" s="2151">
        <v>7</v>
      </c>
      <c r="F33" s="2151">
        <v>6228</v>
      </c>
      <c r="G33" s="2152">
        <v>5648</v>
      </c>
      <c r="H33" s="219"/>
    </row>
    <row r="34" spans="1:8" s="66" customFormat="1" ht="15" customHeight="1">
      <c r="A34" s="2413" t="s">
        <v>1306</v>
      </c>
      <c r="B34" s="2413"/>
      <c r="C34" s="2413"/>
      <c r="D34" s="2413"/>
      <c r="E34" s="2413"/>
      <c r="F34" s="2413"/>
      <c r="G34" s="2413"/>
    </row>
    <row r="35" spans="1:8" s="59" customFormat="1" ht="15" customHeight="1">
      <c r="A35" s="2470" t="s">
        <v>803</v>
      </c>
      <c r="B35" s="2470"/>
      <c r="C35" s="2470"/>
      <c r="D35" s="2470"/>
      <c r="E35" s="2470"/>
      <c r="F35" s="2470"/>
      <c r="G35" s="2470"/>
    </row>
    <row r="36" spans="1:8">
      <c r="C36" s="1989"/>
      <c r="D36" s="1989"/>
      <c r="E36" s="1989"/>
      <c r="F36" s="1989"/>
      <c r="G36" s="1989"/>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hyperlink ref="F2:G2" location="'Spis tablic     List of tables'!A64" display="Return to list tables"/>
    <hyperlink ref="F1:G2"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election activeCell="A5" sqref="A5:B5"/>
    </sheetView>
  </sheetViews>
  <sheetFormatPr defaultColWidth="9" defaultRowHeight="14.25"/>
  <cols>
    <col min="1" max="1" width="8.125" style="2" customWidth="1"/>
    <col min="2" max="2" width="13.625" style="2" customWidth="1"/>
    <col min="3" max="10" width="9" style="2"/>
    <col min="11" max="16384" width="9" style="897"/>
  </cols>
  <sheetData>
    <row r="1" spans="1:14" ht="15" customHeight="1">
      <c r="A1" s="2171" t="s">
        <v>1681</v>
      </c>
      <c r="B1" s="2171"/>
      <c r="C1" s="2171"/>
      <c r="D1" s="2171"/>
      <c r="E1" s="2171"/>
      <c r="F1" s="2171"/>
      <c r="G1" s="2171"/>
      <c r="H1" s="2171"/>
      <c r="I1" s="2171"/>
      <c r="J1" s="2171"/>
      <c r="K1" s="2171"/>
    </row>
    <row r="2" spans="1:14" ht="15" customHeight="1">
      <c r="A2" s="2686" t="s">
        <v>781</v>
      </c>
      <c r="B2" s="2686"/>
      <c r="C2" s="2686"/>
      <c r="D2" s="2686"/>
      <c r="E2" s="2686"/>
      <c r="F2" s="15"/>
      <c r="G2" s="15"/>
      <c r="H2" s="15"/>
      <c r="K2" s="265"/>
    </row>
    <row r="3" spans="1:14" s="214" customFormat="1" ht="15" customHeight="1">
      <c r="A3" s="1017" t="s">
        <v>1682</v>
      </c>
      <c r="B3" s="158"/>
      <c r="C3" s="158"/>
      <c r="D3" s="158"/>
      <c r="E3" s="158"/>
      <c r="F3" s="158"/>
      <c r="G3" s="158"/>
      <c r="H3" s="158"/>
      <c r="I3" s="158"/>
      <c r="J3" s="158"/>
      <c r="L3" s="2199" t="s">
        <v>1</v>
      </c>
      <c r="M3" s="2199"/>
    </row>
    <row r="4" spans="1:14" ht="15" customHeight="1">
      <c r="A4" s="2282" t="s">
        <v>782</v>
      </c>
      <c r="B4" s="2282"/>
      <c r="C4" s="2282"/>
      <c r="D4" s="2282"/>
      <c r="E4" s="2282"/>
      <c r="H4" s="9"/>
      <c r="I4" s="7"/>
      <c r="J4" s="7"/>
      <c r="L4" s="2199" t="s">
        <v>2</v>
      </c>
      <c r="M4" s="2199"/>
    </row>
    <row r="5" spans="1:14" s="160" customFormat="1" ht="15" customHeight="1">
      <c r="A5" s="2688" t="s">
        <v>296</v>
      </c>
      <c r="B5" s="2646"/>
      <c r="C5" s="357"/>
      <c r="D5" s="520"/>
      <c r="E5" s="520"/>
      <c r="F5" s="520"/>
      <c r="G5" s="521"/>
      <c r="H5" s="357"/>
      <c r="I5" s="520"/>
      <c r="J5" s="520"/>
      <c r="K5" s="520"/>
      <c r="L5" s="520"/>
      <c r="M5" s="520"/>
    </row>
    <row r="6" spans="1:14" s="160" customFormat="1" ht="15" customHeight="1">
      <c r="A6" s="2193" t="s">
        <v>297</v>
      </c>
      <c r="B6" s="2689"/>
      <c r="C6" s="2693" t="s">
        <v>542</v>
      </c>
      <c r="D6" s="2694" t="s">
        <v>1308</v>
      </c>
      <c r="E6" s="2696" t="s">
        <v>1052</v>
      </c>
      <c r="F6" s="2696" t="s">
        <v>1050</v>
      </c>
      <c r="G6" s="2698" t="s">
        <v>1054</v>
      </c>
      <c r="H6" s="2700" t="s">
        <v>1055</v>
      </c>
      <c r="I6" s="2696" t="s">
        <v>804</v>
      </c>
      <c r="J6" s="2694" t="s">
        <v>1308</v>
      </c>
      <c r="K6" s="2696" t="s">
        <v>1052</v>
      </c>
      <c r="L6" s="2696" t="s">
        <v>1050</v>
      </c>
      <c r="M6" s="2685" t="s">
        <v>1051</v>
      </c>
    </row>
    <row r="7" spans="1:14" s="160" customFormat="1" ht="27" customHeight="1">
      <c r="A7" s="2690" t="s">
        <v>1828</v>
      </c>
      <c r="B7" s="2571"/>
      <c r="C7" s="2693"/>
      <c r="D7" s="2695"/>
      <c r="E7" s="2697"/>
      <c r="F7" s="2697"/>
      <c r="G7" s="2699"/>
      <c r="H7" s="2700"/>
      <c r="I7" s="2292"/>
      <c r="J7" s="2695"/>
      <c r="K7" s="2697"/>
      <c r="L7" s="2697"/>
      <c r="M7" s="2285"/>
    </row>
    <row r="8" spans="1:14" s="160" customFormat="1" ht="27" customHeight="1">
      <c r="A8" s="2193" t="s">
        <v>1822</v>
      </c>
      <c r="B8" s="2689"/>
      <c r="C8" s="2200"/>
      <c r="D8" s="2565"/>
      <c r="E8" s="2292"/>
      <c r="F8" s="2292"/>
      <c r="G8" s="2568"/>
      <c r="H8" s="2565"/>
      <c r="I8" s="2292"/>
      <c r="J8" s="2565"/>
      <c r="K8" s="2292"/>
      <c r="L8" s="2292"/>
      <c r="M8" s="2285"/>
    </row>
    <row r="9" spans="1:14" s="160" customFormat="1" ht="18.75" customHeight="1">
      <c r="A9" s="2690" t="s">
        <v>1829</v>
      </c>
      <c r="B9" s="2571"/>
      <c r="C9" s="2169" t="s">
        <v>768</v>
      </c>
      <c r="D9" s="2402" t="s">
        <v>1309</v>
      </c>
      <c r="E9" s="2290" t="s">
        <v>1053</v>
      </c>
      <c r="F9" s="2290" t="s">
        <v>1175</v>
      </c>
      <c r="G9" s="2404" t="s">
        <v>767</v>
      </c>
      <c r="H9" s="2402" t="s">
        <v>1056</v>
      </c>
      <c r="I9" s="2290" t="s">
        <v>766</v>
      </c>
      <c r="J9" s="2402" t="s">
        <v>1309</v>
      </c>
      <c r="K9" s="2290" t="s">
        <v>1053</v>
      </c>
      <c r="L9" s="2290" t="s">
        <v>1175</v>
      </c>
      <c r="M9" s="2250" t="s">
        <v>765</v>
      </c>
    </row>
    <row r="10" spans="1:14" s="160" customFormat="1" ht="18.75" customHeight="1">
      <c r="A10" s="2691" t="s">
        <v>1821</v>
      </c>
      <c r="B10" s="2692"/>
      <c r="C10" s="2169"/>
      <c r="D10" s="2402"/>
      <c r="E10" s="2290"/>
      <c r="F10" s="2290"/>
      <c r="G10" s="2404"/>
      <c r="H10" s="2701"/>
      <c r="I10" s="2702"/>
      <c r="J10" s="2402"/>
      <c r="K10" s="2290"/>
      <c r="L10" s="2290"/>
      <c r="M10" s="2268"/>
    </row>
    <row r="11" spans="1:14" s="160" customFormat="1" ht="18.75" customHeight="1">
      <c r="A11" s="1018"/>
      <c r="B11" s="1019"/>
      <c r="C11" s="2563"/>
      <c r="D11" s="2412"/>
      <c r="E11" s="2303"/>
      <c r="F11" s="2303"/>
      <c r="G11" s="2572"/>
      <c r="H11" s="709"/>
      <c r="I11" s="2703"/>
      <c r="J11" s="2412"/>
      <c r="K11" s="2303"/>
      <c r="L11" s="2303"/>
      <c r="M11" s="2269"/>
    </row>
    <row r="12" spans="1:14" s="190" customFormat="1" ht="15" customHeight="1">
      <c r="A12" s="280">
        <v>2020</v>
      </c>
      <c r="B12" s="295">
        <v>12</v>
      </c>
      <c r="C12" s="710">
        <v>1</v>
      </c>
      <c r="D12" s="711" t="s">
        <v>91</v>
      </c>
      <c r="E12" s="711" t="s">
        <v>91</v>
      </c>
      <c r="F12" s="711" t="s">
        <v>91</v>
      </c>
      <c r="G12" s="711" t="s">
        <v>91</v>
      </c>
      <c r="H12" s="711">
        <v>496</v>
      </c>
      <c r="I12" s="711">
        <v>39</v>
      </c>
      <c r="J12" s="711">
        <v>46</v>
      </c>
      <c r="K12" s="711">
        <v>22</v>
      </c>
      <c r="L12" s="711">
        <v>87</v>
      </c>
      <c r="M12" s="712">
        <v>200</v>
      </c>
      <c r="N12" s="195"/>
    </row>
    <row r="13" spans="1:14" s="165" customFormat="1" ht="15" customHeight="1">
      <c r="A13" s="518"/>
      <c r="B13" s="1220"/>
      <c r="C13" s="1221"/>
      <c r="D13" s="311"/>
      <c r="E13" s="311"/>
      <c r="F13" s="311"/>
      <c r="G13" s="311"/>
      <c r="H13" s="1221"/>
      <c r="I13" s="1221"/>
      <c r="J13" s="1221"/>
      <c r="K13" s="1221"/>
      <c r="L13" s="1221"/>
      <c r="M13" s="426"/>
      <c r="N13" s="171"/>
    </row>
    <row r="14" spans="1:14" s="1386" customFormat="1" ht="15" customHeight="1">
      <c r="A14" s="1232">
        <v>2021</v>
      </c>
      <c r="B14" s="1517" t="s">
        <v>1781</v>
      </c>
      <c r="C14" s="1322">
        <v>1</v>
      </c>
      <c r="D14" s="1323" t="s">
        <v>91</v>
      </c>
      <c r="E14" s="1324" t="s">
        <v>91</v>
      </c>
      <c r="F14" s="1325" t="s">
        <v>91</v>
      </c>
      <c r="G14" s="1325" t="s">
        <v>91</v>
      </c>
      <c r="H14" s="1323">
        <v>493</v>
      </c>
      <c r="I14" s="1323">
        <v>36</v>
      </c>
      <c r="J14" s="1323">
        <v>47</v>
      </c>
      <c r="K14" s="1323">
        <v>20</v>
      </c>
      <c r="L14" s="1323">
        <v>87</v>
      </c>
      <c r="M14" s="1326">
        <v>203</v>
      </c>
      <c r="N14" s="1385"/>
    </row>
    <row r="15" spans="1:14" s="1386" customFormat="1" ht="15" customHeight="1">
      <c r="A15" s="1376"/>
      <c r="B15" s="1517" t="s">
        <v>1770</v>
      </c>
      <c r="C15" s="1322">
        <v>1</v>
      </c>
      <c r="D15" s="1323" t="s">
        <v>91</v>
      </c>
      <c r="E15" s="1324" t="s">
        <v>91</v>
      </c>
      <c r="F15" s="1325" t="s">
        <v>91</v>
      </c>
      <c r="G15" s="1325" t="s">
        <v>91</v>
      </c>
      <c r="H15" s="1323">
        <v>494</v>
      </c>
      <c r="I15" s="1323">
        <v>36</v>
      </c>
      <c r="J15" s="1323">
        <v>49</v>
      </c>
      <c r="K15" s="1323">
        <v>20</v>
      </c>
      <c r="L15" s="1323">
        <v>87</v>
      </c>
      <c r="M15" s="1326">
        <v>203</v>
      </c>
      <c r="N15" s="1385"/>
    </row>
    <row r="16" spans="1:14" s="1386" customFormat="1" ht="15" customHeight="1">
      <c r="A16" s="1489"/>
      <c r="B16" s="295">
        <v>12</v>
      </c>
      <c r="C16" s="1543">
        <v>1</v>
      </c>
      <c r="D16" s="1323" t="s">
        <v>91</v>
      </c>
      <c r="E16" s="1323" t="s">
        <v>91</v>
      </c>
      <c r="F16" s="1518" t="s">
        <v>91</v>
      </c>
      <c r="G16" s="1518" t="s">
        <v>91</v>
      </c>
      <c r="H16" s="1323">
        <v>494</v>
      </c>
      <c r="I16" s="1323">
        <v>35</v>
      </c>
      <c r="J16" s="1323">
        <v>49</v>
      </c>
      <c r="K16" s="1323">
        <v>20</v>
      </c>
      <c r="L16" s="1323">
        <v>87</v>
      </c>
      <c r="M16" s="1326">
        <v>203</v>
      </c>
      <c r="N16" s="1385"/>
    </row>
    <row r="17" spans="1:14" s="1386" customFormat="1" ht="15" customHeight="1">
      <c r="A17" s="1660"/>
      <c r="B17" s="295"/>
      <c r="C17" s="1704"/>
      <c r="D17" s="1704"/>
      <c r="E17" s="1704"/>
      <c r="F17" s="1705"/>
      <c r="G17" s="1705"/>
      <c r="H17" s="1704"/>
      <c r="I17" s="1704"/>
      <c r="J17" s="1704"/>
      <c r="K17" s="1704"/>
      <c r="L17" s="1704"/>
      <c r="M17" s="1706"/>
      <c r="N17" s="1385"/>
    </row>
    <row r="18" spans="1:14" s="1386" customFormat="1" ht="15" customHeight="1">
      <c r="A18" s="1660">
        <v>2022</v>
      </c>
      <c r="B18" s="1517" t="s">
        <v>1773</v>
      </c>
      <c r="C18" s="1704">
        <v>1</v>
      </c>
      <c r="D18" s="1704" t="s">
        <v>91</v>
      </c>
      <c r="E18" s="1704" t="s">
        <v>91</v>
      </c>
      <c r="F18" s="1704" t="s">
        <v>91</v>
      </c>
      <c r="G18" s="1704" t="s">
        <v>91</v>
      </c>
      <c r="H18" s="1704">
        <v>491</v>
      </c>
      <c r="I18" s="1704">
        <v>35</v>
      </c>
      <c r="J18" s="1704">
        <v>48</v>
      </c>
      <c r="K18" s="1704">
        <v>20</v>
      </c>
      <c r="L18" s="1704">
        <v>86</v>
      </c>
      <c r="M18" s="1706">
        <v>202</v>
      </c>
      <c r="N18" s="1385"/>
    </row>
    <row r="19" spans="1:14" s="1386" customFormat="1" ht="15" customHeight="1">
      <c r="A19" s="1873"/>
      <c r="B19" s="1517" t="s">
        <v>1781</v>
      </c>
      <c r="C19" s="1322">
        <v>1</v>
      </c>
      <c r="D19" s="1323" t="s">
        <v>91</v>
      </c>
      <c r="E19" s="1323" t="s">
        <v>91</v>
      </c>
      <c r="F19" s="1323" t="s">
        <v>91</v>
      </c>
      <c r="G19" s="1323" t="s">
        <v>91</v>
      </c>
      <c r="H19" s="1323">
        <v>492</v>
      </c>
      <c r="I19" s="1323">
        <v>35</v>
      </c>
      <c r="J19" s="1323">
        <v>47</v>
      </c>
      <c r="K19" s="1323">
        <v>20</v>
      </c>
      <c r="L19" s="1323">
        <v>86</v>
      </c>
      <c r="M19" s="1326">
        <v>202</v>
      </c>
      <c r="N19" s="1385"/>
    </row>
    <row r="20" spans="1:14" s="190" customFormat="1" ht="15" customHeight="1">
      <c r="A20" s="860"/>
      <c r="B20" s="1257" t="s">
        <v>3</v>
      </c>
      <c r="C20" s="1999">
        <v>100</v>
      </c>
      <c r="D20" s="2000" t="s">
        <v>92</v>
      </c>
      <c r="E20" s="2000" t="s">
        <v>92</v>
      </c>
      <c r="F20" s="2000" t="s">
        <v>92</v>
      </c>
      <c r="G20" s="2000" t="s">
        <v>92</v>
      </c>
      <c r="H20" s="1999">
        <v>99.797160243407717</v>
      </c>
      <c r="I20" s="1999">
        <v>97.222222222222214</v>
      </c>
      <c r="J20" s="1999">
        <v>100</v>
      </c>
      <c r="K20" s="1999">
        <v>100</v>
      </c>
      <c r="L20" s="1999">
        <v>98.850574712643677</v>
      </c>
      <c r="M20" s="1300">
        <v>99.50738916256158</v>
      </c>
      <c r="N20" s="195"/>
    </row>
    <row r="21" spans="1:14" s="1088" customFormat="1" ht="15" customHeight="1">
      <c r="A21" s="1086"/>
      <c r="B21" s="1085" t="s">
        <v>4</v>
      </c>
      <c r="C21" s="2003">
        <v>100</v>
      </c>
      <c r="D21" s="2004" t="s">
        <v>92</v>
      </c>
      <c r="E21" s="2004" t="s">
        <v>92</v>
      </c>
      <c r="F21" s="2004" t="s">
        <v>92</v>
      </c>
      <c r="G21" s="2004" t="s">
        <v>92</v>
      </c>
      <c r="H21" s="2003">
        <v>100.20366598778003</v>
      </c>
      <c r="I21" s="2003">
        <v>100</v>
      </c>
      <c r="J21" s="2003">
        <v>97.916666666666657</v>
      </c>
      <c r="K21" s="2003">
        <v>100</v>
      </c>
      <c r="L21" s="2003">
        <v>100</v>
      </c>
      <c r="M21" s="1709">
        <v>100</v>
      </c>
      <c r="N21" s="1087"/>
    </row>
    <row r="22" spans="1:14" s="1088" customFormat="1" ht="15" customHeight="1">
      <c r="A22" s="1086"/>
      <c r="B22" s="1217"/>
      <c r="C22" s="1218"/>
      <c r="D22" s="1198"/>
      <c r="E22" s="1198"/>
      <c r="F22" s="1198"/>
      <c r="G22" s="1198"/>
      <c r="H22" s="1219"/>
      <c r="I22" s="1219"/>
      <c r="J22" s="1219"/>
      <c r="K22" s="1219"/>
      <c r="L22" s="1219"/>
      <c r="M22" s="1219"/>
      <c r="N22" s="1087"/>
    </row>
    <row r="23" spans="1:14" s="66" customFormat="1" ht="15" customHeight="1">
      <c r="A23" s="2413" t="s">
        <v>1715</v>
      </c>
      <c r="B23" s="2413"/>
      <c r="C23" s="2413"/>
      <c r="D23" s="2413"/>
      <c r="E23" s="2413"/>
      <c r="F23" s="2413"/>
      <c r="G23" s="2413"/>
      <c r="H23" s="2413"/>
      <c r="I23" s="2413"/>
      <c r="J23" s="2413"/>
      <c r="K23" s="2413"/>
      <c r="L23" s="2413"/>
      <c r="M23" s="2413"/>
    </row>
    <row r="24" spans="1:14" s="159" customFormat="1" ht="15" customHeight="1">
      <c r="A24" s="2687" t="s">
        <v>1716</v>
      </c>
      <c r="B24" s="2687"/>
      <c r="C24" s="2687"/>
      <c r="D24" s="2687"/>
      <c r="E24" s="2687"/>
      <c r="F24" s="2687"/>
      <c r="G24" s="2687"/>
      <c r="H24" s="2687"/>
      <c r="I24" s="2687"/>
      <c r="J24" s="2687"/>
      <c r="K24" s="2687"/>
      <c r="L24" s="2687"/>
      <c r="M24" s="2687"/>
    </row>
    <row r="25" spans="1:14" ht="14.25" customHeight="1">
      <c r="A25" s="1020"/>
      <c r="B25" s="1020"/>
      <c r="C25" s="1020"/>
      <c r="D25" s="1020"/>
      <c r="E25" s="1020"/>
      <c r="F25" s="1020"/>
      <c r="G25" s="1020"/>
      <c r="H25" s="1020"/>
      <c r="I25" s="1020"/>
      <c r="J25" s="1020"/>
      <c r="K25" s="1020"/>
      <c r="L25" s="1020"/>
      <c r="M25" s="1020"/>
    </row>
  </sheetData>
  <mergeCells count="35">
    <mergeCell ref="J6:J8"/>
    <mergeCell ref="K6:K8"/>
    <mergeCell ref="L6:L8"/>
    <mergeCell ref="M6:M8"/>
    <mergeCell ref="I9:I11"/>
    <mergeCell ref="J9:J11"/>
    <mergeCell ref="K9:K11"/>
    <mergeCell ref="L9:L11"/>
    <mergeCell ref="M9:M11"/>
    <mergeCell ref="D9:D11"/>
    <mergeCell ref="E9:E11"/>
    <mergeCell ref="F9:F11"/>
    <mergeCell ref="G9:G11"/>
    <mergeCell ref="H9:H10"/>
    <mergeCell ref="A24:M24"/>
    <mergeCell ref="A23:M23"/>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L3:M3"/>
    <mergeCell ref="L4:M4"/>
    <mergeCell ref="A2:E2"/>
  </mergeCells>
  <phoneticPr fontId="0" type="noConversion"/>
  <hyperlinks>
    <hyperlink ref="L3" location="'Spis tablic     List of tables'!A65" display="Powrót do spisu tablic"/>
    <hyperlink ref="L4" location="'Spis tablic     List of tables'!A65" display="Return to list tables"/>
    <hyperlink ref="L3:L4" location="'Spis tablic   List of tables'!A184" display="Powrót do spisu tablic"/>
    <hyperlink ref="L3:M4"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pane ySplit="13" topLeftCell="A14" activePane="bottomLeft" state="frozen"/>
      <selection pane="bottomLeft" activeCell="B5" sqref="B5"/>
    </sheetView>
  </sheetViews>
  <sheetFormatPr defaultColWidth="9" defaultRowHeight="14.25"/>
  <cols>
    <col min="1" max="1" width="6.875" style="897" customWidth="1"/>
    <col min="2" max="2" width="13.625" style="897" customWidth="1"/>
    <col min="3" max="15" width="9.75" style="897" customWidth="1"/>
    <col min="16" max="16384" width="9" style="897"/>
  </cols>
  <sheetData>
    <row r="1" spans="1:16" ht="15" customHeight="1">
      <c r="A1" s="266" t="s">
        <v>1683</v>
      </c>
      <c r="B1" s="5"/>
      <c r="C1" s="5"/>
      <c r="D1" s="5"/>
      <c r="E1" s="5"/>
      <c r="F1" s="5"/>
      <c r="G1" s="5"/>
      <c r="H1" s="5"/>
      <c r="I1" s="5"/>
      <c r="J1" s="5"/>
    </row>
    <row r="2" spans="1:16" ht="15" customHeight="1">
      <c r="A2" s="2686" t="s">
        <v>783</v>
      </c>
      <c r="B2" s="2686"/>
      <c r="C2" s="2686"/>
      <c r="D2" s="2686"/>
      <c r="E2" s="2686"/>
      <c r="F2" s="15"/>
      <c r="G2" s="15"/>
      <c r="H2" s="15"/>
      <c r="I2" s="2"/>
      <c r="J2" s="2"/>
    </row>
    <row r="3" spans="1:16" s="214" customFormat="1" ht="15" customHeight="1">
      <c r="A3" s="1017" t="s">
        <v>1684</v>
      </c>
      <c r="B3" s="158"/>
      <c r="C3" s="158"/>
      <c r="D3" s="158"/>
      <c r="E3" s="158"/>
      <c r="F3" s="158"/>
      <c r="G3" s="158"/>
      <c r="H3" s="158"/>
      <c r="I3" s="158"/>
      <c r="J3" s="158"/>
      <c r="N3" s="2199" t="s">
        <v>1</v>
      </c>
      <c r="O3" s="2199"/>
    </row>
    <row r="4" spans="1:16" s="214" customFormat="1" ht="15" customHeight="1">
      <c r="A4" s="2282" t="s">
        <v>784</v>
      </c>
      <c r="B4" s="2282"/>
      <c r="C4" s="2282"/>
      <c r="D4" s="2282"/>
      <c r="E4" s="2282"/>
      <c r="F4" s="218"/>
      <c r="G4" s="218"/>
      <c r="H4" s="932"/>
      <c r="I4" s="158"/>
      <c r="J4" s="158"/>
      <c r="N4" s="2199" t="s">
        <v>2</v>
      </c>
      <c r="O4" s="2199"/>
    </row>
    <row r="5" spans="1:16" s="121" customFormat="1" ht="15" customHeight="1">
      <c r="A5" s="352"/>
      <c r="B5" s="358"/>
      <c r="C5" s="2707" t="s">
        <v>1310</v>
      </c>
      <c r="D5" s="2708"/>
      <c r="E5" s="2708"/>
      <c r="F5" s="2708"/>
      <c r="G5" s="2708"/>
      <c r="H5" s="2708"/>
      <c r="I5" s="2708"/>
      <c r="J5" s="2708"/>
      <c r="K5" s="2708"/>
      <c r="L5" s="2708"/>
      <c r="M5" s="2708"/>
      <c r="N5" s="2709"/>
      <c r="O5" s="2707" t="s">
        <v>1311</v>
      </c>
    </row>
    <row r="6" spans="1:16" s="121" customFormat="1" ht="15" customHeight="1">
      <c r="A6" s="290"/>
      <c r="B6" s="462"/>
      <c r="C6" s="2425" t="s">
        <v>543</v>
      </c>
      <c r="D6" s="2426"/>
      <c r="E6" s="2426"/>
      <c r="F6" s="2426"/>
      <c r="G6" s="2426"/>
      <c r="H6" s="2426"/>
      <c r="I6" s="2426"/>
      <c r="J6" s="2426"/>
      <c r="K6" s="2426"/>
      <c r="L6" s="2426"/>
      <c r="M6" s="2426"/>
      <c r="N6" s="2427"/>
      <c r="O6" s="2202"/>
    </row>
    <row r="7" spans="1:16" s="121" customFormat="1" ht="15" customHeight="1">
      <c r="A7" s="2690" t="s">
        <v>296</v>
      </c>
      <c r="B7" s="2189"/>
      <c r="C7" s="2520"/>
      <c r="D7" s="2704"/>
      <c r="E7" s="2707" t="s">
        <v>544</v>
      </c>
      <c r="F7" s="2710"/>
      <c r="G7" s="2710"/>
      <c r="H7" s="2710"/>
      <c r="I7" s="2710"/>
      <c r="J7" s="2710"/>
      <c r="K7" s="2710"/>
      <c r="L7" s="2710"/>
      <c r="M7" s="2710"/>
      <c r="N7" s="2711"/>
      <c r="O7" s="2202"/>
    </row>
    <row r="8" spans="1:16" s="121" customFormat="1" ht="15" customHeight="1">
      <c r="A8" s="2193" t="s">
        <v>297</v>
      </c>
      <c r="B8" s="2194"/>
      <c r="C8" s="2705"/>
      <c r="D8" s="2706"/>
      <c r="E8" s="2222" t="s">
        <v>545</v>
      </c>
      <c r="F8" s="2195"/>
      <c r="G8" s="2195"/>
      <c r="H8" s="2195"/>
      <c r="I8" s="2195"/>
      <c r="J8" s="2195"/>
      <c r="K8" s="2195"/>
      <c r="L8" s="2195"/>
      <c r="M8" s="2195"/>
      <c r="N8" s="2196"/>
      <c r="O8" s="2202"/>
    </row>
    <row r="9" spans="1:16" s="121" customFormat="1" ht="32.25" customHeight="1">
      <c r="A9" s="2690" t="s">
        <v>1828</v>
      </c>
      <c r="B9" s="2189"/>
      <c r="C9" s="2693" t="s">
        <v>1112</v>
      </c>
      <c r="D9" s="2714" t="s">
        <v>1312</v>
      </c>
      <c r="E9" s="2714" t="s">
        <v>1308</v>
      </c>
      <c r="F9" s="2714" t="s">
        <v>1060</v>
      </c>
      <c r="G9" s="2714" t="s">
        <v>1057</v>
      </c>
      <c r="H9" s="2714" t="s">
        <v>1058</v>
      </c>
      <c r="I9" s="2707" t="s">
        <v>1863</v>
      </c>
      <c r="J9" s="713"/>
      <c r="K9" s="714"/>
      <c r="L9" s="2682" t="s">
        <v>1062</v>
      </c>
      <c r="M9" s="713"/>
      <c r="N9" s="715"/>
      <c r="O9" s="2202"/>
    </row>
    <row r="10" spans="1:16" s="121" customFormat="1" ht="33.75" customHeight="1">
      <c r="A10" s="2193" t="s">
        <v>1822</v>
      </c>
      <c r="B10" s="2194"/>
      <c r="C10" s="2713"/>
      <c r="D10" s="2713"/>
      <c r="E10" s="2713"/>
      <c r="F10" s="2713"/>
      <c r="G10" s="2713"/>
      <c r="H10" s="2713"/>
      <c r="I10" s="2715"/>
      <c r="J10" s="2696" t="s">
        <v>674</v>
      </c>
      <c r="K10" s="2696" t="s">
        <v>1313</v>
      </c>
      <c r="L10" s="2285"/>
      <c r="M10" s="2696" t="s">
        <v>1314</v>
      </c>
      <c r="N10" s="2698" t="s">
        <v>1315</v>
      </c>
      <c r="O10" s="2202"/>
    </row>
    <row r="11" spans="1:16" s="121" customFormat="1" ht="15.75" customHeight="1">
      <c r="A11" s="2690" t="s">
        <v>1829</v>
      </c>
      <c r="B11" s="2189"/>
      <c r="C11" s="2169" t="s">
        <v>730</v>
      </c>
      <c r="D11" s="2169" t="s">
        <v>1059</v>
      </c>
      <c r="E11" s="2169" t="s">
        <v>1316</v>
      </c>
      <c r="F11" s="2169" t="s">
        <v>1053</v>
      </c>
      <c r="G11" s="2169" t="s">
        <v>1175</v>
      </c>
      <c r="H11" s="2169" t="s">
        <v>765</v>
      </c>
      <c r="I11" s="2402" t="s">
        <v>1862</v>
      </c>
      <c r="J11" s="2712"/>
      <c r="K11" s="2712"/>
      <c r="L11" s="2285"/>
      <c r="M11" s="2292"/>
      <c r="N11" s="2568"/>
      <c r="O11" s="2173" t="s">
        <v>769</v>
      </c>
    </row>
    <row r="12" spans="1:16" s="121" customFormat="1" ht="22.5" customHeight="1">
      <c r="A12" s="2193" t="s">
        <v>1830</v>
      </c>
      <c r="B12" s="2194"/>
      <c r="C12" s="2169"/>
      <c r="D12" s="2169"/>
      <c r="E12" s="2169"/>
      <c r="F12" s="2169"/>
      <c r="G12" s="2169"/>
      <c r="H12" s="2169"/>
      <c r="I12" s="2402"/>
      <c r="J12" s="2290" t="s">
        <v>770</v>
      </c>
      <c r="K12" s="2290" t="s">
        <v>1061</v>
      </c>
      <c r="L12" s="2290" t="s">
        <v>546</v>
      </c>
      <c r="M12" s="2290" t="s">
        <v>547</v>
      </c>
      <c r="N12" s="2404" t="s">
        <v>1061</v>
      </c>
      <c r="O12" s="2173"/>
    </row>
    <row r="13" spans="1:16" s="121" customFormat="1" ht="41.25" customHeight="1">
      <c r="A13" s="324"/>
      <c r="B13" s="475"/>
      <c r="C13" s="2339"/>
      <c r="D13" s="2339"/>
      <c r="E13" s="2339"/>
      <c r="F13" s="2339"/>
      <c r="G13" s="2339"/>
      <c r="H13" s="2339"/>
      <c r="I13" s="2403"/>
      <c r="J13" s="2304"/>
      <c r="K13" s="2304"/>
      <c r="L13" s="2304"/>
      <c r="M13" s="2304"/>
      <c r="N13" s="2405"/>
      <c r="O13" s="2222"/>
    </row>
    <row r="14" spans="1:16" s="121" customFormat="1" ht="15" customHeight="1">
      <c r="A14" s="280">
        <v>2020</v>
      </c>
      <c r="B14" s="295">
        <v>12</v>
      </c>
      <c r="C14" s="1162">
        <v>9139</v>
      </c>
      <c r="D14" s="1162">
        <v>791</v>
      </c>
      <c r="E14" s="1162">
        <v>1948</v>
      </c>
      <c r="F14" s="1162">
        <v>1035</v>
      </c>
      <c r="G14" s="1162">
        <v>1782</v>
      </c>
      <c r="H14" s="1162">
        <v>499</v>
      </c>
      <c r="I14" s="1162">
        <v>101</v>
      </c>
      <c r="J14" s="1162">
        <v>3</v>
      </c>
      <c r="K14" s="1162">
        <v>4</v>
      </c>
      <c r="L14" s="1162">
        <v>7515</v>
      </c>
      <c r="M14" s="1162">
        <v>4</v>
      </c>
      <c r="N14" s="1162">
        <v>766</v>
      </c>
      <c r="O14" s="1164">
        <v>98104</v>
      </c>
      <c r="P14" s="132"/>
    </row>
    <row r="15" spans="1:16" s="245" customFormat="1" ht="10.5" customHeight="1">
      <c r="A15" s="1163"/>
      <c r="B15" s="1222"/>
      <c r="C15" s="1223"/>
      <c r="D15" s="1223"/>
      <c r="E15" s="1223"/>
      <c r="F15" s="1223"/>
      <c r="G15" s="1223"/>
      <c r="H15" s="1223"/>
      <c r="I15" s="1223"/>
      <c r="J15" s="1223"/>
      <c r="K15" s="1223"/>
      <c r="L15" s="1223"/>
      <c r="M15" s="1223"/>
      <c r="N15" s="1223"/>
      <c r="O15" s="1224"/>
      <c r="P15" s="241"/>
    </row>
    <row r="16" spans="1:16" s="121" customFormat="1" ht="15" customHeight="1">
      <c r="A16" s="1308">
        <v>2021</v>
      </c>
      <c r="B16" s="1517" t="s">
        <v>1781</v>
      </c>
      <c r="C16" s="1162">
        <v>9486</v>
      </c>
      <c r="D16" s="1162">
        <v>796</v>
      </c>
      <c r="E16" s="1162">
        <v>1980</v>
      </c>
      <c r="F16" s="1162">
        <v>1096</v>
      </c>
      <c r="G16" s="1162">
        <v>1820</v>
      </c>
      <c r="H16" s="1162">
        <v>532</v>
      </c>
      <c r="I16" s="1162">
        <v>105</v>
      </c>
      <c r="J16" s="1162">
        <v>3</v>
      </c>
      <c r="K16" s="1162">
        <v>6</v>
      </c>
      <c r="L16" s="1162">
        <v>7864</v>
      </c>
      <c r="M16" s="1162">
        <v>4</v>
      </c>
      <c r="N16" s="1162">
        <v>770</v>
      </c>
      <c r="O16" s="1299">
        <v>99912</v>
      </c>
      <c r="P16" s="132"/>
    </row>
    <row r="17" spans="1:16" s="121" customFormat="1" ht="15" customHeight="1">
      <c r="A17" s="1359"/>
      <c r="B17" s="1517" t="s">
        <v>1770</v>
      </c>
      <c r="C17" s="1298">
        <v>9687</v>
      </c>
      <c r="D17" s="1298">
        <v>798</v>
      </c>
      <c r="E17" s="1298">
        <v>2005</v>
      </c>
      <c r="F17" s="1298">
        <v>1132</v>
      </c>
      <c r="G17" s="1298">
        <v>1853</v>
      </c>
      <c r="H17" s="1298">
        <v>540</v>
      </c>
      <c r="I17" s="1298">
        <v>106</v>
      </c>
      <c r="J17" s="1298">
        <v>3</v>
      </c>
      <c r="K17" s="1298">
        <v>6</v>
      </c>
      <c r="L17" s="1298">
        <v>8072</v>
      </c>
      <c r="M17" s="1298">
        <v>4</v>
      </c>
      <c r="N17" s="1298">
        <v>772</v>
      </c>
      <c r="O17" s="1299">
        <v>100906</v>
      </c>
      <c r="P17" s="132"/>
    </row>
    <row r="18" spans="1:16" s="121" customFormat="1" ht="15" customHeight="1">
      <c r="A18" s="1489"/>
      <c r="B18" s="295">
        <v>12</v>
      </c>
      <c r="C18" s="1544">
        <v>9863</v>
      </c>
      <c r="D18" s="1544">
        <v>801</v>
      </c>
      <c r="E18" s="1544">
        <v>2025</v>
      </c>
      <c r="F18" s="1544">
        <v>1170</v>
      </c>
      <c r="G18" s="1544">
        <v>1889</v>
      </c>
      <c r="H18" s="1544">
        <v>549</v>
      </c>
      <c r="I18" s="1544">
        <v>109</v>
      </c>
      <c r="J18" s="1544">
        <v>3</v>
      </c>
      <c r="K18" s="1544">
        <v>6</v>
      </c>
      <c r="L18" s="1544">
        <v>8243</v>
      </c>
      <c r="M18" s="1544">
        <v>4</v>
      </c>
      <c r="N18" s="1544">
        <v>776</v>
      </c>
      <c r="O18" s="1546">
        <v>101408</v>
      </c>
      <c r="P18" s="132"/>
    </row>
    <row r="19" spans="1:16" s="121" customFormat="1" ht="15" customHeight="1">
      <c r="A19" s="1660"/>
      <c r="B19" s="295"/>
      <c r="C19" s="683"/>
      <c r="D19" s="683"/>
      <c r="E19" s="683"/>
      <c r="F19" s="683"/>
      <c r="G19" s="683"/>
      <c r="H19" s="683"/>
      <c r="I19" s="683"/>
      <c r="J19" s="683"/>
      <c r="K19" s="683"/>
      <c r="L19" s="683"/>
      <c r="M19" s="683"/>
      <c r="N19" s="683"/>
      <c r="O19" s="1546"/>
      <c r="P19" s="132"/>
    </row>
    <row r="20" spans="1:16" s="121" customFormat="1" ht="15" customHeight="1">
      <c r="A20" s="1191">
        <v>2022</v>
      </c>
      <c r="B20" s="1517" t="s">
        <v>1773</v>
      </c>
      <c r="C20" s="1707">
        <v>10052</v>
      </c>
      <c r="D20" s="1707">
        <v>803</v>
      </c>
      <c r="E20" s="1707">
        <v>2042</v>
      </c>
      <c r="F20" s="1707">
        <v>1238</v>
      </c>
      <c r="G20" s="1707">
        <v>1888</v>
      </c>
      <c r="H20" s="1707">
        <v>564</v>
      </c>
      <c r="I20" s="1707">
        <v>117</v>
      </c>
      <c r="J20" s="1707">
        <v>3</v>
      </c>
      <c r="K20" s="1707">
        <v>8</v>
      </c>
      <c r="L20" s="1707">
        <v>8434</v>
      </c>
      <c r="M20" s="1707">
        <v>4</v>
      </c>
      <c r="N20" s="1707">
        <v>775</v>
      </c>
      <c r="O20" s="1708">
        <v>101513</v>
      </c>
      <c r="P20" s="132"/>
    </row>
    <row r="21" spans="1:16" s="121" customFormat="1" ht="15" customHeight="1">
      <c r="A21" s="1873"/>
      <c r="B21" s="1517" t="s">
        <v>1781</v>
      </c>
      <c r="C21" s="2001">
        <v>10177</v>
      </c>
      <c r="D21" s="2001">
        <v>811</v>
      </c>
      <c r="E21" s="2001">
        <v>2044</v>
      </c>
      <c r="F21" s="2001">
        <v>1260</v>
      </c>
      <c r="G21" s="2001">
        <v>1919</v>
      </c>
      <c r="H21" s="2001">
        <v>580</v>
      </c>
      <c r="I21" s="2001">
        <v>121</v>
      </c>
      <c r="J21" s="2001">
        <v>3</v>
      </c>
      <c r="K21" s="2001">
        <v>8</v>
      </c>
      <c r="L21" s="2001">
        <v>8569</v>
      </c>
      <c r="M21" s="2001">
        <v>4</v>
      </c>
      <c r="N21" s="2001">
        <v>783</v>
      </c>
      <c r="O21" s="1708">
        <v>102484</v>
      </c>
      <c r="P21" s="132"/>
    </row>
    <row r="22" spans="1:16" s="189" customFormat="1" ht="15" customHeight="1">
      <c r="A22" s="860"/>
      <c r="B22" s="519" t="s">
        <v>8</v>
      </c>
      <c r="C22" s="1947">
        <v>107.28441914400169</v>
      </c>
      <c r="D22" s="1947">
        <v>101.88442211055278</v>
      </c>
      <c r="E22" s="1947">
        <v>103.23232323232322</v>
      </c>
      <c r="F22" s="1947">
        <v>114.96350364963503</v>
      </c>
      <c r="G22" s="1947">
        <v>105.43956043956044</v>
      </c>
      <c r="H22" s="1947">
        <v>109.02255639097744</v>
      </c>
      <c r="I22" s="1947">
        <v>115.23809523809523</v>
      </c>
      <c r="J22" s="1947">
        <v>100</v>
      </c>
      <c r="K22" s="1947">
        <v>133.33333333333331</v>
      </c>
      <c r="L22" s="1947">
        <v>108.96490335707018</v>
      </c>
      <c r="M22" s="1947">
        <v>100</v>
      </c>
      <c r="N22" s="1947">
        <v>101.6883116883117</v>
      </c>
      <c r="O22" s="1300">
        <v>102.57426535351108</v>
      </c>
      <c r="P22" s="1387"/>
    </row>
    <row r="23" spans="1:16" s="1389" customFormat="1" ht="15" customHeight="1">
      <c r="A23" s="1086"/>
      <c r="B23" s="1085" t="s">
        <v>9</v>
      </c>
      <c r="C23" s="2002">
        <v>101.24353362514921</v>
      </c>
      <c r="D23" s="2002">
        <v>100.99626400996264</v>
      </c>
      <c r="E23" s="2002">
        <v>100.09794319294809</v>
      </c>
      <c r="F23" s="2002">
        <v>101.77705977382875</v>
      </c>
      <c r="G23" s="2002">
        <v>101.64194915254237</v>
      </c>
      <c r="H23" s="2002">
        <v>102.83687943262412</v>
      </c>
      <c r="I23" s="2002">
        <v>103.41880341880344</v>
      </c>
      <c r="J23" s="2002">
        <v>100</v>
      </c>
      <c r="K23" s="2002">
        <v>100</v>
      </c>
      <c r="L23" s="2002">
        <v>101.60066397913208</v>
      </c>
      <c r="M23" s="2002">
        <v>100</v>
      </c>
      <c r="N23" s="2002">
        <v>101.03225806451613</v>
      </c>
      <c r="O23" s="1709">
        <v>100.95652773536395</v>
      </c>
      <c r="P23" s="1388"/>
    </row>
    <row r="24" spans="1:16" s="66" customFormat="1" ht="15" customHeight="1">
      <c r="A24" s="2166" t="s">
        <v>1717</v>
      </c>
      <c r="B24" s="2166"/>
      <c r="C24" s="2166"/>
      <c r="D24" s="2166"/>
      <c r="E24" s="2166"/>
      <c r="F24" s="2166"/>
      <c r="G24" s="2166"/>
      <c r="H24" s="2166"/>
      <c r="I24" s="2166"/>
      <c r="J24" s="2166"/>
    </row>
    <row r="25" spans="1:16" s="159" customFormat="1" ht="15" customHeight="1">
      <c r="A25" s="2687" t="s">
        <v>1716</v>
      </c>
      <c r="B25" s="2687"/>
      <c r="C25" s="2687"/>
      <c r="D25" s="2687"/>
      <c r="E25" s="2687"/>
      <c r="F25" s="2687"/>
      <c r="G25" s="2687"/>
      <c r="H25" s="2687"/>
      <c r="I25" s="2687"/>
      <c r="J25" s="1021"/>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5:I25"/>
    <mergeCell ref="J10:J11"/>
    <mergeCell ref="A24:J24"/>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3" location="'Spis tablic     List of tables'!A66" display="Powrót do spisu tablic"/>
    <hyperlink ref="N4:O4" location="'Spis tablic     List of tables'!A66" display="Return to list tables"/>
    <hyperlink ref="N3:O4" location="'Spis tablic   List of tables'!A137" display="Powrót do spisu tablic"/>
  </hyperlinks>
  <pageMargins left="0" right="0"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pane ySplit="10" topLeftCell="A11" activePane="bottomLeft" state="frozen"/>
      <selection pane="bottomLeft" activeCell="A7" sqref="A7"/>
    </sheetView>
  </sheetViews>
  <sheetFormatPr defaultColWidth="9" defaultRowHeight="12.75"/>
  <cols>
    <col min="1" max="1" width="27.625" style="2" customWidth="1"/>
    <col min="2" max="7" width="12.625" style="2" customWidth="1"/>
    <col min="8" max="16384" width="9" style="2"/>
  </cols>
  <sheetData>
    <row r="1" spans="1:8" ht="15" customHeight="1">
      <c r="A1" s="2171" t="s">
        <v>1685</v>
      </c>
      <c r="B1" s="2171"/>
      <c r="C1" s="2171"/>
      <c r="D1" s="2171"/>
      <c r="F1" s="897"/>
      <c r="G1" s="897"/>
      <c r="H1" s="897"/>
    </row>
    <row r="2" spans="1:8" ht="15" customHeight="1">
      <c r="A2" s="2186" t="s">
        <v>48</v>
      </c>
      <c r="B2" s="2186"/>
      <c r="C2" s="2186"/>
      <c r="D2" s="2186"/>
      <c r="F2" s="897"/>
      <c r="G2" s="897"/>
      <c r="H2" s="897"/>
    </row>
    <row r="3" spans="1:8" ht="15" customHeight="1">
      <c r="A3" s="266" t="s">
        <v>1686</v>
      </c>
      <c r="B3" s="15"/>
      <c r="C3" s="15"/>
    </row>
    <row r="4" spans="1:8" ht="15" customHeight="1">
      <c r="A4" s="257" t="s">
        <v>1932</v>
      </c>
      <c r="B4" s="15"/>
      <c r="C4" s="15"/>
    </row>
    <row r="5" spans="1:8" ht="15" customHeight="1">
      <c r="A5" s="951" t="s">
        <v>1687</v>
      </c>
      <c r="B5" s="9"/>
      <c r="C5" s="9"/>
      <c r="D5" s="9"/>
      <c r="E5" s="9"/>
      <c r="G5" s="1602" t="s">
        <v>1</v>
      </c>
    </row>
    <row r="6" spans="1:8" ht="15" customHeight="1">
      <c r="A6" s="1022" t="s">
        <v>1933</v>
      </c>
      <c r="B6" s="9"/>
      <c r="C6" s="9"/>
      <c r="D6" s="9"/>
      <c r="E6" s="9"/>
      <c r="G6" s="1602" t="s">
        <v>2</v>
      </c>
    </row>
    <row r="7" spans="1:8" s="121" customFormat="1" ht="16.5" customHeight="1">
      <c r="A7" s="459"/>
      <c r="B7" s="2482" t="s">
        <v>1317</v>
      </c>
      <c r="C7" s="2482" t="s">
        <v>1318</v>
      </c>
      <c r="D7" s="2482" t="s">
        <v>681</v>
      </c>
      <c r="E7" s="2229" t="s">
        <v>675</v>
      </c>
      <c r="F7" s="2717"/>
      <c r="G7" s="2245" t="s">
        <v>1319</v>
      </c>
      <c r="H7" s="132"/>
    </row>
    <row r="8" spans="1:8" s="121" customFormat="1" ht="18.75" customHeight="1">
      <c r="A8" s="316" t="s">
        <v>263</v>
      </c>
      <c r="B8" s="2200"/>
      <c r="C8" s="2200"/>
      <c r="D8" s="2200"/>
      <c r="E8" s="2213" t="s">
        <v>676</v>
      </c>
      <c r="F8" s="2295"/>
      <c r="G8" s="2285"/>
      <c r="H8" s="132"/>
    </row>
    <row r="9" spans="1:8" s="121" customFormat="1" ht="24" customHeight="1">
      <c r="A9" s="953" t="s">
        <v>283</v>
      </c>
      <c r="B9" s="2169" t="s">
        <v>286</v>
      </c>
      <c r="C9" s="2169" t="s">
        <v>677</v>
      </c>
      <c r="D9" s="2169" t="s">
        <v>678</v>
      </c>
      <c r="E9" s="333" t="s">
        <v>679</v>
      </c>
      <c r="F9" s="523" t="s">
        <v>1320</v>
      </c>
      <c r="G9" s="2173" t="s">
        <v>680</v>
      </c>
      <c r="H9" s="132"/>
    </row>
    <row r="10" spans="1:8" s="121" customFormat="1" ht="24" customHeight="1">
      <c r="A10" s="462"/>
      <c r="B10" s="2172"/>
      <c r="C10" s="2172"/>
      <c r="D10" s="2172"/>
      <c r="E10" s="953" t="s">
        <v>1323</v>
      </c>
      <c r="F10" s="891" t="s">
        <v>1321</v>
      </c>
      <c r="G10" s="2629"/>
      <c r="H10" s="132"/>
    </row>
    <row r="11" spans="1:8" s="121" customFormat="1" ht="15" customHeight="1">
      <c r="A11" s="716" t="s">
        <v>49</v>
      </c>
      <c r="B11" s="697">
        <v>1405359</v>
      </c>
      <c r="C11" s="697">
        <v>686688</v>
      </c>
      <c r="D11" s="697">
        <v>718671</v>
      </c>
      <c r="E11" s="874">
        <v>58.940171159113085</v>
      </c>
      <c r="F11" s="874">
        <v>58.136419802370121</v>
      </c>
      <c r="G11" s="717">
        <v>104.65757374528171</v>
      </c>
    </row>
    <row r="12" spans="1:8" s="121" customFormat="1" ht="15" customHeight="1">
      <c r="A12" s="825" t="s">
        <v>50</v>
      </c>
      <c r="B12" s="718"/>
      <c r="C12" s="718"/>
      <c r="D12" s="718"/>
      <c r="E12" s="875"/>
      <c r="F12" s="875"/>
      <c r="G12" s="719"/>
    </row>
    <row r="13" spans="1:8" s="121" customFormat="1" ht="15" customHeight="1">
      <c r="A13" s="720" t="s">
        <v>271</v>
      </c>
      <c r="B13" s="718"/>
      <c r="C13" s="718"/>
      <c r="D13" s="718"/>
      <c r="E13" s="875"/>
      <c r="F13" s="875"/>
      <c r="G13" s="719"/>
    </row>
    <row r="14" spans="1:8" s="121" customFormat="1" ht="15" customHeight="1">
      <c r="A14" s="825" t="s">
        <v>282</v>
      </c>
      <c r="B14" s="718"/>
      <c r="C14" s="718"/>
      <c r="D14" s="718"/>
      <c r="E14" s="875"/>
      <c r="F14" s="875"/>
      <c r="G14" s="719"/>
    </row>
    <row r="15" spans="1:8" s="121" customFormat="1" ht="15" customHeight="1">
      <c r="A15" s="720" t="s">
        <v>66</v>
      </c>
      <c r="B15" s="699">
        <v>516570</v>
      </c>
      <c r="C15" s="699">
        <v>253846</v>
      </c>
      <c r="D15" s="699">
        <v>262724</v>
      </c>
      <c r="E15" s="305">
        <v>57.725187293106451</v>
      </c>
      <c r="F15" s="305">
        <v>68.908892511358758</v>
      </c>
      <c r="G15" s="721">
        <v>103.49739605902792</v>
      </c>
    </row>
    <row r="16" spans="1:8" s="121" customFormat="1" ht="15" customHeight="1">
      <c r="A16" s="720" t="s">
        <v>272</v>
      </c>
      <c r="B16" s="699"/>
      <c r="C16" s="699"/>
      <c r="D16" s="699"/>
      <c r="E16" s="305"/>
      <c r="F16" s="305"/>
      <c r="G16" s="721"/>
    </row>
    <row r="17" spans="1:7" s="121" customFormat="1" ht="15" customHeight="1">
      <c r="A17" s="825" t="s">
        <v>1322</v>
      </c>
      <c r="B17" s="718"/>
      <c r="C17" s="718"/>
      <c r="D17" s="718"/>
      <c r="E17" s="875"/>
      <c r="F17" s="875"/>
      <c r="G17" s="719"/>
    </row>
    <row r="18" spans="1:7" s="121" customFormat="1" ht="15" customHeight="1">
      <c r="A18" s="555" t="s">
        <v>67</v>
      </c>
      <c r="B18" s="304">
        <v>40320</v>
      </c>
      <c r="C18" s="304">
        <v>20150</v>
      </c>
      <c r="D18" s="304">
        <v>20170</v>
      </c>
      <c r="E18" s="302">
        <v>54.052579365079367</v>
      </c>
      <c r="F18" s="302">
        <v>33.55386343777306</v>
      </c>
      <c r="G18" s="722">
        <v>100.09925558312656</v>
      </c>
    </row>
    <row r="19" spans="1:7" s="121" customFormat="1" ht="15" customHeight="1">
      <c r="A19" s="555" t="s">
        <v>68</v>
      </c>
      <c r="B19" s="304">
        <v>64197</v>
      </c>
      <c r="C19" s="304">
        <v>31586</v>
      </c>
      <c r="D19" s="304">
        <v>32611</v>
      </c>
      <c r="E19" s="302">
        <v>44.363443774631214</v>
      </c>
      <c r="F19" s="302">
        <v>67.297390793873774</v>
      </c>
      <c r="G19" s="722">
        <v>103.24510859241435</v>
      </c>
    </row>
    <row r="20" spans="1:7" s="121" customFormat="1" ht="15" customHeight="1">
      <c r="A20" s="555" t="s">
        <v>69</v>
      </c>
      <c r="B20" s="304">
        <v>56523</v>
      </c>
      <c r="C20" s="304">
        <v>28295</v>
      </c>
      <c r="D20" s="304">
        <v>28228</v>
      </c>
      <c r="E20" s="302">
        <v>29.02004493745909</v>
      </c>
      <c r="F20" s="302">
        <v>39.929216292968256</v>
      </c>
      <c r="G20" s="722">
        <v>99.7632090475349</v>
      </c>
    </row>
    <row r="21" spans="1:7" s="121" customFormat="1" ht="15" customHeight="1">
      <c r="A21" s="555" t="s">
        <v>70</v>
      </c>
      <c r="B21" s="304">
        <v>92101</v>
      </c>
      <c r="C21" s="304">
        <v>45576</v>
      </c>
      <c r="D21" s="304">
        <v>46525</v>
      </c>
      <c r="E21" s="302">
        <v>57.542263384762379</v>
      </c>
      <c r="F21" s="302">
        <v>66.488355640259314</v>
      </c>
      <c r="G21" s="722">
        <v>102.08223626470073</v>
      </c>
    </row>
    <row r="22" spans="1:7" s="121" customFormat="1" ht="15" customHeight="1">
      <c r="A22" s="555" t="s">
        <v>71</v>
      </c>
      <c r="B22" s="304">
        <v>43375</v>
      </c>
      <c r="C22" s="304">
        <v>21640</v>
      </c>
      <c r="D22" s="304">
        <v>21735</v>
      </c>
      <c r="E22" s="302">
        <v>24.331988472622477</v>
      </c>
      <c r="F22" s="302">
        <v>62.506304670499901</v>
      </c>
      <c r="G22" s="722">
        <v>100.43900184842884</v>
      </c>
    </row>
    <row r="23" spans="1:7" s="121" customFormat="1" ht="15" customHeight="1">
      <c r="A23" s="555" t="s">
        <v>72</v>
      </c>
      <c r="B23" s="304">
        <v>102664</v>
      </c>
      <c r="C23" s="304">
        <v>50507</v>
      </c>
      <c r="D23" s="304">
        <v>52157</v>
      </c>
      <c r="E23" s="302">
        <v>49.260695082989173</v>
      </c>
      <c r="F23" s="302">
        <v>58.124090607997559</v>
      </c>
      <c r="G23" s="722">
        <v>103.26687389866751</v>
      </c>
    </row>
    <row r="24" spans="1:7" s="121" customFormat="1" ht="15" customHeight="1">
      <c r="A24" s="555" t="s">
        <v>73</v>
      </c>
      <c r="B24" s="304">
        <v>117390</v>
      </c>
      <c r="C24" s="304">
        <v>56092</v>
      </c>
      <c r="D24" s="304">
        <v>61298</v>
      </c>
      <c r="E24" s="302">
        <v>100</v>
      </c>
      <c r="F24" s="302">
        <v>1470.6840390879479</v>
      </c>
      <c r="G24" s="722">
        <v>109.28118091706483</v>
      </c>
    </row>
    <row r="25" spans="1:7" s="121" customFormat="1" ht="15" customHeight="1">
      <c r="A25" s="720" t="s">
        <v>74</v>
      </c>
      <c r="B25" s="699">
        <v>284074</v>
      </c>
      <c r="C25" s="699">
        <v>140255</v>
      </c>
      <c r="D25" s="699">
        <v>143819</v>
      </c>
      <c r="E25" s="305">
        <v>58.597055696755071</v>
      </c>
      <c r="F25" s="305">
        <v>44.764331491225171</v>
      </c>
      <c r="G25" s="721">
        <v>102.54108587929129</v>
      </c>
    </row>
    <row r="26" spans="1:7" s="121" customFormat="1" ht="15" customHeight="1">
      <c r="A26" s="720" t="s">
        <v>272</v>
      </c>
      <c r="B26" s="699"/>
      <c r="C26" s="699"/>
      <c r="D26" s="699"/>
      <c r="E26" s="305"/>
      <c r="F26" s="305"/>
      <c r="G26" s="721"/>
    </row>
    <row r="27" spans="1:7" s="121" customFormat="1" ht="15" customHeight="1">
      <c r="A27" s="825" t="s">
        <v>687</v>
      </c>
      <c r="B27" s="718"/>
      <c r="C27" s="718"/>
      <c r="D27" s="718"/>
      <c r="E27" s="875"/>
      <c r="F27" s="875"/>
      <c r="G27" s="719"/>
    </row>
    <row r="28" spans="1:7" s="121" customFormat="1" ht="15" customHeight="1">
      <c r="A28" s="555" t="s">
        <v>75</v>
      </c>
      <c r="B28" s="304">
        <v>91000</v>
      </c>
      <c r="C28" s="304">
        <v>44656</v>
      </c>
      <c r="D28" s="304">
        <v>46344</v>
      </c>
      <c r="E28" s="302">
        <v>67.776923076923083</v>
      </c>
      <c r="F28" s="302">
        <v>81.776435805497897</v>
      </c>
      <c r="G28" s="722">
        <v>103.78000716589035</v>
      </c>
    </row>
    <row r="29" spans="1:7" s="121" customFormat="1" ht="15" customHeight="1">
      <c r="A29" s="555" t="s">
        <v>76</v>
      </c>
      <c r="B29" s="304">
        <v>55668</v>
      </c>
      <c r="C29" s="304">
        <v>27183</v>
      </c>
      <c r="D29" s="304">
        <v>28485</v>
      </c>
      <c r="E29" s="302">
        <v>56.371703671768337</v>
      </c>
      <c r="F29" s="302">
        <v>49.725326258809659</v>
      </c>
      <c r="G29" s="722">
        <v>104.78975830482287</v>
      </c>
    </row>
    <row r="30" spans="1:7" s="121" customFormat="1" ht="15" customHeight="1">
      <c r="A30" s="555" t="s">
        <v>77</v>
      </c>
      <c r="B30" s="304">
        <v>26312</v>
      </c>
      <c r="C30" s="304">
        <v>13050</v>
      </c>
      <c r="D30" s="304">
        <v>13262</v>
      </c>
      <c r="E30" s="302">
        <v>51.501216175129215</v>
      </c>
      <c r="F30" s="302">
        <v>34.070103199575293</v>
      </c>
      <c r="G30" s="722">
        <v>101.62452107279694</v>
      </c>
    </row>
    <row r="31" spans="1:7" s="121" customFormat="1" ht="15" customHeight="1">
      <c r="A31" s="555" t="s">
        <v>78</v>
      </c>
      <c r="B31" s="304">
        <v>33621</v>
      </c>
      <c r="C31" s="304">
        <v>16774</v>
      </c>
      <c r="D31" s="304">
        <v>16847</v>
      </c>
      <c r="E31" s="302">
        <v>48.053300020820323</v>
      </c>
      <c r="F31" s="302">
        <v>38.485576923076927</v>
      </c>
      <c r="G31" s="722">
        <v>100.43519732919994</v>
      </c>
    </row>
    <row r="32" spans="1:7" s="121" customFormat="1" ht="15" customHeight="1">
      <c r="A32" s="555" t="s">
        <v>79</v>
      </c>
      <c r="B32" s="304">
        <v>55242</v>
      </c>
      <c r="C32" s="304">
        <v>27535</v>
      </c>
      <c r="D32" s="304">
        <v>27707</v>
      </c>
      <c r="E32" s="302">
        <v>59.045653669309587</v>
      </c>
      <c r="F32" s="302">
        <v>31.129619402900964</v>
      </c>
      <c r="G32" s="722">
        <v>100.62465952424186</v>
      </c>
    </row>
    <row r="33" spans="1:7" s="121" customFormat="1" ht="15" customHeight="1">
      <c r="A33" s="555" t="s">
        <v>80</v>
      </c>
      <c r="B33" s="304">
        <v>22231</v>
      </c>
      <c r="C33" s="304">
        <v>11057</v>
      </c>
      <c r="D33" s="304">
        <v>11174</v>
      </c>
      <c r="E33" s="302">
        <v>49.822320183527509</v>
      </c>
      <c r="F33" s="302">
        <v>32.069184385909232</v>
      </c>
      <c r="G33" s="722">
        <v>101.05815320611377</v>
      </c>
    </row>
    <row r="34" spans="1:7" s="121" customFormat="1" ht="15" customHeight="1">
      <c r="A34" s="720" t="s">
        <v>81</v>
      </c>
      <c r="B34" s="699">
        <v>604715</v>
      </c>
      <c r="C34" s="699">
        <v>292587</v>
      </c>
      <c r="D34" s="699">
        <v>312128</v>
      </c>
      <c r="E34" s="305">
        <v>60.139239145713276</v>
      </c>
      <c r="F34" s="305">
        <v>58.53368386206256</v>
      </c>
      <c r="G34" s="721">
        <v>106.67869727636565</v>
      </c>
    </row>
    <row r="35" spans="1:7" s="121" customFormat="1" ht="15" customHeight="1">
      <c r="A35" s="720" t="s">
        <v>272</v>
      </c>
      <c r="B35" s="699"/>
      <c r="C35" s="699"/>
      <c r="D35" s="699"/>
      <c r="E35" s="305"/>
      <c r="F35" s="305"/>
      <c r="G35" s="721"/>
    </row>
    <row r="36" spans="1:7" s="121" customFormat="1" ht="15" customHeight="1">
      <c r="A36" s="825" t="s">
        <v>687</v>
      </c>
      <c r="B36" s="718"/>
      <c r="C36" s="718"/>
      <c r="D36" s="718"/>
      <c r="E36" s="875"/>
      <c r="F36" s="875"/>
      <c r="G36" s="719"/>
    </row>
    <row r="37" spans="1:7" s="121" customFormat="1" ht="15" customHeight="1">
      <c r="A37" s="555" t="s">
        <v>82</v>
      </c>
      <c r="B37" s="304">
        <v>55801</v>
      </c>
      <c r="C37" s="304">
        <v>27296</v>
      </c>
      <c r="D37" s="304">
        <v>28505</v>
      </c>
      <c r="E37" s="302">
        <v>54.735578215444171</v>
      </c>
      <c r="F37" s="302">
        <v>42.677955471934773</v>
      </c>
      <c r="G37" s="722">
        <v>104.42922039859319</v>
      </c>
    </row>
    <row r="38" spans="1:7" s="121" customFormat="1" ht="15" customHeight="1">
      <c r="A38" s="555" t="s">
        <v>83</v>
      </c>
      <c r="B38" s="304">
        <v>60998</v>
      </c>
      <c r="C38" s="304">
        <v>29793</v>
      </c>
      <c r="D38" s="304">
        <v>31205</v>
      </c>
      <c r="E38" s="302">
        <v>57.346142496475295</v>
      </c>
      <c r="F38" s="302">
        <v>50.287306573013794</v>
      </c>
      <c r="G38" s="722">
        <v>104.73936830799182</v>
      </c>
    </row>
    <row r="39" spans="1:7" s="121" customFormat="1" ht="15" customHeight="1">
      <c r="A39" s="555" t="s">
        <v>84</v>
      </c>
      <c r="B39" s="304">
        <v>40440</v>
      </c>
      <c r="C39" s="304">
        <v>19867</v>
      </c>
      <c r="D39" s="304">
        <v>20573</v>
      </c>
      <c r="E39" s="302">
        <v>59.139465875370924</v>
      </c>
      <c r="F39" s="302">
        <v>43.718918918918916</v>
      </c>
      <c r="G39" s="722">
        <v>103.55363165047567</v>
      </c>
    </row>
    <row r="40" spans="1:7" s="121" customFormat="1" ht="15" customHeight="1">
      <c r="A40" s="555" t="s">
        <v>85</v>
      </c>
      <c r="B40" s="304">
        <v>48898</v>
      </c>
      <c r="C40" s="304">
        <v>23892</v>
      </c>
      <c r="D40" s="304">
        <v>25006</v>
      </c>
      <c r="E40" s="302">
        <v>50.435600638062908</v>
      </c>
      <c r="F40" s="302">
        <v>45.897238543993687</v>
      </c>
      <c r="G40" s="722">
        <v>104.66264858530052</v>
      </c>
    </row>
    <row r="41" spans="1:7" s="121" customFormat="1" ht="15" customHeight="1">
      <c r="A41" s="555" t="s">
        <v>86</v>
      </c>
      <c r="B41" s="304">
        <v>32310</v>
      </c>
      <c r="C41" s="304">
        <v>16014</v>
      </c>
      <c r="D41" s="304">
        <v>16296</v>
      </c>
      <c r="E41" s="302">
        <v>41.333952336737852</v>
      </c>
      <c r="F41" s="302">
        <v>33.633827448367754</v>
      </c>
      <c r="G41" s="722">
        <v>101.76095916073436</v>
      </c>
    </row>
    <row r="42" spans="1:7" s="121" customFormat="1" ht="15" customHeight="1">
      <c r="A42" s="555" t="s">
        <v>87</v>
      </c>
      <c r="B42" s="304">
        <v>127898</v>
      </c>
      <c r="C42" s="304">
        <v>62955</v>
      </c>
      <c r="D42" s="304">
        <v>64943</v>
      </c>
      <c r="E42" s="302">
        <v>29.985613535786332</v>
      </c>
      <c r="F42" s="302">
        <v>45.065926244353463</v>
      </c>
      <c r="G42" s="722">
        <v>103.15781113493765</v>
      </c>
    </row>
    <row r="43" spans="1:7" s="121" customFormat="1" ht="15" customHeight="1">
      <c r="A43" s="555" t="s">
        <v>88</v>
      </c>
      <c r="B43" s="304">
        <v>68577</v>
      </c>
      <c r="C43" s="304">
        <v>33894</v>
      </c>
      <c r="D43" s="304">
        <v>34683</v>
      </c>
      <c r="E43" s="302">
        <v>40.933549149131629</v>
      </c>
      <c r="F43" s="302">
        <v>35.473125009698897</v>
      </c>
      <c r="G43" s="722">
        <v>102.32784563639584</v>
      </c>
    </row>
    <row r="44" spans="1:7" s="121" customFormat="1" ht="15" customHeight="1">
      <c r="A44" s="555" t="s">
        <v>89</v>
      </c>
      <c r="B44" s="304">
        <v>169793</v>
      </c>
      <c r="C44" s="304">
        <v>78876</v>
      </c>
      <c r="D44" s="304">
        <v>90917</v>
      </c>
      <c r="E44" s="302">
        <v>100</v>
      </c>
      <c r="F44" s="302">
        <v>1922.2574436771201</v>
      </c>
      <c r="G44" s="722">
        <v>115.26573355646839</v>
      </c>
    </row>
    <row r="45" spans="1:7">
      <c r="A45" s="2166" t="s">
        <v>1718</v>
      </c>
      <c r="B45" s="2166"/>
      <c r="C45" s="2166"/>
      <c r="D45" s="2166"/>
      <c r="E45" s="2166"/>
      <c r="F45" s="2166"/>
      <c r="G45" s="2166"/>
    </row>
    <row r="46" spans="1:7">
      <c r="A46" s="2716" t="s">
        <v>1719</v>
      </c>
      <c r="B46" s="2716"/>
      <c r="C46" s="2716"/>
      <c r="D46" s="2716"/>
      <c r="E46" s="2716"/>
      <c r="F46" s="2716"/>
      <c r="G46" s="2716"/>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zoomScaleSheetLayoutView="100" workbookViewId="0">
      <pane ySplit="9" topLeftCell="A10" activePane="bottomLeft" state="frozen"/>
      <selection pane="bottomLeft" activeCell="A5" sqref="A5"/>
    </sheetView>
  </sheetViews>
  <sheetFormatPr defaultColWidth="9" defaultRowHeight="14.25"/>
  <cols>
    <col min="1" max="1" width="27.625" style="74" customWidth="1"/>
    <col min="2" max="12" width="9" style="74"/>
    <col min="13" max="16384" width="9" style="69"/>
  </cols>
  <sheetData>
    <row r="1" spans="1:13" s="70" customFormat="1" ht="15" customHeight="1">
      <c r="A1" s="266" t="s">
        <v>1688</v>
      </c>
      <c r="B1" s="75"/>
      <c r="C1" s="98"/>
      <c r="D1" s="99"/>
      <c r="E1" s="100"/>
      <c r="F1" s="99"/>
      <c r="G1" s="101"/>
      <c r="H1" s="97"/>
      <c r="I1" s="75"/>
      <c r="J1" s="75"/>
    </row>
    <row r="2" spans="1:13" s="70" customFormat="1" ht="15" customHeight="1">
      <c r="A2" s="257" t="s">
        <v>1934</v>
      </c>
      <c r="B2" s="78"/>
      <c r="C2" s="78"/>
      <c r="D2" s="75"/>
      <c r="E2" s="75"/>
      <c r="F2" s="75"/>
      <c r="G2" s="2718"/>
      <c r="H2" s="2718"/>
      <c r="I2" s="77"/>
      <c r="J2" s="76"/>
    </row>
    <row r="3" spans="1:13" s="218" customFormat="1" ht="15" customHeight="1">
      <c r="A3" s="951" t="s">
        <v>1689</v>
      </c>
      <c r="B3" s="1023"/>
      <c r="C3" s="1024"/>
      <c r="D3" s="1024"/>
      <c r="E3" s="1025"/>
      <c r="F3" s="1024"/>
      <c r="G3" s="1025"/>
      <c r="H3" s="1024"/>
      <c r="I3" s="1025"/>
      <c r="J3" s="1024"/>
      <c r="K3" s="2199" t="s">
        <v>1</v>
      </c>
      <c r="L3" s="2199"/>
    </row>
    <row r="4" spans="1:13" s="218" customFormat="1" ht="15" customHeight="1">
      <c r="A4" s="1026" t="s">
        <v>1933</v>
      </c>
      <c r="B4" s="1027"/>
      <c r="C4" s="1028"/>
      <c r="D4" s="1029"/>
      <c r="E4" s="1030"/>
      <c r="F4" s="1029"/>
      <c r="G4" s="1030"/>
      <c r="H4" s="1029"/>
      <c r="I4" s="1030"/>
      <c r="J4" s="1029"/>
      <c r="K4" s="2199" t="s">
        <v>2</v>
      </c>
      <c r="L4" s="2199"/>
    </row>
    <row r="5" spans="1:13" s="121" customFormat="1" ht="15" customHeight="1">
      <c r="A5" s="462"/>
      <c r="B5" s="471"/>
      <c r="C5" s="472"/>
      <c r="D5" s="472"/>
      <c r="E5" s="472"/>
      <c r="F5" s="472"/>
      <c r="G5" s="576" t="s">
        <v>162</v>
      </c>
      <c r="H5" s="472"/>
      <c r="I5" s="472"/>
      <c r="J5" s="472"/>
      <c r="K5" s="472"/>
      <c r="L5" s="472"/>
      <c r="M5" s="132"/>
    </row>
    <row r="6" spans="1:13" s="121" customFormat="1" ht="15" customHeight="1">
      <c r="A6" s="1031"/>
      <c r="B6" s="723"/>
      <c r="C6" s="724"/>
      <c r="D6" s="724"/>
      <c r="E6" s="724"/>
      <c r="F6" s="724"/>
      <c r="G6" s="883" t="s">
        <v>163</v>
      </c>
      <c r="H6" s="724"/>
      <c r="I6" s="724"/>
      <c r="J6" s="724"/>
      <c r="K6" s="724"/>
      <c r="L6" s="724"/>
      <c r="M6" s="132"/>
    </row>
    <row r="7" spans="1:13" s="121" customFormat="1" ht="15" customHeight="1">
      <c r="A7" s="316" t="s">
        <v>263</v>
      </c>
      <c r="B7" s="289" t="s">
        <v>683</v>
      </c>
      <c r="C7" s="2719" t="s">
        <v>273</v>
      </c>
      <c r="D7" s="2719" t="s">
        <v>274</v>
      </c>
      <c r="E7" s="2719" t="s">
        <v>275</v>
      </c>
      <c r="F7" s="2719" t="s">
        <v>276</v>
      </c>
      <c r="G7" s="2719" t="s">
        <v>277</v>
      </c>
      <c r="H7" s="2719" t="s">
        <v>278</v>
      </c>
      <c r="I7" s="2719" t="s">
        <v>279</v>
      </c>
      <c r="J7" s="2719" t="s">
        <v>280</v>
      </c>
      <c r="K7" s="2719" t="s">
        <v>281</v>
      </c>
      <c r="L7" s="726" t="s">
        <v>1063</v>
      </c>
      <c r="M7" s="132"/>
    </row>
    <row r="8" spans="1:13" s="121" customFormat="1" ht="15" customHeight="1">
      <c r="A8" s="953" t="s">
        <v>283</v>
      </c>
      <c r="B8" s="2169" t="s">
        <v>682</v>
      </c>
      <c r="C8" s="2719"/>
      <c r="D8" s="2719"/>
      <c r="E8" s="2719"/>
      <c r="F8" s="2719"/>
      <c r="G8" s="2719"/>
      <c r="H8" s="2719"/>
      <c r="I8" s="2719"/>
      <c r="J8" s="2719"/>
      <c r="K8" s="2719"/>
      <c r="L8" s="2720" t="s">
        <v>1064</v>
      </c>
      <c r="M8" s="132"/>
    </row>
    <row r="9" spans="1:13" s="121" customFormat="1" ht="15" customHeight="1">
      <c r="A9" s="462"/>
      <c r="B9" s="2339"/>
      <c r="C9" s="2719"/>
      <c r="D9" s="2719"/>
      <c r="E9" s="2719"/>
      <c r="F9" s="2719"/>
      <c r="G9" s="2719"/>
      <c r="H9" s="2719"/>
      <c r="I9" s="2719"/>
      <c r="J9" s="2719"/>
      <c r="K9" s="2719"/>
      <c r="L9" s="2721"/>
      <c r="M9" s="132"/>
    </row>
    <row r="10" spans="1:13" s="121" customFormat="1" ht="15" customHeight="1">
      <c r="A10" s="716" t="s">
        <v>49</v>
      </c>
      <c r="B10" s="727">
        <v>35042</v>
      </c>
      <c r="C10" s="727">
        <v>54854</v>
      </c>
      <c r="D10" s="727">
        <v>121320</v>
      </c>
      <c r="E10" s="727">
        <v>70843</v>
      </c>
      <c r="F10" s="727">
        <v>76045</v>
      </c>
      <c r="G10" s="727">
        <v>90355</v>
      </c>
      <c r="H10" s="727">
        <v>218056</v>
      </c>
      <c r="I10" s="727">
        <v>212627</v>
      </c>
      <c r="J10" s="727">
        <v>174740</v>
      </c>
      <c r="K10" s="727">
        <v>101388</v>
      </c>
      <c r="L10" s="728">
        <v>250089</v>
      </c>
      <c r="M10" s="144"/>
    </row>
    <row r="11" spans="1:13" s="121" customFormat="1" ht="15" customHeight="1">
      <c r="A11" s="825" t="s">
        <v>50</v>
      </c>
      <c r="B11" s="729"/>
      <c r="C11" s="729"/>
      <c r="D11" s="729"/>
      <c r="E11" s="729"/>
      <c r="F11" s="729"/>
      <c r="G11" s="729"/>
      <c r="H11" s="729"/>
      <c r="I11" s="729"/>
      <c r="J11" s="729"/>
      <c r="K11" s="729"/>
      <c r="L11" s="707"/>
    </row>
    <row r="12" spans="1:13" s="121" customFormat="1" ht="15" customHeight="1">
      <c r="A12" s="720" t="s">
        <v>271</v>
      </c>
      <c r="B12" s="729"/>
      <c r="C12" s="729"/>
      <c r="D12" s="729"/>
      <c r="E12" s="729"/>
      <c r="F12" s="729"/>
      <c r="G12" s="729"/>
      <c r="H12" s="729"/>
      <c r="I12" s="729"/>
      <c r="J12" s="729"/>
      <c r="K12" s="729"/>
      <c r="L12" s="707"/>
    </row>
    <row r="13" spans="1:13" s="121" customFormat="1" ht="15" customHeight="1">
      <c r="A13" s="825" t="s">
        <v>282</v>
      </c>
      <c r="B13" s="729"/>
      <c r="C13" s="729"/>
      <c r="D13" s="729"/>
      <c r="E13" s="729"/>
      <c r="F13" s="729"/>
      <c r="G13" s="729"/>
      <c r="H13" s="729"/>
      <c r="I13" s="729"/>
      <c r="J13" s="729"/>
      <c r="K13" s="729"/>
      <c r="L13" s="707"/>
    </row>
    <row r="14" spans="1:13" s="121" customFormat="1" ht="15" customHeight="1">
      <c r="A14" s="720" t="s">
        <v>66</v>
      </c>
      <c r="B14" s="730">
        <v>12964</v>
      </c>
      <c r="C14" s="730">
        <v>20199</v>
      </c>
      <c r="D14" s="730">
        <v>45466</v>
      </c>
      <c r="E14" s="730">
        <v>26325</v>
      </c>
      <c r="F14" s="730">
        <v>29346</v>
      </c>
      <c r="G14" s="730">
        <v>34240</v>
      </c>
      <c r="H14" s="730">
        <v>78269</v>
      </c>
      <c r="I14" s="730">
        <v>77488</v>
      </c>
      <c r="J14" s="730">
        <v>63489</v>
      </c>
      <c r="K14" s="730">
        <v>37014</v>
      </c>
      <c r="L14" s="731">
        <v>91770</v>
      </c>
    </row>
    <row r="15" spans="1:13" s="121" customFormat="1" ht="15" customHeight="1">
      <c r="A15" s="720" t="s">
        <v>272</v>
      </c>
      <c r="B15" s="729"/>
      <c r="C15" s="729"/>
      <c r="D15" s="729"/>
      <c r="E15" s="729"/>
      <c r="F15" s="729"/>
      <c r="G15" s="729"/>
      <c r="H15" s="729"/>
      <c r="I15" s="729"/>
      <c r="J15" s="729"/>
      <c r="K15" s="729"/>
      <c r="L15" s="707"/>
    </row>
    <row r="16" spans="1:13" s="121" customFormat="1" ht="15" customHeight="1">
      <c r="A16" s="825" t="s">
        <v>687</v>
      </c>
      <c r="B16" s="729"/>
      <c r="C16" s="729"/>
      <c r="D16" s="729"/>
      <c r="E16" s="729"/>
      <c r="F16" s="729"/>
      <c r="G16" s="729"/>
      <c r="H16" s="729"/>
      <c r="I16" s="729"/>
      <c r="J16" s="729"/>
      <c r="K16" s="729"/>
      <c r="L16" s="707"/>
    </row>
    <row r="17" spans="1:12" s="121" customFormat="1" ht="15" customHeight="1">
      <c r="A17" s="555" t="s">
        <v>67</v>
      </c>
      <c r="B17" s="732">
        <v>960</v>
      </c>
      <c r="C17" s="732">
        <v>1499</v>
      </c>
      <c r="D17" s="732">
        <v>3341</v>
      </c>
      <c r="E17" s="732">
        <v>1775</v>
      </c>
      <c r="F17" s="732">
        <v>2354</v>
      </c>
      <c r="G17" s="732">
        <v>3000</v>
      </c>
      <c r="H17" s="732">
        <v>6046</v>
      </c>
      <c r="I17" s="732">
        <v>5995</v>
      </c>
      <c r="J17" s="732">
        <v>5359</v>
      </c>
      <c r="K17" s="732">
        <v>3083</v>
      </c>
      <c r="L17" s="733">
        <v>6908</v>
      </c>
    </row>
    <row r="18" spans="1:12" s="121" customFormat="1" ht="15" customHeight="1">
      <c r="A18" s="555" t="s">
        <v>68</v>
      </c>
      <c r="B18" s="732">
        <v>1640</v>
      </c>
      <c r="C18" s="732">
        <v>2575</v>
      </c>
      <c r="D18" s="732">
        <v>5958</v>
      </c>
      <c r="E18" s="732">
        <v>3407</v>
      </c>
      <c r="F18" s="732">
        <v>3925</v>
      </c>
      <c r="G18" s="732">
        <v>4385</v>
      </c>
      <c r="H18" s="732">
        <v>9606</v>
      </c>
      <c r="I18" s="732">
        <v>9339</v>
      </c>
      <c r="J18" s="732">
        <v>8290</v>
      </c>
      <c r="K18" s="732">
        <v>4406</v>
      </c>
      <c r="L18" s="733">
        <v>10666</v>
      </c>
    </row>
    <row r="19" spans="1:12" s="121" customFormat="1" ht="15" customHeight="1">
      <c r="A19" s="555" t="s">
        <v>69</v>
      </c>
      <c r="B19" s="732">
        <v>1405</v>
      </c>
      <c r="C19" s="732">
        <v>2131</v>
      </c>
      <c r="D19" s="732">
        <v>5055</v>
      </c>
      <c r="E19" s="732">
        <v>3096</v>
      </c>
      <c r="F19" s="732">
        <v>3468</v>
      </c>
      <c r="G19" s="732">
        <v>3851</v>
      </c>
      <c r="H19" s="732">
        <v>8592</v>
      </c>
      <c r="I19" s="732">
        <v>8486</v>
      </c>
      <c r="J19" s="732">
        <v>6957</v>
      </c>
      <c r="K19" s="732">
        <v>4128</v>
      </c>
      <c r="L19" s="733">
        <v>9354</v>
      </c>
    </row>
    <row r="20" spans="1:12" s="121" customFormat="1" ht="15" customHeight="1">
      <c r="A20" s="555" t="s">
        <v>70</v>
      </c>
      <c r="B20" s="732">
        <v>2546</v>
      </c>
      <c r="C20" s="732">
        <v>3953</v>
      </c>
      <c r="D20" s="732">
        <v>8581</v>
      </c>
      <c r="E20" s="732">
        <v>4883</v>
      </c>
      <c r="F20" s="732">
        <v>5345</v>
      </c>
      <c r="G20" s="732">
        <v>6257</v>
      </c>
      <c r="H20" s="732">
        <v>14047</v>
      </c>
      <c r="I20" s="732">
        <v>13753</v>
      </c>
      <c r="J20" s="732">
        <v>10862</v>
      </c>
      <c r="K20" s="732">
        <v>6461</v>
      </c>
      <c r="L20" s="733">
        <v>15413</v>
      </c>
    </row>
    <row r="21" spans="1:12" s="121" customFormat="1" ht="15" customHeight="1">
      <c r="A21" s="555" t="s">
        <v>71</v>
      </c>
      <c r="B21" s="732">
        <v>1271</v>
      </c>
      <c r="C21" s="732">
        <v>1939</v>
      </c>
      <c r="D21" s="732">
        <v>4208</v>
      </c>
      <c r="E21" s="732">
        <v>2309</v>
      </c>
      <c r="F21" s="732">
        <v>2793</v>
      </c>
      <c r="G21" s="732">
        <v>3126</v>
      </c>
      <c r="H21" s="732">
        <v>6493</v>
      </c>
      <c r="I21" s="732">
        <v>6222</v>
      </c>
      <c r="J21" s="732">
        <v>5404</v>
      </c>
      <c r="K21" s="732">
        <v>2749</v>
      </c>
      <c r="L21" s="733">
        <v>6861</v>
      </c>
    </row>
    <row r="22" spans="1:12" s="121" customFormat="1" ht="15" customHeight="1">
      <c r="A22" s="555" t="s">
        <v>72</v>
      </c>
      <c r="B22" s="732">
        <v>2575</v>
      </c>
      <c r="C22" s="732">
        <v>4047</v>
      </c>
      <c r="D22" s="732">
        <v>9282</v>
      </c>
      <c r="E22" s="732">
        <v>5165</v>
      </c>
      <c r="F22" s="732">
        <v>5768</v>
      </c>
      <c r="G22" s="732">
        <v>6924</v>
      </c>
      <c r="H22" s="732">
        <v>15574</v>
      </c>
      <c r="I22" s="732">
        <v>15232</v>
      </c>
      <c r="J22" s="732">
        <v>12546</v>
      </c>
      <c r="K22" s="732">
        <v>7457</v>
      </c>
      <c r="L22" s="733">
        <v>18094</v>
      </c>
    </row>
    <row r="23" spans="1:12" s="121" customFormat="1" ht="15" customHeight="1">
      <c r="A23" s="555" t="s">
        <v>73</v>
      </c>
      <c r="B23" s="732">
        <v>2567</v>
      </c>
      <c r="C23" s="732">
        <v>4055</v>
      </c>
      <c r="D23" s="732">
        <v>9041</v>
      </c>
      <c r="E23" s="732">
        <v>5690</v>
      </c>
      <c r="F23" s="732">
        <v>5693</v>
      </c>
      <c r="G23" s="732">
        <v>6697</v>
      </c>
      <c r="H23" s="732">
        <v>17911</v>
      </c>
      <c r="I23" s="732">
        <v>18461</v>
      </c>
      <c r="J23" s="732">
        <v>14071</v>
      </c>
      <c r="K23" s="732">
        <v>8730</v>
      </c>
      <c r="L23" s="733">
        <v>24474</v>
      </c>
    </row>
    <row r="24" spans="1:12" s="121" customFormat="1" ht="15" customHeight="1">
      <c r="A24" s="720" t="s">
        <v>74</v>
      </c>
      <c r="B24" s="699">
        <v>7209</v>
      </c>
      <c r="C24" s="699">
        <v>11133</v>
      </c>
      <c r="D24" s="699">
        <v>24874</v>
      </c>
      <c r="E24" s="699">
        <v>14922</v>
      </c>
      <c r="F24" s="699">
        <v>15811</v>
      </c>
      <c r="G24" s="699">
        <v>19234</v>
      </c>
      <c r="H24" s="699">
        <v>44687</v>
      </c>
      <c r="I24" s="699">
        <v>41588</v>
      </c>
      <c r="J24" s="699">
        <v>35475</v>
      </c>
      <c r="K24" s="699">
        <v>20493</v>
      </c>
      <c r="L24" s="700">
        <v>48648</v>
      </c>
    </row>
    <row r="25" spans="1:12" s="121" customFormat="1" ht="15" customHeight="1">
      <c r="A25" s="720" t="s">
        <v>272</v>
      </c>
      <c r="B25" s="304"/>
      <c r="C25" s="304"/>
      <c r="D25" s="304"/>
      <c r="E25" s="304"/>
      <c r="F25" s="304"/>
      <c r="G25" s="304"/>
      <c r="H25" s="304"/>
      <c r="I25" s="304"/>
      <c r="J25" s="304"/>
      <c r="K25" s="304"/>
      <c r="L25" s="468"/>
    </row>
    <row r="26" spans="1:12" s="121" customFormat="1" ht="15" customHeight="1">
      <c r="A26" s="825" t="s">
        <v>687</v>
      </c>
      <c r="B26" s="304"/>
      <c r="C26" s="304"/>
      <c r="D26" s="304"/>
      <c r="E26" s="304"/>
      <c r="F26" s="304"/>
      <c r="G26" s="304"/>
      <c r="H26" s="304"/>
      <c r="I26" s="304"/>
      <c r="J26" s="304"/>
      <c r="K26" s="304"/>
      <c r="L26" s="468"/>
    </row>
    <row r="27" spans="1:12" s="121" customFormat="1" ht="15" customHeight="1">
      <c r="A27" s="555" t="s">
        <v>75</v>
      </c>
      <c r="B27" s="732">
        <v>2531</v>
      </c>
      <c r="C27" s="732">
        <v>3801</v>
      </c>
      <c r="D27" s="732">
        <v>8340</v>
      </c>
      <c r="E27" s="732">
        <v>5170</v>
      </c>
      <c r="F27" s="732">
        <v>5017</v>
      </c>
      <c r="G27" s="732">
        <v>5895</v>
      </c>
      <c r="H27" s="732">
        <v>15124</v>
      </c>
      <c r="I27" s="732">
        <v>13699</v>
      </c>
      <c r="J27" s="732">
        <v>10825</v>
      </c>
      <c r="K27" s="732">
        <v>6308</v>
      </c>
      <c r="L27" s="733">
        <v>14290</v>
      </c>
    </row>
    <row r="28" spans="1:12" s="121" customFormat="1" ht="15" customHeight="1">
      <c r="A28" s="555" t="s">
        <v>76</v>
      </c>
      <c r="B28" s="732">
        <v>1304</v>
      </c>
      <c r="C28" s="732">
        <v>2064</v>
      </c>
      <c r="D28" s="732">
        <v>4615</v>
      </c>
      <c r="E28" s="732">
        <v>2741</v>
      </c>
      <c r="F28" s="732">
        <v>2936</v>
      </c>
      <c r="G28" s="732">
        <v>3610</v>
      </c>
      <c r="H28" s="732">
        <v>8317</v>
      </c>
      <c r="I28" s="732">
        <v>8306</v>
      </c>
      <c r="J28" s="732">
        <v>7150</v>
      </c>
      <c r="K28" s="732">
        <v>4308</v>
      </c>
      <c r="L28" s="733">
        <v>10317</v>
      </c>
    </row>
    <row r="29" spans="1:12" s="121" customFormat="1" ht="15" customHeight="1">
      <c r="A29" s="555" t="s">
        <v>77</v>
      </c>
      <c r="B29" s="732">
        <v>656</v>
      </c>
      <c r="C29" s="732">
        <v>1056</v>
      </c>
      <c r="D29" s="732">
        <v>2449</v>
      </c>
      <c r="E29" s="732">
        <v>1259</v>
      </c>
      <c r="F29" s="732">
        <v>1462</v>
      </c>
      <c r="G29" s="732">
        <v>1914</v>
      </c>
      <c r="H29" s="732">
        <v>4129</v>
      </c>
      <c r="I29" s="732">
        <v>3838</v>
      </c>
      <c r="J29" s="732">
        <v>3281</v>
      </c>
      <c r="K29" s="732">
        <v>1832</v>
      </c>
      <c r="L29" s="733">
        <v>4436</v>
      </c>
    </row>
    <row r="30" spans="1:12" s="121" customFormat="1" ht="15" customHeight="1">
      <c r="A30" s="555" t="s">
        <v>78</v>
      </c>
      <c r="B30" s="732">
        <v>845</v>
      </c>
      <c r="C30" s="732">
        <v>1385</v>
      </c>
      <c r="D30" s="732">
        <v>2987</v>
      </c>
      <c r="E30" s="732">
        <v>1755</v>
      </c>
      <c r="F30" s="732">
        <v>1968</v>
      </c>
      <c r="G30" s="732">
        <v>2358</v>
      </c>
      <c r="H30" s="732">
        <v>5411</v>
      </c>
      <c r="I30" s="732">
        <v>4693</v>
      </c>
      <c r="J30" s="732">
        <v>3987</v>
      </c>
      <c r="K30" s="732">
        <v>2425</v>
      </c>
      <c r="L30" s="733">
        <v>5807</v>
      </c>
    </row>
    <row r="31" spans="1:12" s="121" customFormat="1" ht="15" customHeight="1">
      <c r="A31" s="555" t="s">
        <v>79</v>
      </c>
      <c r="B31" s="732">
        <v>1373</v>
      </c>
      <c r="C31" s="732">
        <v>2083</v>
      </c>
      <c r="D31" s="732">
        <v>4677</v>
      </c>
      <c r="E31" s="732">
        <v>3029</v>
      </c>
      <c r="F31" s="732">
        <v>3267</v>
      </c>
      <c r="G31" s="732">
        <v>3964</v>
      </c>
      <c r="H31" s="732">
        <v>8468</v>
      </c>
      <c r="I31" s="732">
        <v>7843</v>
      </c>
      <c r="J31" s="732">
        <v>7322</v>
      </c>
      <c r="K31" s="732">
        <v>3845</v>
      </c>
      <c r="L31" s="733">
        <v>9371</v>
      </c>
    </row>
    <row r="32" spans="1:12" s="121" customFormat="1" ht="15" customHeight="1">
      <c r="A32" s="555" t="s">
        <v>80</v>
      </c>
      <c r="B32" s="732">
        <v>500</v>
      </c>
      <c r="C32" s="732">
        <v>744</v>
      </c>
      <c r="D32" s="732">
        <v>1806</v>
      </c>
      <c r="E32" s="732">
        <v>968</v>
      </c>
      <c r="F32" s="732">
        <v>1161</v>
      </c>
      <c r="G32" s="732">
        <v>1493</v>
      </c>
      <c r="H32" s="732">
        <v>3238</v>
      </c>
      <c r="I32" s="732">
        <v>3209</v>
      </c>
      <c r="J32" s="732">
        <v>2910</v>
      </c>
      <c r="K32" s="732">
        <v>1775</v>
      </c>
      <c r="L32" s="733">
        <v>4427</v>
      </c>
    </row>
    <row r="33" spans="1:13" s="121" customFormat="1" ht="15" customHeight="1">
      <c r="A33" s="720" t="s">
        <v>81</v>
      </c>
      <c r="B33" s="699">
        <v>14869</v>
      </c>
      <c r="C33" s="699">
        <v>23522</v>
      </c>
      <c r="D33" s="699">
        <v>50980</v>
      </c>
      <c r="E33" s="699">
        <v>29596</v>
      </c>
      <c r="F33" s="699">
        <v>30888</v>
      </c>
      <c r="G33" s="699">
        <v>36881</v>
      </c>
      <c r="H33" s="699">
        <v>95100</v>
      </c>
      <c r="I33" s="699">
        <v>93551</v>
      </c>
      <c r="J33" s="699">
        <v>75776</v>
      </c>
      <c r="K33" s="699">
        <v>43881</v>
      </c>
      <c r="L33" s="700">
        <v>109671</v>
      </c>
      <c r="M33" s="145"/>
    </row>
    <row r="34" spans="1:13" s="121" customFormat="1" ht="15" customHeight="1">
      <c r="A34" s="720" t="s">
        <v>272</v>
      </c>
      <c r="B34" s="304"/>
      <c r="C34" s="304"/>
      <c r="D34" s="304"/>
      <c r="E34" s="304"/>
      <c r="F34" s="304"/>
      <c r="G34" s="304"/>
      <c r="H34" s="304"/>
      <c r="I34" s="304"/>
      <c r="J34" s="304"/>
      <c r="K34" s="304"/>
      <c r="L34" s="468"/>
    </row>
    <row r="35" spans="1:13" s="121" customFormat="1" ht="15" customHeight="1">
      <c r="A35" s="825" t="s">
        <v>687</v>
      </c>
      <c r="B35" s="304"/>
      <c r="C35" s="304"/>
      <c r="D35" s="304"/>
      <c r="E35" s="304"/>
      <c r="F35" s="304"/>
      <c r="G35" s="304"/>
      <c r="H35" s="304"/>
      <c r="I35" s="304"/>
      <c r="J35" s="304"/>
      <c r="K35" s="304"/>
      <c r="L35" s="468"/>
    </row>
    <row r="36" spans="1:13" s="121" customFormat="1" ht="15" customHeight="1">
      <c r="A36" s="555" t="s">
        <v>82</v>
      </c>
      <c r="B36" s="732">
        <v>1274</v>
      </c>
      <c r="C36" s="732">
        <v>1983</v>
      </c>
      <c r="D36" s="732">
        <v>4616</v>
      </c>
      <c r="E36" s="732">
        <v>2646</v>
      </c>
      <c r="F36" s="732">
        <v>3026</v>
      </c>
      <c r="G36" s="732">
        <v>3640</v>
      </c>
      <c r="H36" s="732">
        <v>8357</v>
      </c>
      <c r="I36" s="732">
        <v>8202</v>
      </c>
      <c r="J36" s="732">
        <v>7415</v>
      </c>
      <c r="K36" s="732">
        <v>4328</v>
      </c>
      <c r="L36" s="733">
        <v>10314</v>
      </c>
    </row>
    <row r="37" spans="1:13" s="121" customFormat="1" ht="15" customHeight="1">
      <c r="A37" s="555" t="s">
        <v>83</v>
      </c>
      <c r="B37" s="732">
        <v>1255</v>
      </c>
      <c r="C37" s="732">
        <v>2030</v>
      </c>
      <c r="D37" s="732">
        <v>5026</v>
      </c>
      <c r="E37" s="732">
        <v>3130</v>
      </c>
      <c r="F37" s="732">
        <v>3138</v>
      </c>
      <c r="G37" s="732">
        <v>3934</v>
      </c>
      <c r="H37" s="732">
        <v>8923</v>
      </c>
      <c r="I37" s="732">
        <v>9053</v>
      </c>
      <c r="J37" s="732">
        <v>7929</v>
      </c>
      <c r="K37" s="732">
        <v>4873</v>
      </c>
      <c r="L37" s="733">
        <v>11707</v>
      </c>
    </row>
    <row r="38" spans="1:13" s="121" customFormat="1" ht="15" customHeight="1">
      <c r="A38" s="555" t="s">
        <v>84</v>
      </c>
      <c r="B38" s="732">
        <v>915</v>
      </c>
      <c r="C38" s="732">
        <v>1508</v>
      </c>
      <c r="D38" s="732">
        <v>3436</v>
      </c>
      <c r="E38" s="732">
        <v>1938</v>
      </c>
      <c r="F38" s="732">
        <v>2137</v>
      </c>
      <c r="G38" s="732">
        <v>2746</v>
      </c>
      <c r="H38" s="732">
        <v>6241</v>
      </c>
      <c r="I38" s="732">
        <v>5889</v>
      </c>
      <c r="J38" s="732">
        <v>5237</v>
      </c>
      <c r="K38" s="732">
        <v>2925</v>
      </c>
      <c r="L38" s="733">
        <v>7468</v>
      </c>
    </row>
    <row r="39" spans="1:13" s="121" customFormat="1" ht="15" customHeight="1">
      <c r="A39" s="555" t="s">
        <v>85</v>
      </c>
      <c r="B39" s="732">
        <v>1104</v>
      </c>
      <c r="C39" s="732">
        <v>1786</v>
      </c>
      <c r="D39" s="732">
        <v>4135</v>
      </c>
      <c r="E39" s="732">
        <v>2377</v>
      </c>
      <c r="F39" s="732">
        <v>2687</v>
      </c>
      <c r="G39" s="732">
        <v>3171</v>
      </c>
      <c r="H39" s="732">
        <v>7529</v>
      </c>
      <c r="I39" s="732">
        <v>7337</v>
      </c>
      <c r="J39" s="732">
        <v>6445</v>
      </c>
      <c r="K39" s="732">
        <v>3910</v>
      </c>
      <c r="L39" s="733">
        <v>8417</v>
      </c>
    </row>
    <row r="40" spans="1:13" s="121" customFormat="1" ht="15" customHeight="1">
      <c r="A40" s="555" t="s">
        <v>86</v>
      </c>
      <c r="B40" s="732">
        <v>754</v>
      </c>
      <c r="C40" s="732">
        <v>1255</v>
      </c>
      <c r="D40" s="732">
        <v>2764</v>
      </c>
      <c r="E40" s="732">
        <v>1754</v>
      </c>
      <c r="F40" s="732">
        <v>1989</v>
      </c>
      <c r="G40" s="732">
        <v>2245</v>
      </c>
      <c r="H40" s="732">
        <v>4658</v>
      </c>
      <c r="I40" s="732">
        <v>4871</v>
      </c>
      <c r="J40" s="732">
        <v>4208</v>
      </c>
      <c r="K40" s="732">
        <v>2306</v>
      </c>
      <c r="L40" s="733">
        <v>5506</v>
      </c>
    </row>
    <row r="41" spans="1:13" s="121" customFormat="1" ht="15" customHeight="1">
      <c r="A41" s="555" t="s">
        <v>87</v>
      </c>
      <c r="B41" s="732">
        <v>3194</v>
      </c>
      <c r="C41" s="732">
        <v>5204</v>
      </c>
      <c r="D41" s="732">
        <v>11647</v>
      </c>
      <c r="E41" s="732">
        <v>6547</v>
      </c>
      <c r="F41" s="732">
        <v>7038</v>
      </c>
      <c r="G41" s="732">
        <v>8520</v>
      </c>
      <c r="H41" s="732">
        <v>20377</v>
      </c>
      <c r="I41" s="732">
        <v>20553</v>
      </c>
      <c r="J41" s="732">
        <v>16119</v>
      </c>
      <c r="K41" s="732">
        <v>9003</v>
      </c>
      <c r="L41" s="733">
        <v>19696</v>
      </c>
    </row>
    <row r="42" spans="1:13" s="121" customFormat="1" ht="15" customHeight="1">
      <c r="A42" s="555" t="s">
        <v>88</v>
      </c>
      <c r="B42" s="732">
        <v>1809</v>
      </c>
      <c r="C42" s="732">
        <v>2631</v>
      </c>
      <c r="D42" s="732">
        <v>6040</v>
      </c>
      <c r="E42" s="732">
        <v>3303</v>
      </c>
      <c r="F42" s="732">
        <v>3992</v>
      </c>
      <c r="G42" s="732">
        <v>4872</v>
      </c>
      <c r="H42" s="732">
        <v>10385</v>
      </c>
      <c r="I42" s="732">
        <v>10276</v>
      </c>
      <c r="J42" s="732">
        <v>8952</v>
      </c>
      <c r="K42" s="732">
        <v>4913</v>
      </c>
      <c r="L42" s="733">
        <v>11404</v>
      </c>
    </row>
    <row r="43" spans="1:13" s="121" customFormat="1" ht="15" customHeight="1">
      <c r="A43" s="555" t="s">
        <v>89</v>
      </c>
      <c r="B43" s="732">
        <v>4564</v>
      </c>
      <c r="C43" s="732">
        <v>7125</v>
      </c>
      <c r="D43" s="732">
        <v>13316</v>
      </c>
      <c r="E43" s="732">
        <v>7901</v>
      </c>
      <c r="F43" s="732">
        <v>6881</v>
      </c>
      <c r="G43" s="732">
        <v>7753</v>
      </c>
      <c r="H43" s="732">
        <v>28630</v>
      </c>
      <c r="I43" s="732">
        <v>27370</v>
      </c>
      <c r="J43" s="732">
        <v>19471</v>
      </c>
      <c r="K43" s="732">
        <v>11623</v>
      </c>
      <c r="L43" s="733">
        <v>35159</v>
      </c>
    </row>
    <row r="44" spans="1:13">
      <c r="A44" s="2166" t="s">
        <v>1718</v>
      </c>
      <c r="B44" s="2166"/>
      <c r="C44" s="2166"/>
      <c r="D44" s="2166"/>
      <c r="E44" s="2166"/>
      <c r="F44" s="2166"/>
      <c r="G44" s="2166"/>
    </row>
    <row r="45" spans="1:13">
      <c r="A45" s="2716" t="s">
        <v>1719</v>
      </c>
      <c r="B45" s="2716"/>
      <c r="C45" s="2716"/>
      <c r="D45" s="2716"/>
      <c r="E45" s="2716"/>
      <c r="F45" s="2716"/>
      <c r="G45" s="2716"/>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hyperlink ref="K4:L4" location="'Spis tablic     List of tables'!A67" display="Return to list tables"/>
    <hyperlink ref="K3:L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pane ySplit="12" topLeftCell="A13" activePane="bottomLeft" state="frozen"/>
      <selection pane="bottomLeft" activeCell="A5" sqref="A5"/>
    </sheetView>
  </sheetViews>
  <sheetFormatPr defaultColWidth="9" defaultRowHeight="14.25"/>
  <cols>
    <col min="1" max="1" width="27.625" style="66" customWidth="1"/>
    <col min="2" max="7" width="12.625" style="66" customWidth="1"/>
    <col min="8" max="8" width="13.125" style="66" customWidth="1"/>
    <col min="9" max="16384" width="9" style="69"/>
  </cols>
  <sheetData>
    <row r="1" spans="1:9" s="68" customFormat="1" ht="15" customHeight="1">
      <c r="A1" s="266" t="s">
        <v>1690</v>
      </c>
      <c r="B1" s="77"/>
      <c r="C1" s="77"/>
      <c r="D1" s="1032"/>
      <c r="E1" s="77"/>
      <c r="G1" s="287"/>
      <c r="H1" s="2722"/>
      <c r="I1" s="2722"/>
    </row>
    <row r="2" spans="1:9" s="68" customFormat="1" ht="15" customHeight="1">
      <c r="A2" s="257" t="s">
        <v>1934</v>
      </c>
      <c r="B2" s="77"/>
      <c r="C2" s="77"/>
      <c r="D2" s="1032"/>
      <c r="E2" s="79"/>
      <c r="G2" s="287"/>
      <c r="H2" s="2722"/>
      <c r="I2" s="2722"/>
    </row>
    <row r="3" spans="1:9" s="68" customFormat="1" ht="15" customHeight="1">
      <c r="A3" s="951" t="s">
        <v>1691</v>
      </c>
      <c r="B3" s="82"/>
      <c r="C3" s="83"/>
      <c r="D3" s="82"/>
      <c r="E3" s="75"/>
      <c r="F3" s="82"/>
      <c r="G3" s="83"/>
      <c r="H3" s="1606" t="s">
        <v>1</v>
      </c>
    </row>
    <row r="4" spans="1:9" s="68" customFormat="1" ht="15" customHeight="1">
      <c r="A4" s="1026" t="s">
        <v>1933</v>
      </c>
      <c r="B4" s="102"/>
      <c r="C4" s="103"/>
      <c r="D4" s="102"/>
      <c r="E4" s="103"/>
      <c r="F4" s="81"/>
      <c r="G4" s="80"/>
      <c r="H4" s="1606" t="s">
        <v>2</v>
      </c>
    </row>
    <row r="5" spans="1:9" s="121" customFormat="1" ht="19.5" customHeight="1">
      <c r="A5" s="462"/>
      <c r="B5" s="2418" t="s">
        <v>162</v>
      </c>
      <c r="C5" s="2419"/>
      <c r="D5" s="2419"/>
      <c r="E5" s="2419"/>
      <c r="F5" s="2419"/>
      <c r="G5" s="2723"/>
      <c r="H5" s="2180" t="s">
        <v>1065</v>
      </c>
      <c r="I5" s="132"/>
    </row>
    <row r="6" spans="1:9" s="121" customFormat="1" ht="15" customHeight="1">
      <c r="A6" s="1031"/>
      <c r="B6" s="2425" t="s">
        <v>163</v>
      </c>
      <c r="C6" s="2426"/>
      <c r="D6" s="2426"/>
      <c r="E6" s="2426"/>
      <c r="F6" s="2426"/>
      <c r="G6" s="2427"/>
      <c r="H6" s="2208"/>
      <c r="I6" s="132"/>
    </row>
    <row r="7" spans="1:9" s="121" customFormat="1" ht="15" customHeight="1">
      <c r="A7" s="462"/>
      <c r="B7" s="2726" t="s">
        <v>156</v>
      </c>
      <c r="C7" s="2727"/>
      <c r="D7" s="2726" t="s">
        <v>161</v>
      </c>
      <c r="E7" s="2727"/>
      <c r="F7" s="2726" t="s">
        <v>157</v>
      </c>
      <c r="G7" s="2727"/>
      <c r="H7" s="2208"/>
      <c r="I7" s="132"/>
    </row>
    <row r="8" spans="1:9" s="121" customFormat="1" ht="15" customHeight="1">
      <c r="A8" s="316" t="s">
        <v>263</v>
      </c>
      <c r="B8" s="2728" t="s">
        <v>158</v>
      </c>
      <c r="C8" s="2729"/>
      <c r="D8" s="2728" t="s">
        <v>159</v>
      </c>
      <c r="E8" s="2729"/>
      <c r="F8" s="2728" t="s">
        <v>160</v>
      </c>
      <c r="G8" s="2729"/>
      <c r="H8" s="2724"/>
      <c r="I8" s="132"/>
    </row>
    <row r="9" spans="1:9" s="121" customFormat="1" ht="15" customHeight="1">
      <c r="A9" s="953" t="s">
        <v>283</v>
      </c>
      <c r="B9" s="516"/>
      <c r="C9" s="599" t="s">
        <v>685</v>
      </c>
      <c r="D9" s="516"/>
      <c r="E9" s="599" t="s">
        <v>685</v>
      </c>
      <c r="F9" s="516"/>
      <c r="G9" s="599" t="s">
        <v>685</v>
      </c>
      <c r="H9" s="2725" t="s">
        <v>1066</v>
      </c>
      <c r="I9" s="132"/>
    </row>
    <row r="10" spans="1:9" s="121" customFormat="1" ht="15" customHeight="1">
      <c r="A10" s="114"/>
      <c r="B10" s="413" t="s">
        <v>1324</v>
      </c>
      <c r="C10" s="413" t="s">
        <v>686</v>
      </c>
      <c r="D10" s="413" t="s">
        <v>1324</v>
      </c>
      <c r="E10" s="413" t="s">
        <v>686</v>
      </c>
      <c r="F10" s="413" t="s">
        <v>1324</v>
      </c>
      <c r="G10" s="413" t="s">
        <v>686</v>
      </c>
      <c r="H10" s="2173"/>
      <c r="I10" s="132"/>
    </row>
    <row r="11" spans="1:9" s="121" customFormat="1" ht="15" customHeight="1">
      <c r="A11" s="462"/>
      <c r="B11" s="891" t="s">
        <v>288</v>
      </c>
      <c r="C11" s="891" t="s">
        <v>684</v>
      </c>
      <c r="D11" s="891" t="s">
        <v>288</v>
      </c>
      <c r="E11" s="891" t="s">
        <v>684</v>
      </c>
      <c r="F11" s="891" t="s">
        <v>288</v>
      </c>
      <c r="G11" s="891" t="s">
        <v>684</v>
      </c>
      <c r="H11" s="2173"/>
      <c r="I11" s="132"/>
    </row>
    <row r="12" spans="1:9" s="121" customFormat="1" ht="8.25" customHeight="1">
      <c r="A12" s="1031"/>
      <c r="B12" s="734"/>
      <c r="C12" s="734"/>
      <c r="D12" s="734"/>
      <c r="E12" s="734"/>
      <c r="F12" s="734"/>
      <c r="G12" s="734"/>
      <c r="H12" s="2222"/>
      <c r="I12" s="132"/>
    </row>
    <row r="13" spans="1:9" s="121" customFormat="1" ht="15" customHeight="1">
      <c r="A13" s="716" t="s">
        <v>49</v>
      </c>
      <c r="B13" s="727">
        <v>254225</v>
      </c>
      <c r="C13" s="735">
        <v>123572</v>
      </c>
      <c r="D13" s="727">
        <v>848027</v>
      </c>
      <c r="E13" s="735">
        <v>392470</v>
      </c>
      <c r="F13" s="727">
        <v>303107</v>
      </c>
      <c r="G13" s="735">
        <v>202629</v>
      </c>
      <c r="H13" s="736">
        <v>65.72102067504926</v>
      </c>
    </row>
    <row r="14" spans="1:9" s="121" customFormat="1" ht="15" customHeight="1">
      <c r="A14" s="825" t="s">
        <v>50</v>
      </c>
      <c r="B14" s="729"/>
      <c r="C14" s="729"/>
      <c r="D14" s="729"/>
      <c r="E14" s="729"/>
      <c r="F14" s="729"/>
      <c r="G14" s="729"/>
      <c r="H14" s="662"/>
    </row>
    <row r="15" spans="1:9" s="121" customFormat="1" ht="15" customHeight="1">
      <c r="A15" s="720" t="s">
        <v>271</v>
      </c>
      <c r="B15" s="729"/>
      <c r="C15" s="729"/>
      <c r="D15" s="729"/>
      <c r="E15" s="729"/>
      <c r="F15" s="729"/>
      <c r="G15" s="729"/>
      <c r="H15" s="662"/>
    </row>
    <row r="16" spans="1:9" s="121" customFormat="1" ht="15" customHeight="1">
      <c r="A16" s="825" t="s">
        <v>282</v>
      </c>
      <c r="B16" s="729"/>
      <c r="C16" s="729"/>
      <c r="D16" s="729"/>
      <c r="E16" s="729"/>
      <c r="F16" s="729"/>
      <c r="G16" s="729"/>
      <c r="H16" s="662"/>
    </row>
    <row r="17" spans="1:8" s="121" customFormat="1" ht="15" customHeight="1">
      <c r="A17" s="720" t="s">
        <v>66</v>
      </c>
      <c r="B17" s="730">
        <v>94589</v>
      </c>
      <c r="C17" s="730">
        <v>45879</v>
      </c>
      <c r="D17" s="730">
        <v>310902</v>
      </c>
      <c r="E17" s="730">
        <v>143092</v>
      </c>
      <c r="F17" s="730">
        <v>111079</v>
      </c>
      <c r="G17" s="730">
        <v>73753</v>
      </c>
      <c r="H17" s="470">
        <v>66.152035046413332</v>
      </c>
    </row>
    <row r="18" spans="1:8" s="121" customFormat="1" ht="15" customHeight="1">
      <c r="A18" s="720" t="s">
        <v>272</v>
      </c>
      <c r="B18" s="729"/>
      <c r="C18" s="729"/>
      <c r="D18" s="729"/>
      <c r="E18" s="729"/>
      <c r="F18" s="729"/>
      <c r="G18" s="729"/>
      <c r="H18" s="662"/>
    </row>
    <row r="19" spans="1:8" s="121" customFormat="1" ht="15" customHeight="1">
      <c r="A19" s="825" t="s">
        <v>687</v>
      </c>
      <c r="B19" s="729"/>
      <c r="C19" s="729"/>
      <c r="D19" s="729"/>
      <c r="E19" s="729"/>
      <c r="F19" s="729"/>
      <c r="G19" s="729"/>
      <c r="H19" s="662"/>
    </row>
    <row r="20" spans="1:8" s="121" customFormat="1" ht="15" customHeight="1">
      <c r="A20" s="555" t="s">
        <v>67</v>
      </c>
      <c r="B20" s="732">
        <v>6783</v>
      </c>
      <c r="C20" s="737">
        <v>3266</v>
      </c>
      <c r="D20" s="732">
        <v>25058</v>
      </c>
      <c r="E20" s="737">
        <v>11230</v>
      </c>
      <c r="F20" s="732">
        <v>8479</v>
      </c>
      <c r="G20" s="737">
        <v>5674</v>
      </c>
      <c r="H20" s="738">
        <v>60.906696464203044</v>
      </c>
    </row>
    <row r="21" spans="1:8" s="121" customFormat="1" ht="15" customHeight="1">
      <c r="A21" s="555" t="s">
        <v>68</v>
      </c>
      <c r="B21" s="732">
        <v>12246</v>
      </c>
      <c r="C21" s="737">
        <v>5969</v>
      </c>
      <c r="D21" s="732">
        <v>38986</v>
      </c>
      <c r="E21" s="737">
        <v>18053</v>
      </c>
      <c r="F21" s="732">
        <v>12965</v>
      </c>
      <c r="G21" s="737">
        <v>8589</v>
      </c>
      <c r="H21" s="738">
        <v>64.666803467911564</v>
      </c>
    </row>
    <row r="22" spans="1:8" s="121" customFormat="1" ht="15" customHeight="1">
      <c r="A22" s="555" t="s">
        <v>69</v>
      </c>
      <c r="B22" s="732">
        <v>10461</v>
      </c>
      <c r="C22" s="737">
        <v>5092</v>
      </c>
      <c r="D22" s="732">
        <v>34656</v>
      </c>
      <c r="E22" s="737">
        <v>15726</v>
      </c>
      <c r="F22" s="732">
        <v>11406</v>
      </c>
      <c r="G22" s="737">
        <v>7410</v>
      </c>
      <c r="H22" s="738">
        <v>63.097299168975077</v>
      </c>
    </row>
    <row r="23" spans="1:8" s="121" customFormat="1" ht="15" customHeight="1">
      <c r="A23" s="555" t="s">
        <v>70</v>
      </c>
      <c r="B23" s="732">
        <v>18048</v>
      </c>
      <c r="C23" s="737">
        <v>8692</v>
      </c>
      <c r="D23" s="732">
        <v>55287</v>
      </c>
      <c r="E23" s="737">
        <v>25424</v>
      </c>
      <c r="F23" s="732">
        <v>18766</v>
      </c>
      <c r="G23" s="737">
        <v>12409</v>
      </c>
      <c r="H23" s="738">
        <v>66.587081954166436</v>
      </c>
    </row>
    <row r="24" spans="1:8" s="121" customFormat="1" ht="15" customHeight="1">
      <c r="A24" s="555" t="s">
        <v>71</v>
      </c>
      <c r="B24" s="732">
        <v>8806</v>
      </c>
      <c r="C24" s="737">
        <v>4252</v>
      </c>
      <c r="D24" s="732">
        <v>26329</v>
      </c>
      <c r="E24" s="737">
        <v>12082</v>
      </c>
      <c r="F24" s="732">
        <v>8240</v>
      </c>
      <c r="G24" s="737">
        <v>5401</v>
      </c>
      <c r="H24" s="738">
        <v>64.742299365718409</v>
      </c>
    </row>
    <row r="25" spans="1:8" s="121" customFormat="1" ht="15" customHeight="1">
      <c r="A25" s="555" t="s">
        <v>72</v>
      </c>
      <c r="B25" s="732">
        <v>19069</v>
      </c>
      <c r="C25" s="737">
        <v>9356</v>
      </c>
      <c r="D25" s="732">
        <v>61664</v>
      </c>
      <c r="E25" s="737">
        <v>28211</v>
      </c>
      <c r="F25" s="732">
        <v>21931</v>
      </c>
      <c r="G25" s="737">
        <v>14590</v>
      </c>
      <c r="H25" s="738">
        <v>66.489361702127653</v>
      </c>
    </row>
    <row r="26" spans="1:8" s="121" customFormat="1" ht="15" customHeight="1">
      <c r="A26" s="555" t="s">
        <v>73</v>
      </c>
      <c r="B26" s="732">
        <v>19176</v>
      </c>
      <c r="C26" s="737">
        <v>9252</v>
      </c>
      <c r="D26" s="732">
        <v>68922</v>
      </c>
      <c r="E26" s="737">
        <v>32366</v>
      </c>
      <c r="F26" s="732">
        <v>29292</v>
      </c>
      <c r="G26" s="737">
        <v>19680</v>
      </c>
      <c r="H26" s="738">
        <v>70.322973796465575</v>
      </c>
    </row>
    <row r="27" spans="1:8" s="121" customFormat="1" ht="15" customHeight="1">
      <c r="A27" s="720" t="s">
        <v>74</v>
      </c>
      <c r="B27" s="699">
        <v>52252</v>
      </c>
      <c r="C27" s="699">
        <v>25467</v>
      </c>
      <c r="D27" s="699">
        <v>172611</v>
      </c>
      <c r="E27" s="699">
        <v>78718</v>
      </c>
      <c r="F27" s="699">
        <v>59211</v>
      </c>
      <c r="G27" s="699">
        <v>39634</v>
      </c>
      <c r="H27" s="470">
        <v>64.574679481608939</v>
      </c>
    </row>
    <row r="28" spans="1:8" s="121" customFormat="1" ht="15" customHeight="1">
      <c r="A28" s="720" t="s">
        <v>272</v>
      </c>
      <c r="B28" s="304"/>
      <c r="C28" s="304"/>
      <c r="D28" s="304"/>
      <c r="E28" s="304"/>
      <c r="F28" s="304"/>
      <c r="G28" s="304"/>
      <c r="H28" s="426"/>
    </row>
    <row r="29" spans="1:8" s="121" customFormat="1" ht="15" customHeight="1">
      <c r="A29" s="825" t="s">
        <v>687</v>
      </c>
      <c r="B29" s="304"/>
      <c r="C29" s="304"/>
      <c r="D29" s="304"/>
      <c r="E29" s="304"/>
      <c r="F29" s="304"/>
      <c r="G29" s="304"/>
      <c r="H29" s="426"/>
    </row>
    <row r="30" spans="1:8" s="121" customFormat="1" ht="15" customHeight="1">
      <c r="A30" s="555" t="s">
        <v>75</v>
      </c>
      <c r="B30" s="732">
        <v>17832</v>
      </c>
      <c r="C30" s="737">
        <v>8762</v>
      </c>
      <c r="D30" s="732">
        <v>55532</v>
      </c>
      <c r="E30" s="737">
        <v>25690</v>
      </c>
      <c r="F30" s="732">
        <v>17636</v>
      </c>
      <c r="G30" s="737">
        <v>11892</v>
      </c>
      <c r="H30" s="738">
        <v>63.869480659799763</v>
      </c>
    </row>
    <row r="31" spans="1:8" s="121" customFormat="1" ht="15" customHeight="1">
      <c r="A31" s="555" t="s">
        <v>76</v>
      </c>
      <c r="B31" s="732">
        <v>9679</v>
      </c>
      <c r="C31" s="737">
        <v>4772</v>
      </c>
      <c r="D31" s="732">
        <v>33465</v>
      </c>
      <c r="E31" s="737">
        <v>15228</v>
      </c>
      <c r="F31" s="732">
        <v>12524</v>
      </c>
      <c r="G31" s="737">
        <v>8485</v>
      </c>
      <c r="H31" s="738">
        <v>66.346929627969516</v>
      </c>
    </row>
    <row r="32" spans="1:8" s="121" customFormat="1" ht="15" customHeight="1">
      <c r="A32" s="555" t="s">
        <v>77</v>
      </c>
      <c r="B32" s="732">
        <v>4917</v>
      </c>
      <c r="C32" s="737">
        <v>2397</v>
      </c>
      <c r="D32" s="732">
        <v>16029</v>
      </c>
      <c r="E32" s="737">
        <v>7316</v>
      </c>
      <c r="F32" s="732">
        <v>5366</v>
      </c>
      <c r="G32" s="737">
        <v>3549</v>
      </c>
      <c r="H32" s="738">
        <v>64.152473641524736</v>
      </c>
    </row>
    <row r="33" spans="1:8" s="121" customFormat="1" ht="15" customHeight="1">
      <c r="A33" s="555" t="s">
        <v>78</v>
      </c>
      <c r="B33" s="732">
        <v>6260</v>
      </c>
      <c r="C33" s="737">
        <v>3041</v>
      </c>
      <c r="D33" s="732">
        <v>20316</v>
      </c>
      <c r="E33" s="737">
        <v>9134</v>
      </c>
      <c r="F33" s="732">
        <v>7045</v>
      </c>
      <c r="G33" s="737">
        <v>4672</v>
      </c>
      <c r="H33" s="738">
        <v>65.490253987005318</v>
      </c>
    </row>
    <row r="34" spans="1:8" s="121" customFormat="1" ht="15" customHeight="1">
      <c r="A34" s="555" t="s">
        <v>79</v>
      </c>
      <c r="B34" s="732">
        <v>9945</v>
      </c>
      <c r="C34" s="737">
        <v>4769</v>
      </c>
      <c r="D34" s="732">
        <v>33984</v>
      </c>
      <c r="E34" s="737">
        <v>15420</v>
      </c>
      <c r="F34" s="732">
        <v>11313</v>
      </c>
      <c r="G34" s="737">
        <v>7518</v>
      </c>
      <c r="H34" s="738">
        <v>62.552966101694921</v>
      </c>
    </row>
    <row r="35" spans="1:8" s="121" customFormat="1" ht="15" customHeight="1">
      <c r="A35" s="555" t="s">
        <v>80</v>
      </c>
      <c r="B35" s="732">
        <v>3619</v>
      </c>
      <c r="C35" s="737">
        <v>1726</v>
      </c>
      <c r="D35" s="732">
        <v>13285</v>
      </c>
      <c r="E35" s="737">
        <v>5930</v>
      </c>
      <c r="F35" s="732">
        <v>5327</v>
      </c>
      <c r="G35" s="737">
        <v>3518</v>
      </c>
      <c r="H35" s="738">
        <v>67.339104252916826</v>
      </c>
    </row>
    <row r="36" spans="1:8" s="121" customFormat="1" ht="15" customHeight="1">
      <c r="A36" s="720" t="s">
        <v>81</v>
      </c>
      <c r="B36" s="699">
        <v>107384</v>
      </c>
      <c r="C36" s="699">
        <v>52226</v>
      </c>
      <c r="D36" s="699">
        <v>364514</v>
      </c>
      <c r="E36" s="699">
        <v>170660</v>
      </c>
      <c r="F36" s="699">
        <v>132817</v>
      </c>
      <c r="G36" s="699">
        <v>89242</v>
      </c>
      <c r="H36" s="470">
        <v>65.896234438183441</v>
      </c>
    </row>
    <row r="37" spans="1:8" s="121" customFormat="1" ht="15" customHeight="1">
      <c r="A37" s="720" t="s">
        <v>272</v>
      </c>
      <c r="B37" s="304"/>
      <c r="C37" s="304"/>
      <c r="D37" s="304"/>
      <c r="E37" s="304"/>
      <c r="F37" s="304"/>
      <c r="G37" s="304"/>
      <c r="H37" s="426"/>
    </row>
    <row r="38" spans="1:8" s="121" customFormat="1" ht="15" customHeight="1">
      <c r="A38" s="825" t="s">
        <v>687</v>
      </c>
      <c r="B38" s="304"/>
      <c r="C38" s="304"/>
      <c r="D38" s="304"/>
      <c r="E38" s="304"/>
      <c r="F38" s="304"/>
      <c r="G38" s="304"/>
      <c r="H38" s="426"/>
    </row>
    <row r="39" spans="1:8" s="121" customFormat="1" ht="15" customHeight="1">
      <c r="A39" s="555" t="s">
        <v>82</v>
      </c>
      <c r="B39" s="732">
        <v>9467</v>
      </c>
      <c r="C39" s="737">
        <v>4619</v>
      </c>
      <c r="D39" s="732">
        <v>33783</v>
      </c>
      <c r="E39" s="737">
        <v>15346</v>
      </c>
      <c r="F39" s="732">
        <v>12551</v>
      </c>
      <c r="G39" s="737">
        <v>8540</v>
      </c>
      <c r="H39" s="738">
        <v>65.174792055175672</v>
      </c>
    </row>
    <row r="40" spans="1:8" s="121" customFormat="1" ht="15" customHeight="1">
      <c r="A40" s="555" t="s">
        <v>83</v>
      </c>
      <c r="B40" s="732">
        <v>10206</v>
      </c>
      <c r="C40" s="737">
        <v>5013</v>
      </c>
      <c r="D40" s="732">
        <v>36553</v>
      </c>
      <c r="E40" s="737">
        <v>16539</v>
      </c>
      <c r="F40" s="732">
        <v>14239</v>
      </c>
      <c r="G40" s="737">
        <v>9653</v>
      </c>
      <c r="H40" s="738">
        <v>66.875495855333355</v>
      </c>
    </row>
    <row r="41" spans="1:8" s="121" customFormat="1" ht="15" customHeight="1">
      <c r="A41" s="555" t="s">
        <v>84</v>
      </c>
      <c r="B41" s="732">
        <v>7021</v>
      </c>
      <c r="C41" s="737">
        <v>3412</v>
      </c>
      <c r="D41" s="732">
        <v>24425</v>
      </c>
      <c r="E41" s="737">
        <v>11133</v>
      </c>
      <c r="F41" s="732">
        <v>8994</v>
      </c>
      <c r="G41" s="737">
        <v>6028</v>
      </c>
      <c r="H41" s="738">
        <v>65.568065506653014</v>
      </c>
    </row>
    <row r="42" spans="1:8" s="121" customFormat="1" ht="15" customHeight="1">
      <c r="A42" s="555" t="s">
        <v>85</v>
      </c>
      <c r="B42" s="732">
        <v>8464</v>
      </c>
      <c r="C42" s="737">
        <v>4101</v>
      </c>
      <c r="D42" s="732">
        <v>29930</v>
      </c>
      <c r="E42" s="737">
        <v>13844</v>
      </c>
      <c r="F42" s="732">
        <v>10504</v>
      </c>
      <c r="G42" s="737">
        <v>7061</v>
      </c>
      <c r="H42" s="738">
        <v>63.374540594721019</v>
      </c>
    </row>
    <row r="43" spans="1:8" s="121" customFormat="1" ht="15" customHeight="1">
      <c r="A43" s="555" t="s">
        <v>86</v>
      </c>
      <c r="B43" s="732">
        <v>5819</v>
      </c>
      <c r="C43" s="737">
        <v>2846</v>
      </c>
      <c r="D43" s="732">
        <v>19800</v>
      </c>
      <c r="E43" s="737">
        <v>8983</v>
      </c>
      <c r="F43" s="732">
        <v>6691</v>
      </c>
      <c r="G43" s="737">
        <v>4467</v>
      </c>
      <c r="H43" s="738">
        <v>63.181818181818187</v>
      </c>
    </row>
    <row r="44" spans="1:8" s="121" customFormat="1" ht="15" customHeight="1">
      <c r="A44" s="555" t="s">
        <v>87</v>
      </c>
      <c r="B44" s="732">
        <v>24086</v>
      </c>
      <c r="C44" s="737">
        <v>11849</v>
      </c>
      <c r="D44" s="732">
        <v>79504</v>
      </c>
      <c r="E44" s="737">
        <v>37086</v>
      </c>
      <c r="F44" s="732">
        <v>24308</v>
      </c>
      <c r="G44" s="737">
        <v>16008</v>
      </c>
      <c r="H44" s="738">
        <v>60.869893338699946</v>
      </c>
    </row>
    <row r="45" spans="1:8" s="121" customFormat="1" ht="15" customHeight="1">
      <c r="A45" s="555" t="s">
        <v>88</v>
      </c>
      <c r="B45" s="732">
        <v>12441</v>
      </c>
      <c r="C45" s="737">
        <v>6034</v>
      </c>
      <c r="D45" s="732">
        <v>42219</v>
      </c>
      <c r="E45" s="737">
        <v>19314</v>
      </c>
      <c r="F45" s="732">
        <v>13917</v>
      </c>
      <c r="G45" s="737">
        <v>9335</v>
      </c>
      <c r="H45" s="738">
        <v>62.431606622610673</v>
      </c>
    </row>
    <row r="46" spans="1:8" s="121" customFormat="1" ht="15" customHeight="1">
      <c r="A46" s="555" t="s">
        <v>89</v>
      </c>
      <c r="B46" s="732">
        <v>29880</v>
      </c>
      <c r="C46" s="737">
        <v>14352</v>
      </c>
      <c r="D46" s="732">
        <v>98300</v>
      </c>
      <c r="E46" s="737">
        <v>48415</v>
      </c>
      <c r="F46" s="732">
        <v>41613</v>
      </c>
      <c r="G46" s="737">
        <v>28150</v>
      </c>
      <c r="H46" s="738">
        <v>72.729399796541202</v>
      </c>
    </row>
    <row r="47" spans="1:8">
      <c r="A47" s="2166" t="s">
        <v>1718</v>
      </c>
      <c r="B47" s="2166"/>
      <c r="C47" s="2166"/>
      <c r="D47" s="2166"/>
      <c r="E47" s="2166"/>
      <c r="F47" s="2166"/>
      <c r="G47" s="2166"/>
    </row>
    <row r="48" spans="1:8">
      <c r="A48" s="2716" t="s">
        <v>1719</v>
      </c>
      <c r="B48" s="2716"/>
      <c r="C48" s="2716"/>
      <c r="D48" s="2716"/>
      <c r="E48" s="2716"/>
      <c r="F48" s="2716"/>
      <c r="G48" s="2716"/>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hyperlink ref="H3:H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pane ySplit="7" topLeftCell="A8" activePane="bottomLeft" state="frozen"/>
      <selection pane="bottomLeft" activeCell="A3" sqref="A3"/>
    </sheetView>
  </sheetViews>
  <sheetFormatPr defaultColWidth="9" defaultRowHeight="14.25"/>
  <cols>
    <col min="1" max="1" width="27.75" style="2" customWidth="1"/>
    <col min="2" max="11" width="9.625" style="2" customWidth="1"/>
    <col min="12" max="16384" width="9" style="897"/>
  </cols>
  <sheetData>
    <row r="1" spans="1:12" ht="15" customHeight="1">
      <c r="A1" s="2171" t="s">
        <v>1935</v>
      </c>
      <c r="B1" s="2171"/>
      <c r="C1" s="2171"/>
      <c r="D1" s="2171"/>
      <c r="E1" s="2171"/>
      <c r="H1" s="7"/>
      <c r="J1" s="2199" t="s">
        <v>1</v>
      </c>
      <c r="K1" s="2199"/>
    </row>
    <row r="2" spans="1:12" ht="15" customHeight="1">
      <c r="A2" s="2282" t="s">
        <v>1936</v>
      </c>
      <c r="B2" s="2282"/>
      <c r="C2" s="2282"/>
      <c r="D2" s="2282"/>
      <c r="E2" s="7"/>
      <c r="H2" s="7"/>
      <c r="J2" s="2259" t="s">
        <v>2</v>
      </c>
      <c r="K2" s="2259"/>
    </row>
    <row r="3" spans="1:12" s="160" customFormat="1" ht="18" customHeight="1">
      <c r="A3" s="358"/>
      <c r="B3" s="599"/>
      <c r="C3" s="2197" t="s">
        <v>805</v>
      </c>
      <c r="D3" s="357" t="s">
        <v>690</v>
      </c>
      <c r="E3" s="521"/>
      <c r="F3" s="2197" t="s">
        <v>1067</v>
      </c>
      <c r="G3" s="599"/>
      <c r="H3" s="2197" t="s">
        <v>805</v>
      </c>
      <c r="I3" s="357" t="s">
        <v>690</v>
      </c>
      <c r="J3" s="521"/>
      <c r="K3" s="2180" t="s">
        <v>1067</v>
      </c>
    </row>
    <row r="4" spans="1:12" s="160" customFormat="1" ht="13.5" customHeight="1">
      <c r="A4" s="316" t="s">
        <v>263</v>
      </c>
      <c r="B4" s="413" t="s">
        <v>654</v>
      </c>
      <c r="C4" s="2338"/>
      <c r="D4" s="315" t="s">
        <v>658</v>
      </c>
      <c r="E4" s="321"/>
      <c r="F4" s="2338"/>
      <c r="G4" s="413" t="s">
        <v>654</v>
      </c>
      <c r="H4" s="2338"/>
      <c r="I4" s="315" t="s">
        <v>658</v>
      </c>
      <c r="J4" s="321"/>
      <c r="K4" s="2208"/>
    </row>
    <row r="5" spans="1:12" s="160" customFormat="1" ht="15" customHeight="1">
      <c r="A5" s="953" t="s">
        <v>283</v>
      </c>
      <c r="B5" s="891" t="s">
        <v>655</v>
      </c>
      <c r="C5" s="891" t="s">
        <v>688</v>
      </c>
      <c r="D5" s="965" t="s">
        <v>689</v>
      </c>
      <c r="E5" s="367" t="s">
        <v>1325</v>
      </c>
      <c r="F5" s="2404" t="s">
        <v>1326</v>
      </c>
      <c r="G5" s="891" t="s">
        <v>655</v>
      </c>
      <c r="H5" s="891" t="s">
        <v>688</v>
      </c>
      <c r="I5" s="965" t="s">
        <v>689</v>
      </c>
      <c r="J5" s="367" t="s">
        <v>1327</v>
      </c>
      <c r="K5" s="2250" t="s">
        <v>1326</v>
      </c>
    </row>
    <row r="6" spans="1:12" s="160" customFormat="1" ht="15" customHeight="1">
      <c r="A6" s="462"/>
      <c r="B6" s="725"/>
      <c r="C6" s="725"/>
      <c r="D6" s="359"/>
      <c r="E6" s="911" t="s">
        <v>1328</v>
      </c>
      <c r="F6" s="2405"/>
      <c r="G6" s="725"/>
      <c r="H6" s="725"/>
      <c r="I6" s="359"/>
      <c r="J6" s="911" t="s">
        <v>1329</v>
      </c>
      <c r="K6" s="2251"/>
    </row>
    <row r="7" spans="1:12" s="160" customFormat="1" ht="15" customHeight="1">
      <c r="A7" s="319"/>
      <c r="B7" s="2733" t="s">
        <v>691</v>
      </c>
      <c r="C7" s="2598"/>
      <c r="D7" s="2598"/>
      <c r="E7" s="2731" t="s">
        <v>692</v>
      </c>
      <c r="F7" s="2732"/>
      <c r="G7" s="2736" t="s">
        <v>1793</v>
      </c>
      <c r="H7" s="2737"/>
      <c r="I7" s="2737"/>
      <c r="J7" s="2734" t="s">
        <v>1794</v>
      </c>
      <c r="K7" s="2735"/>
    </row>
    <row r="8" spans="1:12" s="160" customFormat="1" ht="15" customHeight="1">
      <c r="A8" s="739" t="s">
        <v>49</v>
      </c>
      <c r="B8" s="740">
        <v>5605</v>
      </c>
      <c r="C8" s="740">
        <v>10539</v>
      </c>
      <c r="D8" s="740">
        <v>18839</v>
      </c>
      <c r="E8" s="741">
        <v>51</v>
      </c>
      <c r="F8" s="1711">
        <v>-8300</v>
      </c>
      <c r="G8" s="742">
        <v>3.9733999999999998</v>
      </c>
      <c r="H8" s="742">
        <v>7.4710999999999999</v>
      </c>
      <c r="I8" s="742">
        <v>13.354900000000001</v>
      </c>
      <c r="J8" s="742">
        <v>4.8391999999999999</v>
      </c>
      <c r="K8" s="743">
        <v>-5.8837999999999999</v>
      </c>
      <c r="L8" s="193"/>
    </row>
    <row r="9" spans="1:12" s="160" customFormat="1" ht="15" customHeight="1">
      <c r="A9" s="826" t="s">
        <v>50</v>
      </c>
      <c r="B9" s="718"/>
      <c r="C9" s="718"/>
      <c r="D9" s="718"/>
      <c r="E9" s="718"/>
      <c r="F9" s="718"/>
      <c r="G9" s="744"/>
      <c r="H9" s="744"/>
      <c r="I9" s="744"/>
      <c r="J9" s="744"/>
      <c r="K9" s="745"/>
      <c r="L9" s="193"/>
    </row>
    <row r="10" spans="1:12" s="160" customFormat="1" ht="15" customHeight="1">
      <c r="A10" s="720" t="s">
        <v>271</v>
      </c>
      <c r="B10" s="718"/>
      <c r="C10" s="718"/>
      <c r="D10" s="718"/>
      <c r="E10" s="718"/>
      <c r="F10" s="718"/>
      <c r="G10" s="744"/>
      <c r="H10" s="744"/>
      <c r="I10" s="744"/>
      <c r="J10" s="744"/>
      <c r="K10" s="745"/>
      <c r="L10" s="193"/>
    </row>
    <row r="11" spans="1:12" s="160" customFormat="1" ht="15" customHeight="1">
      <c r="A11" s="825" t="s">
        <v>282</v>
      </c>
      <c r="B11" s="718"/>
      <c r="C11" s="718"/>
      <c r="D11" s="718"/>
      <c r="E11" s="718"/>
      <c r="F11" s="718"/>
      <c r="G11" s="744"/>
      <c r="H11" s="744"/>
      <c r="I11" s="744"/>
      <c r="J11" s="744"/>
      <c r="K11" s="745"/>
      <c r="L11" s="193"/>
    </row>
    <row r="12" spans="1:12" s="194" customFormat="1" ht="15" customHeight="1">
      <c r="A12" s="746" t="s">
        <v>66</v>
      </c>
      <c r="B12" s="747">
        <v>2158</v>
      </c>
      <c r="C12" s="747">
        <v>3893</v>
      </c>
      <c r="D12" s="747">
        <v>7081</v>
      </c>
      <c r="E12" s="748">
        <v>13</v>
      </c>
      <c r="F12" s="1712">
        <v>-3188</v>
      </c>
      <c r="G12" s="749">
        <v>4.1616999999999997</v>
      </c>
      <c r="H12" s="749">
        <v>7.5076999999999998</v>
      </c>
      <c r="I12" s="749">
        <v>13.655799999999999</v>
      </c>
      <c r="J12" s="749">
        <v>3.3393000000000002</v>
      </c>
      <c r="K12" s="750">
        <v>-6.1481000000000003</v>
      </c>
      <c r="L12" s="146"/>
    </row>
    <row r="13" spans="1:12" s="160" customFormat="1" ht="15" customHeight="1">
      <c r="A13" s="720" t="s">
        <v>272</v>
      </c>
      <c r="B13" s="737"/>
      <c r="C13" s="737"/>
      <c r="D13" s="737"/>
      <c r="E13" s="737"/>
      <c r="F13" s="737"/>
      <c r="G13" s="390"/>
      <c r="H13" s="390"/>
      <c r="I13" s="390"/>
      <c r="J13" s="390"/>
      <c r="K13" s="391"/>
      <c r="L13" s="193"/>
    </row>
    <row r="14" spans="1:12" s="160" customFormat="1" ht="15" customHeight="1">
      <c r="A14" s="825" t="s">
        <v>687</v>
      </c>
      <c r="B14" s="737"/>
      <c r="C14" s="737"/>
      <c r="D14" s="737"/>
      <c r="E14" s="737"/>
      <c r="F14" s="737"/>
      <c r="G14" s="390"/>
      <c r="H14" s="390"/>
      <c r="I14" s="390"/>
      <c r="J14" s="390"/>
      <c r="K14" s="391"/>
      <c r="L14" s="193"/>
    </row>
    <row r="15" spans="1:12" s="160" customFormat="1" ht="15" customHeight="1">
      <c r="A15" s="701" t="s">
        <v>67</v>
      </c>
      <c r="B15" s="386">
        <v>137</v>
      </c>
      <c r="C15" s="386">
        <v>262</v>
      </c>
      <c r="D15" s="386">
        <v>551</v>
      </c>
      <c r="E15" s="751" t="s">
        <v>91</v>
      </c>
      <c r="F15" s="751">
        <v>-289</v>
      </c>
      <c r="G15" s="752">
        <v>3.3818000000000001</v>
      </c>
      <c r="H15" s="752">
        <v>6.4673999999999996</v>
      </c>
      <c r="I15" s="752">
        <v>13.6012</v>
      </c>
      <c r="J15" s="752" t="s">
        <v>92</v>
      </c>
      <c r="K15" s="753">
        <v>-7.1338999999999997</v>
      </c>
      <c r="L15" s="193"/>
    </row>
    <row r="16" spans="1:12" s="160" customFormat="1" ht="15" customHeight="1">
      <c r="A16" s="701" t="s">
        <v>68</v>
      </c>
      <c r="B16" s="386">
        <v>340</v>
      </c>
      <c r="C16" s="386">
        <v>522</v>
      </c>
      <c r="D16" s="386">
        <v>858</v>
      </c>
      <c r="E16" s="751">
        <v>2</v>
      </c>
      <c r="F16" s="751">
        <v>-336</v>
      </c>
      <c r="G16" s="752">
        <v>5.2782999999999998</v>
      </c>
      <c r="H16" s="752">
        <v>8.1036999999999999</v>
      </c>
      <c r="I16" s="752">
        <v>13.319900000000001</v>
      </c>
      <c r="J16" s="752">
        <v>3.8313999999999999</v>
      </c>
      <c r="K16" s="753">
        <v>-5.2161999999999997</v>
      </c>
      <c r="L16" s="193"/>
    </row>
    <row r="17" spans="1:12" s="160" customFormat="1" ht="15" customHeight="1">
      <c r="A17" s="701" t="s">
        <v>69</v>
      </c>
      <c r="B17" s="386">
        <v>197</v>
      </c>
      <c r="C17" s="386">
        <v>414</v>
      </c>
      <c r="D17" s="386">
        <v>768</v>
      </c>
      <c r="E17" s="751">
        <v>1</v>
      </c>
      <c r="F17" s="751">
        <v>-354</v>
      </c>
      <c r="G17" s="752">
        <v>3.4706000000000001</v>
      </c>
      <c r="H17" s="752">
        <v>7.2935999999999996</v>
      </c>
      <c r="I17" s="752">
        <v>13.530200000000001</v>
      </c>
      <c r="J17" s="752">
        <v>2.4155000000000002</v>
      </c>
      <c r="K17" s="753">
        <v>-6.2366000000000001</v>
      </c>
      <c r="L17" s="193"/>
    </row>
    <row r="18" spans="1:12" s="160" customFormat="1" ht="15" customHeight="1">
      <c r="A18" s="701" t="s">
        <v>70</v>
      </c>
      <c r="B18" s="386">
        <v>407</v>
      </c>
      <c r="C18" s="386">
        <v>790</v>
      </c>
      <c r="D18" s="386">
        <v>1175</v>
      </c>
      <c r="E18" s="751">
        <v>2</v>
      </c>
      <c r="F18" s="751">
        <v>-385</v>
      </c>
      <c r="G18" s="752">
        <v>4.4077999999999999</v>
      </c>
      <c r="H18" s="752">
        <v>8.5556999999999999</v>
      </c>
      <c r="I18" s="752">
        <v>12.725300000000001</v>
      </c>
      <c r="J18" s="752">
        <v>2.5316000000000001</v>
      </c>
      <c r="K18" s="753">
        <v>-4.1696</v>
      </c>
      <c r="L18" s="193"/>
    </row>
    <row r="19" spans="1:12" s="160" customFormat="1" ht="15" customHeight="1">
      <c r="A19" s="701" t="s">
        <v>71</v>
      </c>
      <c r="B19" s="386">
        <v>187</v>
      </c>
      <c r="C19" s="386">
        <v>348</v>
      </c>
      <c r="D19" s="386">
        <v>577</v>
      </c>
      <c r="E19" s="751">
        <v>1</v>
      </c>
      <c r="F19" s="751">
        <v>-229</v>
      </c>
      <c r="G19" s="752">
        <v>4.2933000000000003</v>
      </c>
      <c r="H19" s="752">
        <v>7.9897</v>
      </c>
      <c r="I19" s="752">
        <v>13.247299999999999</v>
      </c>
      <c r="J19" s="752">
        <v>2.8736000000000002</v>
      </c>
      <c r="K19" s="753">
        <v>-5.2576000000000001</v>
      </c>
      <c r="L19" s="193"/>
    </row>
    <row r="20" spans="1:12" s="160" customFormat="1" ht="15" customHeight="1">
      <c r="A20" s="701" t="s">
        <v>72</v>
      </c>
      <c r="B20" s="386">
        <v>376</v>
      </c>
      <c r="C20" s="386">
        <v>801</v>
      </c>
      <c r="D20" s="386">
        <v>1405</v>
      </c>
      <c r="E20" s="751">
        <v>5</v>
      </c>
      <c r="F20" s="751">
        <v>-604</v>
      </c>
      <c r="G20" s="752">
        <v>3.6503999999999999</v>
      </c>
      <c r="H20" s="752">
        <v>7.7766000000000002</v>
      </c>
      <c r="I20" s="752">
        <v>13.640599999999999</v>
      </c>
      <c r="J20" s="752">
        <v>6.2422000000000004</v>
      </c>
      <c r="K20" s="753">
        <v>-5.8639999999999999</v>
      </c>
      <c r="L20" s="193"/>
    </row>
    <row r="21" spans="1:12" s="160" customFormat="1" ht="15" customHeight="1">
      <c r="A21" s="701" t="s">
        <v>73</v>
      </c>
      <c r="B21" s="754">
        <v>514</v>
      </c>
      <c r="C21" s="754">
        <v>756</v>
      </c>
      <c r="D21" s="754">
        <v>1747</v>
      </c>
      <c r="E21" s="755">
        <v>2</v>
      </c>
      <c r="F21" s="755">
        <v>-991</v>
      </c>
      <c r="G21" s="752">
        <v>4.3577000000000004</v>
      </c>
      <c r="H21" s="752">
        <v>6.4093999999999998</v>
      </c>
      <c r="I21" s="752">
        <v>14.8111</v>
      </c>
      <c r="J21" s="752">
        <v>2.6455000000000002</v>
      </c>
      <c r="K21" s="753">
        <v>-8.4016999999999999</v>
      </c>
      <c r="L21" s="193"/>
    </row>
    <row r="22" spans="1:12" s="160" customFormat="1" ht="15" customHeight="1">
      <c r="A22" s="746" t="s">
        <v>74</v>
      </c>
      <c r="B22" s="747">
        <v>1104</v>
      </c>
      <c r="C22" s="747">
        <v>2122</v>
      </c>
      <c r="D22" s="747">
        <v>3779</v>
      </c>
      <c r="E22" s="748">
        <v>9</v>
      </c>
      <c r="F22" s="748">
        <v>-1657</v>
      </c>
      <c r="G22" s="749">
        <v>3.8607999999999998</v>
      </c>
      <c r="H22" s="749">
        <v>7.4546000000000001</v>
      </c>
      <c r="I22" s="749">
        <v>13.1477</v>
      </c>
      <c r="J22" s="749">
        <v>6.4103000000000003</v>
      </c>
      <c r="K22" s="750">
        <v>-5.6931000000000003</v>
      </c>
      <c r="L22" s="193"/>
    </row>
    <row r="23" spans="1:12" s="160" customFormat="1" ht="15" customHeight="1">
      <c r="A23" s="720" t="s">
        <v>272</v>
      </c>
      <c r="B23" s="737"/>
      <c r="C23" s="737"/>
      <c r="D23" s="737"/>
      <c r="E23" s="737"/>
      <c r="F23" s="737"/>
      <c r="G23" s="390"/>
      <c r="H23" s="390"/>
      <c r="I23" s="390"/>
      <c r="J23" s="390"/>
      <c r="K23" s="391"/>
      <c r="L23" s="193"/>
    </row>
    <row r="24" spans="1:12" s="160" customFormat="1" ht="15" customHeight="1">
      <c r="A24" s="825" t="s">
        <v>687</v>
      </c>
      <c r="B24" s="737"/>
      <c r="C24" s="737"/>
      <c r="D24" s="737"/>
      <c r="E24" s="737"/>
      <c r="F24" s="737"/>
      <c r="G24" s="390"/>
      <c r="H24" s="390"/>
      <c r="I24" s="390"/>
      <c r="J24" s="390"/>
      <c r="K24" s="391"/>
      <c r="L24" s="193"/>
    </row>
    <row r="25" spans="1:12" s="160" customFormat="1" ht="15" customHeight="1">
      <c r="A25" s="701" t="s">
        <v>75</v>
      </c>
      <c r="B25" s="386">
        <v>388</v>
      </c>
      <c r="C25" s="386">
        <v>729</v>
      </c>
      <c r="D25" s="386">
        <v>1089</v>
      </c>
      <c r="E25" s="751">
        <v>2</v>
      </c>
      <c r="F25" s="751">
        <v>-360</v>
      </c>
      <c r="G25" s="752">
        <v>4.2535999999999996</v>
      </c>
      <c r="H25" s="752">
        <v>7.992</v>
      </c>
      <c r="I25" s="752">
        <v>11.938700000000001</v>
      </c>
      <c r="J25" s="752">
        <v>2.7435</v>
      </c>
      <c r="K25" s="753">
        <v>-3.9466999999999999</v>
      </c>
      <c r="L25" s="193"/>
    </row>
    <row r="26" spans="1:12" s="160" customFormat="1" ht="15" customHeight="1">
      <c r="A26" s="701" t="s">
        <v>76</v>
      </c>
      <c r="B26" s="386">
        <v>213</v>
      </c>
      <c r="C26" s="386">
        <v>408</v>
      </c>
      <c r="D26" s="386">
        <v>821</v>
      </c>
      <c r="E26" s="751">
        <v>3</v>
      </c>
      <c r="F26" s="751">
        <v>-413</v>
      </c>
      <c r="G26" s="752">
        <v>3.8073999999999999</v>
      </c>
      <c r="H26" s="752">
        <v>7.2930999999999999</v>
      </c>
      <c r="I26" s="752">
        <v>14.675700000000001</v>
      </c>
      <c r="J26" s="752">
        <v>7.3529</v>
      </c>
      <c r="K26" s="753">
        <v>-7.3825000000000003</v>
      </c>
      <c r="L26" s="193"/>
    </row>
    <row r="27" spans="1:12" s="160" customFormat="1" ht="15" customHeight="1">
      <c r="A27" s="701" t="s">
        <v>77</v>
      </c>
      <c r="B27" s="386">
        <v>96</v>
      </c>
      <c r="C27" s="386">
        <v>193</v>
      </c>
      <c r="D27" s="386">
        <v>317</v>
      </c>
      <c r="E27" s="751">
        <v>1</v>
      </c>
      <c r="F27" s="751">
        <v>-124</v>
      </c>
      <c r="G27" s="752">
        <v>3.6368999999999998</v>
      </c>
      <c r="H27" s="752">
        <v>7.3117000000000001</v>
      </c>
      <c r="I27" s="752">
        <v>12.009399999999999</v>
      </c>
      <c r="J27" s="752">
        <v>5.1813000000000002</v>
      </c>
      <c r="K27" s="753">
        <v>-4.6977000000000002</v>
      </c>
      <c r="L27" s="193"/>
    </row>
    <row r="28" spans="1:12" s="160" customFormat="1" ht="15" customHeight="1">
      <c r="A28" s="701" t="s">
        <v>78</v>
      </c>
      <c r="B28" s="386">
        <v>109</v>
      </c>
      <c r="C28" s="386">
        <v>242</v>
      </c>
      <c r="D28" s="386">
        <v>457</v>
      </c>
      <c r="E28" s="751">
        <v>1</v>
      </c>
      <c r="F28" s="751">
        <v>-215</v>
      </c>
      <c r="G28" s="752">
        <v>3.2242000000000002</v>
      </c>
      <c r="H28" s="752">
        <v>7.1582999999999997</v>
      </c>
      <c r="I28" s="752">
        <v>13.517899999999999</v>
      </c>
      <c r="J28" s="752">
        <v>4.1322000000000001</v>
      </c>
      <c r="K28" s="753">
        <v>-6.3596000000000004</v>
      </c>
      <c r="L28" s="193"/>
    </row>
    <row r="29" spans="1:12" s="160" customFormat="1" ht="15" customHeight="1">
      <c r="A29" s="701" t="s">
        <v>79</v>
      </c>
      <c r="B29" s="386">
        <v>223</v>
      </c>
      <c r="C29" s="386">
        <v>401</v>
      </c>
      <c r="D29" s="386">
        <v>766</v>
      </c>
      <c r="E29" s="751">
        <v>1</v>
      </c>
      <c r="F29" s="751">
        <v>-365</v>
      </c>
      <c r="G29" s="752">
        <v>4.0183</v>
      </c>
      <c r="H29" s="752">
        <v>7.2256999999999998</v>
      </c>
      <c r="I29" s="752">
        <v>13.8028</v>
      </c>
      <c r="J29" s="752">
        <v>2.4937999999999998</v>
      </c>
      <c r="K29" s="753">
        <v>-6.5770999999999997</v>
      </c>
      <c r="L29" s="193"/>
    </row>
    <row r="30" spans="1:12" s="160" customFormat="1" ht="15" customHeight="1">
      <c r="A30" s="701" t="s">
        <v>80</v>
      </c>
      <c r="B30" s="386">
        <v>75</v>
      </c>
      <c r="C30" s="386">
        <v>149</v>
      </c>
      <c r="D30" s="386">
        <v>329</v>
      </c>
      <c r="E30" s="751">
        <v>1</v>
      </c>
      <c r="F30" s="751">
        <v>-180</v>
      </c>
      <c r="G30" s="752">
        <v>3.3517999999999999</v>
      </c>
      <c r="H30" s="752">
        <v>6.6589</v>
      </c>
      <c r="I30" s="752">
        <v>14.7033</v>
      </c>
      <c r="J30" s="752">
        <v>6.7114000000000003</v>
      </c>
      <c r="K30" s="753">
        <v>-8.0442999999999998</v>
      </c>
      <c r="L30" s="193"/>
    </row>
    <row r="31" spans="1:12" s="160" customFormat="1" ht="15" customHeight="1">
      <c r="A31" s="746" t="s">
        <v>81</v>
      </c>
      <c r="B31" s="747">
        <v>2343</v>
      </c>
      <c r="C31" s="747">
        <v>4524</v>
      </c>
      <c r="D31" s="747">
        <v>7979</v>
      </c>
      <c r="E31" s="748">
        <v>29</v>
      </c>
      <c r="F31" s="1712">
        <v>-3455</v>
      </c>
      <c r="G31" s="749">
        <v>3.8704999999999998</v>
      </c>
      <c r="H31" s="749">
        <v>7.4394999999999998</v>
      </c>
      <c r="I31" s="749">
        <v>13.248799999999999</v>
      </c>
      <c r="J31" s="749">
        <v>4.2412999999999998</v>
      </c>
      <c r="K31" s="750">
        <v>-5.8093000000000004</v>
      </c>
      <c r="L31" s="193"/>
    </row>
    <row r="32" spans="1:12" s="160" customFormat="1" ht="15" customHeight="1">
      <c r="A32" s="720" t="s">
        <v>272</v>
      </c>
      <c r="B32" s="718"/>
      <c r="C32" s="718"/>
      <c r="D32" s="718"/>
      <c r="E32" s="718"/>
      <c r="F32" s="718"/>
      <c r="G32" s="744"/>
      <c r="H32" s="744"/>
      <c r="I32" s="744"/>
      <c r="J32" s="744"/>
      <c r="K32" s="745"/>
      <c r="L32" s="193"/>
    </row>
    <row r="33" spans="1:12" s="160" customFormat="1" ht="15" customHeight="1">
      <c r="A33" s="825" t="s">
        <v>687</v>
      </c>
      <c r="B33" s="718"/>
      <c r="C33" s="718"/>
      <c r="D33" s="718"/>
      <c r="E33" s="718"/>
      <c r="F33" s="718"/>
      <c r="G33" s="744"/>
      <c r="H33" s="744"/>
      <c r="I33" s="744"/>
      <c r="J33" s="744"/>
      <c r="K33" s="745"/>
      <c r="L33" s="193"/>
    </row>
    <row r="34" spans="1:12" s="160" customFormat="1" ht="15" customHeight="1">
      <c r="A34" s="701" t="s">
        <v>82</v>
      </c>
      <c r="B34" s="386">
        <v>218</v>
      </c>
      <c r="C34" s="386">
        <v>381</v>
      </c>
      <c r="D34" s="386">
        <v>795</v>
      </c>
      <c r="E34" s="751" t="s">
        <v>91</v>
      </c>
      <c r="F34" s="751">
        <v>-414</v>
      </c>
      <c r="G34" s="752">
        <v>3.8875000000000002</v>
      </c>
      <c r="H34" s="752">
        <v>6.7942</v>
      </c>
      <c r="I34" s="752">
        <v>14.1769</v>
      </c>
      <c r="J34" s="752" t="s">
        <v>92</v>
      </c>
      <c r="K34" s="753">
        <v>-7.3826999999999998</v>
      </c>
      <c r="L34" s="193"/>
    </row>
    <row r="35" spans="1:12" s="160" customFormat="1" ht="15" customHeight="1">
      <c r="A35" s="701" t="s">
        <v>83</v>
      </c>
      <c r="B35" s="386">
        <v>164</v>
      </c>
      <c r="C35" s="386">
        <v>391</v>
      </c>
      <c r="D35" s="386">
        <v>868</v>
      </c>
      <c r="E35" s="751">
        <v>2</v>
      </c>
      <c r="F35" s="751">
        <v>-477</v>
      </c>
      <c r="G35" s="752">
        <v>2.6724000000000001</v>
      </c>
      <c r="H35" s="752">
        <v>6.3712999999999997</v>
      </c>
      <c r="I35" s="752">
        <v>14.1439</v>
      </c>
      <c r="J35" s="752">
        <v>5.1151</v>
      </c>
      <c r="K35" s="753">
        <v>-7.7727000000000004</v>
      </c>
      <c r="L35" s="193"/>
    </row>
    <row r="36" spans="1:12" s="160" customFormat="1" ht="15" customHeight="1">
      <c r="A36" s="701" t="s">
        <v>84</v>
      </c>
      <c r="B36" s="386">
        <v>133</v>
      </c>
      <c r="C36" s="386">
        <v>279</v>
      </c>
      <c r="D36" s="386">
        <v>573</v>
      </c>
      <c r="E36" s="751">
        <v>5</v>
      </c>
      <c r="F36" s="751">
        <v>-294</v>
      </c>
      <c r="G36" s="752">
        <v>3.2726000000000002</v>
      </c>
      <c r="H36" s="752">
        <v>6.8650000000000002</v>
      </c>
      <c r="I36" s="752">
        <v>14.0991</v>
      </c>
      <c r="J36" s="752">
        <v>17.921099999999999</v>
      </c>
      <c r="K36" s="753">
        <v>-7.2340999999999998</v>
      </c>
      <c r="L36" s="193"/>
    </row>
    <row r="37" spans="1:12" s="160" customFormat="1" ht="15" customHeight="1">
      <c r="A37" s="701" t="s">
        <v>85</v>
      </c>
      <c r="B37" s="386">
        <v>170</v>
      </c>
      <c r="C37" s="386">
        <v>313</v>
      </c>
      <c r="D37" s="386">
        <v>717</v>
      </c>
      <c r="E37" s="751" t="s">
        <v>91</v>
      </c>
      <c r="F37" s="751">
        <v>-404</v>
      </c>
      <c r="G37" s="752">
        <v>3.4558</v>
      </c>
      <c r="H37" s="752">
        <v>6.3628</v>
      </c>
      <c r="I37" s="752">
        <v>14.5755</v>
      </c>
      <c r="J37" s="752" t="s">
        <v>92</v>
      </c>
      <c r="K37" s="753">
        <v>-8.2126999999999999</v>
      </c>
      <c r="L37" s="193"/>
    </row>
    <row r="38" spans="1:12" s="160" customFormat="1" ht="15" customHeight="1">
      <c r="A38" s="701" t="s">
        <v>86</v>
      </c>
      <c r="B38" s="386">
        <v>120</v>
      </c>
      <c r="C38" s="386">
        <v>223</v>
      </c>
      <c r="D38" s="386">
        <v>470</v>
      </c>
      <c r="E38" s="751">
        <v>3</v>
      </c>
      <c r="F38" s="751">
        <v>-247</v>
      </c>
      <c r="G38" s="752">
        <v>3.7002000000000002</v>
      </c>
      <c r="H38" s="752">
        <v>6.8761000000000001</v>
      </c>
      <c r="I38" s="752">
        <v>14.4923</v>
      </c>
      <c r="J38" s="752">
        <v>13.4529</v>
      </c>
      <c r="K38" s="753">
        <v>-7.6162000000000001</v>
      </c>
      <c r="L38" s="193"/>
    </row>
    <row r="39" spans="1:12" s="160" customFormat="1" ht="15" customHeight="1">
      <c r="A39" s="701" t="s">
        <v>87</v>
      </c>
      <c r="B39" s="386">
        <v>498</v>
      </c>
      <c r="C39" s="386">
        <v>956</v>
      </c>
      <c r="D39" s="386">
        <v>1477</v>
      </c>
      <c r="E39" s="751">
        <v>9</v>
      </c>
      <c r="F39" s="751">
        <v>-521</v>
      </c>
      <c r="G39" s="752">
        <v>3.8976999999999999</v>
      </c>
      <c r="H39" s="752">
        <v>7.4823000000000004</v>
      </c>
      <c r="I39" s="752">
        <v>11.559900000000001</v>
      </c>
      <c r="J39" s="752">
        <v>9.4141999999999992</v>
      </c>
      <c r="K39" s="753">
        <v>-4.0777000000000001</v>
      </c>
      <c r="L39" s="193"/>
    </row>
    <row r="40" spans="1:12" s="160" customFormat="1" ht="15" customHeight="1">
      <c r="A40" s="701" t="s">
        <v>88</v>
      </c>
      <c r="B40" s="386">
        <v>289</v>
      </c>
      <c r="C40" s="386">
        <v>538</v>
      </c>
      <c r="D40" s="386">
        <v>950</v>
      </c>
      <c r="E40" s="751">
        <v>4</v>
      </c>
      <c r="F40" s="751">
        <v>-412</v>
      </c>
      <c r="G40" s="752">
        <v>4.2020999999999997</v>
      </c>
      <c r="H40" s="752">
        <v>7.8226000000000004</v>
      </c>
      <c r="I40" s="752">
        <v>13.8132</v>
      </c>
      <c r="J40" s="752">
        <v>7.4348999999999998</v>
      </c>
      <c r="K40" s="753">
        <v>-5.9904999999999999</v>
      </c>
      <c r="L40" s="193"/>
    </row>
    <row r="41" spans="1:12" s="160" customFormat="1" ht="15" customHeight="1">
      <c r="A41" s="701" t="s">
        <v>89</v>
      </c>
      <c r="B41" s="754">
        <v>751</v>
      </c>
      <c r="C41" s="754">
        <v>1443</v>
      </c>
      <c r="D41" s="754">
        <v>2129</v>
      </c>
      <c r="E41" s="755">
        <v>6</v>
      </c>
      <c r="F41" s="755">
        <v>-686</v>
      </c>
      <c r="G41" s="752">
        <v>4.4015000000000004</v>
      </c>
      <c r="H41" s="752">
        <v>8.4573</v>
      </c>
      <c r="I41" s="752">
        <v>12.4779</v>
      </c>
      <c r="J41" s="752">
        <v>4.1580000000000004</v>
      </c>
      <c r="K41" s="753">
        <v>-4.0206</v>
      </c>
      <c r="L41" s="193"/>
    </row>
    <row r="42" spans="1:12" s="66" customFormat="1" ht="15" customHeight="1">
      <c r="A42" s="209" t="s">
        <v>1720</v>
      </c>
      <c r="B42" s="209"/>
      <c r="C42" s="209"/>
      <c r="D42" s="209"/>
      <c r="E42" s="209"/>
      <c r="F42" s="209"/>
      <c r="G42" s="209"/>
      <c r="H42" s="209"/>
      <c r="I42" s="70"/>
      <c r="J42" s="70"/>
      <c r="K42" s="70"/>
    </row>
    <row r="43" spans="1:12" s="59" customFormat="1" ht="15" customHeight="1">
      <c r="A43" s="2730" t="s">
        <v>1721</v>
      </c>
      <c r="B43" s="2730"/>
      <c r="C43" s="2730"/>
      <c r="D43" s="2730"/>
      <c r="E43" s="2730"/>
      <c r="F43" s="2730"/>
      <c r="G43" s="2730"/>
      <c r="H43" s="2"/>
      <c r="I43" s="2"/>
      <c r="J43" s="2"/>
      <c r="K43" s="2"/>
    </row>
  </sheetData>
  <mergeCells count="15">
    <mergeCell ref="J1:K1"/>
    <mergeCell ref="J2:K2"/>
    <mergeCell ref="A2:D2"/>
    <mergeCell ref="A1:E1"/>
    <mergeCell ref="C3:C4"/>
    <mergeCell ref="H3:H4"/>
    <mergeCell ref="F3:F4"/>
    <mergeCell ref="F5:F6"/>
    <mergeCell ref="K3:K4"/>
    <mergeCell ref="K5:K6"/>
    <mergeCell ref="A43:G43"/>
    <mergeCell ref="E7:F7"/>
    <mergeCell ref="B7:D7"/>
    <mergeCell ref="J7:K7"/>
    <mergeCell ref="G7:I7"/>
  </mergeCells>
  <phoneticPr fontId="0" type="noConversion"/>
  <hyperlinks>
    <hyperlink ref="J1" location="'Spis tablic     List of tables'!A70" display="Powrót do spisu tablic"/>
    <hyperlink ref="J2" location="'Spis tablic     List of tables'!A70" display="Return to list tables"/>
    <hyperlink ref="J1:J2" location="'Spis tablic   List of tables'!A190" display="Powrót do spisu tablic"/>
    <hyperlink ref="J1:K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election activeCell="A5" sqref="A5"/>
    </sheetView>
  </sheetViews>
  <sheetFormatPr defaultColWidth="9" defaultRowHeight="14.25"/>
  <cols>
    <col min="1" max="1" width="8.125" style="897" customWidth="1"/>
    <col min="2" max="2" width="12.5" style="897" customWidth="1"/>
    <col min="3" max="4" width="9.625" style="897" customWidth="1"/>
    <col min="5" max="6" width="9.125" style="897" customWidth="1"/>
    <col min="7" max="7" width="9.25" style="897" customWidth="1"/>
    <col min="8" max="8" width="9.125" style="897" customWidth="1"/>
    <col min="9" max="9" width="9.625" style="897" customWidth="1"/>
    <col min="10" max="11" width="9.125" style="897" customWidth="1"/>
    <col min="12" max="12" width="9.875" style="897" customWidth="1"/>
    <col min="13" max="13" width="9.125" style="897" customWidth="1"/>
    <col min="14" max="16384" width="9" style="897"/>
  </cols>
  <sheetData>
    <row r="1" spans="1:13" ht="15" customHeight="1">
      <c r="A1" s="2171" t="s">
        <v>5</v>
      </c>
      <c r="B1" s="2171"/>
      <c r="C1" s="4"/>
      <c r="D1" s="258"/>
      <c r="E1" s="258"/>
      <c r="F1" s="258"/>
      <c r="G1" s="909"/>
      <c r="H1" s="909"/>
      <c r="I1" s="909"/>
      <c r="J1" s="909"/>
      <c r="L1" s="116"/>
      <c r="M1" s="909"/>
    </row>
    <row r="2" spans="1:13" ht="15" customHeight="1">
      <c r="A2" s="2282" t="s">
        <v>6</v>
      </c>
      <c r="B2" s="2282"/>
      <c r="C2" s="9"/>
      <c r="D2" s="258"/>
      <c r="E2" s="258"/>
      <c r="F2" s="258"/>
      <c r="G2" s="909"/>
      <c r="H2" s="909"/>
      <c r="I2" s="909"/>
      <c r="J2" s="909"/>
      <c r="L2" s="116"/>
      <c r="M2" s="909"/>
    </row>
    <row r="3" spans="1:13" ht="15" customHeight="1">
      <c r="A3" s="2171" t="s">
        <v>1615</v>
      </c>
      <c r="B3" s="2171"/>
      <c r="C3" s="2171"/>
      <c r="D3" s="2171"/>
      <c r="E3" s="2171"/>
      <c r="F3" s="2171"/>
      <c r="I3" s="7"/>
      <c r="J3" s="7"/>
      <c r="K3" s="7"/>
      <c r="L3" s="2199" t="s">
        <v>1</v>
      </c>
      <c r="M3" s="2199"/>
    </row>
    <row r="4" spans="1:13" ht="15" customHeight="1">
      <c r="A4" s="2282" t="s">
        <v>1616</v>
      </c>
      <c r="B4" s="2282"/>
      <c r="C4" s="2282"/>
      <c r="D4" s="2282"/>
      <c r="E4" s="2282"/>
      <c r="F4" s="2282"/>
      <c r="I4" s="7"/>
      <c r="J4" s="7"/>
      <c r="K4" s="7"/>
      <c r="L4" s="2281" t="s">
        <v>2</v>
      </c>
      <c r="M4" s="2281"/>
    </row>
    <row r="5" spans="1:13" s="160" customFormat="1" ht="15" customHeight="1">
      <c r="A5" s="288"/>
      <c r="B5" s="351"/>
      <c r="C5" s="2240" t="s">
        <v>1155</v>
      </c>
      <c r="D5" s="2240" t="s">
        <v>654</v>
      </c>
      <c r="E5" s="2240" t="s">
        <v>1119</v>
      </c>
      <c r="F5" s="2245" t="s">
        <v>1150</v>
      </c>
      <c r="G5" s="369"/>
      <c r="H5" s="2240" t="s">
        <v>1156</v>
      </c>
      <c r="I5" s="2240" t="s">
        <v>1151</v>
      </c>
      <c r="J5" s="2240" t="s">
        <v>1152</v>
      </c>
      <c r="K5" s="2245" t="s">
        <v>1153</v>
      </c>
      <c r="L5" s="369"/>
      <c r="M5" s="2245" t="s">
        <v>1157</v>
      </c>
    </row>
    <row r="6" spans="1:13" s="160" customFormat="1" ht="15" customHeight="1">
      <c r="A6" s="2188" t="s">
        <v>296</v>
      </c>
      <c r="B6" s="2301"/>
      <c r="C6" s="2241"/>
      <c r="D6" s="2241"/>
      <c r="E6" s="2241"/>
      <c r="F6" s="2246"/>
      <c r="G6" s="372"/>
      <c r="H6" s="2292"/>
      <c r="I6" s="2292"/>
      <c r="J6" s="2292"/>
      <c r="K6" s="2285"/>
      <c r="L6" s="372"/>
      <c r="M6" s="2285"/>
    </row>
    <row r="7" spans="1:13" s="160" customFormat="1" ht="15" customHeight="1">
      <c r="A7" s="2193" t="s">
        <v>297</v>
      </c>
      <c r="B7" s="2302"/>
      <c r="C7" s="2241"/>
      <c r="D7" s="2241"/>
      <c r="E7" s="2241"/>
      <c r="F7" s="2246"/>
      <c r="G7" s="2240" t="s">
        <v>1158</v>
      </c>
      <c r="H7" s="2292"/>
      <c r="I7" s="2292"/>
      <c r="J7" s="2292"/>
      <c r="K7" s="2285"/>
      <c r="L7" s="2240" t="s">
        <v>1159</v>
      </c>
      <c r="M7" s="2285"/>
    </row>
    <row r="8" spans="1:13" s="160" customFormat="1" ht="15" customHeight="1">
      <c r="A8" s="2188" t="s">
        <v>1833</v>
      </c>
      <c r="B8" s="2249"/>
      <c r="C8" s="2290" t="s">
        <v>1160</v>
      </c>
      <c r="D8" s="2290" t="s">
        <v>655</v>
      </c>
      <c r="E8" s="2290" t="s">
        <v>656</v>
      </c>
      <c r="F8" s="2290" t="s">
        <v>657</v>
      </c>
      <c r="G8" s="2241"/>
      <c r="H8" s="2290" t="s">
        <v>1161</v>
      </c>
      <c r="I8" s="2290" t="s">
        <v>659</v>
      </c>
      <c r="J8" s="2290" t="s">
        <v>656</v>
      </c>
      <c r="K8" s="2290" t="s">
        <v>657</v>
      </c>
      <c r="L8" s="2293"/>
      <c r="M8" s="2250" t="s">
        <v>1161</v>
      </c>
    </row>
    <row r="9" spans="1:13" s="160" customFormat="1" ht="16.5" customHeight="1">
      <c r="A9" s="2188"/>
      <c r="B9" s="2249"/>
      <c r="C9" s="2304"/>
      <c r="D9" s="2304"/>
      <c r="E9" s="2304"/>
      <c r="F9" s="2303"/>
      <c r="G9" s="910" t="s">
        <v>1162</v>
      </c>
      <c r="H9" s="2294"/>
      <c r="I9" s="2291"/>
      <c r="J9" s="2291"/>
      <c r="K9" s="2291"/>
      <c r="L9" s="911" t="s">
        <v>1163</v>
      </c>
      <c r="M9" s="2284"/>
    </row>
    <row r="10" spans="1:13" s="160" customFormat="1" ht="29.25" customHeight="1">
      <c r="A10" s="2247" t="s">
        <v>1818</v>
      </c>
      <c r="B10" s="2295"/>
      <c r="C10" s="2299" t="s">
        <v>660</v>
      </c>
      <c r="D10" s="2300"/>
      <c r="E10" s="2300"/>
      <c r="F10" s="2296" t="s">
        <v>661</v>
      </c>
      <c r="G10" s="2297"/>
      <c r="H10" s="2298"/>
      <c r="I10" s="2288" t="s">
        <v>1154</v>
      </c>
      <c r="J10" s="2289"/>
      <c r="K10" s="2286" t="s">
        <v>662</v>
      </c>
      <c r="L10" s="2287"/>
      <c r="M10" s="2287"/>
    </row>
    <row r="11" spans="1:13" s="121" customFormat="1" ht="15" customHeight="1">
      <c r="A11" s="325">
        <v>2020</v>
      </c>
      <c r="B11" s="295" t="s">
        <v>1767</v>
      </c>
      <c r="C11" s="374">
        <v>1416495</v>
      </c>
      <c r="D11" s="374">
        <v>4767</v>
      </c>
      <c r="E11" s="374">
        <v>12108</v>
      </c>
      <c r="F11" s="374">
        <v>16755</v>
      </c>
      <c r="G11" s="374">
        <v>45</v>
      </c>
      <c r="H11" s="374">
        <v>-4647</v>
      </c>
      <c r="I11" s="375">
        <v>3.3557999999999999</v>
      </c>
      <c r="J11" s="375">
        <v>8.5236999999999998</v>
      </c>
      <c r="K11" s="375">
        <v>11.795</v>
      </c>
      <c r="L11" s="375">
        <v>3.7166000000000001</v>
      </c>
      <c r="M11" s="376">
        <v>-3.2713999999999999</v>
      </c>
    </row>
    <row r="12" spans="1:13" s="121" customFormat="1" ht="15" customHeight="1">
      <c r="A12" s="325">
        <v>2021</v>
      </c>
      <c r="B12" s="295" t="s">
        <v>1767</v>
      </c>
      <c r="C12" s="374">
        <v>1405359</v>
      </c>
      <c r="D12" s="374">
        <v>5605</v>
      </c>
      <c r="E12" s="374">
        <v>10539</v>
      </c>
      <c r="F12" s="374">
        <v>18839</v>
      </c>
      <c r="G12" s="374">
        <v>51</v>
      </c>
      <c r="H12" s="374">
        <v>-8300</v>
      </c>
      <c r="I12" s="375">
        <v>3.9733999999999998</v>
      </c>
      <c r="J12" s="375">
        <v>7.4710999999999999</v>
      </c>
      <c r="K12" s="375">
        <v>13.354900000000001</v>
      </c>
      <c r="L12" s="375">
        <v>4.8391999999999999</v>
      </c>
      <c r="M12" s="376">
        <v>-5.8837999999999999</v>
      </c>
    </row>
    <row r="13" spans="1:13" s="165" customFormat="1" ht="15" customHeight="1">
      <c r="A13" s="377"/>
      <c r="B13" s="349" t="s">
        <v>881</v>
      </c>
      <c r="C13" s="378">
        <v>99.213834146961332</v>
      </c>
      <c r="D13" s="378">
        <v>117.57919026641494</v>
      </c>
      <c r="E13" s="378">
        <v>87.041625371655101</v>
      </c>
      <c r="F13" s="378">
        <v>112.43807818561623</v>
      </c>
      <c r="G13" s="378">
        <v>113.33333333333333</v>
      </c>
      <c r="H13" s="379" t="s">
        <v>90</v>
      </c>
      <c r="I13" s="349" t="s">
        <v>90</v>
      </c>
      <c r="J13" s="349" t="s">
        <v>90</v>
      </c>
      <c r="K13" s="349" t="s">
        <v>90</v>
      </c>
      <c r="L13" s="349" t="s">
        <v>90</v>
      </c>
      <c r="M13" s="380" t="s">
        <v>90</v>
      </c>
    </row>
    <row r="14" spans="1:13" s="121" customFormat="1" ht="15" customHeight="1">
      <c r="A14" s="381"/>
      <c r="B14" s="344"/>
      <c r="C14" s="382"/>
      <c r="D14" s="382"/>
      <c r="E14" s="382"/>
      <c r="F14" s="382"/>
      <c r="G14" s="382"/>
      <c r="H14" s="382"/>
      <c r="I14" s="383"/>
      <c r="J14" s="383"/>
      <c r="K14" s="383"/>
      <c r="L14" s="383"/>
      <c r="M14" s="384"/>
    </row>
    <row r="15" spans="1:13" s="121" customFormat="1" ht="15" customHeight="1">
      <c r="A15" s="385">
        <v>2018</v>
      </c>
      <c r="B15" s="389" t="s">
        <v>1777</v>
      </c>
      <c r="C15" s="386">
        <v>1431299</v>
      </c>
      <c r="D15" s="386">
        <v>2451</v>
      </c>
      <c r="E15" s="386">
        <v>6758</v>
      </c>
      <c r="F15" s="386">
        <v>7856</v>
      </c>
      <c r="G15" s="300">
        <v>31</v>
      </c>
      <c r="H15" s="386">
        <v>-1098</v>
      </c>
      <c r="I15" s="390">
        <v>3.4226000000000001</v>
      </c>
      <c r="J15" s="390">
        <v>9.4369999999999994</v>
      </c>
      <c r="K15" s="390">
        <v>10.9702</v>
      </c>
      <c r="L15" s="390">
        <v>4.5872000000000002</v>
      </c>
      <c r="M15" s="391">
        <v>-1.5333000000000001</v>
      </c>
    </row>
    <row r="16" spans="1:13" s="121" customFormat="1" ht="15" customHeight="1">
      <c r="A16" s="385">
        <v>2019</v>
      </c>
      <c r="B16" s="389" t="s">
        <v>1777</v>
      </c>
      <c r="C16" s="386">
        <v>1425967</v>
      </c>
      <c r="D16" s="386">
        <v>2301</v>
      </c>
      <c r="E16" s="386">
        <v>6415</v>
      </c>
      <c r="F16" s="386">
        <v>7632</v>
      </c>
      <c r="G16" s="300">
        <v>32</v>
      </c>
      <c r="H16" s="386">
        <v>-1217</v>
      </c>
      <c r="I16" s="390">
        <v>3.2242999999999999</v>
      </c>
      <c r="J16" s="390">
        <v>8.9891000000000005</v>
      </c>
      <c r="K16" s="390">
        <v>10.6945</v>
      </c>
      <c r="L16" s="390">
        <v>4.9882999999999997</v>
      </c>
      <c r="M16" s="391">
        <v>-1.7053</v>
      </c>
    </row>
    <row r="17" spans="1:13" s="121" customFormat="1" ht="15" customHeight="1">
      <c r="A17" s="385">
        <v>2020</v>
      </c>
      <c r="B17" s="389" t="s">
        <v>1777</v>
      </c>
      <c r="C17" s="386">
        <v>1420514</v>
      </c>
      <c r="D17" s="386">
        <v>1276</v>
      </c>
      <c r="E17" s="386">
        <v>6117</v>
      </c>
      <c r="F17" s="386">
        <v>7256</v>
      </c>
      <c r="G17" s="300">
        <v>18</v>
      </c>
      <c r="H17" s="386">
        <v>-1139</v>
      </c>
      <c r="I17" s="390">
        <v>1.7952999999999999</v>
      </c>
      <c r="J17" s="390">
        <v>8.6062999999999992</v>
      </c>
      <c r="K17" s="390">
        <v>10.2089</v>
      </c>
      <c r="L17" s="390">
        <v>2.9426000000000001</v>
      </c>
      <c r="M17" s="391">
        <v>-1.6025</v>
      </c>
    </row>
    <row r="18" spans="1:13" s="121" customFormat="1" ht="15" customHeight="1">
      <c r="A18" s="385">
        <v>2021</v>
      </c>
      <c r="B18" s="389" t="s">
        <v>1777</v>
      </c>
      <c r="C18" s="1395">
        <v>1410643</v>
      </c>
      <c r="D18" s="1395">
        <v>1890</v>
      </c>
      <c r="E18" s="1395">
        <v>5320</v>
      </c>
      <c r="F18" s="1395">
        <v>9950</v>
      </c>
      <c r="G18" s="1422">
        <v>26</v>
      </c>
      <c r="H18" s="1395">
        <v>-4630</v>
      </c>
      <c r="I18" s="1423">
        <v>2.6753999999999998</v>
      </c>
      <c r="J18" s="1423">
        <v>7.5307000000000004</v>
      </c>
      <c r="K18" s="1423">
        <v>14.0846</v>
      </c>
      <c r="L18" s="1423">
        <v>4.8872</v>
      </c>
      <c r="M18" s="1424">
        <v>-6.5538999999999996</v>
      </c>
    </row>
    <row r="19" spans="1:13" s="121" customFormat="1" ht="15" customHeight="1">
      <c r="A19" s="385"/>
      <c r="B19" s="380" t="s">
        <v>881</v>
      </c>
      <c r="C19" s="392">
        <v>99.305110685287161</v>
      </c>
      <c r="D19" s="392">
        <v>148.11912225705328</v>
      </c>
      <c r="E19" s="392">
        <v>86.970737289521011</v>
      </c>
      <c r="F19" s="392">
        <v>137.12789415656007</v>
      </c>
      <c r="G19" s="392">
        <v>144.44444444444443</v>
      </c>
      <c r="H19" s="393" t="s">
        <v>90</v>
      </c>
      <c r="I19" s="394" t="s">
        <v>90</v>
      </c>
      <c r="J19" s="394" t="s">
        <v>90</v>
      </c>
      <c r="K19" s="394" t="s">
        <v>90</v>
      </c>
      <c r="L19" s="394" t="s">
        <v>90</v>
      </c>
      <c r="M19" s="395" t="s">
        <v>90</v>
      </c>
    </row>
    <row r="20" spans="1:13" s="66" customFormat="1" ht="30" customHeight="1">
      <c r="A20" s="2283" t="s">
        <v>1737</v>
      </c>
      <c r="B20" s="2283"/>
      <c r="C20" s="2283"/>
      <c r="D20" s="2283"/>
      <c r="E20" s="2283"/>
      <c r="F20" s="2283"/>
      <c r="G20" s="2283"/>
      <c r="H20" s="2283"/>
      <c r="I20" s="2283"/>
      <c r="J20" s="2283"/>
      <c r="K20" s="2283"/>
      <c r="L20" s="2283"/>
      <c r="M20" s="2283"/>
    </row>
    <row r="21" spans="1:13" s="110" customFormat="1" ht="15" customHeight="1">
      <c r="A21" s="2161" t="s">
        <v>1738</v>
      </c>
      <c r="B21" s="2161"/>
      <c r="C21" s="2161"/>
      <c r="D21" s="2161"/>
      <c r="E21" s="2161"/>
      <c r="F21" s="2161"/>
      <c r="G21" s="2161"/>
      <c r="H21" s="2161"/>
      <c r="I21" s="2161"/>
      <c r="J21" s="2161"/>
      <c r="K21" s="2161"/>
      <c r="L21" s="2161"/>
      <c r="M21" s="2161"/>
    </row>
    <row r="22" spans="1:13" ht="12.75" customHeight="1">
      <c r="A22" s="36"/>
      <c r="D22" s="912"/>
      <c r="E22" s="912"/>
      <c r="F22" s="912"/>
      <c r="G22" s="912"/>
      <c r="H22" s="912"/>
    </row>
    <row r="23" spans="1:13">
      <c r="D23" s="913"/>
      <c r="E23" s="913"/>
      <c r="F23" s="913"/>
      <c r="G23" s="913"/>
      <c r="H23" s="913"/>
    </row>
    <row r="24" spans="1:13">
      <c r="D24" s="913"/>
      <c r="E24" s="913"/>
      <c r="F24" s="913"/>
      <c r="G24" s="913"/>
      <c r="H24" s="913"/>
    </row>
    <row r="25" spans="1:13">
      <c r="D25" s="912"/>
      <c r="E25" s="912"/>
      <c r="F25" s="912"/>
      <c r="G25" s="912"/>
      <c r="H25" s="912"/>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21:M21"/>
    <mergeCell ref="A20:M20"/>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hyperlink ref="L4"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4" display="Powrót do spisu tablic"/>
    <hyperlink ref="L3:M4"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ySplit="12" topLeftCell="A13" activePane="bottomLeft" state="frozen"/>
      <selection pane="bottomLeft" activeCell="A5" sqref="A5"/>
    </sheetView>
  </sheetViews>
  <sheetFormatPr defaultColWidth="9" defaultRowHeight="14.25"/>
  <cols>
    <col min="1" max="1" width="37.875" style="8" customWidth="1"/>
    <col min="2" max="6" width="10.625" style="8" customWidth="1"/>
    <col min="7" max="7" width="10.625" style="11" customWidth="1"/>
    <col min="8" max="8" width="10.625" style="8" customWidth="1"/>
    <col min="9" max="16384" width="9" style="897"/>
  </cols>
  <sheetData>
    <row r="1" spans="1:8" ht="15" customHeight="1">
      <c r="A1" s="2171" t="s">
        <v>1883</v>
      </c>
      <c r="B1" s="2171"/>
      <c r="C1" s="2171"/>
      <c r="D1" s="2171"/>
      <c r="E1" s="14"/>
      <c r="F1" s="14"/>
    </row>
    <row r="2" spans="1:8" ht="15" customHeight="1">
      <c r="A2" s="2428" t="s">
        <v>1974</v>
      </c>
      <c r="B2" s="2428"/>
      <c r="C2" s="2428"/>
      <c r="D2" s="2428"/>
    </row>
    <row r="3" spans="1:8" ht="15" customHeight="1">
      <c r="A3" s="2282" t="s">
        <v>1884</v>
      </c>
      <c r="B3" s="2282"/>
      <c r="C3" s="2282"/>
      <c r="D3" s="2282"/>
      <c r="G3" s="2199" t="s">
        <v>1</v>
      </c>
      <c r="H3" s="2199"/>
    </row>
    <row r="4" spans="1:8" ht="15" customHeight="1">
      <c r="A4" s="2282" t="s">
        <v>1975</v>
      </c>
      <c r="B4" s="2282"/>
      <c r="C4" s="2282"/>
      <c r="D4" s="2282"/>
      <c r="E4" s="14"/>
      <c r="F4" s="14"/>
      <c r="G4" s="2199" t="s">
        <v>2</v>
      </c>
      <c r="H4" s="2199"/>
    </row>
    <row r="5" spans="1:8" s="121" customFormat="1" ht="15" customHeight="1">
      <c r="A5" s="358"/>
      <c r="B5" s="2418" t="s">
        <v>639</v>
      </c>
      <c r="C5" s="2419"/>
      <c r="D5" s="2419"/>
      <c r="E5" s="2419"/>
      <c r="F5" s="2723"/>
      <c r="G5" s="2744" t="s">
        <v>1068</v>
      </c>
      <c r="H5" s="2180" t="s">
        <v>1332</v>
      </c>
    </row>
    <row r="6" spans="1:8" s="121" customFormat="1" ht="15" customHeight="1">
      <c r="A6" s="462"/>
      <c r="B6" s="2747" t="s">
        <v>638</v>
      </c>
      <c r="C6" s="2748"/>
      <c r="D6" s="2748"/>
      <c r="E6" s="2748"/>
      <c r="F6" s="2749"/>
      <c r="G6" s="2745"/>
      <c r="H6" s="2208"/>
    </row>
    <row r="7" spans="1:8" s="121" customFormat="1" ht="15" customHeight="1">
      <c r="A7" s="462"/>
      <c r="B7" s="2197" t="s">
        <v>617</v>
      </c>
      <c r="C7" s="2180" t="s">
        <v>641</v>
      </c>
      <c r="D7" s="2230"/>
      <c r="E7" s="2230"/>
      <c r="F7" s="2207"/>
      <c r="G7" s="2745"/>
      <c r="H7" s="2208"/>
    </row>
    <row r="8" spans="1:8" s="121" customFormat="1" ht="15" customHeight="1">
      <c r="A8" s="316" t="s">
        <v>263</v>
      </c>
      <c r="B8" s="2338"/>
      <c r="C8" s="2425" t="s">
        <v>640</v>
      </c>
      <c r="D8" s="2426"/>
      <c r="E8" s="2426"/>
      <c r="F8" s="2427"/>
      <c r="G8" s="2745"/>
      <c r="H8" s="2208"/>
    </row>
    <row r="9" spans="1:8" s="121" customFormat="1" ht="15" customHeight="1">
      <c r="A9" s="1093" t="s">
        <v>283</v>
      </c>
      <c r="B9" s="2338"/>
      <c r="C9" s="2750" t="s">
        <v>642</v>
      </c>
      <c r="D9" s="2741" t="s">
        <v>1330</v>
      </c>
      <c r="E9" s="2741" t="s">
        <v>1331</v>
      </c>
      <c r="F9" s="2746" t="s">
        <v>1333</v>
      </c>
      <c r="G9" s="2745"/>
      <c r="H9" s="2173" t="s">
        <v>1334</v>
      </c>
    </row>
    <row r="10" spans="1:8" s="121" customFormat="1" ht="15" customHeight="1">
      <c r="A10" s="462"/>
      <c r="B10" s="2169" t="s">
        <v>412</v>
      </c>
      <c r="C10" s="2700"/>
      <c r="D10" s="2241"/>
      <c r="E10" s="2241"/>
      <c r="F10" s="2476"/>
      <c r="G10" s="2742" t="s">
        <v>1335</v>
      </c>
      <c r="H10" s="2173"/>
    </row>
    <row r="11" spans="1:8" s="121" customFormat="1" ht="15" customHeight="1">
      <c r="A11" s="462"/>
      <c r="B11" s="2169"/>
      <c r="C11" s="2402" t="s">
        <v>863</v>
      </c>
      <c r="D11" s="2290" t="s">
        <v>864</v>
      </c>
      <c r="E11" s="2290" t="s">
        <v>865</v>
      </c>
      <c r="F11" s="2404" t="s">
        <v>1336</v>
      </c>
      <c r="G11" s="2742"/>
      <c r="H11" s="2173"/>
    </row>
    <row r="12" spans="1:8" s="121" customFormat="1" ht="15" customHeight="1">
      <c r="A12" s="475"/>
      <c r="B12" s="2339"/>
      <c r="C12" s="2403"/>
      <c r="D12" s="2304"/>
      <c r="E12" s="2304"/>
      <c r="F12" s="2405"/>
      <c r="G12" s="2743"/>
      <c r="H12" s="2222"/>
    </row>
    <row r="13" spans="1:8" s="121" customFormat="1" ht="15" customHeight="1">
      <c r="A13" s="1153" t="s">
        <v>49</v>
      </c>
      <c r="B13" s="1955">
        <v>37657</v>
      </c>
      <c r="C13" s="1955">
        <v>21243</v>
      </c>
      <c r="D13" s="1955">
        <v>4469</v>
      </c>
      <c r="E13" s="1955">
        <v>578</v>
      </c>
      <c r="F13" s="1955">
        <v>30719</v>
      </c>
      <c r="G13" s="1949">
        <v>7.6</v>
      </c>
      <c r="H13" s="1956">
        <v>3469</v>
      </c>
    </row>
    <row r="14" spans="1:8" s="121" customFormat="1" ht="15" customHeight="1">
      <c r="A14" s="1154" t="s">
        <v>50</v>
      </c>
      <c r="B14" s="1957"/>
      <c r="C14" s="1957"/>
      <c r="D14" s="1957"/>
      <c r="E14" s="1957"/>
      <c r="F14" s="1957"/>
      <c r="G14" s="1957"/>
      <c r="H14" s="1958"/>
    </row>
    <row r="15" spans="1:8" s="121" customFormat="1" ht="15" customHeight="1">
      <c r="A15" s="1155" t="s">
        <v>271</v>
      </c>
      <c r="B15" s="1957"/>
      <c r="C15" s="1957"/>
      <c r="D15" s="1957"/>
      <c r="E15" s="1957"/>
      <c r="F15" s="1957"/>
      <c r="G15" s="1957"/>
      <c r="H15" s="1958"/>
    </row>
    <row r="16" spans="1:8" s="121" customFormat="1" ht="15" customHeight="1">
      <c r="A16" s="1154" t="s">
        <v>282</v>
      </c>
      <c r="B16" s="1957"/>
      <c r="C16" s="1957"/>
      <c r="D16" s="1957"/>
      <c r="E16" s="1957"/>
      <c r="F16" s="1957"/>
      <c r="G16" s="1957"/>
      <c r="H16" s="1958"/>
    </row>
    <row r="17" spans="1:8" s="121" customFormat="1" ht="15" customHeight="1">
      <c r="A17" s="1155" t="s">
        <v>66</v>
      </c>
      <c r="B17" s="1953">
        <v>14583</v>
      </c>
      <c r="C17" s="1953">
        <v>8637</v>
      </c>
      <c r="D17" s="1953">
        <v>1623</v>
      </c>
      <c r="E17" s="1953">
        <v>242</v>
      </c>
      <c r="F17" s="1953">
        <v>11991</v>
      </c>
      <c r="G17" s="1947">
        <v>8.1</v>
      </c>
      <c r="H17" s="1954">
        <v>1596</v>
      </c>
    </row>
    <row r="18" spans="1:8" s="121" customFormat="1" ht="15" customHeight="1">
      <c r="A18" s="1155" t="s">
        <v>272</v>
      </c>
      <c r="B18" s="1950"/>
      <c r="C18" s="1950"/>
      <c r="D18" s="1950"/>
      <c r="E18" s="1950"/>
      <c r="F18" s="1950"/>
      <c r="G18" s="1950"/>
      <c r="H18" s="1488"/>
    </row>
    <row r="19" spans="1:8" s="121" customFormat="1" ht="15" customHeight="1">
      <c r="A19" s="1154" t="s">
        <v>687</v>
      </c>
      <c r="B19" s="1950"/>
      <c r="C19" s="1950"/>
      <c r="D19" s="1950"/>
      <c r="E19" s="1950"/>
      <c r="F19" s="1950"/>
      <c r="G19" s="1950"/>
      <c r="H19" s="1488"/>
    </row>
    <row r="20" spans="1:8" s="121" customFormat="1" ht="15" customHeight="1">
      <c r="A20" s="788" t="s">
        <v>67</v>
      </c>
      <c r="B20" s="1951">
        <v>1818</v>
      </c>
      <c r="C20" s="1951">
        <v>1039</v>
      </c>
      <c r="D20" s="1951">
        <v>277</v>
      </c>
      <c r="E20" s="1951">
        <v>28</v>
      </c>
      <c r="F20" s="1951">
        <v>1487</v>
      </c>
      <c r="G20" s="1943">
        <v>14.7</v>
      </c>
      <c r="H20" s="1880">
        <v>144</v>
      </c>
    </row>
    <row r="21" spans="1:8" s="121" customFormat="1" ht="15" customHeight="1">
      <c r="A21" s="788" t="s">
        <v>68</v>
      </c>
      <c r="B21" s="1951">
        <v>2466</v>
      </c>
      <c r="C21" s="1951">
        <v>1509</v>
      </c>
      <c r="D21" s="1951">
        <v>241</v>
      </c>
      <c r="E21" s="1951">
        <v>45</v>
      </c>
      <c r="F21" s="1951">
        <v>1978</v>
      </c>
      <c r="G21" s="1943">
        <v>10.8</v>
      </c>
      <c r="H21" s="1880">
        <v>85</v>
      </c>
    </row>
    <row r="22" spans="1:8" s="121" customFormat="1" ht="15" customHeight="1">
      <c r="A22" s="788" t="s">
        <v>69</v>
      </c>
      <c r="B22" s="1951">
        <v>2280</v>
      </c>
      <c r="C22" s="1951">
        <v>1369</v>
      </c>
      <c r="D22" s="1951">
        <v>268</v>
      </c>
      <c r="E22" s="1951">
        <v>23</v>
      </c>
      <c r="F22" s="1951">
        <v>1910</v>
      </c>
      <c r="G22" s="1943">
        <v>11.8</v>
      </c>
      <c r="H22" s="1880">
        <v>73</v>
      </c>
    </row>
    <row r="23" spans="1:8" s="121" customFormat="1" ht="15" customHeight="1">
      <c r="A23" s="788" t="s">
        <v>70</v>
      </c>
      <c r="B23" s="1951">
        <v>1239</v>
      </c>
      <c r="C23" s="1951">
        <v>768</v>
      </c>
      <c r="D23" s="1951">
        <v>154</v>
      </c>
      <c r="E23" s="1951">
        <v>39</v>
      </c>
      <c r="F23" s="1951">
        <v>962</v>
      </c>
      <c r="G23" s="1943">
        <v>3.6</v>
      </c>
      <c r="H23" s="1880">
        <v>535</v>
      </c>
    </row>
    <row r="24" spans="1:8" s="121" customFormat="1" ht="15" customHeight="1">
      <c r="A24" s="788" t="s">
        <v>71</v>
      </c>
      <c r="B24" s="1951">
        <v>1492</v>
      </c>
      <c r="C24" s="1951">
        <v>928</v>
      </c>
      <c r="D24" s="1951">
        <v>163</v>
      </c>
      <c r="E24" s="1951">
        <v>30</v>
      </c>
      <c r="F24" s="1951">
        <v>1332</v>
      </c>
      <c r="G24" s="1943">
        <v>9</v>
      </c>
      <c r="H24" s="1880">
        <v>316</v>
      </c>
    </row>
    <row r="25" spans="1:8" s="121" customFormat="1" ht="15" customHeight="1">
      <c r="A25" s="788" t="s">
        <v>72</v>
      </c>
      <c r="B25" s="1951">
        <v>2744</v>
      </c>
      <c r="C25" s="1951">
        <v>1626</v>
      </c>
      <c r="D25" s="1951">
        <v>291</v>
      </c>
      <c r="E25" s="1951">
        <v>47</v>
      </c>
      <c r="F25" s="1951">
        <v>2157</v>
      </c>
      <c r="G25" s="1943">
        <v>8.1</v>
      </c>
      <c r="H25" s="1880">
        <v>261</v>
      </c>
    </row>
    <row r="26" spans="1:8" s="121" customFormat="1" ht="15" customHeight="1">
      <c r="A26" s="788" t="s">
        <v>73</v>
      </c>
      <c r="B26" s="1951">
        <v>2544</v>
      </c>
      <c r="C26" s="1951">
        <v>1398</v>
      </c>
      <c r="D26" s="1951">
        <v>229</v>
      </c>
      <c r="E26" s="1951">
        <v>30</v>
      </c>
      <c r="F26" s="1951">
        <v>2165</v>
      </c>
      <c r="G26" s="1943">
        <v>6.3</v>
      </c>
      <c r="H26" s="1880">
        <v>182</v>
      </c>
    </row>
    <row r="27" spans="1:8" s="121" customFormat="1" ht="15" customHeight="1">
      <c r="A27" s="1155" t="s">
        <v>74</v>
      </c>
      <c r="B27" s="1953">
        <v>8264</v>
      </c>
      <c r="C27" s="1953">
        <v>4483</v>
      </c>
      <c r="D27" s="1953">
        <v>1166</v>
      </c>
      <c r="E27" s="1953">
        <v>126</v>
      </c>
      <c r="F27" s="1953">
        <v>6712</v>
      </c>
      <c r="G27" s="1947">
        <v>9.1999999999999993</v>
      </c>
      <c r="H27" s="1954">
        <v>515</v>
      </c>
    </row>
    <row r="28" spans="1:8" s="121" customFormat="1" ht="15" customHeight="1">
      <c r="A28" s="1155" t="s">
        <v>272</v>
      </c>
      <c r="B28" s="1950"/>
      <c r="C28" s="1950"/>
      <c r="D28" s="1950"/>
      <c r="E28" s="1950"/>
      <c r="F28" s="1950"/>
      <c r="G28" s="1950"/>
      <c r="H28" s="1488"/>
    </row>
    <row r="29" spans="1:8" s="121" customFormat="1" ht="15" customHeight="1">
      <c r="A29" s="1154" t="s">
        <v>1322</v>
      </c>
      <c r="B29" s="1950"/>
      <c r="C29" s="1950"/>
      <c r="D29" s="1950"/>
      <c r="E29" s="1950"/>
      <c r="F29" s="1950"/>
      <c r="G29" s="1950"/>
      <c r="H29" s="1488"/>
    </row>
    <row r="30" spans="1:8" s="121" customFormat="1" ht="15" customHeight="1">
      <c r="A30" s="788" t="s">
        <v>75</v>
      </c>
      <c r="B30" s="1951">
        <v>2969</v>
      </c>
      <c r="C30" s="1951">
        <v>1632</v>
      </c>
      <c r="D30" s="1951">
        <v>437</v>
      </c>
      <c r="E30" s="1951">
        <v>50</v>
      </c>
      <c r="F30" s="1951">
        <v>2364</v>
      </c>
      <c r="G30" s="1943">
        <v>9.6999999999999993</v>
      </c>
      <c r="H30" s="1880">
        <v>123</v>
      </c>
    </row>
    <row r="31" spans="1:8" s="121" customFormat="1" ht="15" customHeight="1">
      <c r="A31" s="788" t="s">
        <v>76</v>
      </c>
      <c r="B31" s="1951">
        <v>1173</v>
      </c>
      <c r="C31" s="1951">
        <v>622</v>
      </c>
      <c r="D31" s="1951">
        <v>160</v>
      </c>
      <c r="E31" s="1951">
        <v>18</v>
      </c>
      <c r="F31" s="1951">
        <v>942</v>
      </c>
      <c r="G31" s="1943">
        <v>6.8</v>
      </c>
      <c r="H31" s="1880">
        <v>101</v>
      </c>
    </row>
    <row r="32" spans="1:8" s="121" customFormat="1" ht="15" customHeight="1">
      <c r="A32" s="1156" t="s">
        <v>77</v>
      </c>
      <c r="B32" s="1951">
        <v>638</v>
      </c>
      <c r="C32" s="1951">
        <v>386</v>
      </c>
      <c r="D32" s="1951">
        <v>72</v>
      </c>
      <c r="E32" s="1951">
        <v>11</v>
      </c>
      <c r="F32" s="1951">
        <v>546</v>
      </c>
      <c r="G32" s="1943">
        <v>7.4</v>
      </c>
      <c r="H32" s="1880">
        <v>56</v>
      </c>
    </row>
    <row r="33" spans="1:8" s="121" customFormat="1" ht="15" customHeight="1">
      <c r="A33" s="788" t="s">
        <v>78</v>
      </c>
      <c r="B33" s="1951">
        <v>1199</v>
      </c>
      <c r="C33" s="1951">
        <v>628</v>
      </c>
      <c r="D33" s="1951">
        <v>172</v>
      </c>
      <c r="E33" s="1951">
        <v>15</v>
      </c>
      <c r="F33" s="1951">
        <v>1010</v>
      </c>
      <c r="G33" s="1943">
        <v>9.5</v>
      </c>
      <c r="H33" s="1880">
        <v>79</v>
      </c>
    </row>
    <row r="34" spans="1:8" s="121" customFormat="1" ht="15" customHeight="1">
      <c r="A34" s="788" t="s">
        <v>79</v>
      </c>
      <c r="B34" s="1951">
        <v>1682</v>
      </c>
      <c r="C34" s="1951">
        <v>931</v>
      </c>
      <c r="D34" s="1951">
        <v>232</v>
      </c>
      <c r="E34" s="1951">
        <v>28</v>
      </c>
      <c r="F34" s="1951">
        <v>1348</v>
      </c>
      <c r="G34" s="1943">
        <v>11.4</v>
      </c>
      <c r="H34" s="1880">
        <v>113</v>
      </c>
    </row>
    <row r="35" spans="1:8" s="121" customFormat="1" ht="15" customHeight="1">
      <c r="A35" s="788" t="s">
        <v>80</v>
      </c>
      <c r="B35" s="1951">
        <v>603</v>
      </c>
      <c r="C35" s="1951">
        <v>284</v>
      </c>
      <c r="D35" s="1951">
        <v>93</v>
      </c>
      <c r="E35" s="1951">
        <v>4</v>
      </c>
      <c r="F35" s="1951">
        <v>502</v>
      </c>
      <c r="G35" s="1943">
        <v>9.6999999999999993</v>
      </c>
      <c r="H35" s="1880">
        <v>43</v>
      </c>
    </row>
    <row r="36" spans="1:8" s="121" customFormat="1" ht="15" customHeight="1">
      <c r="A36" s="1155" t="s">
        <v>81</v>
      </c>
      <c r="B36" s="1953">
        <v>14810</v>
      </c>
      <c r="C36" s="1953">
        <v>8123</v>
      </c>
      <c r="D36" s="1953">
        <v>1680</v>
      </c>
      <c r="E36" s="1953">
        <v>210</v>
      </c>
      <c r="F36" s="1953">
        <v>12016</v>
      </c>
      <c r="G36" s="1947">
        <v>6.6</v>
      </c>
      <c r="H36" s="1954">
        <v>1358</v>
      </c>
    </row>
    <row r="37" spans="1:8" s="121" customFormat="1" ht="15" customHeight="1">
      <c r="A37" s="1155" t="s">
        <v>272</v>
      </c>
      <c r="B37" s="1950"/>
      <c r="C37" s="1950"/>
      <c r="D37" s="1950"/>
      <c r="E37" s="1950"/>
      <c r="F37" s="1950"/>
      <c r="G37" s="1950"/>
      <c r="H37" s="1488"/>
    </row>
    <row r="38" spans="1:8" s="121" customFormat="1" ht="15" customHeight="1">
      <c r="A38" s="1154" t="s">
        <v>1322</v>
      </c>
      <c r="B38" s="1952"/>
      <c r="C38" s="1952"/>
      <c r="D38" s="1952"/>
      <c r="E38" s="1952"/>
      <c r="F38" s="1952"/>
      <c r="G38" s="1952"/>
      <c r="H38" s="1473"/>
    </row>
    <row r="39" spans="1:8" s="121" customFormat="1" ht="15" customHeight="1">
      <c r="A39" s="788" t="s">
        <v>82</v>
      </c>
      <c r="B39" s="1951">
        <v>2945</v>
      </c>
      <c r="C39" s="1951">
        <v>1605</v>
      </c>
      <c r="D39" s="1951">
        <v>356</v>
      </c>
      <c r="E39" s="1951">
        <v>41</v>
      </c>
      <c r="F39" s="1951">
        <v>2482</v>
      </c>
      <c r="G39" s="1943">
        <v>15.6</v>
      </c>
      <c r="H39" s="1880">
        <v>81</v>
      </c>
    </row>
    <row r="40" spans="1:8" s="121" customFormat="1" ht="15" customHeight="1">
      <c r="A40" s="788" t="s">
        <v>83</v>
      </c>
      <c r="B40" s="1951">
        <v>2810</v>
      </c>
      <c r="C40" s="1951">
        <v>1475</v>
      </c>
      <c r="D40" s="1951">
        <v>316</v>
      </c>
      <c r="E40" s="1951">
        <v>22</v>
      </c>
      <c r="F40" s="1951">
        <v>2384</v>
      </c>
      <c r="G40" s="1943">
        <v>15.9</v>
      </c>
      <c r="H40" s="1880">
        <v>126</v>
      </c>
    </row>
    <row r="41" spans="1:8" s="121" customFormat="1" ht="15" customHeight="1">
      <c r="A41" s="788" t="s">
        <v>84</v>
      </c>
      <c r="B41" s="1951">
        <v>1327</v>
      </c>
      <c r="C41" s="1951">
        <v>853</v>
      </c>
      <c r="D41" s="1951">
        <v>162</v>
      </c>
      <c r="E41" s="1951">
        <v>13</v>
      </c>
      <c r="F41" s="1951">
        <v>1071</v>
      </c>
      <c r="G41" s="1943">
        <v>10.3</v>
      </c>
      <c r="H41" s="1880">
        <v>109</v>
      </c>
    </row>
    <row r="42" spans="1:8" s="121" customFormat="1" ht="15" customHeight="1">
      <c r="A42" s="788" t="s">
        <v>85</v>
      </c>
      <c r="B42" s="1951">
        <v>1199</v>
      </c>
      <c r="C42" s="1951">
        <v>588</v>
      </c>
      <c r="D42" s="1951">
        <v>178</v>
      </c>
      <c r="E42" s="1951">
        <v>10</v>
      </c>
      <c r="F42" s="1951">
        <v>955</v>
      </c>
      <c r="G42" s="1943">
        <v>7.1</v>
      </c>
      <c r="H42" s="1880">
        <v>158</v>
      </c>
    </row>
    <row r="43" spans="1:8" s="121" customFormat="1" ht="15" customHeight="1">
      <c r="A43" s="788" t="s">
        <v>86</v>
      </c>
      <c r="B43" s="1951">
        <v>579</v>
      </c>
      <c r="C43" s="1951">
        <v>334</v>
      </c>
      <c r="D43" s="1951">
        <v>73</v>
      </c>
      <c r="E43" s="1951">
        <v>14</v>
      </c>
      <c r="F43" s="1951">
        <v>456</v>
      </c>
      <c r="G43" s="1943">
        <v>5.9</v>
      </c>
      <c r="H43" s="1880">
        <v>81</v>
      </c>
    </row>
    <row r="44" spans="1:8" s="121" customFormat="1" ht="15" customHeight="1">
      <c r="A44" s="788" t="s">
        <v>87</v>
      </c>
      <c r="B44" s="1951">
        <v>2606</v>
      </c>
      <c r="C44" s="1951">
        <v>1428</v>
      </c>
      <c r="D44" s="1951">
        <v>257</v>
      </c>
      <c r="E44" s="1951">
        <v>42</v>
      </c>
      <c r="F44" s="1951">
        <v>2019</v>
      </c>
      <c r="G44" s="1943">
        <v>6.5</v>
      </c>
      <c r="H44" s="1880">
        <v>183</v>
      </c>
    </row>
    <row r="45" spans="1:8" s="121" customFormat="1" ht="15" customHeight="1">
      <c r="A45" s="788" t="s">
        <v>88</v>
      </c>
      <c r="B45" s="1951">
        <v>1634</v>
      </c>
      <c r="C45" s="1951">
        <v>957</v>
      </c>
      <c r="D45" s="1951">
        <v>211</v>
      </c>
      <c r="E45" s="1951">
        <v>33</v>
      </c>
      <c r="F45" s="1951">
        <v>1250</v>
      </c>
      <c r="G45" s="1943">
        <v>7.5</v>
      </c>
      <c r="H45" s="1880">
        <v>105</v>
      </c>
    </row>
    <row r="46" spans="1:8" s="121" customFormat="1" ht="15" customHeight="1">
      <c r="A46" s="788" t="s">
        <v>89</v>
      </c>
      <c r="B46" s="1951">
        <v>1710</v>
      </c>
      <c r="C46" s="1951">
        <v>883</v>
      </c>
      <c r="D46" s="1951">
        <v>127</v>
      </c>
      <c r="E46" s="1951">
        <v>35</v>
      </c>
      <c r="F46" s="1951">
        <v>1399</v>
      </c>
      <c r="G46" s="1943">
        <v>2</v>
      </c>
      <c r="H46" s="1880">
        <v>515</v>
      </c>
    </row>
    <row r="47" spans="1:8" s="59" customFormat="1" ht="15" customHeight="1">
      <c r="A47" s="2739" t="s">
        <v>1429</v>
      </c>
      <c r="B47" s="2739"/>
      <c r="C47" s="2739"/>
      <c r="D47" s="2739"/>
      <c r="E47" s="2739"/>
      <c r="F47" s="2739"/>
      <c r="G47" s="2739"/>
      <c r="H47" s="2740"/>
    </row>
    <row r="48" spans="1:8" ht="12.75" customHeight="1">
      <c r="A48" s="2738" t="s">
        <v>806</v>
      </c>
      <c r="B48" s="2738"/>
      <c r="C48" s="2738"/>
      <c r="D48" s="2738"/>
      <c r="E48" s="2738"/>
      <c r="F48" s="2738"/>
      <c r="G48" s="2738"/>
      <c r="H48" s="2738"/>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71" display="Powrót do spisu tablic"/>
    <hyperlink ref="G4:H4" location="'Spis tablic     List of tables'!A71" display="Return to list tables"/>
    <hyperlink ref="G3:H4" location="'Spis tablic   List of tables'!A146" display="Powrót do spisu tablic"/>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pane ySplit="8" topLeftCell="A9" activePane="bottomLeft" state="frozen"/>
      <selection pane="bottomLeft" activeCell="A5" sqref="A5"/>
    </sheetView>
  </sheetViews>
  <sheetFormatPr defaultColWidth="9" defaultRowHeight="12.75"/>
  <cols>
    <col min="1" max="1" width="43.125" style="2" customWidth="1"/>
    <col min="2" max="6" width="15.625" style="2" customWidth="1"/>
    <col min="7" max="16384" width="9" style="2"/>
  </cols>
  <sheetData>
    <row r="1" spans="1:9" ht="15" customHeight="1">
      <c r="A1" s="2171" t="s">
        <v>1885</v>
      </c>
      <c r="B1" s="2171"/>
      <c r="C1" s="2171"/>
      <c r="D1" s="4"/>
      <c r="E1" s="897"/>
      <c r="F1" s="897"/>
    </row>
    <row r="2" spans="1:9" ht="15" customHeight="1">
      <c r="A2" s="2428" t="s">
        <v>1974</v>
      </c>
      <c r="B2" s="2428"/>
      <c r="C2" s="2428"/>
      <c r="D2" s="2428"/>
      <c r="E2" s="897"/>
      <c r="F2" s="897"/>
    </row>
    <row r="3" spans="1:9" ht="15" customHeight="1">
      <c r="A3" s="2282" t="s">
        <v>1886</v>
      </c>
      <c r="B3" s="2282"/>
      <c r="C3" s="2282"/>
      <c r="D3" s="9"/>
      <c r="E3" s="7"/>
      <c r="F3" s="1602" t="s">
        <v>1</v>
      </c>
    </row>
    <row r="4" spans="1:9" ht="15" customHeight="1">
      <c r="A4" s="2282" t="s">
        <v>1975</v>
      </c>
      <c r="B4" s="2282"/>
      <c r="C4" s="2282"/>
      <c r="D4" s="2282"/>
      <c r="E4" s="7"/>
      <c r="F4" s="1602" t="s">
        <v>2</v>
      </c>
    </row>
    <row r="5" spans="1:9" s="121" customFormat="1" ht="15" customHeight="1">
      <c r="A5" s="351"/>
      <c r="B5" s="2245" t="s">
        <v>643</v>
      </c>
      <c r="C5" s="2190"/>
      <c r="D5" s="2190"/>
      <c r="E5" s="2190"/>
      <c r="F5" s="2190"/>
    </row>
    <row r="6" spans="1:9" s="121" customFormat="1" ht="15" customHeight="1">
      <c r="A6" s="316" t="s">
        <v>263</v>
      </c>
      <c r="B6" s="2213" t="s">
        <v>163</v>
      </c>
      <c r="C6" s="2247"/>
      <c r="D6" s="2247"/>
      <c r="E6" s="2247"/>
      <c r="F6" s="2247"/>
    </row>
    <row r="7" spans="1:9" s="121" customFormat="1" ht="15" customHeight="1">
      <c r="A7" s="953" t="s">
        <v>283</v>
      </c>
      <c r="B7" s="367" t="s">
        <v>644</v>
      </c>
      <c r="C7" s="2751" t="s">
        <v>51</v>
      </c>
      <c r="D7" s="2751" t="s">
        <v>52</v>
      </c>
      <c r="E7" s="2751" t="s">
        <v>53</v>
      </c>
      <c r="F7" s="334" t="s">
        <v>646</v>
      </c>
    </row>
    <row r="8" spans="1:9" s="121" customFormat="1" ht="15" customHeight="1">
      <c r="A8" s="353"/>
      <c r="B8" s="910" t="s">
        <v>645</v>
      </c>
      <c r="C8" s="2752"/>
      <c r="D8" s="2752"/>
      <c r="E8" s="2752"/>
      <c r="F8" s="890" t="s">
        <v>647</v>
      </c>
    </row>
    <row r="9" spans="1:9" s="121" customFormat="1" ht="15" customHeight="1">
      <c r="A9" s="553" t="s">
        <v>49</v>
      </c>
      <c r="B9" s="1959">
        <v>4287</v>
      </c>
      <c r="C9" s="1959">
        <v>9856</v>
      </c>
      <c r="D9" s="1959">
        <v>9344</v>
      </c>
      <c r="E9" s="1959">
        <v>7160</v>
      </c>
      <c r="F9" s="1960">
        <v>7010</v>
      </c>
      <c r="G9" s="144"/>
      <c r="H9" s="147"/>
      <c r="I9" s="223"/>
    </row>
    <row r="10" spans="1:9" s="121" customFormat="1" ht="15" customHeight="1">
      <c r="A10" s="825" t="s">
        <v>50</v>
      </c>
      <c r="B10" s="1950"/>
      <c r="C10" s="1950"/>
      <c r="D10" s="1950"/>
      <c r="E10" s="1950"/>
      <c r="F10" s="1488"/>
      <c r="H10" s="147"/>
      <c r="I10" s="223"/>
    </row>
    <row r="11" spans="1:9" s="121" customFormat="1" ht="15" customHeight="1">
      <c r="A11" s="720" t="s">
        <v>271</v>
      </c>
      <c r="B11" s="1950"/>
      <c r="C11" s="1950"/>
      <c r="D11" s="1950"/>
      <c r="E11" s="1950"/>
      <c r="F11" s="1488"/>
      <c r="H11" s="147"/>
      <c r="I11" s="223"/>
    </row>
    <row r="12" spans="1:9" s="121" customFormat="1" ht="15" customHeight="1">
      <c r="A12" s="825" t="s">
        <v>282</v>
      </c>
      <c r="B12" s="1950"/>
      <c r="C12" s="1950"/>
      <c r="D12" s="1950"/>
      <c r="E12" s="1950"/>
      <c r="F12" s="1488"/>
      <c r="H12" s="147"/>
      <c r="I12" s="223"/>
    </row>
    <row r="13" spans="1:9" s="121" customFormat="1" ht="15" customHeight="1">
      <c r="A13" s="720" t="s">
        <v>66</v>
      </c>
      <c r="B13" s="1961">
        <v>1761</v>
      </c>
      <c r="C13" s="1961">
        <v>3865</v>
      </c>
      <c r="D13" s="1961">
        <v>3582</v>
      </c>
      <c r="E13" s="1961">
        <v>2810</v>
      </c>
      <c r="F13" s="1962">
        <v>2565</v>
      </c>
      <c r="G13" s="144"/>
      <c r="H13" s="147"/>
      <c r="I13" s="223"/>
    </row>
    <row r="14" spans="1:9" s="121" customFormat="1" ht="15" customHeight="1">
      <c r="A14" s="720" t="s">
        <v>272</v>
      </c>
      <c r="B14" s="1950"/>
      <c r="C14" s="1950"/>
      <c r="D14" s="1950"/>
      <c r="E14" s="1950"/>
      <c r="F14" s="1488"/>
      <c r="H14" s="147"/>
      <c r="I14" s="223"/>
    </row>
    <row r="15" spans="1:9" s="121" customFormat="1" ht="15" customHeight="1">
      <c r="A15" s="825" t="s">
        <v>1322</v>
      </c>
      <c r="B15" s="1950"/>
      <c r="C15" s="1950"/>
      <c r="D15" s="1950"/>
      <c r="E15" s="1950"/>
      <c r="F15" s="1488"/>
      <c r="H15" s="147"/>
      <c r="I15" s="223"/>
    </row>
    <row r="16" spans="1:9" s="121" customFormat="1" ht="15" customHeight="1">
      <c r="A16" s="555" t="s">
        <v>67</v>
      </c>
      <c r="B16" s="1963">
        <v>228</v>
      </c>
      <c r="C16" s="1963">
        <v>457</v>
      </c>
      <c r="D16" s="1963">
        <v>447</v>
      </c>
      <c r="E16" s="1963">
        <v>400</v>
      </c>
      <c r="F16" s="1964">
        <v>286</v>
      </c>
      <c r="G16" s="144"/>
      <c r="H16" s="147"/>
      <c r="I16" s="223"/>
    </row>
    <row r="17" spans="1:9" s="121" customFormat="1" ht="15" customHeight="1">
      <c r="A17" s="555" t="s">
        <v>68</v>
      </c>
      <c r="B17" s="1963">
        <v>275</v>
      </c>
      <c r="C17" s="1963">
        <v>648</v>
      </c>
      <c r="D17" s="1963">
        <v>629</v>
      </c>
      <c r="E17" s="1963">
        <v>483</v>
      </c>
      <c r="F17" s="1964">
        <v>431</v>
      </c>
      <c r="G17" s="144"/>
      <c r="H17" s="147"/>
      <c r="I17" s="223"/>
    </row>
    <row r="18" spans="1:9" s="121" customFormat="1" ht="15" customHeight="1">
      <c r="A18" s="555" t="s">
        <v>69</v>
      </c>
      <c r="B18" s="1963">
        <v>254</v>
      </c>
      <c r="C18" s="1963">
        <v>599</v>
      </c>
      <c r="D18" s="1963">
        <v>593</v>
      </c>
      <c r="E18" s="1963">
        <v>412</v>
      </c>
      <c r="F18" s="1964">
        <v>422</v>
      </c>
      <c r="G18" s="144"/>
      <c r="H18" s="147"/>
      <c r="I18" s="223"/>
    </row>
    <row r="19" spans="1:9" s="121" customFormat="1" ht="15" customHeight="1">
      <c r="A19" s="555" t="s">
        <v>70</v>
      </c>
      <c r="B19" s="1963">
        <v>202</v>
      </c>
      <c r="C19" s="1963">
        <v>359</v>
      </c>
      <c r="D19" s="1963">
        <v>283</v>
      </c>
      <c r="E19" s="1963">
        <v>208</v>
      </c>
      <c r="F19" s="1964">
        <v>187</v>
      </c>
      <c r="G19" s="144"/>
      <c r="H19" s="147"/>
      <c r="I19" s="223"/>
    </row>
    <row r="20" spans="1:9" s="121" customFormat="1" ht="15" customHeight="1">
      <c r="A20" s="555" t="s">
        <v>71</v>
      </c>
      <c r="B20" s="1963">
        <v>245</v>
      </c>
      <c r="C20" s="1963">
        <v>457</v>
      </c>
      <c r="D20" s="1963">
        <v>333</v>
      </c>
      <c r="E20" s="1963">
        <v>265</v>
      </c>
      <c r="F20" s="1964">
        <v>192</v>
      </c>
      <c r="G20" s="144"/>
      <c r="H20" s="147"/>
      <c r="I20" s="223"/>
    </row>
    <row r="21" spans="1:9" s="121" customFormat="1" ht="15" customHeight="1">
      <c r="A21" s="555" t="s">
        <v>72</v>
      </c>
      <c r="B21" s="1963">
        <v>323</v>
      </c>
      <c r="C21" s="1963">
        <v>755</v>
      </c>
      <c r="D21" s="1963">
        <v>626</v>
      </c>
      <c r="E21" s="1963">
        <v>499</v>
      </c>
      <c r="F21" s="1964">
        <v>541</v>
      </c>
      <c r="G21" s="144"/>
      <c r="H21" s="147"/>
      <c r="I21" s="223"/>
    </row>
    <row r="22" spans="1:9" s="121" customFormat="1" ht="15" customHeight="1">
      <c r="A22" s="555" t="s">
        <v>73</v>
      </c>
      <c r="B22" s="1963">
        <v>234</v>
      </c>
      <c r="C22" s="1963">
        <v>590</v>
      </c>
      <c r="D22" s="1963">
        <v>671</v>
      </c>
      <c r="E22" s="1963">
        <v>543</v>
      </c>
      <c r="F22" s="1964">
        <v>506</v>
      </c>
      <c r="G22" s="144"/>
      <c r="H22" s="147"/>
      <c r="I22" s="223"/>
    </row>
    <row r="23" spans="1:9" s="138" customFormat="1" ht="15" customHeight="1">
      <c r="A23" s="720" t="s">
        <v>74</v>
      </c>
      <c r="B23" s="1961">
        <v>919</v>
      </c>
      <c r="C23" s="1961">
        <v>2127</v>
      </c>
      <c r="D23" s="1961">
        <v>2068</v>
      </c>
      <c r="E23" s="1961">
        <v>1506</v>
      </c>
      <c r="F23" s="1962">
        <v>1644</v>
      </c>
      <c r="G23" s="220"/>
      <c r="H23" s="1102"/>
      <c r="I23" s="1103"/>
    </row>
    <row r="24" spans="1:9" s="121" customFormat="1" ht="15" customHeight="1">
      <c r="A24" s="720" t="s">
        <v>272</v>
      </c>
      <c r="B24" s="1950"/>
      <c r="C24" s="1950"/>
      <c r="D24" s="1950"/>
      <c r="E24" s="1950"/>
      <c r="F24" s="1488"/>
      <c r="H24" s="147"/>
      <c r="I24" s="223"/>
    </row>
    <row r="25" spans="1:9" s="121" customFormat="1" ht="15" customHeight="1">
      <c r="A25" s="825" t="s">
        <v>1322</v>
      </c>
      <c r="B25" s="1950"/>
      <c r="C25" s="1950"/>
      <c r="D25" s="1950"/>
      <c r="E25" s="1950"/>
      <c r="F25" s="1488"/>
      <c r="H25" s="147"/>
      <c r="I25" s="223"/>
    </row>
    <row r="26" spans="1:9" s="121" customFormat="1" ht="15" customHeight="1">
      <c r="A26" s="555" t="s">
        <v>75</v>
      </c>
      <c r="B26" s="1963">
        <v>323</v>
      </c>
      <c r="C26" s="1963">
        <v>806</v>
      </c>
      <c r="D26" s="1963">
        <v>808</v>
      </c>
      <c r="E26" s="1963">
        <v>530</v>
      </c>
      <c r="F26" s="1964">
        <v>502</v>
      </c>
      <c r="G26" s="144"/>
      <c r="H26" s="147"/>
      <c r="I26" s="223"/>
    </row>
    <row r="27" spans="1:9" s="121" customFormat="1" ht="15" customHeight="1">
      <c r="A27" s="555" t="s">
        <v>76</v>
      </c>
      <c r="B27" s="1963">
        <v>147</v>
      </c>
      <c r="C27" s="1963">
        <v>270</v>
      </c>
      <c r="D27" s="1963">
        <v>283</v>
      </c>
      <c r="E27" s="1963">
        <v>227</v>
      </c>
      <c r="F27" s="1964">
        <v>246</v>
      </c>
      <c r="G27" s="144"/>
      <c r="H27" s="147"/>
      <c r="I27" s="223"/>
    </row>
    <row r="28" spans="1:9" s="121" customFormat="1" ht="15" customHeight="1">
      <c r="A28" s="555" t="s">
        <v>77</v>
      </c>
      <c r="B28" s="1963">
        <v>67</v>
      </c>
      <c r="C28" s="1963">
        <v>153</v>
      </c>
      <c r="D28" s="1963">
        <v>152</v>
      </c>
      <c r="E28" s="1963">
        <v>122</v>
      </c>
      <c r="F28" s="1964">
        <v>144</v>
      </c>
      <c r="G28" s="144"/>
      <c r="H28" s="147"/>
      <c r="I28" s="223"/>
    </row>
    <row r="29" spans="1:9" s="121" customFormat="1" ht="15" customHeight="1">
      <c r="A29" s="555" t="s">
        <v>78</v>
      </c>
      <c r="B29" s="1963">
        <v>134</v>
      </c>
      <c r="C29" s="1963">
        <v>303</v>
      </c>
      <c r="D29" s="1963">
        <v>319</v>
      </c>
      <c r="E29" s="1963">
        <v>218</v>
      </c>
      <c r="F29" s="1964">
        <v>225</v>
      </c>
      <c r="G29" s="144"/>
      <c r="H29" s="147"/>
      <c r="I29" s="223"/>
    </row>
    <row r="30" spans="1:9" s="121" customFormat="1" ht="15" customHeight="1">
      <c r="A30" s="555" t="s">
        <v>79</v>
      </c>
      <c r="B30" s="1963">
        <v>193</v>
      </c>
      <c r="C30" s="1963">
        <v>450</v>
      </c>
      <c r="D30" s="1963">
        <v>367</v>
      </c>
      <c r="E30" s="1963">
        <v>299</v>
      </c>
      <c r="F30" s="1964">
        <v>373</v>
      </c>
      <c r="G30" s="144"/>
      <c r="H30" s="147"/>
      <c r="I30" s="223"/>
    </row>
    <row r="31" spans="1:9" s="121" customFormat="1" ht="15" customHeight="1">
      <c r="A31" s="555" t="s">
        <v>80</v>
      </c>
      <c r="B31" s="1963">
        <v>55</v>
      </c>
      <c r="C31" s="1963">
        <v>145</v>
      </c>
      <c r="D31" s="1963">
        <v>139</v>
      </c>
      <c r="E31" s="1963">
        <v>110</v>
      </c>
      <c r="F31" s="1964">
        <v>154</v>
      </c>
      <c r="G31" s="144"/>
      <c r="H31" s="147"/>
      <c r="I31" s="223"/>
    </row>
    <row r="32" spans="1:9" s="121" customFormat="1" ht="15" customHeight="1">
      <c r="A32" s="720" t="s">
        <v>81</v>
      </c>
      <c r="B32" s="1961">
        <v>1607</v>
      </c>
      <c r="C32" s="1961">
        <v>3864</v>
      </c>
      <c r="D32" s="1961">
        <v>3694</v>
      </c>
      <c r="E32" s="1961">
        <v>2844</v>
      </c>
      <c r="F32" s="1962">
        <v>2801</v>
      </c>
      <c r="G32" s="144"/>
      <c r="H32" s="147"/>
      <c r="I32" s="223"/>
    </row>
    <row r="33" spans="1:9" s="121" customFormat="1" ht="15" customHeight="1">
      <c r="A33" s="720" t="s">
        <v>272</v>
      </c>
      <c r="B33" s="1950"/>
      <c r="C33" s="1950"/>
      <c r="D33" s="1950"/>
      <c r="E33" s="1950"/>
      <c r="F33" s="1488"/>
      <c r="H33" s="147"/>
      <c r="I33" s="223"/>
    </row>
    <row r="34" spans="1:9" s="121" customFormat="1" ht="15" customHeight="1">
      <c r="A34" s="825" t="s">
        <v>1322</v>
      </c>
      <c r="B34" s="1965"/>
      <c r="C34" s="1965"/>
      <c r="D34" s="1965"/>
      <c r="E34" s="1965"/>
      <c r="F34" s="1899"/>
      <c r="H34" s="147"/>
      <c r="I34" s="223"/>
    </row>
    <row r="35" spans="1:9" s="121" customFormat="1" ht="15" customHeight="1">
      <c r="A35" s="555" t="s">
        <v>82</v>
      </c>
      <c r="B35" s="1963">
        <v>354</v>
      </c>
      <c r="C35" s="1963">
        <v>778</v>
      </c>
      <c r="D35" s="1963">
        <v>782</v>
      </c>
      <c r="E35" s="1963">
        <v>525</v>
      </c>
      <c r="F35" s="1964">
        <v>506</v>
      </c>
      <c r="H35" s="147"/>
      <c r="I35" s="223"/>
    </row>
    <row r="36" spans="1:9" s="121" customFormat="1" ht="15" customHeight="1">
      <c r="A36" s="555" t="s">
        <v>83</v>
      </c>
      <c r="B36" s="1963">
        <v>256</v>
      </c>
      <c r="C36" s="1963">
        <v>764</v>
      </c>
      <c r="D36" s="1963">
        <v>740</v>
      </c>
      <c r="E36" s="1963">
        <v>540</v>
      </c>
      <c r="F36" s="1964">
        <v>510</v>
      </c>
      <c r="H36" s="147"/>
      <c r="I36" s="223"/>
    </row>
    <row r="37" spans="1:9" s="121" customFormat="1" ht="15" customHeight="1">
      <c r="A37" s="555" t="s">
        <v>84</v>
      </c>
      <c r="B37" s="1963">
        <v>142</v>
      </c>
      <c r="C37" s="1963">
        <v>345</v>
      </c>
      <c r="D37" s="1963">
        <v>328</v>
      </c>
      <c r="E37" s="1963">
        <v>263</v>
      </c>
      <c r="F37" s="1964">
        <v>249</v>
      </c>
      <c r="H37" s="147"/>
      <c r="I37" s="223"/>
    </row>
    <row r="38" spans="1:9" s="121" customFormat="1" ht="15" customHeight="1">
      <c r="A38" s="555" t="s">
        <v>85</v>
      </c>
      <c r="B38" s="1963">
        <v>132</v>
      </c>
      <c r="C38" s="1963">
        <v>277</v>
      </c>
      <c r="D38" s="1963">
        <v>280</v>
      </c>
      <c r="E38" s="1963">
        <v>252</v>
      </c>
      <c r="F38" s="1964">
        <v>258</v>
      </c>
      <c r="H38" s="160"/>
    </row>
    <row r="39" spans="1:9" s="121" customFormat="1" ht="15" customHeight="1">
      <c r="A39" s="555" t="s">
        <v>86</v>
      </c>
      <c r="B39" s="1963">
        <v>77</v>
      </c>
      <c r="C39" s="1963">
        <v>149</v>
      </c>
      <c r="D39" s="1963">
        <v>136</v>
      </c>
      <c r="E39" s="1963">
        <v>101</v>
      </c>
      <c r="F39" s="1964">
        <v>116</v>
      </c>
    </row>
    <row r="40" spans="1:9" s="121" customFormat="1" ht="15" customHeight="1">
      <c r="A40" s="555" t="s">
        <v>87</v>
      </c>
      <c r="B40" s="1963">
        <v>297</v>
      </c>
      <c r="C40" s="1963">
        <v>696</v>
      </c>
      <c r="D40" s="1963">
        <v>602</v>
      </c>
      <c r="E40" s="1963">
        <v>496</v>
      </c>
      <c r="F40" s="1964">
        <v>515</v>
      </c>
    </row>
    <row r="41" spans="1:9" s="121" customFormat="1" ht="15" customHeight="1">
      <c r="A41" s="555" t="s">
        <v>88</v>
      </c>
      <c r="B41" s="1963">
        <v>218</v>
      </c>
      <c r="C41" s="1963">
        <v>425</v>
      </c>
      <c r="D41" s="1963">
        <v>370</v>
      </c>
      <c r="E41" s="1963">
        <v>341</v>
      </c>
      <c r="F41" s="1964">
        <v>280</v>
      </c>
    </row>
    <row r="42" spans="1:9" s="121" customFormat="1" ht="15" customHeight="1">
      <c r="A42" s="555" t="s">
        <v>89</v>
      </c>
      <c r="B42" s="1963">
        <v>131</v>
      </c>
      <c r="C42" s="1963">
        <v>430</v>
      </c>
      <c r="D42" s="1963">
        <v>456</v>
      </c>
      <c r="E42" s="1963">
        <v>326</v>
      </c>
      <c r="F42" s="1964">
        <v>367</v>
      </c>
    </row>
    <row r="43" spans="1:9" ht="14.85" customHeight="1">
      <c r="A43" s="35"/>
      <c r="B43" s="64"/>
      <c r="C43" s="64"/>
      <c r="D43" s="64"/>
      <c r="E43" s="64"/>
      <c r="F43" s="64"/>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pane ySplit="10" topLeftCell="A11" activePane="bottomLeft" state="frozen"/>
      <selection pane="bottomLeft" activeCell="A5" sqref="A5"/>
    </sheetView>
  </sheetViews>
  <sheetFormatPr defaultColWidth="9" defaultRowHeight="14.25"/>
  <cols>
    <col min="1" max="1" width="37.25" style="2" customWidth="1"/>
    <col min="2" max="6" width="16.625" style="2" customWidth="1"/>
    <col min="7" max="16384" width="9" style="897"/>
  </cols>
  <sheetData>
    <row r="1" spans="1:7" ht="15" customHeight="1">
      <c r="A1" s="2755" t="s">
        <v>1887</v>
      </c>
      <c r="B1" s="2755"/>
      <c r="C1" s="2755"/>
      <c r="D1" s="2755"/>
      <c r="E1" s="897"/>
      <c r="F1" s="897"/>
    </row>
    <row r="2" spans="1:7" ht="15" customHeight="1">
      <c r="A2" s="2428" t="s">
        <v>1974</v>
      </c>
      <c r="B2" s="2428"/>
      <c r="C2" s="2428"/>
      <c r="D2" s="2428"/>
      <c r="E2" s="897"/>
      <c r="F2" s="897"/>
    </row>
    <row r="3" spans="1:7" ht="15" customHeight="1">
      <c r="A3" s="2756" t="s">
        <v>1888</v>
      </c>
      <c r="B3" s="2756"/>
      <c r="C3" s="2756"/>
      <c r="D3" s="2756"/>
      <c r="F3" s="1602" t="s">
        <v>1</v>
      </c>
    </row>
    <row r="4" spans="1:7" ht="15" customHeight="1">
      <c r="A4" s="2282" t="s">
        <v>1975</v>
      </c>
      <c r="B4" s="2282"/>
      <c r="C4" s="2282"/>
      <c r="D4" s="2282"/>
      <c r="F4" s="1602" t="s">
        <v>2</v>
      </c>
    </row>
    <row r="5" spans="1:7" s="121" customFormat="1" ht="15" customHeight="1">
      <c r="A5" s="351"/>
      <c r="B5" s="2245" t="s">
        <v>650</v>
      </c>
      <c r="C5" s="2190"/>
      <c r="D5" s="2190"/>
      <c r="E5" s="2190"/>
      <c r="F5" s="2190"/>
    </row>
    <row r="6" spans="1:7" s="121" customFormat="1" ht="15" customHeight="1">
      <c r="A6" s="353"/>
      <c r="B6" s="2433" t="s">
        <v>651</v>
      </c>
      <c r="C6" s="2195"/>
      <c r="D6" s="2195"/>
      <c r="E6" s="2195"/>
      <c r="F6" s="2195"/>
    </row>
    <row r="7" spans="1:7" s="121" customFormat="1" ht="15" customHeight="1">
      <c r="A7" s="316" t="s">
        <v>263</v>
      </c>
      <c r="B7" s="756"/>
      <c r="C7" s="2741" t="s">
        <v>1069</v>
      </c>
      <c r="D7" s="2741" t="s">
        <v>1070</v>
      </c>
      <c r="E7" s="2741" t="s">
        <v>1510</v>
      </c>
      <c r="F7" s="2264" t="s">
        <v>1337</v>
      </c>
    </row>
    <row r="8" spans="1:7" s="121" customFormat="1" ht="15" customHeight="1">
      <c r="A8" s="953" t="s">
        <v>283</v>
      </c>
      <c r="B8" s="340" t="s">
        <v>648</v>
      </c>
      <c r="C8" s="2241"/>
      <c r="D8" s="2241"/>
      <c r="E8" s="2241"/>
      <c r="F8" s="2246"/>
    </row>
    <row r="9" spans="1:7" s="121" customFormat="1" ht="14.25" customHeight="1">
      <c r="A9" s="353"/>
      <c r="B9" s="911" t="s">
        <v>649</v>
      </c>
      <c r="C9" s="2290" t="s">
        <v>1338</v>
      </c>
      <c r="D9" s="2290" t="s">
        <v>1071</v>
      </c>
      <c r="E9" s="2753" t="s">
        <v>1509</v>
      </c>
      <c r="F9" s="2250" t="s">
        <v>866</v>
      </c>
    </row>
    <row r="10" spans="1:7" s="121" customFormat="1" ht="15.75" customHeight="1">
      <c r="A10" s="353"/>
      <c r="B10" s="757"/>
      <c r="C10" s="2304"/>
      <c r="D10" s="2304"/>
      <c r="E10" s="2754"/>
      <c r="F10" s="2433"/>
    </row>
    <row r="11" spans="1:7" s="121" customFormat="1" ht="15" customHeight="1">
      <c r="A11" s="553" t="s">
        <v>49</v>
      </c>
      <c r="B11" s="1966">
        <v>3989</v>
      </c>
      <c r="C11" s="1966">
        <v>7397</v>
      </c>
      <c r="D11" s="1966">
        <v>4717</v>
      </c>
      <c r="E11" s="1966">
        <v>9492</v>
      </c>
      <c r="F11" s="1967">
        <v>12062</v>
      </c>
      <c r="G11" s="144"/>
    </row>
    <row r="12" spans="1:7" s="121" customFormat="1" ht="15" customHeight="1">
      <c r="A12" s="825" t="s">
        <v>50</v>
      </c>
      <c r="B12" s="1950"/>
      <c r="C12" s="1950"/>
      <c r="D12" s="1950"/>
      <c r="E12" s="1950"/>
      <c r="F12" s="1488"/>
    </row>
    <row r="13" spans="1:7" s="121" customFormat="1" ht="15" customHeight="1">
      <c r="A13" s="720" t="s">
        <v>271</v>
      </c>
      <c r="B13" s="1950"/>
      <c r="C13" s="1950"/>
      <c r="D13" s="1950"/>
      <c r="E13" s="1950"/>
      <c r="F13" s="1488"/>
    </row>
    <row r="14" spans="1:7" s="121" customFormat="1" ht="15" customHeight="1">
      <c r="A14" s="825" t="s">
        <v>282</v>
      </c>
      <c r="B14" s="1950"/>
      <c r="C14" s="1950"/>
      <c r="D14" s="1950"/>
      <c r="E14" s="1950"/>
      <c r="F14" s="1488"/>
    </row>
    <row r="15" spans="1:7" s="121" customFormat="1" ht="15" customHeight="1">
      <c r="A15" s="720" t="s">
        <v>66</v>
      </c>
      <c r="B15" s="1961">
        <v>1387</v>
      </c>
      <c r="C15" s="1961">
        <v>2803</v>
      </c>
      <c r="D15" s="1961">
        <v>1842</v>
      </c>
      <c r="E15" s="1961">
        <v>3893</v>
      </c>
      <c r="F15" s="1962">
        <v>4658</v>
      </c>
      <c r="G15" s="144"/>
    </row>
    <row r="16" spans="1:7" s="121" customFormat="1" ht="15" customHeight="1">
      <c r="A16" s="720" t="s">
        <v>272</v>
      </c>
      <c r="B16" s="1950"/>
      <c r="C16" s="1950"/>
      <c r="D16" s="1950"/>
      <c r="E16" s="1950"/>
      <c r="F16" s="1488"/>
    </row>
    <row r="17" spans="1:7" s="121" customFormat="1" ht="16.5" customHeight="1">
      <c r="A17" s="825" t="s">
        <v>1322</v>
      </c>
      <c r="B17" s="1950"/>
      <c r="C17" s="1950"/>
      <c r="D17" s="1950"/>
      <c r="E17" s="1950"/>
      <c r="F17" s="1488"/>
    </row>
    <row r="18" spans="1:7" s="121" customFormat="1" ht="15" customHeight="1">
      <c r="A18" s="555" t="s">
        <v>67</v>
      </c>
      <c r="B18" s="1963">
        <v>112</v>
      </c>
      <c r="C18" s="1963">
        <v>334</v>
      </c>
      <c r="D18" s="1963">
        <v>215</v>
      </c>
      <c r="E18" s="1963">
        <v>498</v>
      </c>
      <c r="F18" s="1964">
        <v>659</v>
      </c>
      <c r="G18" s="144"/>
    </row>
    <row r="19" spans="1:7" s="121" customFormat="1" ht="15" customHeight="1">
      <c r="A19" s="555" t="s">
        <v>68</v>
      </c>
      <c r="B19" s="1963">
        <v>221</v>
      </c>
      <c r="C19" s="1963">
        <v>562</v>
      </c>
      <c r="D19" s="1963">
        <v>324</v>
      </c>
      <c r="E19" s="1963">
        <v>679</v>
      </c>
      <c r="F19" s="1964">
        <v>680</v>
      </c>
      <c r="G19" s="144"/>
    </row>
    <row r="20" spans="1:7" s="121" customFormat="1" ht="15" customHeight="1">
      <c r="A20" s="555" t="s">
        <v>69</v>
      </c>
      <c r="B20" s="1963">
        <v>164</v>
      </c>
      <c r="C20" s="1963">
        <v>333</v>
      </c>
      <c r="D20" s="1963">
        <v>280</v>
      </c>
      <c r="E20" s="1963">
        <v>625</v>
      </c>
      <c r="F20" s="1964">
        <v>878</v>
      </c>
      <c r="G20" s="144"/>
    </row>
    <row r="21" spans="1:7" s="121" customFormat="1" ht="15" customHeight="1">
      <c r="A21" s="555" t="s">
        <v>70</v>
      </c>
      <c r="B21" s="1963">
        <v>160</v>
      </c>
      <c r="C21" s="1963">
        <v>275</v>
      </c>
      <c r="D21" s="1963">
        <v>135</v>
      </c>
      <c r="E21" s="1963">
        <v>314</v>
      </c>
      <c r="F21" s="1964">
        <v>355</v>
      </c>
      <c r="G21" s="144"/>
    </row>
    <row r="22" spans="1:7" s="121" customFormat="1" ht="15" customHeight="1">
      <c r="A22" s="555" t="s">
        <v>71</v>
      </c>
      <c r="B22" s="1963">
        <v>108</v>
      </c>
      <c r="C22" s="1963">
        <v>260</v>
      </c>
      <c r="D22" s="1963">
        <v>188</v>
      </c>
      <c r="E22" s="1963">
        <v>499</v>
      </c>
      <c r="F22" s="1964">
        <v>437</v>
      </c>
      <c r="G22" s="144"/>
    </row>
    <row r="23" spans="1:7" s="121" customFormat="1" ht="15" customHeight="1">
      <c r="A23" s="555" t="s">
        <v>72</v>
      </c>
      <c r="B23" s="1963">
        <v>245</v>
      </c>
      <c r="C23" s="1963">
        <v>565</v>
      </c>
      <c r="D23" s="1963">
        <v>302</v>
      </c>
      <c r="E23" s="1963">
        <v>731</v>
      </c>
      <c r="F23" s="1964">
        <v>901</v>
      </c>
      <c r="G23" s="144"/>
    </row>
    <row r="24" spans="1:7" s="121" customFormat="1" ht="15" customHeight="1">
      <c r="A24" s="555" t="s">
        <v>73</v>
      </c>
      <c r="B24" s="1963">
        <v>377</v>
      </c>
      <c r="C24" s="1963">
        <v>474</v>
      </c>
      <c r="D24" s="1963">
        <v>398</v>
      </c>
      <c r="E24" s="1963">
        <v>547</v>
      </c>
      <c r="F24" s="1964">
        <v>748</v>
      </c>
      <c r="G24" s="144"/>
    </row>
    <row r="25" spans="1:7" s="121" customFormat="1" ht="15" customHeight="1">
      <c r="A25" s="720" t="s">
        <v>74</v>
      </c>
      <c r="B25" s="1961">
        <v>823</v>
      </c>
      <c r="C25" s="1961">
        <v>1680</v>
      </c>
      <c r="D25" s="1961">
        <v>1089</v>
      </c>
      <c r="E25" s="1961">
        <v>1839</v>
      </c>
      <c r="F25" s="1962">
        <v>2833</v>
      </c>
      <c r="G25" s="220"/>
    </row>
    <row r="26" spans="1:7" s="121" customFormat="1" ht="15" customHeight="1">
      <c r="A26" s="720" t="s">
        <v>272</v>
      </c>
      <c r="B26" s="1957"/>
      <c r="C26" s="1957"/>
      <c r="D26" s="1957"/>
      <c r="E26" s="1957"/>
      <c r="F26" s="1958"/>
    </row>
    <row r="27" spans="1:7" s="121" customFormat="1" ht="15" customHeight="1">
      <c r="A27" s="825" t="s">
        <v>1322</v>
      </c>
      <c r="B27" s="1950"/>
      <c r="C27" s="1950"/>
      <c r="D27" s="1950"/>
      <c r="E27" s="1950"/>
      <c r="F27" s="1488"/>
    </row>
    <row r="28" spans="1:7" s="121" customFormat="1" ht="15" customHeight="1">
      <c r="A28" s="555" t="s">
        <v>75</v>
      </c>
      <c r="B28" s="1963">
        <v>349</v>
      </c>
      <c r="C28" s="1963">
        <v>678</v>
      </c>
      <c r="D28" s="1963">
        <v>396</v>
      </c>
      <c r="E28" s="1963">
        <v>593</v>
      </c>
      <c r="F28" s="1964">
        <v>953</v>
      </c>
      <c r="G28" s="144"/>
    </row>
    <row r="29" spans="1:7" s="121" customFormat="1" ht="15" customHeight="1">
      <c r="A29" s="555" t="s">
        <v>76</v>
      </c>
      <c r="B29" s="1963">
        <v>134</v>
      </c>
      <c r="C29" s="1963">
        <v>231</v>
      </c>
      <c r="D29" s="1963">
        <v>127</v>
      </c>
      <c r="E29" s="1963">
        <v>275</v>
      </c>
      <c r="F29" s="1964">
        <v>406</v>
      </c>
      <c r="G29" s="144"/>
    </row>
    <row r="30" spans="1:7" s="121" customFormat="1" ht="15" customHeight="1">
      <c r="A30" s="555" t="s">
        <v>77</v>
      </c>
      <c r="B30" s="1963">
        <v>37</v>
      </c>
      <c r="C30" s="1963">
        <v>122</v>
      </c>
      <c r="D30" s="1963">
        <v>88</v>
      </c>
      <c r="E30" s="1963">
        <v>175</v>
      </c>
      <c r="F30" s="1964">
        <v>216</v>
      </c>
      <c r="G30" s="144"/>
    </row>
    <row r="31" spans="1:7" s="121" customFormat="1" ht="15" customHeight="1">
      <c r="A31" s="555" t="s">
        <v>78</v>
      </c>
      <c r="B31" s="1963">
        <v>89</v>
      </c>
      <c r="C31" s="1963">
        <v>219</v>
      </c>
      <c r="D31" s="1963">
        <v>164</v>
      </c>
      <c r="E31" s="1963">
        <v>288</v>
      </c>
      <c r="F31" s="1964">
        <v>439</v>
      </c>
    </row>
    <row r="32" spans="1:7" s="121" customFormat="1" ht="15" customHeight="1">
      <c r="A32" s="555" t="s">
        <v>79</v>
      </c>
      <c r="B32" s="1963">
        <v>161</v>
      </c>
      <c r="C32" s="1963">
        <v>314</v>
      </c>
      <c r="D32" s="1963">
        <v>243</v>
      </c>
      <c r="E32" s="1963">
        <v>335</v>
      </c>
      <c r="F32" s="1964">
        <v>629</v>
      </c>
    </row>
    <row r="33" spans="1:7" s="121" customFormat="1" ht="15" customHeight="1">
      <c r="A33" s="555" t="s">
        <v>80</v>
      </c>
      <c r="B33" s="1963">
        <v>53</v>
      </c>
      <c r="C33" s="1963">
        <v>116</v>
      </c>
      <c r="D33" s="1963">
        <v>71</v>
      </c>
      <c r="E33" s="1963">
        <v>173</v>
      </c>
      <c r="F33" s="1964">
        <v>190</v>
      </c>
    </row>
    <row r="34" spans="1:7" s="121" customFormat="1" ht="15" customHeight="1">
      <c r="A34" s="720" t="s">
        <v>81</v>
      </c>
      <c r="B34" s="1961">
        <v>1779</v>
      </c>
      <c r="C34" s="1961">
        <v>2914</v>
      </c>
      <c r="D34" s="1961">
        <v>1786</v>
      </c>
      <c r="E34" s="1961">
        <v>3760</v>
      </c>
      <c r="F34" s="1962">
        <v>4571</v>
      </c>
    </row>
    <row r="35" spans="1:7" s="121" customFormat="1" ht="15" customHeight="1">
      <c r="A35" s="720" t="s">
        <v>272</v>
      </c>
      <c r="B35" s="1950"/>
      <c r="C35" s="1950"/>
      <c r="D35" s="1950"/>
      <c r="E35" s="1950"/>
      <c r="F35" s="1488"/>
    </row>
    <row r="36" spans="1:7" s="121" customFormat="1" ht="15" customHeight="1">
      <c r="A36" s="825" t="s">
        <v>1322</v>
      </c>
      <c r="B36" s="1950"/>
      <c r="C36" s="1950"/>
      <c r="D36" s="1950"/>
      <c r="E36" s="1950"/>
      <c r="F36" s="1488"/>
    </row>
    <row r="37" spans="1:7" s="121" customFormat="1" ht="15" customHeight="1">
      <c r="A37" s="555" t="s">
        <v>82</v>
      </c>
      <c r="B37" s="1963">
        <v>198</v>
      </c>
      <c r="C37" s="1963">
        <v>527</v>
      </c>
      <c r="D37" s="1963">
        <v>411</v>
      </c>
      <c r="E37" s="1963">
        <v>863</v>
      </c>
      <c r="F37" s="1964">
        <v>946</v>
      </c>
      <c r="G37" s="144"/>
    </row>
    <row r="38" spans="1:7" s="121" customFormat="1" ht="15" customHeight="1">
      <c r="A38" s="555" t="s">
        <v>83</v>
      </c>
      <c r="B38" s="1963">
        <v>233</v>
      </c>
      <c r="C38" s="1963">
        <v>589</v>
      </c>
      <c r="D38" s="1963">
        <v>253</v>
      </c>
      <c r="E38" s="1963">
        <v>782</v>
      </c>
      <c r="F38" s="1964">
        <v>953</v>
      </c>
      <c r="G38" s="144"/>
    </row>
    <row r="39" spans="1:7" s="121" customFormat="1" ht="15" customHeight="1">
      <c r="A39" s="555" t="s">
        <v>84</v>
      </c>
      <c r="B39" s="1963">
        <v>105</v>
      </c>
      <c r="C39" s="1963">
        <v>278</v>
      </c>
      <c r="D39" s="1963">
        <v>166</v>
      </c>
      <c r="E39" s="1963">
        <v>387</v>
      </c>
      <c r="F39" s="1964">
        <v>391</v>
      </c>
      <c r="G39" s="144"/>
    </row>
    <row r="40" spans="1:7" s="121" customFormat="1" ht="15" customHeight="1">
      <c r="A40" s="555" t="s">
        <v>85</v>
      </c>
      <c r="B40" s="1963">
        <v>125</v>
      </c>
      <c r="C40" s="1963">
        <v>235</v>
      </c>
      <c r="D40" s="1963">
        <v>97</v>
      </c>
      <c r="E40" s="1963">
        <v>292</v>
      </c>
      <c r="F40" s="1964">
        <v>450</v>
      </c>
      <c r="G40" s="144"/>
    </row>
    <row r="41" spans="1:7" s="121" customFormat="1" ht="15" customHeight="1">
      <c r="A41" s="555" t="s">
        <v>86</v>
      </c>
      <c r="B41" s="1963">
        <v>52</v>
      </c>
      <c r="C41" s="1963">
        <v>95</v>
      </c>
      <c r="D41" s="1963">
        <v>95</v>
      </c>
      <c r="E41" s="1963">
        <v>137</v>
      </c>
      <c r="F41" s="1964">
        <v>200</v>
      </c>
    </row>
    <row r="42" spans="1:7" s="121" customFormat="1" ht="15" customHeight="1">
      <c r="A42" s="555" t="s">
        <v>87</v>
      </c>
      <c r="B42" s="1963">
        <v>350</v>
      </c>
      <c r="C42" s="1963">
        <v>478</v>
      </c>
      <c r="D42" s="1963">
        <v>310</v>
      </c>
      <c r="E42" s="1963">
        <v>651</v>
      </c>
      <c r="F42" s="1964">
        <v>817</v>
      </c>
      <c r="G42" s="144"/>
    </row>
    <row r="43" spans="1:7" s="121" customFormat="1" ht="15" customHeight="1">
      <c r="A43" s="555" t="s">
        <v>88</v>
      </c>
      <c r="B43" s="1963">
        <v>177</v>
      </c>
      <c r="C43" s="1963">
        <v>345</v>
      </c>
      <c r="D43" s="1963">
        <v>209</v>
      </c>
      <c r="E43" s="1963">
        <v>416</v>
      </c>
      <c r="F43" s="1964">
        <v>487</v>
      </c>
      <c r="G43" s="144"/>
    </row>
    <row r="44" spans="1:7" s="121" customFormat="1" ht="15" customHeight="1">
      <c r="A44" s="555" t="s">
        <v>89</v>
      </c>
      <c r="B44" s="1963">
        <v>539</v>
      </c>
      <c r="C44" s="1963">
        <v>367</v>
      </c>
      <c r="D44" s="1963">
        <v>245</v>
      </c>
      <c r="E44" s="1963">
        <v>232</v>
      </c>
      <c r="F44" s="1964">
        <v>327</v>
      </c>
      <c r="G44" s="144"/>
    </row>
    <row r="45" spans="1:7" s="1409" customFormat="1" ht="20.100000000000001" customHeight="1">
      <c r="A45" s="1408" t="s">
        <v>1722</v>
      </c>
      <c r="B45" s="279"/>
      <c r="C45" s="279"/>
      <c r="D45" s="279"/>
      <c r="E45" s="279"/>
      <c r="F45" s="279"/>
    </row>
    <row r="46" spans="1:7" s="1413" customFormat="1" ht="15" customHeight="1">
      <c r="A46" s="1412" t="s">
        <v>1723</v>
      </c>
      <c r="B46" s="1111"/>
      <c r="C46" s="1111"/>
      <c r="D46" s="1111"/>
      <c r="E46" s="1111"/>
      <c r="F46" s="1111"/>
    </row>
    <row r="47" spans="1:7" s="1414" customFormat="1" ht="15" customHeight="1">
      <c r="A47" s="1410" t="s">
        <v>155</v>
      </c>
      <c r="B47" s="105"/>
      <c r="C47" s="105"/>
      <c r="D47" s="105"/>
      <c r="E47" s="105"/>
      <c r="F47" s="105"/>
    </row>
    <row r="48" spans="1:7" s="1415" customFormat="1" ht="15" customHeight="1">
      <c r="A48" s="1411" t="s">
        <v>1508</v>
      </c>
      <c r="B48" s="47"/>
      <c r="C48" s="47"/>
      <c r="D48" s="47"/>
      <c r="E48" s="47"/>
      <c r="F48" s="47"/>
    </row>
    <row r="49" spans="1:1">
      <c r="A49" s="897"/>
    </row>
    <row r="50" spans="1:1">
      <c r="A50" s="897"/>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Normal="100" workbookViewId="0">
      <pane ySplit="8" topLeftCell="A9" activePane="bottomLeft" state="frozen"/>
      <selection pane="bottomLeft" activeCell="A3" sqref="A3"/>
    </sheetView>
  </sheetViews>
  <sheetFormatPr defaultColWidth="9" defaultRowHeight="14.25"/>
  <cols>
    <col min="1" max="1" width="31.625" style="2" customWidth="1"/>
    <col min="2" max="7" width="14.625" style="2" customWidth="1"/>
    <col min="8" max="16384" width="9" style="897"/>
  </cols>
  <sheetData>
    <row r="1" spans="1:7" ht="15" customHeight="1">
      <c r="A1" s="2171" t="s">
        <v>1980</v>
      </c>
      <c r="B1" s="2171"/>
      <c r="C1" s="2171"/>
      <c r="D1" s="2171"/>
      <c r="E1" s="2171"/>
      <c r="G1" s="1602" t="s">
        <v>1</v>
      </c>
    </row>
    <row r="2" spans="1:7" ht="15" customHeight="1">
      <c r="A2" s="2282" t="s">
        <v>1979</v>
      </c>
      <c r="B2" s="2282"/>
      <c r="C2" s="2282"/>
      <c r="D2" s="2282"/>
      <c r="E2" s="2282"/>
      <c r="G2" s="1602" t="s">
        <v>2</v>
      </c>
    </row>
    <row r="3" spans="1:7" s="160" customFormat="1" ht="9" customHeight="1">
      <c r="A3" s="351"/>
      <c r="B3" s="368" t="s">
        <v>1339</v>
      </c>
      <c r="C3" s="529"/>
      <c r="D3" s="369"/>
      <c r="E3" s="2245" t="s">
        <v>1341</v>
      </c>
      <c r="F3" s="529"/>
      <c r="G3" s="529"/>
    </row>
    <row r="4" spans="1:7" s="160" customFormat="1" ht="9" customHeight="1">
      <c r="A4" s="353" t="s">
        <v>263</v>
      </c>
      <c r="B4" s="371"/>
      <c r="C4" s="322"/>
      <c r="D4" s="372"/>
      <c r="E4" s="2285"/>
      <c r="F4" s="322"/>
      <c r="G4" s="322"/>
    </row>
    <row r="5" spans="1:7" s="160" customFormat="1" ht="15" customHeight="1">
      <c r="A5" s="1033" t="s">
        <v>283</v>
      </c>
      <c r="B5" s="202"/>
      <c r="C5" s="2162" t="s">
        <v>8</v>
      </c>
      <c r="D5" s="2240" t="s">
        <v>1340</v>
      </c>
      <c r="E5" s="2285"/>
      <c r="F5" s="2162" t="s">
        <v>3</v>
      </c>
      <c r="G5" s="2245" t="s">
        <v>1340</v>
      </c>
    </row>
    <row r="6" spans="1:7" s="160" customFormat="1" ht="26.25" customHeight="1">
      <c r="A6" s="337" t="s">
        <v>1813</v>
      </c>
      <c r="B6" s="338" t="s">
        <v>548</v>
      </c>
      <c r="C6" s="2232"/>
      <c r="D6" s="2292"/>
      <c r="E6" s="2285"/>
      <c r="F6" s="2232"/>
      <c r="G6" s="2285"/>
    </row>
    <row r="7" spans="1:7" s="160" customFormat="1" ht="30" customHeight="1">
      <c r="A7" s="955" t="s">
        <v>1822</v>
      </c>
      <c r="B7" s="954" t="s">
        <v>549</v>
      </c>
      <c r="C7" s="2232"/>
      <c r="D7" s="2290" t="s">
        <v>969</v>
      </c>
      <c r="E7" s="2290" t="s">
        <v>1342</v>
      </c>
      <c r="F7" s="2232"/>
      <c r="G7" s="2250" t="s">
        <v>969</v>
      </c>
    </row>
    <row r="8" spans="1:7" s="160" customFormat="1" ht="9" customHeight="1">
      <c r="A8" s="353"/>
      <c r="B8" s="373"/>
      <c r="C8" s="2233"/>
      <c r="D8" s="2303"/>
      <c r="E8" s="2303"/>
      <c r="F8" s="2233"/>
      <c r="G8" s="2251"/>
    </row>
    <row r="9" spans="1:7" s="160" customFormat="1" ht="15" customHeight="1">
      <c r="A9" s="739" t="s">
        <v>1484</v>
      </c>
      <c r="B9" s="2036">
        <v>3437</v>
      </c>
      <c r="C9" s="2037">
        <v>128.80000000000001</v>
      </c>
      <c r="D9" s="2036">
        <v>1289</v>
      </c>
      <c r="E9" s="2038">
        <v>301248</v>
      </c>
      <c r="F9" s="2037">
        <v>122.7</v>
      </c>
      <c r="G9" s="2039">
        <v>180098</v>
      </c>
    </row>
    <row r="10" spans="1:7" s="160" customFormat="1" ht="15" customHeight="1">
      <c r="A10" s="826" t="s">
        <v>50</v>
      </c>
      <c r="B10" s="2040"/>
      <c r="C10" s="2040"/>
      <c r="D10" s="2040"/>
      <c r="E10" s="2040"/>
      <c r="F10" s="2040"/>
      <c r="G10" s="2041"/>
    </row>
    <row r="11" spans="1:7" s="160" customFormat="1" ht="14.25" customHeight="1">
      <c r="A11" s="746" t="s">
        <v>271</v>
      </c>
      <c r="B11" s="2042"/>
      <c r="C11" s="2042"/>
      <c r="D11" s="2042"/>
      <c r="E11" s="2042"/>
      <c r="F11" s="2042"/>
      <c r="G11" s="2043"/>
    </row>
    <row r="12" spans="1:7" s="160" customFormat="1" ht="14.25" customHeight="1">
      <c r="A12" s="826" t="s">
        <v>282</v>
      </c>
      <c r="B12" s="2042"/>
      <c r="C12" s="2042"/>
      <c r="D12" s="2042"/>
      <c r="E12" s="2042"/>
      <c r="F12" s="2042"/>
      <c r="G12" s="2043"/>
    </row>
    <row r="13" spans="1:7" s="200" customFormat="1" ht="14.25" customHeight="1">
      <c r="A13" s="758" t="s">
        <v>66</v>
      </c>
      <c r="B13" s="2044">
        <v>1058</v>
      </c>
      <c r="C13" s="2045">
        <v>149.19999999999999</v>
      </c>
      <c r="D13" s="2044">
        <v>430</v>
      </c>
      <c r="E13" s="2046">
        <v>94856</v>
      </c>
      <c r="F13" s="2045">
        <v>127.9</v>
      </c>
      <c r="G13" s="2047">
        <v>59093</v>
      </c>
    </row>
    <row r="14" spans="1:7" s="200" customFormat="1" ht="14.25" customHeight="1">
      <c r="A14" s="746" t="s">
        <v>272</v>
      </c>
      <c r="B14" s="2042"/>
      <c r="C14" s="2042"/>
      <c r="D14" s="2042"/>
      <c r="E14" s="2042"/>
      <c r="F14" s="2042"/>
      <c r="G14" s="2043"/>
    </row>
    <row r="15" spans="1:7" s="200" customFormat="1" ht="14.25" customHeight="1">
      <c r="A15" s="826" t="s">
        <v>1322</v>
      </c>
      <c r="B15" s="2042"/>
      <c r="C15" s="2042"/>
      <c r="D15" s="2042"/>
      <c r="E15" s="2042"/>
      <c r="F15" s="2042"/>
      <c r="G15" s="2043"/>
    </row>
    <row r="16" spans="1:7" s="200" customFormat="1" ht="14.25" customHeight="1">
      <c r="A16" s="705" t="s">
        <v>67</v>
      </c>
      <c r="B16" s="2048">
        <v>27</v>
      </c>
      <c r="C16" s="2045">
        <v>108</v>
      </c>
      <c r="D16" s="2048">
        <v>18</v>
      </c>
      <c r="E16" s="2049">
        <v>3407</v>
      </c>
      <c r="F16" s="2045">
        <v>91.5</v>
      </c>
      <c r="G16" s="2050">
        <v>2124</v>
      </c>
    </row>
    <row r="17" spans="1:7" s="200" customFormat="1" ht="14.25" customHeight="1">
      <c r="A17" s="705" t="s">
        <v>68</v>
      </c>
      <c r="B17" s="2048">
        <v>65</v>
      </c>
      <c r="C17" s="2045">
        <v>67</v>
      </c>
      <c r="D17" s="2048">
        <v>65</v>
      </c>
      <c r="E17" s="2049">
        <v>8603</v>
      </c>
      <c r="F17" s="2045">
        <v>97.8</v>
      </c>
      <c r="G17" s="2050">
        <v>8603</v>
      </c>
    </row>
    <row r="18" spans="1:7" s="200" customFormat="1" ht="14.25" customHeight="1">
      <c r="A18" s="705" t="s">
        <v>69</v>
      </c>
      <c r="B18" s="2048">
        <v>90</v>
      </c>
      <c r="C18" s="2045">
        <v>134.30000000000001</v>
      </c>
      <c r="D18" s="2048">
        <v>60</v>
      </c>
      <c r="E18" s="2049">
        <v>9136</v>
      </c>
      <c r="F18" s="2045">
        <v>116.6</v>
      </c>
      <c r="G18" s="2050">
        <v>7438</v>
      </c>
    </row>
    <row r="19" spans="1:7" s="200" customFormat="1" ht="14.25" customHeight="1">
      <c r="A19" s="705" t="s">
        <v>70</v>
      </c>
      <c r="B19" s="2048">
        <v>306</v>
      </c>
      <c r="C19" s="2045">
        <v>129.1</v>
      </c>
      <c r="D19" s="2048">
        <v>101</v>
      </c>
      <c r="E19" s="2049">
        <v>25006</v>
      </c>
      <c r="F19" s="2045">
        <v>119.8</v>
      </c>
      <c r="G19" s="2050">
        <v>14960</v>
      </c>
    </row>
    <row r="20" spans="1:7" s="200" customFormat="1" ht="14.25" customHeight="1">
      <c r="A20" s="705" t="s">
        <v>71</v>
      </c>
      <c r="B20" s="2048">
        <v>62</v>
      </c>
      <c r="C20" s="2045">
        <v>74.7</v>
      </c>
      <c r="D20" s="2048">
        <v>62</v>
      </c>
      <c r="E20" s="2049">
        <v>7861</v>
      </c>
      <c r="F20" s="2045">
        <v>90.4</v>
      </c>
      <c r="G20" s="2050">
        <v>7861</v>
      </c>
    </row>
    <row r="21" spans="1:7" s="200" customFormat="1" ht="14.25" customHeight="1">
      <c r="A21" s="705" t="s">
        <v>72</v>
      </c>
      <c r="B21" s="2048">
        <v>351</v>
      </c>
      <c r="C21" s="2045">
        <v>283.10000000000002</v>
      </c>
      <c r="D21" s="2048">
        <v>96</v>
      </c>
      <c r="E21" s="2049">
        <v>28638</v>
      </c>
      <c r="F21" s="2045">
        <v>180.1</v>
      </c>
      <c r="G21" s="2050">
        <v>13857</v>
      </c>
    </row>
    <row r="22" spans="1:7" s="200" customFormat="1" ht="14.25" customHeight="1">
      <c r="A22" s="705" t="s">
        <v>73</v>
      </c>
      <c r="B22" s="2048">
        <v>157</v>
      </c>
      <c r="C22" s="2045">
        <v>206.6</v>
      </c>
      <c r="D22" s="2048">
        <v>28</v>
      </c>
      <c r="E22" s="2049">
        <v>12205</v>
      </c>
      <c r="F22" s="2045">
        <v>146.4</v>
      </c>
      <c r="G22" s="2050">
        <v>4250</v>
      </c>
    </row>
    <row r="23" spans="1:7" s="224" customFormat="1" ht="14.25" customHeight="1">
      <c r="A23" s="758" t="s">
        <v>74</v>
      </c>
      <c r="B23" s="2044">
        <v>653</v>
      </c>
      <c r="C23" s="2045">
        <v>139.80000000000001</v>
      </c>
      <c r="D23" s="2044">
        <v>185</v>
      </c>
      <c r="E23" s="2044">
        <v>52239</v>
      </c>
      <c r="F23" s="2045">
        <v>118.6</v>
      </c>
      <c r="G23" s="2047">
        <v>25890</v>
      </c>
    </row>
    <row r="24" spans="1:7" s="200" customFormat="1" ht="14.25" customHeight="1">
      <c r="A24" s="746" t="s">
        <v>272</v>
      </c>
      <c r="B24" s="2042"/>
      <c r="C24" s="2042"/>
      <c r="D24" s="2042"/>
      <c r="E24" s="2042"/>
      <c r="F24" s="2042"/>
      <c r="G24" s="2043"/>
    </row>
    <row r="25" spans="1:7" s="200" customFormat="1" ht="14.25" customHeight="1">
      <c r="A25" s="826" t="s">
        <v>1322</v>
      </c>
      <c r="B25" s="2042"/>
      <c r="C25" s="2042"/>
      <c r="D25" s="2042"/>
      <c r="E25" s="2042"/>
      <c r="F25" s="2042"/>
      <c r="G25" s="2043"/>
    </row>
    <row r="26" spans="1:7" s="200" customFormat="1" ht="14.25" customHeight="1">
      <c r="A26" s="705" t="s">
        <v>75</v>
      </c>
      <c r="B26" s="2048">
        <v>291</v>
      </c>
      <c r="C26" s="2045">
        <v>117.8</v>
      </c>
      <c r="D26" s="2048">
        <v>73</v>
      </c>
      <c r="E26" s="2049">
        <v>23351</v>
      </c>
      <c r="F26" s="2045">
        <v>122</v>
      </c>
      <c r="G26" s="2050">
        <v>10563</v>
      </c>
    </row>
    <row r="27" spans="1:7" s="200" customFormat="1" ht="14.25" customHeight="1">
      <c r="A27" s="705" t="s">
        <v>76</v>
      </c>
      <c r="B27" s="2048">
        <v>170</v>
      </c>
      <c r="C27" s="2045">
        <v>265.60000000000002</v>
      </c>
      <c r="D27" s="2048">
        <v>34</v>
      </c>
      <c r="E27" s="2049">
        <v>12245</v>
      </c>
      <c r="F27" s="2045">
        <v>183.5</v>
      </c>
      <c r="G27" s="2050">
        <v>4810</v>
      </c>
    </row>
    <row r="28" spans="1:7" s="200" customFormat="1" ht="14.25" customHeight="1">
      <c r="A28" s="705" t="s">
        <v>77</v>
      </c>
      <c r="B28" s="2048">
        <v>42</v>
      </c>
      <c r="C28" s="2045">
        <v>82.4</v>
      </c>
      <c r="D28" s="2048">
        <v>10</v>
      </c>
      <c r="E28" s="2049">
        <v>2956</v>
      </c>
      <c r="F28" s="2045">
        <v>69.7</v>
      </c>
      <c r="G28" s="2050">
        <v>1280</v>
      </c>
    </row>
    <row r="29" spans="1:7" s="200" customFormat="1" ht="14.25" customHeight="1">
      <c r="A29" s="705" t="s">
        <v>78</v>
      </c>
      <c r="B29" s="2048">
        <v>19</v>
      </c>
      <c r="C29" s="2045">
        <v>76</v>
      </c>
      <c r="D29" s="2048">
        <v>17</v>
      </c>
      <c r="E29" s="2049">
        <v>2349</v>
      </c>
      <c r="F29" s="2045">
        <v>62.3</v>
      </c>
      <c r="G29" s="2050">
        <v>2262</v>
      </c>
    </row>
    <row r="30" spans="1:7" s="200" customFormat="1" ht="14.25" customHeight="1">
      <c r="A30" s="705" t="s">
        <v>79</v>
      </c>
      <c r="B30" s="2048">
        <v>81</v>
      </c>
      <c r="C30" s="2045">
        <v>117.4</v>
      </c>
      <c r="D30" s="2048">
        <v>44</v>
      </c>
      <c r="E30" s="2049">
        <v>8168</v>
      </c>
      <c r="F30" s="2045">
        <v>96.2</v>
      </c>
      <c r="G30" s="2050">
        <v>5895</v>
      </c>
    </row>
    <row r="31" spans="1:7" s="200" customFormat="1" ht="14.25" customHeight="1">
      <c r="A31" s="705" t="s">
        <v>80</v>
      </c>
      <c r="B31" s="2048">
        <v>50</v>
      </c>
      <c r="C31" s="2045" t="s">
        <v>2002</v>
      </c>
      <c r="D31" s="2048">
        <v>7</v>
      </c>
      <c r="E31" s="2049">
        <v>3170</v>
      </c>
      <c r="F31" s="2045">
        <v>183.4</v>
      </c>
      <c r="G31" s="2050">
        <v>1080</v>
      </c>
    </row>
    <row r="32" spans="1:7" s="200" customFormat="1" ht="14.25" customHeight="1">
      <c r="A32" s="758" t="s">
        <v>81</v>
      </c>
      <c r="B32" s="2044">
        <v>1726</v>
      </c>
      <c r="C32" s="2045">
        <v>115.6</v>
      </c>
      <c r="D32" s="2044">
        <v>674</v>
      </c>
      <c r="E32" s="2044">
        <v>154153</v>
      </c>
      <c r="F32" s="2045">
        <v>121</v>
      </c>
      <c r="G32" s="2047">
        <v>95115</v>
      </c>
    </row>
    <row r="33" spans="1:7" s="200" customFormat="1" ht="14.25" customHeight="1">
      <c r="A33" s="746" t="s">
        <v>272</v>
      </c>
      <c r="B33" s="2042"/>
      <c r="C33" s="2042"/>
      <c r="D33" s="2042"/>
      <c r="E33" s="2042"/>
      <c r="F33" s="2042"/>
      <c r="G33" s="2043"/>
    </row>
    <row r="34" spans="1:7" s="200" customFormat="1" ht="14.25" customHeight="1">
      <c r="A34" s="826" t="s">
        <v>1322</v>
      </c>
      <c r="B34" s="2051"/>
      <c r="C34" s="780"/>
      <c r="D34" s="2051"/>
      <c r="E34" s="2051"/>
      <c r="F34" s="780"/>
      <c r="G34" s="2052"/>
    </row>
    <row r="35" spans="1:7" s="200" customFormat="1" ht="14.25" customHeight="1">
      <c r="A35" s="705" t="s">
        <v>82</v>
      </c>
      <c r="B35" s="2048">
        <v>33</v>
      </c>
      <c r="C35" s="2045">
        <v>97.1</v>
      </c>
      <c r="D35" s="2048">
        <v>29</v>
      </c>
      <c r="E35" s="2049">
        <v>4111</v>
      </c>
      <c r="F35" s="2045">
        <v>88.7</v>
      </c>
      <c r="G35" s="2050">
        <v>3894</v>
      </c>
    </row>
    <row r="36" spans="1:7" s="200" customFormat="1" ht="14.25" customHeight="1">
      <c r="A36" s="705" t="s">
        <v>83</v>
      </c>
      <c r="B36" s="2048">
        <v>18</v>
      </c>
      <c r="C36" s="2045">
        <v>31.6</v>
      </c>
      <c r="D36" s="2048">
        <v>18</v>
      </c>
      <c r="E36" s="2049">
        <v>2860</v>
      </c>
      <c r="F36" s="2045">
        <v>61.7</v>
      </c>
      <c r="G36" s="2050">
        <v>2860</v>
      </c>
    </row>
    <row r="37" spans="1:7" s="200" customFormat="1" ht="14.25" customHeight="1">
      <c r="A37" s="705" t="s">
        <v>84</v>
      </c>
      <c r="B37" s="2048">
        <v>27</v>
      </c>
      <c r="C37" s="2045">
        <v>192.9</v>
      </c>
      <c r="D37" s="2048">
        <v>27</v>
      </c>
      <c r="E37" s="2049">
        <v>4160</v>
      </c>
      <c r="F37" s="2045">
        <v>203</v>
      </c>
      <c r="G37" s="2050">
        <v>4160</v>
      </c>
    </row>
    <row r="38" spans="1:7" s="200" customFormat="1" ht="14.25" customHeight="1">
      <c r="A38" s="705" t="s">
        <v>85</v>
      </c>
      <c r="B38" s="2048">
        <v>111</v>
      </c>
      <c r="C38" s="2045">
        <v>126.1</v>
      </c>
      <c r="D38" s="2048">
        <v>63</v>
      </c>
      <c r="E38" s="2049">
        <v>13115</v>
      </c>
      <c r="F38" s="2045">
        <v>132.1</v>
      </c>
      <c r="G38" s="2050">
        <v>10195</v>
      </c>
    </row>
    <row r="39" spans="1:7" s="200" customFormat="1" ht="14.25" customHeight="1">
      <c r="A39" s="705" t="s">
        <v>86</v>
      </c>
      <c r="B39" s="2048">
        <v>34</v>
      </c>
      <c r="C39" s="2045">
        <v>85</v>
      </c>
      <c r="D39" s="2048">
        <v>34</v>
      </c>
      <c r="E39" s="2049">
        <v>4518</v>
      </c>
      <c r="F39" s="2045">
        <v>114.8</v>
      </c>
      <c r="G39" s="2050">
        <v>4518</v>
      </c>
    </row>
    <row r="40" spans="1:7" s="200" customFormat="1" ht="14.25" customHeight="1">
      <c r="A40" s="705" t="s">
        <v>87</v>
      </c>
      <c r="B40" s="2048">
        <v>507</v>
      </c>
      <c r="C40" s="2045">
        <v>75.8</v>
      </c>
      <c r="D40" s="2048">
        <v>350</v>
      </c>
      <c r="E40" s="2049">
        <v>57724</v>
      </c>
      <c r="F40" s="2045">
        <v>101.2</v>
      </c>
      <c r="G40" s="2050">
        <v>49734</v>
      </c>
    </row>
    <row r="41" spans="1:7" s="200" customFormat="1" ht="14.25" customHeight="1">
      <c r="A41" s="705" t="s">
        <v>88</v>
      </c>
      <c r="B41" s="2048">
        <v>259</v>
      </c>
      <c r="C41" s="2045">
        <v>179.9</v>
      </c>
      <c r="D41" s="2048">
        <v>133</v>
      </c>
      <c r="E41" s="2049">
        <v>23347</v>
      </c>
      <c r="F41" s="2045">
        <v>140.80000000000001</v>
      </c>
      <c r="G41" s="2050">
        <v>15964</v>
      </c>
    </row>
    <row r="42" spans="1:7" s="200" customFormat="1" ht="14.25" customHeight="1">
      <c r="A42" s="705" t="s">
        <v>89</v>
      </c>
      <c r="B42" s="2048">
        <v>737</v>
      </c>
      <c r="C42" s="2045">
        <v>164.9</v>
      </c>
      <c r="D42" s="2048">
        <v>20</v>
      </c>
      <c r="E42" s="2049">
        <v>44318</v>
      </c>
      <c r="F42" s="2045">
        <v>155.1</v>
      </c>
      <c r="G42" s="2050">
        <v>3790</v>
      </c>
    </row>
    <row r="43" spans="1:7">
      <c r="B43" s="105"/>
      <c r="D43" s="63"/>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 location="'Spis tablic     List of tables'!A74" display="Powrót do spisu tablic"/>
    <hyperlink ref="G2" location="'Spis tablic     List of tables'!A74" display="Return to list tables"/>
    <hyperlink ref="G1:G2" location="'Spis tablic   List of tables'!A146" display="Powrót do spisu tablic"/>
  </hyperlinks>
  <pageMargins left="0" right="0" top="0" bottom="0"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8" id="{2BD3FACD-24D5-4BF2-B361-D2744EE66F11}">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G9 G13</xm:sqref>
        </x14:conditionalFormatting>
        <x14:conditionalFormatting xmlns:xm="http://schemas.microsoft.com/office/excel/2006/main">
          <x14:cfRule type="expression" priority="7" id="{72BF11C9-C6D2-4A3D-A6EC-65D9EBAB2769}">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E9</xm:sqref>
        </x14:conditionalFormatting>
        <x14:conditionalFormatting xmlns:xm="http://schemas.microsoft.com/office/excel/2006/main">
          <x14:cfRule type="expression" priority="6" id="{4840FFF9-6E67-428A-98A4-C1C609B0F931}">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G16:G23</xm:sqref>
        </x14:conditionalFormatting>
        <x14:conditionalFormatting xmlns:xm="http://schemas.microsoft.com/office/excel/2006/main">
          <x14:cfRule type="expression" priority="5" id="{DC278D38-A352-4AC9-84FE-2E0924A90A05}">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E16:E22</xm:sqref>
        </x14:conditionalFormatting>
        <x14:conditionalFormatting xmlns:xm="http://schemas.microsoft.com/office/excel/2006/main">
          <x14:cfRule type="expression" priority="4" id="{CBD307D5-D355-4E4A-A5C0-9CD92A61E573}">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G26:G32</xm:sqref>
        </x14:conditionalFormatting>
        <x14:conditionalFormatting xmlns:xm="http://schemas.microsoft.com/office/excel/2006/main">
          <x14:cfRule type="expression" priority="3" id="{F370EAEE-326A-4F82-A23F-75080CA75DFB}">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E26:E31</xm:sqref>
        </x14:conditionalFormatting>
        <x14:conditionalFormatting xmlns:xm="http://schemas.microsoft.com/office/excel/2006/main">
          <x14:cfRule type="expression" priority="2" id="{90532847-8B71-4BE7-B9DF-5798F03F2D03}">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G35:G42</xm:sqref>
        </x14:conditionalFormatting>
        <x14:conditionalFormatting xmlns:xm="http://schemas.microsoft.com/office/excel/2006/main">
          <x14:cfRule type="expression" priority="1" id="{856E19FB-74A6-414D-B04F-2FC83EFC0489}">
            <xm:f>IF(OR('D:\DANE\DANE\2015-2017\02_Budownictwo\2022\B-06\06_czerwiec\[B06 Budownictwo mieszkaniowe PL i WW narastające_m_06_20220714_1435.xlsx]Polska'!#REF!="f",'D:\DANE\DANE\2015-2017\02_Budownictwo\2022\B-06\06_czerwiec\[B06 Budownictwo mieszkaniowe PL i WW narastające_m_06_20220714_1435.xlsx]Polska'!#REF!="d"),1)</xm:f>
            <x14:dxf>
              <numFmt numFmtId="164" formatCode="0.0"/>
            </x14:dxf>
          </x14:cfRule>
          <xm:sqref>E35:E42</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ySplit="10" topLeftCell="A11" activePane="bottomLeft" state="frozen"/>
      <selection pane="bottomLeft" activeCell="A3" sqref="A3"/>
    </sheetView>
  </sheetViews>
  <sheetFormatPr defaultColWidth="9" defaultRowHeight="12.75"/>
  <cols>
    <col min="1" max="1" width="35.625" style="2" customWidth="1"/>
    <col min="2" max="4" width="12.625" style="68" customWidth="1"/>
    <col min="5" max="6" width="12.625" style="2" customWidth="1"/>
    <col min="7" max="7" width="14.625" style="2" customWidth="1"/>
    <col min="8" max="8" width="12.625" style="2" customWidth="1"/>
    <col min="9" max="16384" width="9" style="2"/>
  </cols>
  <sheetData>
    <row r="1" spans="1:9" ht="15" customHeight="1">
      <c r="A1" s="267" t="s">
        <v>2005</v>
      </c>
      <c r="B1" s="1776"/>
      <c r="C1" s="1776"/>
      <c r="D1" s="1776"/>
      <c r="E1" s="56"/>
      <c r="F1" s="56"/>
      <c r="G1" s="1602" t="s">
        <v>1</v>
      </c>
    </row>
    <row r="2" spans="1:9" ht="15" customHeight="1">
      <c r="A2" s="2756" t="s">
        <v>2006</v>
      </c>
      <c r="B2" s="2756"/>
      <c r="C2" s="2756"/>
      <c r="D2" s="2756"/>
      <c r="E2" s="4"/>
      <c r="F2" s="4"/>
      <c r="G2" s="1604" t="s">
        <v>2</v>
      </c>
    </row>
    <row r="3" spans="1:9" s="121" customFormat="1" ht="15" customHeight="1">
      <c r="A3" s="1971"/>
      <c r="B3" s="2180" t="s">
        <v>344</v>
      </c>
      <c r="C3" s="2765"/>
      <c r="D3" s="2765"/>
      <c r="E3" s="2766"/>
      <c r="F3" s="2245" t="s">
        <v>1343</v>
      </c>
      <c r="G3" s="2761"/>
      <c r="H3" s="2761"/>
    </row>
    <row r="4" spans="1:9" s="121" customFormat="1" ht="15" customHeight="1">
      <c r="A4" s="290"/>
      <c r="B4" s="2183"/>
      <c r="C4" s="2767"/>
      <c r="D4" s="2767"/>
      <c r="E4" s="2768"/>
      <c r="F4" s="2251" t="s">
        <v>694</v>
      </c>
      <c r="G4" s="2178"/>
      <c r="H4" s="2178"/>
    </row>
    <row r="5" spans="1:9" s="121" customFormat="1" ht="19.5" customHeight="1">
      <c r="A5" s="290"/>
      <c r="B5" s="2183"/>
      <c r="C5" s="2482" t="s">
        <v>696</v>
      </c>
      <c r="D5" s="2482" t="s">
        <v>698</v>
      </c>
      <c r="E5" s="2482" t="s">
        <v>700</v>
      </c>
      <c r="F5" s="2482" t="s">
        <v>1072</v>
      </c>
      <c r="G5" s="2482" t="s">
        <v>1073</v>
      </c>
      <c r="H5" s="2229" t="s">
        <v>703</v>
      </c>
    </row>
    <row r="6" spans="1:9" s="121" customFormat="1" ht="15" customHeight="1">
      <c r="A6" s="316" t="s">
        <v>263</v>
      </c>
      <c r="B6" s="2183"/>
      <c r="C6" s="2198"/>
      <c r="D6" s="2198"/>
      <c r="E6" s="2200"/>
      <c r="F6" s="2200"/>
      <c r="G6" s="2338"/>
      <c r="H6" s="2202"/>
    </row>
    <row r="7" spans="1:9" s="121" customFormat="1" ht="15" customHeight="1">
      <c r="A7" s="953" t="s">
        <v>283</v>
      </c>
      <c r="B7" s="2183"/>
      <c r="C7" s="2198"/>
      <c r="D7" s="2198"/>
      <c r="E7" s="2200"/>
      <c r="F7" s="2200"/>
      <c r="G7" s="2338"/>
      <c r="H7" s="2202"/>
    </row>
    <row r="8" spans="1:9" s="121" customFormat="1" ht="15" customHeight="1">
      <c r="A8" s="114"/>
      <c r="B8" s="2757" t="s">
        <v>10</v>
      </c>
      <c r="C8" s="2757" t="s">
        <v>697</v>
      </c>
      <c r="D8" s="2757" t="s">
        <v>699</v>
      </c>
      <c r="E8" s="2169" t="s">
        <v>701</v>
      </c>
      <c r="F8" s="2169" t="s">
        <v>695</v>
      </c>
      <c r="G8" s="2338"/>
      <c r="H8" s="2173" t="s">
        <v>704</v>
      </c>
    </row>
    <row r="9" spans="1:9" s="121" customFormat="1" ht="15" customHeight="1">
      <c r="A9" s="290"/>
      <c r="B9" s="2758"/>
      <c r="C9" s="2758"/>
      <c r="D9" s="2758"/>
      <c r="E9" s="2170"/>
      <c r="F9" s="2170"/>
      <c r="G9" s="2169" t="s">
        <v>702</v>
      </c>
      <c r="H9" s="2176"/>
    </row>
    <row r="10" spans="1:9" s="121" customFormat="1" ht="15" customHeight="1">
      <c r="A10" s="290"/>
      <c r="B10" s="2758"/>
      <c r="C10" s="2758"/>
      <c r="D10" s="2758"/>
      <c r="E10" s="2170"/>
      <c r="F10" s="2170"/>
      <c r="G10" s="2339"/>
      <c r="H10" s="2176"/>
    </row>
    <row r="11" spans="1:9" s="121" customFormat="1" ht="15" customHeight="1">
      <c r="A11" s="739" t="s">
        <v>49</v>
      </c>
      <c r="B11" s="2105">
        <v>13668</v>
      </c>
      <c r="C11" s="2105">
        <v>7876</v>
      </c>
      <c r="D11" s="2105">
        <v>3806</v>
      </c>
      <c r="E11" s="2105">
        <v>1318</v>
      </c>
      <c r="F11" s="2105">
        <v>251</v>
      </c>
      <c r="G11" s="2106">
        <v>1455</v>
      </c>
      <c r="H11" s="2106">
        <v>7683</v>
      </c>
      <c r="I11" s="219"/>
    </row>
    <row r="12" spans="1:9" s="121" customFormat="1" ht="15" customHeight="1">
      <c r="A12" s="826" t="s">
        <v>50</v>
      </c>
      <c r="B12" s="2107"/>
      <c r="C12" s="2107"/>
      <c r="D12" s="2107"/>
      <c r="E12" s="2107"/>
      <c r="F12" s="2107"/>
      <c r="G12" s="2107"/>
      <c r="H12" s="2108"/>
      <c r="I12" s="132"/>
    </row>
    <row r="13" spans="1:9" s="121" customFormat="1" ht="15" customHeight="1">
      <c r="A13" s="720" t="s">
        <v>271</v>
      </c>
      <c r="B13" s="2109"/>
      <c r="C13" s="2109"/>
      <c r="D13" s="2110"/>
      <c r="E13" s="2111"/>
      <c r="F13" s="2111"/>
      <c r="G13" s="2112"/>
      <c r="H13" s="2112"/>
      <c r="I13" s="132"/>
    </row>
    <row r="14" spans="1:9" s="121" customFormat="1" ht="15" customHeight="1">
      <c r="A14" s="825" t="s">
        <v>282</v>
      </c>
      <c r="B14" s="2109"/>
      <c r="C14" s="2109"/>
      <c r="D14" s="2110"/>
      <c r="E14" s="2111"/>
      <c r="F14" s="2111"/>
      <c r="G14" s="2112"/>
      <c r="H14" s="2112"/>
      <c r="I14" s="132"/>
    </row>
    <row r="15" spans="1:9" s="121" customFormat="1" ht="15" customHeight="1">
      <c r="A15" s="746" t="s">
        <v>65</v>
      </c>
      <c r="B15" s="2113">
        <v>5360</v>
      </c>
      <c r="C15" s="2113">
        <v>3293</v>
      </c>
      <c r="D15" s="2114">
        <v>1268</v>
      </c>
      <c r="E15" s="2114">
        <v>490</v>
      </c>
      <c r="F15" s="2114">
        <v>79</v>
      </c>
      <c r="G15" s="2115">
        <v>561</v>
      </c>
      <c r="H15" s="2115">
        <v>3016</v>
      </c>
      <c r="I15" s="132"/>
    </row>
    <row r="16" spans="1:9" s="121" customFormat="1" ht="15" customHeight="1">
      <c r="A16" s="720" t="s">
        <v>272</v>
      </c>
      <c r="B16" s="2109"/>
      <c r="C16" s="2109"/>
      <c r="D16" s="2109"/>
      <c r="E16" s="2109"/>
      <c r="F16" s="2109"/>
      <c r="G16" s="2109"/>
      <c r="H16" s="2108"/>
      <c r="I16" s="132"/>
    </row>
    <row r="17" spans="1:9" s="121" customFormat="1" ht="15" customHeight="1">
      <c r="A17" s="825" t="s">
        <v>1322</v>
      </c>
      <c r="B17" s="2109"/>
      <c r="C17" s="2109"/>
      <c r="D17" s="2109"/>
      <c r="E17" s="1644"/>
      <c r="F17" s="1644"/>
      <c r="G17" s="2112"/>
      <c r="H17" s="2112"/>
      <c r="I17" s="132"/>
    </row>
    <row r="18" spans="1:9" s="121" customFormat="1" ht="15" customHeight="1">
      <c r="A18" s="701" t="s">
        <v>67</v>
      </c>
      <c r="B18" s="2116">
        <v>370</v>
      </c>
      <c r="C18" s="2116">
        <v>218</v>
      </c>
      <c r="D18" s="2116">
        <v>86</v>
      </c>
      <c r="E18" s="2116">
        <v>43</v>
      </c>
      <c r="F18" s="2116">
        <v>12</v>
      </c>
      <c r="G18" s="2117">
        <v>47</v>
      </c>
      <c r="H18" s="2118">
        <v>151</v>
      </c>
      <c r="I18" s="132"/>
    </row>
    <row r="19" spans="1:9" s="121" customFormat="1" ht="15" customHeight="1">
      <c r="A19" s="701" t="s">
        <v>68</v>
      </c>
      <c r="B19" s="2116">
        <v>514</v>
      </c>
      <c r="C19" s="2116">
        <v>310</v>
      </c>
      <c r="D19" s="2116">
        <v>119</v>
      </c>
      <c r="E19" s="2116">
        <v>69</v>
      </c>
      <c r="F19" s="2116">
        <v>8</v>
      </c>
      <c r="G19" s="2117">
        <v>75</v>
      </c>
      <c r="H19" s="2118">
        <v>283</v>
      </c>
      <c r="I19" s="132"/>
    </row>
    <row r="20" spans="1:9" s="121" customFormat="1" ht="15" customHeight="1">
      <c r="A20" s="701" t="s">
        <v>262</v>
      </c>
      <c r="B20" s="2116">
        <v>382</v>
      </c>
      <c r="C20" s="2116">
        <v>234</v>
      </c>
      <c r="D20" s="2116">
        <v>46</v>
      </c>
      <c r="E20" s="2116">
        <v>61</v>
      </c>
      <c r="F20" s="2116">
        <v>4</v>
      </c>
      <c r="G20" s="2117">
        <v>69</v>
      </c>
      <c r="H20" s="2118">
        <v>189</v>
      </c>
      <c r="I20" s="132"/>
    </row>
    <row r="21" spans="1:9" s="121" customFormat="1" ht="15" customHeight="1">
      <c r="A21" s="701" t="s">
        <v>70</v>
      </c>
      <c r="B21" s="2116">
        <v>1135</v>
      </c>
      <c r="C21" s="2116">
        <v>519</v>
      </c>
      <c r="D21" s="2116">
        <v>454</v>
      </c>
      <c r="E21" s="2116">
        <v>98</v>
      </c>
      <c r="F21" s="2116">
        <v>17</v>
      </c>
      <c r="G21" s="2117">
        <v>112</v>
      </c>
      <c r="H21" s="2118">
        <v>684</v>
      </c>
      <c r="I21" s="132"/>
    </row>
    <row r="22" spans="1:9" s="121" customFormat="1" ht="15" customHeight="1">
      <c r="A22" s="701" t="s">
        <v>71</v>
      </c>
      <c r="B22" s="1644">
        <v>372</v>
      </c>
      <c r="C22" s="1644">
        <v>220</v>
      </c>
      <c r="D22" s="1644">
        <v>94</v>
      </c>
      <c r="E22" s="1644">
        <v>35</v>
      </c>
      <c r="F22" s="1644">
        <v>6</v>
      </c>
      <c r="G22" s="2117">
        <v>44</v>
      </c>
      <c r="H22" s="2118">
        <v>155</v>
      </c>
      <c r="I22" s="132"/>
    </row>
    <row r="23" spans="1:9" s="121" customFormat="1" ht="15" customHeight="1">
      <c r="A23" s="701" t="s">
        <v>72</v>
      </c>
      <c r="B23" s="1644">
        <v>1071</v>
      </c>
      <c r="C23" s="1644">
        <v>703</v>
      </c>
      <c r="D23" s="1644">
        <v>184</v>
      </c>
      <c r="E23" s="1644">
        <v>111</v>
      </c>
      <c r="F23" s="1644">
        <v>15</v>
      </c>
      <c r="G23" s="2117">
        <v>126</v>
      </c>
      <c r="H23" s="2118">
        <v>542</v>
      </c>
      <c r="I23" s="132"/>
    </row>
    <row r="24" spans="1:9" s="121" customFormat="1" ht="15" customHeight="1">
      <c r="A24" s="701" t="s">
        <v>73</v>
      </c>
      <c r="B24" s="1644">
        <v>1516</v>
      </c>
      <c r="C24" s="1644">
        <v>1089</v>
      </c>
      <c r="D24" s="1644">
        <v>285</v>
      </c>
      <c r="E24" s="1644">
        <v>73</v>
      </c>
      <c r="F24" s="1644">
        <v>17</v>
      </c>
      <c r="G24" s="2117">
        <v>88</v>
      </c>
      <c r="H24" s="2118">
        <v>1012</v>
      </c>
      <c r="I24" s="132"/>
    </row>
    <row r="25" spans="1:9" s="121" customFormat="1" ht="15" customHeight="1">
      <c r="A25" s="746" t="s">
        <v>74</v>
      </c>
      <c r="B25" s="2114">
        <v>2184</v>
      </c>
      <c r="C25" s="2114">
        <v>1361</v>
      </c>
      <c r="D25" s="2114">
        <v>442</v>
      </c>
      <c r="E25" s="2114">
        <v>265</v>
      </c>
      <c r="F25" s="2114">
        <v>50</v>
      </c>
      <c r="G25" s="2119">
        <v>296</v>
      </c>
      <c r="H25" s="2119">
        <v>1014</v>
      </c>
      <c r="I25" s="132"/>
    </row>
    <row r="26" spans="1:9" s="121" customFormat="1" ht="15" customHeight="1">
      <c r="A26" s="720" t="s">
        <v>272</v>
      </c>
      <c r="B26" s="2109"/>
      <c r="C26" s="2109"/>
      <c r="D26" s="2109"/>
      <c r="E26" s="2109"/>
      <c r="F26" s="2109"/>
      <c r="G26" s="2109"/>
      <c r="H26" s="2108"/>
      <c r="I26" s="132"/>
    </row>
    <row r="27" spans="1:9" s="121" customFormat="1" ht="15" customHeight="1">
      <c r="A27" s="825" t="s">
        <v>1322</v>
      </c>
      <c r="B27" s="2109"/>
      <c r="C27" s="2109"/>
      <c r="D27" s="2109"/>
      <c r="E27" s="1644"/>
      <c r="F27" s="1644"/>
      <c r="G27" s="2112"/>
      <c r="H27" s="2112"/>
      <c r="I27" s="132"/>
    </row>
    <row r="28" spans="1:9" s="121" customFormat="1" ht="15" customHeight="1">
      <c r="A28" s="701" t="s">
        <v>75</v>
      </c>
      <c r="B28" s="2116">
        <v>742</v>
      </c>
      <c r="C28" s="2116">
        <v>464</v>
      </c>
      <c r="D28" s="2116">
        <v>164</v>
      </c>
      <c r="E28" s="2116">
        <v>72</v>
      </c>
      <c r="F28" s="2116">
        <v>19</v>
      </c>
      <c r="G28" s="2117">
        <v>78</v>
      </c>
      <c r="H28" s="2118">
        <v>343</v>
      </c>
      <c r="I28" s="132"/>
    </row>
    <row r="29" spans="1:9" s="121" customFormat="1" ht="15" customHeight="1">
      <c r="A29" s="701" t="s">
        <v>76</v>
      </c>
      <c r="B29" s="2116">
        <v>418</v>
      </c>
      <c r="C29" s="2116">
        <v>269</v>
      </c>
      <c r="D29" s="2116">
        <v>77</v>
      </c>
      <c r="E29" s="2116">
        <v>52</v>
      </c>
      <c r="F29" s="2116">
        <v>7</v>
      </c>
      <c r="G29" s="2117">
        <v>61</v>
      </c>
      <c r="H29" s="2118">
        <v>225</v>
      </c>
      <c r="I29" s="132"/>
    </row>
    <row r="30" spans="1:9" s="121" customFormat="1" ht="15" customHeight="1">
      <c r="A30" s="701" t="s">
        <v>77</v>
      </c>
      <c r="B30" s="2116">
        <v>149</v>
      </c>
      <c r="C30" s="2116">
        <v>88</v>
      </c>
      <c r="D30" s="2116">
        <v>32</v>
      </c>
      <c r="E30" s="2116">
        <v>23</v>
      </c>
      <c r="F30" s="2116">
        <v>3</v>
      </c>
      <c r="G30" s="2117">
        <v>25</v>
      </c>
      <c r="H30" s="2118">
        <v>40</v>
      </c>
      <c r="I30" s="132"/>
    </row>
    <row r="31" spans="1:9" s="121" customFormat="1" ht="15" customHeight="1">
      <c r="A31" s="701" t="s">
        <v>78</v>
      </c>
      <c r="B31" s="1644">
        <v>318</v>
      </c>
      <c r="C31" s="1644">
        <v>202</v>
      </c>
      <c r="D31" s="1644">
        <v>82</v>
      </c>
      <c r="E31" s="1644">
        <v>24</v>
      </c>
      <c r="F31" s="1644">
        <v>9</v>
      </c>
      <c r="G31" s="2117">
        <v>28</v>
      </c>
      <c r="H31" s="2118">
        <v>176</v>
      </c>
      <c r="I31" s="132"/>
    </row>
    <row r="32" spans="1:9" s="121" customFormat="1" ht="15" customHeight="1">
      <c r="A32" s="701" t="s">
        <v>79</v>
      </c>
      <c r="B32" s="1644">
        <v>408</v>
      </c>
      <c r="C32" s="1644">
        <v>237</v>
      </c>
      <c r="D32" s="1644">
        <v>63</v>
      </c>
      <c r="E32" s="1644">
        <v>76</v>
      </c>
      <c r="F32" s="1644">
        <v>11</v>
      </c>
      <c r="G32" s="2117">
        <v>85</v>
      </c>
      <c r="H32" s="2118">
        <v>168</v>
      </c>
      <c r="I32" s="132"/>
    </row>
    <row r="33" spans="1:9" s="121" customFormat="1" ht="15" customHeight="1">
      <c r="A33" s="701" t="s">
        <v>80</v>
      </c>
      <c r="B33" s="1644">
        <v>149</v>
      </c>
      <c r="C33" s="1644">
        <v>101</v>
      </c>
      <c r="D33" s="1644">
        <v>24</v>
      </c>
      <c r="E33" s="1644">
        <v>18</v>
      </c>
      <c r="F33" s="1644">
        <v>1</v>
      </c>
      <c r="G33" s="2117">
        <v>19</v>
      </c>
      <c r="H33" s="2118">
        <v>62</v>
      </c>
      <c r="I33" s="132"/>
    </row>
    <row r="34" spans="1:9" s="121" customFormat="1" ht="15" customHeight="1">
      <c r="A34" s="746" t="s">
        <v>81</v>
      </c>
      <c r="B34" s="2114">
        <v>6124</v>
      </c>
      <c r="C34" s="2114">
        <v>3222</v>
      </c>
      <c r="D34" s="2114">
        <v>2096</v>
      </c>
      <c r="E34" s="2114">
        <v>563</v>
      </c>
      <c r="F34" s="2114">
        <v>122</v>
      </c>
      <c r="G34" s="2119">
        <v>598</v>
      </c>
      <c r="H34" s="2119">
        <v>3653</v>
      </c>
      <c r="I34" s="132"/>
    </row>
    <row r="35" spans="1:9" s="121" customFormat="1" ht="15" customHeight="1">
      <c r="A35" s="720" t="s">
        <v>272</v>
      </c>
      <c r="B35" s="1644"/>
      <c r="C35" s="1644"/>
      <c r="D35" s="1644"/>
      <c r="E35" s="1644"/>
      <c r="F35" s="1644"/>
      <c r="G35" s="1644"/>
      <c r="H35" s="2112"/>
      <c r="I35" s="132"/>
    </row>
    <row r="36" spans="1:9" s="121" customFormat="1" ht="15" customHeight="1">
      <c r="A36" s="825" t="s">
        <v>1322</v>
      </c>
      <c r="B36" s="2109"/>
      <c r="C36" s="2109"/>
      <c r="D36" s="2109"/>
      <c r="E36" s="1644"/>
      <c r="F36" s="1644"/>
      <c r="G36" s="2112"/>
      <c r="H36" s="2112"/>
      <c r="I36" s="132"/>
    </row>
    <row r="37" spans="1:9" s="121" customFormat="1" ht="15" customHeight="1">
      <c r="A37" s="701" t="s">
        <v>82</v>
      </c>
      <c r="B37" s="2116">
        <v>464</v>
      </c>
      <c r="C37" s="2116">
        <v>254</v>
      </c>
      <c r="D37" s="2116">
        <v>149</v>
      </c>
      <c r="E37" s="2116">
        <v>41</v>
      </c>
      <c r="F37" s="2116">
        <v>7</v>
      </c>
      <c r="G37" s="2117">
        <v>41</v>
      </c>
      <c r="H37" s="2118">
        <v>231</v>
      </c>
      <c r="I37" s="132"/>
    </row>
    <row r="38" spans="1:9" s="121" customFormat="1" ht="15" customHeight="1">
      <c r="A38" s="701" t="s">
        <v>83</v>
      </c>
      <c r="B38" s="2116">
        <v>594</v>
      </c>
      <c r="C38" s="2116">
        <v>375</v>
      </c>
      <c r="D38" s="2116">
        <v>106</v>
      </c>
      <c r="E38" s="2116">
        <v>70</v>
      </c>
      <c r="F38" s="2116">
        <v>13</v>
      </c>
      <c r="G38" s="2117">
        <v>75</v>
      </c>
      <c r="H38" s="2118">
        <v>243</v>
      </c>
      <c r="I38" s="132"/>
    </row>
    <row r="39" spans="1:9" s="121" customFormat="1" ht="15" customHeight="1">
      <c r="A39" s="701" t="s">
        <v>84</v>
      </c>
      <c r="B39" s="2116">
        <v>271</v>
      </c>
      <c r="C39" s="2116">
        <v>165</v>
      </c>
      <c r="D39" s="2116">
        <v>53</v>
      </c>
      <c r="E39" s="2116">
        <v>41</v>
      </c>
      <c r="F39" s="2116">
        <v>10</v>
      </c>
      <c r="G39" s="2117">
        <v>42</v>
      </c>
      <c r="H39" s="2118">
        <v>136</v>
      </c>
      <c r="I39" s="132"/>
    </row>
    <row r="40" spans="1:9" s="121" customFormat="1" ht="15" customHeight="1">
      <c r="A40" s="701" t="s">
        <v>85</v>
      </c>
      <c r="B40" s="2116">
        <v>343</v>
      </c>
      <c r="C40" s="2116">
        <v>207</v>
      </c>
      <c r="D40" s="2116">
        <v>59</v>
      </c>
      <c r="E40" s="2116">
        <v>51</v>
      </c>
      <c r="F40" s="2116">
        <v>10</v>
      </c>
      <c r="G40" s="2117">
        <v>53</v>
      </c>
      <c r="H40" s="2118">
        <v>134</v>
      </c>
      <c r="I40" s="132"/>
    </row>
    <row r="41" spans="1:9" s="121" customFormat="1" ht="15" customHeight="1">
      <c r="A41" s="701" t="s">
        <v>86</v>
      </c>
      <c r="B41" s="1644">
        <v>538</v>
      </c>
      <c r="C41" s="1644">
        <v>433</v>
      </c>
      <c r="D41" s="1644">
        <v>37</v>
      </c>
      <c r="E41" s="1644">
        <v>48</v>
      </c>
      <c r="F41" s="1644">
        <v>8</v>
      </c>
      <c r="G41" s="2117">
        <v>55</v>
      </c>
      <c r="H41" s="2118">
        <v>324</v>
      </c>
      <c r="I41" s="132"/>
    </row>
    <row r="42" spans="1:9" s="121" customFormat="1" ht="15" customHeight="1">
      <c r="A42" s="705" t="s">
        <v>87</v>
      </c>
      <c r="B42" s="1644">
        <v>929</v>
      </c>
      <c r="C42" s="1644">
        <v>498</v>
      </c>
      <c r="D42" s="1644">
        <v>248</v>
      </c>
      <c r="E42" s="1644">
        <v>135</v>
      </c>
      <c r="F42" s="1644">
        <v>24</v>
      </c>
      <c r="G42" s="2112">
        <v>141</v>
      </c>
      <c r="H42" s="2112">
        <v>479</v>
      </c>
      <c r="I42" s="132"/>
    </row>
    <row r="43" spans="1:9" s="121" customFormat="1" ht="15" customHeight="1">
      <c r="A43" s="701" t="s">
        <v>88</v>
      </c>
      <c r="B43" s="1644">
        <v>657</v>
      </c>
      <c r="C43" s="1644">
        <v>309</v>
      </c>
      <c r="D43" s="1644">
        <v>240</v>
      </c>
      <c r="E43" s="1644">
        <v>82</v>
      </c>
      <c r="F43" s="1644">
        <v>12</v>
      </c>
      <c r="G43" s="2117">
        <v>86</v>
      </c>
      <c r="H43" s="2118">
        <v>352</v>
      </c>
      <c r="I43" s="132"/>
    </row>
    <row r="44" spans="1:9" s="121" customFormat="1" ht="15" customHeight="1">
      <c r="A44" s="701" t="s">
        <v>89</v>
      </c>
      <c r="B44" s="1644">
        <v>2328</v>
      </c>
      <c r="C44" s="1644">
        <v>981</v>
      </c>
      <c r="D44" s="1644">
        <v>1204</v>
      </c>
      <c r="E44" s="1644">
        <v>95</v>
      </c>
      <c r="F44" s="1644">
        <v>38</v>
      </c>
      <c r="G44" s="2117">
        <v>105</v>
      </c>
      <c r="H44" s="2118">
        <v>1754</v>
      </c>
      <c r="I44" s="132"/>
    </row>
    <row r="45" spans="1:9" s="114" customFormat="1" ht="15" customHeight="1">
      <c r="A45" s="2763" t="s">
        <v>1430</v>
      </c>
      <c r="B45" s="2763"/>
      <c r="C45" s="2763"/>
      <c r="D45" s="2763"/>
      <c r="E45" s="2763"/>
      <c r="F45" s="2763"/>
      <c r="G45" s="2763"/>
      <c r="H45" s="2763"/>
    </row>
    <row r="46" spans="1:9" s="114" customFormat="1" ht="15" customHeight="1">
      <c r="A46" s="278" t="s">
        <v>2003</v>
      </c>
      <c r="B46" s="1174"/>
      <c r="C46" s="1174"/>
      <c r="D46" s="1777"/>
      <c r="E46" s="113"/>
      <c r="F46" s="113"/>
      <c r="G46" s="113"/>
      <c r="H46" s="113"/>
    </row>
    <row r="47" spans="1:9" s="114" customFormat="1" ht="15" customHeight="1">
      <c r="A47" s="2762" t="s">
        <v>1760</v>
      </c>
      <c r="B47" s="2762"/>
      <c r="C47" s="2762"/>
      <c r="D47" s="2762"/>
      <c r="E47" s="2762"/>
      <c r="F47" s="2762"/>
      <c r="G47" s="2762"/>
      <c r="H47" s="2762"/>
    </row>
    <row r="48" spans="1:9" s="36" customFormat="1" ht="15" customHeight="1">
      <c r="A48" s="2764" t="s">
        <v>758</v>
      </c>
      <c r="B48" s="2764"/>
      <c r="C48" s="2764"/>
      <c r="D48" s="2764"/>
      <c r="E48" s="2764"/>
      <c r="F48" s="2764"/>
      <c r="G48" s="2764"/>
      <c r="H48" s="2764"/>
    </row>
    <row r="49" spans="1:8" s="229" customFormat="1" ht="15" customHeight="1">
      <c r="A49" s="1034" t="s">
        <v>2007</v>
      </c>
      <c r="B49" s="1778"/>
      <c r="C49" s="1778"/>
      <c r="D49" s="1778"/>
      <c r="E49" s="1035"/>
      <c r="F49" s="1035"/>
      <c r="G49" s="1035"/>
      <c r="H49" s="1035"/>
    </row>
    <row r="50" spans="1:8" s="247" customFormat="1" ht="15" customHeight="1">
      <c r="A50" s="2759" t="s">
        <v>1762</v>
      </c>
      <c r="B50" s="2760"/>
      <c r="C50" s="2760"/>
      <c r="D50" s="2760"/>
      <c r="E50" s="2760"/>
      <c r="F50" s="2760"/>
      <c r="G50" s="2760"/>
      <c r="H50" s="2760"/>
    </row>
  </sheetData>
  <mergeCells count="22">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 location="'Spis tablic     List of tables'!A75" display="Powrót do spisu tablic"/>
    <hyperlink ref="G2" location="'Spis tablic     List of tables'!A75" display="Return to list tables"/>
    <hyperlink ref="G1:G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1" topLeftCell="A12" activePane="bottomLeft" state="frozen"/>
      <selection pane="bottomLeft" activeCell="A3" sqref="A3"/>
    </sheetView>
  </sheetViews>
  <sheetFormatPr defaultColWidth="9" defaultRowHeight="12.75"/>
  <cols>
    <col min="1" max="1" width="30.625" style="2" customWidth="1"/>
    <col min="2" max="4" width="12.625" style="68" customWidth="1"/>
    <col min="5" max="6" width="12.625" style="2" customWidth="1"/>
    <col min="7" max="7" width="13.625" style="2" customWidth="1"/>
    <col min="8" max="8" width="12.625" style="2" customWidth="1"/>
    <col min="9" max="16384" width="9" style="2"/>
  </cols>
  <sheetData>
    <row r="1" spans="1:9" ht="15" customHeight="1">
      <c r="A1" s="267" t="s">
        <v>2008</v>
      </c>
      <c r="B1" s="1776"/>
      <c r="C1" s="1776"/>
      <c r="D1" s="1776"/>
      <c r="G1" s="1606" t="s">
        <v>1</v>
      </c>
      <c r="H1" s="897"/>
      <c r="I1" s="897"/>
    </row>
    <row r="2" spans="1:9" ht="15" customHeight="1">
      <c r="A2" s="1036" t="s">
        <v>2009</v>
      </c>
      <c r="B2" s="1776"/>
      <c r="C2" s="1776"/>
      <c r="D2" s="1779"/>
      <c r="G2" s="1606" t="s">
        <v>2</v>
      </c>
      <c r="H2" s="897"/>
      <c r="I2" s="897"/>
    </row>
    <row r="3" spans="1:9" ht="14.25" customHeight="1">
      <c r="A3" s="1037"/>
      <c r="B3" s="2180" t="s">
        <v>344</v>
      </c>
      <c r="C3" s="1780"/>
      <c r="D3" s="1781"/>
      <c r="E3" s="759"/>
      <c r="F3" s="2245" t="s">
        <v>1343</v>
      </c>
      <c r="G3" s="2761"/>
      <c r="H3" s="2761"/>
      <c r="I3" s="918"/>
    </row>
    <row r="4" spans="1:9" s="121" customFormat="1" ht="14.25" customHeight="1">
      <c r="A4" s="290"/>
      <c r="B4" s="2183"/>
      <c r="C4" s="2767"/>
      <c r="D4" s="2767"/>
      <c r="E4" s="2767"/>
      <c r="F4" s="2251" t="s">
        <v>694</v>
      </c>
      <c r="G4" s="2178"/>
      <c r="H4" s="2178"/>
    </row>
    <row r="5" spans="1:9" s="121" customFormat="1" ht="27.95" customHeight="1">
      <c r="A5" s="290"/>
      <c r="B5" s="2183"/>
      <c r="C5" s="2482" t="s">
        <v>696</v>
      </c>
      <c r="D5" s="2482" t="s">
        <v>698</v>
      </c>
      <c r="E5" s="2482" t="s">
        <v>700</v>
      </c>
      <c r="F5" s="2482" t="s">
        <v>1072</v>
      </c>
      <c r="G5" s="2482" t="s">
        <v>1073</v>
      </c>
      <c r="H5" s="2229" t="s">
        <v>703</v>
      </c>
    </row>
    <row r="6" spans="1:9" s="121" customFormat="1" ht="15" customHeight="1">
      <c r="A6" s="290"/>
      <c r="B6" s="2183"/>
      <c r="C6" s="2198"/>
      <c r="D6" s="2198"/>
      <c r="E6" s="2200"/>
      <c r="F6" s="2200"/>
      <c r="G6" s="2200"/>
      <c r="H6" s="2202"/>
    </row>
    <row r="7" spans="1:9" s="121" customFormat="1" ht="15" customHeight="1">
      <c r="A7" s="316" t="s">
        <v>263</v>
      </c>
      <c r="B7" s="2183"/>
      <c r="C7" s="2198"/>
      <c r="D7" s="2198"/>
      <c r="E7" s="2200"/>
      <c r="F7" s="2200"/>
      <c r="G7" s="2200"/>
      <c r="H7" s="2202"/>
    </row>
    <row r="8" spans="1:9" s="245" customFormat="1" ht="15" customHeight="1">
      <c r="A8" s="953" t="s">
        <v>283</v>
      </c>
      <c r="B8" s="2757" t="s">
        <v>10</v>
      </c>
      <c r="C8" s="2757" t="s">
        <v>697</v>
      </c>
      <c r="D8" s="2757" t="s">
        <v>699</v>
      </c>
      <c r="E8" s="2169" t="s">
        <v>701</v>
      </c>
      <c r="F8" s="2169" t="s">
        <v>695</v>
      </c>
      <c r="G8" s="2169" t="s">
        <v>702</v>
      </c>
      <c r="H8" s="2173" t="s">
        <v>704</v>
      </c>
    </row>
    <row r="9" spans="1:9" s="121" customFormat="1" ht="15" customHeight="1">
      <c r="A9" s="1038"/>
      <c r="B9" s="2758"/>
      <c r="C9" s="2758"/>
      <c r="D9" s="2758"/>
      <c r="E9" s="2170"/>
      <c r="F9" s="2170"/>
      <c r="G9" s="2170"/>
      <c r="H9" s="2176"/>
    </row>
    <row r="10" spans="1:9" s="121" customFormat="1" ht="10.5" customHeight="1">
      <c r="A10" s="290"/>
      <c r="B10" s="2758"/>
      <c r="C10" s="2758"/>
      <c r="D10" s="2758"/>
      <c r="E10" s="2170"/>
      <c r="F10" s="2170"/>
      <c r="G10" s="2170"/>
      <c r="H10" s="2176"/>
    </row>
    <row r="11" spans="1:9" s="121" customFormat="1" ht="15" customHeight="1">
      <c r="A11" s="290"/>
      <c r="B11" s="2769" t="s">
        <v>705</v>
      </c>
      <c r="C11" s="2770"/>
      <c r="D11" s="2770"/>
      <c r="E11" s="2770"/>
      <c r="F11" s="2771" t="s">
        <v>706</v>
      </c>
      <c r="G11" s="2772"/>
      <c r="H11" s="2772"/>
    </row>
    <row r="12" spans="1:9" s="121" customFormat="1" ht="15" customHeight="1">
      <c r="A12" s="739" t="s">
        <v>49</v>
      </c>
      <c r="B12" s="2120">
        <v>81.3</v>
      </c>
      <c r="C12" s="2120">
        <v>81.2</v>
      </c>
      <c r="D12" s="2120">
        <v>70</v>
      </c>
      <c r="E12" s="2120">
        <v>98.7</v>
      </c>
      <c r="F12" s="2120">
        <v>95.2</v>
      </c>
      <c r="G12" s="1922">
        <v>99</v>
      </c>
      <c r="H12" s="2121">
        <v>71.7</v>
      </c>
    </row>
    <row r="13" spans="1:9" s="121" customFormat="1" ht="15" customHeight="1">
      <c r="A13" s="826" t="s">
        <v>50</v>
      </c>
      <c r="B13" s="2122"/>
      <c r="C13" s="2122"/>
      <c r="D13" s="2123"/>
      <c r="E13" s="2124"/>
      <c r="F13" s="2124"/>
      <c r="G13" s="2124"/>
      <c r="H13" s="1296"/>
    </row>
    <row r="14" spans="1:9" s="121" customFormat="1" ht="15" customHeight="1">
      <c r="A14" s="720" t="s">
        <v>271</v>
      </c>
      <c r="B14" s="2122"/>
      <c r="C14" s="2122"/>
      <c r="D14" s="2125"/>
      <c r="E14" s="2126"/>
      <c r="F14" s="2126"/>
      <c r="G14" s="2124"/>
      <c r="H14" s="1296"/>
    </row>
    <row r="15" spans="1:9" s="121" customFormat="1" ht="15" customHeight="1">
      <c r="A15" s="825" t="s">
        <v>282</v>
      </c>
      <c r="B15" s="2122"/>
      <c r="C15" s="2122"/>
      <c r="D15" s="2125"/>
      <c r="E15" s="2126"/>
      <c r="F15" s="2126"/>
      <c r="G15" s="2124"/>
      <c r="H15" s="1296"/>
    </row>
    <row r="16" spans="1:9" s="121" customFormat="1" ht="15" customHeight="1">
      <c r="A16" s="746" t="s">
        <v>66</v>
      </c>
      <c r="B16" s="2127">
        <v>78.3</v>
      </c>
      <c r="C16" s="2127">
        <v>77.5</v>
      </c>
      <c r="D16" s="2128">
        <v>64</v>
      </c>
      <c r="E16" s="2127">
        <v>99.1</v>
      </c>
      <c r="F16" s="2127">
        <v>89.7</v>
      </c>
      <c r="G16" s="2127">
        <v>99.6</v>
      </c>
      <c r="H16" s="1281">
        <v>68</v>
      </c>
    </row>
    <row r="17" spans="1:8" s="121" customFormat="1" ht="15" customHeight="1">
      <c r="A17" s="720" t="s">
        <v>272</v>
      </c>
      <c r="B17" s="2122"/>
      <c r="C17" s="2122"/>
      <c r="D17" s="2123"/>
      <c r="E17" s="2124"/>
      <c r="F17" s="2124"/>
      <c r="G17" s="2124"/>
      <c r="H17" s="1296"/>
    </row>
    <row r="18" spans="1:8" s="121" customFormat="1" ht="15" customHeight="1">
      <c r="A18" s="825" t="s">
        <v>1322</v>
      </c>
      <c r="B18" s="2122"/>
      <c r="C18" s="2122"/>
      <c r="D18" s="2123"/>
      <c r="E18" s="2124"/>
      <c r="F18" s="2124"/>
      <c r="G18" s="2124"/>
      <c r="H18" s="1296"/>
    </row>
    <row r="19" spans="1:8" s="121" customFormat="1" ht="15" customHeight="1">
      <c r="A19" s="701" t="s">
        <v>67</v>
      </c>
      <c r="B19" s="2129">
        <v>82.5</v>
      </c>
      <c r="C19" s="2129">
        <v>88.8</v>
      </c>
      <c r="D19" s="2129">
        <v>53.7</v>
      </c>
      <c r="E19" s="2129">
        <v>100</v>
      </c>
      <c r="F19" s="2129">
        <v>75</v>
      </c>
      <c r="G19" s="2130">
        <v>100</v>
      </c>
      <c r="H19" s="2131">
        <v>67.900000000000006</v>
      </c>
    </row>
    <row r="20" spans="1:8" s="121" customFormat="1" ht="15" customHeight="1">
      <c r="A20" s="701" t="s">
        <v>68</v>
      </c>
      <c r="B20" s="2129">
        <v>92.3</v>
      </c>
      <c r="C20" s="2129">
        <v>92.1</v>
      </c>
      <c r="D20" s="2129">
        <v>90</v>
      </c>
      <c r="E20" s="2129">
        <v>100</v>
      </c>
      <c r="F20" s="2129">
        <v>100</v>
      </c>
      <c r="G20" s="2130">
        <v>100</v>
      </c>
      <c r="H20" s="2131">
        <v>89.5</v>
      </c>
    </row>
    <row r="21" spans="1:8" s="121" customFormat="1" ht="15" customHeight="1">
      <c r="A21" s="701" t="s">
        <v>262</v>
      </c>
      <c r="B21" s="2129">
        <v>83.7</v>
      </c>
      <c r="C21" s="2129">
        <v>83.8</v>
      </c>
      <c r="D21" s="2129">
        <v>54.5</v>
      </c>
      <c r="E21" s="2129">
        <v>100</v>
      </c>
      <c r="F21" s="2129">
        <v>100</v>
      </c>
      <c r="G21" s="2130">
        <v>100</v>
      </c>
      <c r="H21" s="2131">
        <v>75</v>
      </c>
    </row>
    <row r="22" spans="1:8" s="121" customFormat="1" ht="15" customHeight="1">
      <c r="A22" s="701" t="s">
        <v>70</v>
      </c>
      <c r="B22" s="2129">
        <v>77.8</v>
      </c>
      <c r="C22" s="2129">
        <v>78</v>
      </c>
      <c r="D22" s="2129">
        <v>52.5</v>
      </c>
      <c r="E22" s="2129">
        <v>95</v>
      </c>
      <c r="F22" s="2129">
        <v>75</v>
      </c>
      <c r="G22" s="2130">
        <v>97.9</v>
      </c>
      <c r="H22" s="2131">
        <v>61.5</v>
      </c>
    </row>
    <row r="23" spans="1:8" s="121" customFormat="1" ht="15" customHeight="1">
      <c r="A23" s="701" t="s">
        <v>71</v>
      </c>
      <c r="B23" s="2129">
        <v>89.9</v>
      </c>
      <c r="C23" s="2129">
        <v>95.4</v>
      </c>
      <c r="D23" s="2129">
        <v>67.599999999999994</v>
      </c>
      <c r="E23" s="2129">
        <v>100</v>
      </c>
      <c r="F23" s="2129">
        <v>100</v>
      </c>
      <c r="G23" s="2130">
        <v>100</v>
      </c>
      <c r="H23" s="2131">
        <v>77</v>
      </c>
    </row>
    <row r="24" spans="1:8" s="121" customFormat="1" ht="15" customHeight="1">
      <c r="A24" s="701" t="s">
        <v>72</v>
      </c>
      <c r="B24" s="2129">
        <v>73.5</v>
      </c>
      <c r="C24" s="2129">
        <v>70.3</v>
      </c>
      <c r="D24" s="2129">
        <v>52.9</v>
      </c>
      <c r="E24" s="2129">
        <v>100</v>
      </c>
      <c r="F24" s="2129">
        <v>80</v>
      </c>
      <c r="G24" s="2130">
        <v>100</v>
      </c>
      <c r="H24" s="2131">
        <v>62.7</v>
      </c>
    </row>
    <row r="25" spans="1:8" s="121" customFormat="1" ht="15" customHeight="1">
      <c r="A25" s="701" t="s">
        <v>73</v>
      </c>
      <c r="B25" s="2129">
        <v>70.099999999999994</v>
      </c>
      <c r="C25" s="2129">
        <v>67.5</v>
      </c>
      <c r="D25" s="2129">
        <v>61.5</v>
      </c>
      <c r="E25" s="2129">
        <v>100</v>
      </c>
      <c r="F25" s="2129">
        <v>100</v>
      </c>
      <c r="G25" s="2130">
        <v>100</v>
      </c>
      <c r="H25" s="2131">
        <v>60.8</v>
      </c>
    </row>
    <row r="26" spans="1:8" s="121" customFormat="1" ht="15" customHeight="1">
      <c r="A26" s="746" t="s">
        <v>74</v>
      </c>
      <c r="B26" s="2127">
        <v>91.5</v>
      </c>
      <c r="C26" s="2127">
        <v>94.4</v>
      </c>
      <c r="D26" s="2128">
        <v>75.400000000000006</v>
      </c>
      <c r="E26" s="2127">
        <v>99.1</v>
      </c>
      <c r="F26" s="2127">
        <v>96.8</v>
      </c>
      <c r="G26" s="2127">
        <v>100</v>
      </c>
      <c r="H26" s="1281">
        <v>86</v>
      </c>
    </row>
    <row r="27" spans="1:8" s="121" customFormat="1" ht="15" customHeight="1">
      <c r="A27" s="720" t="s">
        <v>272</v>
      </c>
      <c r="B27" s="2122"/>
      <c r="C27" s="2122"/>
      <c r="D27" s="2123"/>
      <c r="E27" s="2124"/>
      <c r="F27" s="2124"/>
      <c r="G27" s="2124"/>
      <c r="H27" s="1296"/>
    </row>
    <row r="28" spans="1:8" s="121" customFormat="1" ht="15" customHeight="1">
      <c r="A28" s="825" t="s">
        <v>1322</v>
      </c>
      <c r="B28" s="2122"/>
      <c r="C28" s="2122"/>
      <c r="D28" s="2123"/>
      <c r="E28" s="2124"/>
      <c r="F28" s="2124"/>
      <c r="G28" s="2124"/>
      <c r="H28" s="1296"/>
    </row>
    <row r="29" spans="1:8" s="121" customFormat="1" ht="15" customHeight="1">
      <c r="A29" s="701" t="s">
        <v>75</v>
      </c>
      <c r="B29" s="2129">
        <v>91.7</v>
      </c>
      <c r="C29" s="2129">
        <v>93.8</v>
      </c>
      <c r="D29" s="2129">
        <v>82.3</v>
      </c>
      <c r="E29" s="2129">
        <v>100</v>
      </c>
      <c r="F29" s="2129">
        <v>100</v>
      </c>
      <c r="G29" s="2130">
        <v>100</v>
      </c>
      <c r="H29" s="2131">
        <v>86.5</v>
      </c>
    </row>
    <row r="30" spans="1:8" s="121" customFormat="1" ht="15" customHeight="1">
      <c r="A30" s="701" t="s">
        <v>76</v>
      </c>
      <c r="B30" s="2129">
        <v>81.099999999999994</v>
      </c>
      <c r="C30" s="2129">
        <v>82.7</v>
      </c>
      <c r="D30" s="2129">
        <v>63.3</v>
      </c>
      <c r="E30" s="2129">
        <v>100</v>
      </c>
      <c r="F30" s="2129">
        <v>100</v>
      </c>
      <c r="G30" s="2130">
        <v>100</v>
      </c>
      <c r="H30" s="2131">
        <v>69.5</v>
      </c>
    </row>
    <row r="31" spans="1:8" s="121" customFormat="1" ht="15" customHeight="1">
      <c r="A31" s="701" t="s">
        <v>77</v>
      </c>
      <c r="B31" s="2129">
        <v>100</v>
      </c>
      <c r="C31" s="2129">
        <v>100</v>
      </c>
      <c r="D31" s="2129">
        <v>90</v>
      </c>
      <c r="E31" s="2129">
        <v>100</v>
      </c>
      <c r="F31" s="2129" t="s">
        <v>92</v>
      </c>
      <c r="G31" s="2130">
        <v>100</v>
      </c>
      <c r="H31" s="2131">
        <v>100</v>
      </c>
    </row>
    <row r="32" spans="1:8" s="121" customFormat="1" ht="15" customHeight="1">
      <c r="A32" s="701" t="s">
        <v>78</v>
      </c>
      <c r="B32" s="2129">
        <v>97.5</v>
      </c>
      <c r="C32" s="2129">
        <v>97.8</v>
      </c>
      <c r="D32" s="2129">
        <v>85.7</v>
      </c>
      <c r="E32" s="2129">
        <v>100</v>
      </c>
      <c r="F32" s="2129">
        <v>100</v>
      </c>
      <c r="G32" s="2130">
        <v>100</v>
      </c>
      <c r="H32" s="2131">
        <v>96.9</v>
      </c>
    </row>
    <row r="33" spans="1:8" s="121" customFormat="1" ht="15" customHeight="1">
      <c r="A33" s="701" t="s">
        <v>79</v>
      </c>
      <c r="B33" s="2129">
        <v>93.7</v>
      </c>
      <c r="C33" s="2129">
        <v>97</v>
      </c>
      <c r="D33" s="2129">
        <v>70</v>
      </c>
      <c r="E33" s="2129">
        <v>96.7</v>
      </c>
      <c r="F33" s="2129">
        <v>85.7</v>
      </c>
      <c r="G33" s="2130">
        <v>100</v>
      </c>
      <c r="H33" s="2131">
        <v>86.8</v>
      </c>
    </row>
    <row r="34" spans="1:8" s="121" customFormat="1" ht="15" customHeight="1">
      <c r="A34" s="701" t="s">
        <v>80</v>
      </c>
      <c r="B34" s="2129">
        <v>87.7</v>
      </c>
      <c r="C34" s="2129">
        <v>94.6</v>
      </c>
      <c r="D34" s="2129">
        <v>58.3</v>
      </c>
      <c r="E34" s="2129">
        <v>100</v>
      </c>
      <c r="F34" s="2129">
        <v>100</v>
      </c>
      <c r="G34" s="2130">
        <v>100</v>
      </c>
      <c r="H34" s="2131">
        <v>83.3</v>
      </c>
    </row>
    <row r="35" spans="1:8" s="121" customFormat="1" ht="15" customHeight="1">
      <c r="A35" s="746" t="s">
        <v>81</v>
      </c>
      <c r="B35" s="2127">
        <v>80</v>
      </c>
      <c r="C35" s="2127">
        <v>79.400000000000006</v>
      </c>
      <c r="D35" s="2128">
        <v>72.5</v>
      </c>
      <c r="E35" s="2127">
        <v>98.2</v>
      </c>
      <c r="F35" s="2127">
        <v>98.1</v>
      </c>
      <c r="G35" s="2127">
        <v>97.9</v>
      </c>
      <c r="H35" s="1281">
        <v>70</v>
      </c>
    </row>
    <row r="36" spans="1:8" s="121" customFormat="1" ht="15" customHeight="1">
      <c r="A36" s="720" t="s">
        <v>272</v>
      </c>
      <c r="B36" s="2122"/>
      <c r="C36" s="2122"/>
      <c r="D36" s="2123"/>
      <c r="E36" s="2124"/>
      <c r="F36" s="2124"/>
      <c r="G36" s="2124"/>
      <c r="H36" s="1296"/>
    </row>
    <row r="37" spans="1:8" s="121" customFormat="1" ht="15" customHeight="1">
      <c r="A37" s="825" t="s">
        <v>1322</v>
      </c>
      <c r="B37" s="2122"/>
      <c r="C37" s="2122"/>
      <c r="D37" s="2123"/>
      <c r="E37" s="2124"/>
      <c r="F37" s="2124"/>
      <c r="G37" s="2124"/>
      <c r="H37" s="1296"/>
    </row>
    <row r="38" spans="1:8" s="121" customFormat="1" ht="15" customHeight="1">
      <c r="A38" s="701" t="s">
        <v>82</v>
      </c>
      <c r="B38" s="2129">
        <v>79.2</v>
      </c>
      <c r="C38" s="2129">
        <v>70.2</v>
      </c>
      <c r="D38" s="2129">
        <v>83.7</v>
      </c>
      <c r="E38" s="2129">
        <v>100</v>
      </c>
      <c r="F38" s="2129">
        <v>50</v>
      </c>
      <c r="G38" s="2130">
        <v>100</v>
      </c>
      <c r="H38" s="2131">
        <v>83.2</v>
      </c>
    </row>
    <row r="39" spans="1:8" s="121" customFormat="1" ht="15" customHeight="1">
      <c r="A39" s="701" t="s">
        <v>83</v>
      </c>
      <c r="B39" s="2129">
        <v>95</v>
      </c>
      <c r="C39" s="2129">
        <v>97.1</v>
      </c>
      <c r="D39" s="2129">
        <v>86.5</v>
      </c>
      <c r="E39" s="2129">
        <v>100</v>
      </c>
      <c r="F39" s="2129">
        <v>100</v>
      </c>
      <c r="G39" s="2130">
        <v>100</v>
      </c>
      <c r="H39" s="2131">
        <v>90</v>
      </c>
    </row>
    <row r="40" spans="1:8" s="121" customFormat="1" ht="15" customHeight="1">
      <c r="A40" s="701" t="s">
        <v>84</v>
      </c>
      <c r="B40" s="2129">
        <v>76.7</v>
      </c>
      <c r="C40" s="2129">
        <v>84.2</v>
      </c>
      <c r="D40" s="2129">
        <v>23.1</v>
      </c>
      <c r="E40" s="2129">
        <v>92.9</v>
      </c>
      <c r="F40" s="2129">
        <v>100</v>
      </c>
      <c r="G40" s="2130">
        <v>92.9</v>
      </c>
      <c r="H40" s="2131">
        <v>61.1</v>
      </c>
    </row>
    <row r="41" spans="1:8" s="121" customFormat="1" ht="15" customHeight="1">
      <c r="A41" s="701" t="s">
        <v>85</v>
      </c>
      <c r="B41" s="2129">
        <v>79.400000000000006</v>
      </c>
      <c r="C41" s="2129">
        <v>86.6</v>
      </c>
      <c r="D41" s="2129">
        <v>30.4</v>
      </c>
      <c r="E41" s="2129">
        <v>100</v>
      </c>
      <c r="F41" s="2129">
        <v>100</v>
      </c>
      <c r="G41" s="2130">
        <v>100</v>
      </c>
      <c r="H41" s="2131">
        <v>62</v>
      </c>
    </row>
    <row r="42" spans="1:8" s="121" customFormat="1" ht="15" customHeight="1">
      <c r="A42" s="701" t="s">
        <v>86</v>
      </c>
      <c r="B42" s="2129">
        <v>91.9</v>
      </c>
      <c r="C42" s="2129">
        <v>92.3</v>
      </c>
      <c r="D42" s="2129">
        <v>73.3</v>
      </c>
      <c r="E42" s="2129">
        <v>100</v>
      </c>
      <c r="F42" s="2129">
        <v>100</v>
      </c>
      <c r="G42" s="2130">
        <v>100</v>
      </c>
      <c r="H42" s="2131">
        <v>93</v>
      </c>
    </row>
    <row r="43" spans="1:8" s="121" customFormat="1" ht="15" customHeight="1">
      <c r="A43" s="705" t="s">
        <v>87</v>
      </c>
      <c r="B43" s="2129">
        <v>72.2</v>
      </c>
      <c r="C43" s="2129">
        <v>76</v>
      </c>
      <c r="D43" s="2129">
        <v>26.2</v>
      </c>
      <c r="E43" s="2129">
        <v>100</v>
      </c>
      <c r="F43" s="2129">
        <v>100</v>
      </c>
      <c r="G43" s="2129">
        <v>100</v>
      </c>
      <c r="H43" s="2132">
        <v>42.5</v>
      </c>
    </row>
    <row r="44" spans="1:8" s="121" customFormat="1" ht="15" customHeight="1">
      <c r="A44" s="701" t="s">
        <v>88</v>
      </c>
      <c r="B44" s="2129">
        <v>88.7</v>
      </c>
      <c r="C44" s="2129">
        <v>90</v>
      </c>
      <c r="D44" s="2129">
        <v>79.599999999999994</v>
      </c>
      <c r="E44" s="2129">
        <v>97.1</v>
      </c>
      <c r="F44" s="2129">
        <v>100</v>
      </c>
      <c r="G44" s="2130">
        <v>94.6</v>
      </c>
      <c r="H44" s="2131">
        <v>75.2</v>
      </c>
    </row>
    <row r="45" spans="1:8" s="121" customFormat="1" ht="15" customHeight="1">
      <c r="A45" s="701" t="s">
        <v>89</v>
      </c>
      <c r="B45" s="2129">
        <v>70.400000000000006</v>
      </c>
      <c r="C45" s="2129">
        <v>61.9</v>
      </c>
      <c r="D45" s="2129">
        <v>79.900000000000006</v>
      </c>
      <c r="E45" s="2129">
        <v>95.5</v>
      </c>
      <c r="F45" s="2129">
        <v>100</v>
      </c>
      <c r="G45" s="2130">
        <v>96.1</v>
      </c>
      <c r="H45" s="2131">
        <v>57</v>
      </c>
    </row>
    <row r="46" spans="1:8" s="114" customFormat="1" ht="15" customHeight="1">
      <c r="A46" s="2763" t="s">
        <v>2084</v>
      </c>
      <c r="B46" s="2763"/>
      <c r="C46" s="2763"/>
      <c r="D46" s="2763"/>
      <c r="E46" s="2763"/>
      <c r="F46" s="2763"/>
      <c r="G46" s="2763"/>
      <c r="H46" s="2763"/>
    </row>
    <row r="47" spans="1:8" s="114" customFormat="1" ht="15" customHeight="1">
      <c r="A47" s="1789" t="s">
        <v>2010</v>
      </c>
      <c r="B47" s="1174"/>
      <c r="C47" s="162"/>
      <c r="D47" s="1777"/>
      <c r="E47" s="113"/>
      <c r="F47" s="113"/>
      <c r="G47" s="113"/>
      <c r="H47" s="113"/>
    </row>
    <row r="48" spans="1:8" s="114" customFormat="1" ht="15" customHeight="1">
      <c r="A48" s="2762" t="s">
        <v>1763</v>
      </c>
      <c r="B48" s="2762"/>
      <c r="C48" s="2762"/>
      <c r="D48" s="2762"/>
      <c r="E48" s="2762"/>
      <c r="F48" s="2762"/>
      <c r="G48" s="2762"/>
      <c r="H48" s="2762"/>
    </row>
    <row r="49" spans="1:8" s="36" customFormat="1" ht="15" customHeight="1">
      <c r="A49" s="2764" t="s">
        <v>2085</v>
      </c>
      <c r="B49" s="2764"/>
      <c r="C49" s="2764"/>
      <c r="D49" s="2764"/>
      <c r="E49" s="2764"/>
      <c r="F49" s="2764"/>
      <c r="G49" s="2764"/>
      <c r="H49" s="2764"/>
    </row>
    <row r="50" spans="1:8" s="36" customFormat="1" ht="15" customHeight="1">
      <c r="A50" s="1034" t="s">
        <v>2011</v>
      </c>
      <c r="B50" s="1778"/>
      <c r="C50" s="1778"/>
      <c r="D50" s="1778"/>
      <c r="E50" s="1035"/>
      <c r="F50" s="1035"/>
      <c r="G50" s="1035"/>
      <c r="H50" s="1035"/>
    </row>
    <row r="51" spans="1:8" s="36" customFormat="1" ht="15" customHeight="1">
      <c r="A51" s="2759" t="s">
        <v>1762</v>
      </c>
      <c r="B51" s="2760"/>
      <c r="C51" s="2760"/>
      <c r="D51" s="2760"/>
      <c r="E51" s="2760"/>
      <c r="F51" s="2760"/>
      <c r="G51" s="2760"/>
      <c r="H51" s="2760"/>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E1:E2" location="'Spis tablic     List of tables'!A75" display="Powrót do spisu tablic"/>
    <hyperlink ref="G1:G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pane ySplit="6" topLeftCell="A7" activePane="bottomLeft" state="frozen"/>
      <selection pane="bottomLeft" activeCell="A3" sqref="A3"/>
    </sheetView>
  </sheetViews>
  <sheetFormatPr defaultColWidth="9" defaultRowHeight="14.25"/>
  <cols>
    <col min="1" max="1" width="30.625" style="897" customWidth="1"/>
    <col min="2" max="6" width="12.875" style="897" customWidth="1"/>
    <col min="7" max="16384" width="9" style="897"/>
  </cols>
  <sheetData>
    <row r="1" spans="1:6" ht="15" customHeight="1">
      <c r="A1" s="2171" t="s">
        <v>2012</v>
      </c>
      <c r="B1" s="2171"/>
      <c r="C1" s="2171"/>
      <c r="D1" s="2171"/>
      <c r="E1" s="2199" t="s">
        <v>1</v>
      </c>
      <c r="F1" s="2199"/>
    </row>
    <row r="2" spans="1:6" ht="15" customHeight="1">
      <c r="A2" s="2187" t="s">
        <v>2013</v>
      </c>
      <c r="B2" s="2187"/>
      <c r="C2" s="2187"/>
      <c r="D2" s="2187"/>
      <c r="E2" s="2199" t="s">
        <v>2</v>
      </c>
      <c r="F2" s="2199"/>
    </row>
    <row r="3" spans="1:6" s="121" customFormat="1" ht="15" customHeight="1">
      <c r="A3" s="352"/>
      <c r="B3" s="2406" t="s">
        <v>1074</v>
      </c>
      <c r="C3" s="2264" t="s">
        <v>710</v>
      </c>
      <c r="D3" s="2201"/>
      <c r="E3" s="2774"/>
      <c r="F3" s="2264" t="s">
        <v>714</v>
      </c>
    </row>
    <row r="4" spans="1:6" s="121" customFormat="1" ht="15" customHeight="1">
      <c r="A4" s="291" t="s">
        <v>263</v>
      </c>
      <c r="B4" s="2565"/>
      <c r="C4" s="2251" t="s">
        <v>709</v>
      </c>
      <c r="D4" s="2178"/>
      <c r="E4" s="2295"/>
      <c r="F4" s="2285"/>
    </row>
    <row r="5" spans="1:6" s="245" customFormat="1" ht="13.5" customHeight="1">
      <c r="A5" s="1039" t="s">
        <v>283</v>
      </c>
      <c r="B5" s="2402" t="s">
        <v>1075</v>
      </c>
      <c r="C5" s="367" t="s">
        <v>479</v>
      </c>
      <c r="D5" s="367" t="s">
        <v>711</v>
      </c>
      <c r="E5" s="367" t="s">
        <v>712</v>
      </c>
      <c r="F5" s="2250" t="s">
        <v>713</v>
      </c>
    </row>
    <row r="6" spans="1:6" s="121" customFormat="1" ht="15" customHeight="1">
      <c r="A6" s="290"/>
      <c r="B6" s="2773"/>
      <c r="C6" s="911" t="s">
        <v>436</v>
      </c>
      <c r="D6" s="911" t="s">
        <v>707</v>
      </c>
      <c r="E6" s="911" t="s">
        <v>708</v>
      </c>
      <c r="F6" s="2676"/>
    </row>
    <row r="7" spans="1:6" s="121" customFormat="1" ht="15" customHeight="1">
      <c r="A7" s="716" t="s">
        <v>49</v>
      </c>
      <c r="B7" s="697">
        <v>386</v>
      </c>
      <c r="C7" s="697">
        <v>472</v>
      </c>
      <c r="D7" s="697">
        <v>44</v>
      </c>
      <c r="E7" s="697">
        <v>428</v>
      </c>
      <c r="F7" s="698">
        <v>6444</v>
      </c>
    </row>
    <row r="8" spans="1:6" s="121" customFormat="1" ht="15" customHeight="1">
      <c r="A8" s="826" t="s">
        <v>50</v>
      </c>
      <c r="B8" s="304"/>
      <c r="C8" s="304"/>
      <c r="D8" s="304"/>
      <c r="E8" s="304"/>
      <c r="F8" s="468"/>
    </row>
    <row r="9" spans="1:6" s="121" customFormat="1" ht="15" customHeight="1">
      <c r="A9" s="720" t="s">
        <v>271</v>
      </c>
      <c r="B9" s="304"/>
      <c r="C9" s="304"/>
      <c r="D9" s="304"/>
      <c r="E9" s="304"/>
      <c r="F9" s="468"/>
    </row>
    <row r="10" spans="1:6" s="121" customFormat="1" ht="15" customHeight="1">
      <c r="A10" s="825" t="s">
        <v>282</v>
      </c>
      <c r="B10" s="304"/>
      <c r="C10" s="304"/>
      <c r="D10" s="304"/>
      <c r="E10" s="304"/>
      <c r="F10" s="468"/>
    </row>
    <row r="11" spans="1:6" s="121" customFormat="1" ht="15" customHeight="1">
      <c r="A11" s="746" t="s">
        <v>66</v>
      </c>
      <c r="B11" s="699">
        <v>138</v>
      </c>
      <c r="C11" s="699">
        <v>179</v>
      </c>
      <c r="D11" s="699">
        <v>22</v>
      </c>
      <c r="E11" s="699">
        <v>157</v>
      </c>
      <c r="F11" s="700">
        <v>2206</v>
      </c>
    </row>
    <row r="12" spans="1:6" s="121" customFormat="1" ht="15" customHeight="1">
      <c r="A12" s="720" t="s">
        <v>272</v>
      </c>
      <c r="B12" s="304"/>
      <c r="C12" s="304"/>
      <c r="D12" s="304"/>
      <c r="E12" s="304"/>
      <c r="F12" s="468"/>
    </row>
    <row r="13" spans="1:6" s="121" customFormat="1" ht="15" customHeight="1">
      <c r="A13" s="825" t="s">
        <v>1322</v>
      </c>
      <c r="B13" s="304"/>
      <c r="C13" s="304"/>
      <c r="D13" s="304"/>
      <c r="E13" s="304"/>
      <c r="F13" s="468"/>
    </row>
    <row r="14" spans="1:6" s="121" customFormat="1" ht="15" customHeight="1">
      <c r="A14" s="701" t="s">
        <v>67</v>
      </c>
      <c r="B14" s="304">
        <v>11</v>
      </c>
      <c r="C14" s="304">
        <v>13</v>
      </c>
      <c r="D14" s="386">
        <v>2</v>
      </c>
      <c r="E14" s="304">
        <v>11</v>
      </c>
      <c r="F14" s="468">
        <v>126</v>
      </c>
    </row>
    <row r="15" spans="1:6" s="121" customFormat="1" ht="15" customHeight="1">
      <c r="A15" s="701" t="s">
        <v>68</v>
      </c>
      <c r="B15" s="304">
        <v>22</v>
      </c>
      <c r="C15" s="304">
        <v>24</v>
      </c>
      <c r="D15" s="304">
        <v>5</v>
      </c>
      <c r="E15" s="304">
        <v>19</v>
      </c>
      <c r="F15" s="468">
        <v>216</v>
      </c>
    </row>
    <row r="16" spans="1:6" s="121" customFormat="1" ht="15" customHeight="1">
      <c r="A16" s="701" t="s">
        <v>69</v>
      </c>
      <c r="B16" s="304">
        <v>20</v>
      </c>
      <c r="C16" s="304">
        <v>30</v>
      </c>
      <c r="D16" s="386">
        <v>3</v>
      </c>
      <c r="E16" s="304">
        <v>27</v>
      </c>
      <c r="F16" s="468">
        <v>280</v>
      </c>
    </row>
    <row r="17" spans="1:6" s="121" customFormat="1" ht="15" customHeight="1">
      <c r="A17" s="701" t="s">
        <v>70</v>
      </c>
      <c r="B17" s="304">
        <v>29</v>
      </c>
      <c r="C17" s="304">
        <v>40</v>
      </c>
      <c r="D17" s="386">
        <v>7</v>
      </c>
      <c r="E17" s="304">
        <v>33</v>
      </c>
      <c r="F17" s="468">
        <v>334</v>
      </c>
    </row>
    <row r="18" spans="1:6" s="121" customFormat="1" ht="15" customHeight="1">
      <c r="A18" s="701" t="s">
        <v>71</v>
      </c>
      <c r="B18" s="304">
        <v>11</v>
      </c>
      <c r="C18" s="304">
        <v>13</v>
      </c>
      <c r="D18" s="386">
        <v>1</v>
      </c>
      <c r="E18" s="304">
        <v>12</v>
      </c>
      <c r="F18" s="468">
        <v>187</v>
      </c>
    </row>
    <row r="19" spans="1:6" s="121" customFormat="1" ht="15" customHeight="1">
      <c r="A19" s="701" t="s">
        <v>72</v>
      </c>
      <c r="B19" s="304">
        <v>24</v>
      </c>
      <c r="C19" s="304">
        <v>38</v>
      </c>
      <c r="D19" s="598">
        <v>4</v>
      </c>
      <c r="E19" s="304">
        <v>34</v>
      </c>
      <c r="F19" s="468">
        <v>427</v>
      </c>
    </row>
    <row r="20" spans="1:6" s="121" customFormat="1" ht="15" customHeight="1">
      <c r="A20" s="701" t="s">
        <v>73</v>
      </c>
      <c r="B20" s="304">
        <v>21</v>
      </c>
      <c r="C20" s="304">
        <v>21</v>
      </c>
      <c r="D20" s="386" t="s">
        <v>91</v>
      </c>
      <c r="E20" s="304">
        <v>21</v>
      </c>
      <c r="F20" s="468">
        <v>636</v>
      </c>
    </row>
    <row r="21" spans="1:6" s="121" customFormat="1" ht="15" customHeight="1">
      <c r="A21" s="746" t="s">
        <v>74</v>
      </c>
      <c r="B21" s="699">
        <v>72</v>
      </c>
      <c r="C21" s="699">
        <v>87</v>
      </c>
      <c r="D21" s="699">
        <v>5</v>
      </c>
      <c r="E21" s="699">
        <v>82</v>
      </c>
      <c r="F21" s="700">
        <v>1155</v>
      </c>
    </row>
    <row r="22" spans="1:6" s="121" customFormat="1" ht="15" customHeight="1">
      <c r="A22" s="720" t="s">
        <v>272</v>
      </c>
      <c r="B22" s="304"/>
      <c r="C22" s="304"/>
      <c r="D22" s="304"/>
      <c r="E22" s="304"/>
      <c r="F22" s="468"/>
    </row>
    <row r="23" spans="1:6" s="121" customFormat="1" ht="15" customHeight="1">
      <c r="A23" s="825" t="s">
        <v>1322</v>
      </c>
      <c r="B23" s="304"/>
      <c r="C23" s="304"/>
      <c r="D23" s="304"/>
      <c r="E23" s="304"/>
      <c r="F23" s="468"/>
    </row>
    <row r="24" spans="1:6" s="121" customFormat="1" ht="15" customHeight="1">
      <c r="A24" s="701" t="s">
        <v>75</v>
      </c>
      <c r="B24" s="304">
        <v>25</v>
      </c>
      <c r="C24" s="304">
        <v>29</v>
      </c>
      <c r="D24" s="304">
        <v>2</v>
      </c>
      <c r="E24" s="304">
        <v>27</v>
      </c>
      <c r="F24" s="468">
        <v>417</v>
      </c>
    </row>
    <row r="25" spans="1:6" s="121" customFormat="1" ht="15" customHeight="1">
      <c r="A25" s="701" t="s">
        <v>76</v>
      </c>
      <c r="B25" s="304">
        <v>17</v>
      </c>
      <c r="C25" s="304">
        <v>18</v>
      </c>
      <c r="D25" s="386" t="s">
        <v>91</v>
      </c>
      <c r="E25" s="304">
        <v>18</v>
      </c>
      <c r="F25" s="468">
        <v>241</v>
      </c>
    </row>
    <row r="26" spans="1:6" s="121" customFormat="1" ht="15" customHeight="1">
      <c r="A26" s="701" t="s">
        <v>77</v>
      </c>
      <c r="B26" s="304">
        <v>2</v>
      </c>
      <c r="C26" s="304">
        <v>2</v>
      </c>
      <c r="D26" s="598" t="s">
        <v>91</v>
      </c>
      <c r="E26" s="304">
        <v>2</v>
      </c>
      <c r="F26" s="468">
        <v>76</v>
      </c>
    </row>
    <row r="27" spans="1:6" s="121" customFormat="1" ht="15" customHeight="1">
      <c r="A27" s="701" t="s">
        <v>78</v>
      </c>
      <c r="B27" s="304">
        <v>8</v>
      </c>
      <c r="C27" s="304">
        <v>12</v>
      </c>
      <c r="D27" s="386" t="s">
        <v>91</v>
      </c>
      <c r="E27" s="304">
        <v>12</v>
      </c>
      <c r="F27" s="468">
        <v>157</v>
      </c>
    </row>
    <row r="28" spans="1:6" s="121" customFormat="1" ht="15" customHeight="1">
      <c r="A28" s="701" t="s">
        <v>79</v>
      </c>
      <c r="B28" s="304">
        <v>17</v>
      </c>
      <c r="C28" s="304">
        <v>23</v>
      </c>
      <c r="D28" s="386">
        <v>3</v>
      </c>
      <c r="E28" s="304">
        <v>20</v>
      </c>
      <c r="F28" s="468">
        <v>205</v>
      </c>
    </row>
    <row r="29" spans="1:6" s="121" customFormat="1" ht="15" customHeight="1">
      <c r="A29" s="701" t="s">
        <v>80</v>
      </c>
      <c r="B29" s="304">
        <v>3</v>
      </c>
      <c r="C29" s="304">
        <v>3</v>
      </c>
      <c r="D29" s="386" t="s">
        <v>91</v>
      </c>
      <c r="E29" s="304">
        <v>3</v>
      </c>
      <c r="F29" s="468">
        <v>59</v>
      </c>
    </row>
    <row r="30" spans="1:6" s="121" customFormat="1" ht="15" customHeight="1">
      <c r="A30" s="746" t="s">
        <v>81</v>
      </c>
      <c r="B30" s="699">
        <v>176</v>
      </c>
      <c r="C30" s="699">
        <v>206</v>
      </c>
      <c r="D30" s="699">
        <v>17</v>
      </c>
      <c r="E30" s="699">
        <v>189</v>
      </c>
      <c r="F30" s="700">
        <v>3083</v>
      </c>
    </row>
    <row r="31" spans="1:6" s="121" customFormat="1" ht="15" customHeight="1">
      <c r="A31" s="720" t="s">
        <v>272</v>
      </c>
      <c r="B31" s="304"/>
      <c r="C31" s="304"/>
      <c r="D31" s="304"/>
      <c r="E31" s="304"/>
      <c r="F31" s="468"/>
    </row>
    <row r="32" spans="1:6" s="121" customFormat="1" ht="15" customHeight="1">
      <c r="A32" s="825" t="s">
        <v>1322</v>
      </c>
      <c r="B32" s="304"/>
      <c r="C32" s="304"/>
      <c r="D32" s="304"/>
      <c r="E32" s="304"/>
      <c r="F32" s="468"/>
    </row>
    <row r="33" spans="1:6" s="121" customFormat="1" ht="15" customHeight="1">
      <c r="A33" s="701" t="s">
        <v>82</v>
      </c>
      <c r="B33" s="304">
        <v>15</v>
      </c>
      <c r="C33" s="304">
        <v>15</v>
      </c>
      <c r="D33" s="386">
        <v>2</v>
      </c>
      <c r="E33" s="304">
        <v>13</v>
      </c>
      <c r="F33" s="468">
        <v>191</v>
      </c>
    </row>
    <row r="34" spans="1:6" s="121" customFormat="1" ht="15" customHeight="1">
      <c r="A34" s="701" t="s">
        <v>83</v>
      </c>
      <c r="B34" s="304">
        <v>16</v>
      </c>
      <c r="C34" s="304">
        <v>22</v>
      </c>
      <c r="D34" s="386">
        <v>4</v>
      </c>
      <c r="E34" s="304">
        <v>18</v>
      </c>
      <c r="F34" s="468">
        <v>182</v>
      </c>
    </row>
    <row r="35" spans="1:6" s="121" customFormat="1" ht="15" customHeight="1">
      <c r="A35" s="701" t="s">
        <v>84</v>
      </c>
      <c r="B35" s="304">
        <v>12</v>
      </c>
      <c r="C35" s="304">
        <v>13</v>
      </c>
      <c r="D35" s="386">
        <v>1</v>
      </c>
      <c r="E35" s="304">
        <v>12</v>
      </c>
      <c r="F35" s="468">
        <v>140</v>
      </c>
    </row>
    <row r="36" spans="1:6" s="121" customFormat="1" ht="15" customHeight="1">
      <c r="A36" s="701" t="s">
        <v>85</v>
      </c>
      <c r="B36" s="304">
        <v>17</v>
      </c>
      <c r="C36" s="304">
        <v>20</v>
      </c>
      <c r="D36" s="386">
        <v>1</v>
      </c>
      <c r="E36" s="304">
        <v>19</v>
      </c>
      <c r="F36" s="468">
        <v>252</v>
      </c>
    </row>
    <row r="37" spans="1:6" s="121" customFormat="1" ht="15" customHeight="1">
      <c r="A37" s="701" t="s">
        <v>86</v>
      </c>
      <c r="B37" s="304">
        <v>14</v>
      </c>
      <c r="C37" s="304">
        <v>26</v>
      </c>
      <c r="D37" s="386">
        <v>3</v>
      </c>
      <c r="E37" s="304">
        <v>23</v>
      </c>
      <c r="F37" s="468">
        <v>129</v>
      </c>
    </row>
    <row r="38" spans="1:6" s="121" customFormat="1" ht="15" customHeight="1">
      <c r="A38" s="701" t="s">
        <v>87</v>
      </c>
      <c r="B38" s="304">
        <v>41</v>
      </c>
      <c r="C38" s="304">
        <v>46</v>
      </c>
      <c r="D38" s="304">
        <v>5</v>
      </c>
      <c r="E38" s="304">
        <v>41</v>
      </c>
      <c r="F38" s="468">
        <v>646</v>
      </c>
    </row>
    <row r="39" spans="1:6" s="121" customFormat="1" ht="15" customHeight="1">
      <c r="A39" s="701" t="s">
        <v>88</v>
      </c>
      <c r="B39" s="304">
        <v>13</v>
      </c>
      <c r="C39" s="304">
        <v>15</v>
      </c>
      <c r="D39" s="598">
        <v>1</v>
      </c>
      <c r="E39" s="304">
        <v>14</v>
      </c>
      <c r="F39" s="468">
        <v>260</v>
      </c>
    </row>
    <row r="40" spans="1:6" s="121" customFormat="1" ht="15" customHeight="1">
      <c r="A40" s="701" t="s">
        <v>89</v>
      </c>
      <c r="B40" s="304">
        <v>48</v>
      </c>
      <c r="C40" s="304">
        <v>49</v>
      </c>
      <c r="D40" s="386" t="s">
        <v>91</v>
      </c>
      <c r="E40" s="304">
        <v>49</v>
      </c>
      <c r="F40" s="468">
        <v>1283</v>
      </c>
    </row>
    <row r="41" spans="1:6" s="69" customFormat="1" ht="15" customHeight="1">
      <c r="A41" s="114" t="s">
        <v>2014</v>
      </c>
      <c r="B41" s="1174"/>
      <c r="C41" s="1174"/>
      <c r="D41" s="1174"/>
      <c r="E41" s="1174"/>
    </row>
    <row r="42" spans="1:6" s="67" customFormat="1" ht="15" customHeight="1">
      <c r="A42" s="112" t="s">
        <v>1760</v>
      </c>
      <c r="B42" s="111"/>
      <c r="C42" s="111"/>
      <c r="D42" s="111"/>
      <c r="E42" s="111"/>
    </row>
    <row r="43" spans="1:6" s="214" customFormat="1" ht="15" customHeight="1">
      <c r="A43" s="1040" t="s">
        <v>2015</v>
      </c>
      <c r="B43" s="225"/>
      <c r="C43" s="225"/>
      <c r="D43" s="225"/>
      <c r="E43" s="225"/>
    </row>
    <row r="44" spans="1:6" s="214" customFormat="1" ht="15" customHeight="1">
      <c r="A44" s="1040" t="s">
        <v>1761</v>
      </c>
      <c r="B44" s="225"/>
      <c r="C44" s="225"/>
      <c r="D44" s="225"/>
      <c r="E44" s="225"/>
    </row>
  </sheetData>
  <mergeCells count="10">
    <mergeCell ref="B5:B6"/>
    <mergeCell ref="F5:F6"/>
    <mergeCell ref="F3:F4"/>
    <mergeCell ref="E1:F1"/>
    <mergeCell ref="E2:F2"/>
    <mergeCell ref="A1:D1"/>
    <mergeCell ref="A2:D2"/>
    <mergeCell ref="B3:B4"/>
    <mergeCell ref="C4:E4"/>
    <mergeCell ref="C3:E3"/>
  </mergeCells>
  <hyperlinks>
    <hyperlink ref="E2" location="'Spis tablic     List of tables'!A76" display="Return to list tables"/>
    <hyperlink ref="E1" location="'Spis tablic     List of tables'!A76" display="Powrót do spisu tablic"/>
    <hyperlink ref="E1:E2" location="'Spis tablic     List of tables'!A80" display="Powrót do spisu tablic"/>
    <hyperlink ref="E1:F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showGridLines="0" zoomScaleNormal="100" workbookViewId="0">
      <pane ySplit="16" topLeftCell="A17" activePane="bottomLeft" state="frozen"/>
      <selection pane="bottomLeft" activeCell="A5" sqref="A5"/>
    </sheetView>
  </sheetViews>
  <sheetFormatPr defaultColWidth="9" defaultRowHeight="12.75"/>
  <cols>
    <col min="1" max="1" width="20.625" style="2" customWidth="1"/>
    <col min="2" max="12" width="8.875" style="2" customWidth="1"/>
    <col min="13" max="13" width="8.875" style="3" customWidth="1"/>
    <col min="14" max="16384" width="9" style="19"/>
  </cols>
  <sheetData>
    <row r="1" spans="1:13" ht="15" customHeight="1">
      <c r="A1" s="840" t="s">
        <v>1953</v>
      </c>
      <c r="B1" s="52"/>
      <c r="C1" s="52"/>
      <c r="D1" s="52"/>
      <c r="E1" s="52"/>
      <c r="F1" s="52"/>
    </row>
    <row r="2" spans="1:13" ht="15" customHeight="1">
      <c r="A2" s="2775" t="s">
        <v>1982</v>
      </c>
      <c r="B2" s="2775"/>
      <c r="C2" s="2775"/>
      <c r="D2" s="2775"/>
      <c r="E2" s="2775"/>
      <c r="F2" s="2775"/>
    </row>
    <row r="3" spans="1:13" ht="15" customHeight="1">
      <c r="A3" s="1041" t="s">
        <v>1954</v>
      </c>
      <c r="B3" s="1042"/>
      <c r="C3" s="1042"/>
      <c r="D3" s="1042"/>
      <c r="E3" s="1042"/>
      <c r="F3" s="1042"/>
      <c r="G3" s="7"/>
      <c r="L3" s="2199" t="s">
        <v>1</v>
      </c>
      <c r="M3" s="2199"/>
    </row>
    <row r="4" spans="1:13" ht="15" customHeight="1">
      <c r="A4" s="2756" t="s">
        <v>1981</v>
      </c>
      <c r="B4" s="2756"/>
      <c r="C4" s="2756"/>
      <c r="D4" s="2756"/>
      <c r="E4" s="2756"/>
      <c r="F4" s="2756"/>
      <c r="G4" s="7"/>
      <c r="L4" s="2199" t="s">
        <v>2</v>
      </c>
      <c r="M4" s="2199"/>
    </row>
    <row r="5" spans="1:13" s="121" customFormat="1" ht="30.75" customHeight="1">
      <c r="A5" s="1331"/>
      <c r="B5" s="1320" t="s">
        <v>1344</v>
      </c>
      <c r="C5" s="516"/>
      <c r="D5" s="2780" t="s">
        <v>1077</v>
      </c>
      <c r="E5" s="1332"/>
      <c r="F5" s="1332"/>
      <c r="G5" s="1332"/>
      <c r="H5" s="1332"/>
      <c r="I5" s="1332"/>
      <c r="J5" s="1333"/>
      <c r="K5" s="2780" t="s">
        <v>1346</v>
      </c>
      <c r="L5" s="1334"/>
      <c r="M5" s="1334"/>
    </row>
    <row r="6" spans="1:13" s="121" customFormat="1" ht="9" customHeight="1">
      <c r="A6" s="1335"/>
      <c r="B6" s="1321"/>
      <c r="C6" s="1311"/>
      <c r="D6" s="2781"/>
      <c r="E6" s="2777" t="s">
        <v>3</v>
      </c>
      <c r="F6" s="2197" t="s">
        <v>550</v>
      </c>
      <c r="G6" s="2197" t="s">
        <v>1345</v>
      </c>
      <c r="H6" s="2780" t="s">
        <v>1076</v>
      </c>
      <c r="I6" s="763"/>
      <c r="J6" s="2197" t="s">
        <v>553</v>
      </c>
      <c r="K6" s="2783"/>
      <c r="L6" s="2225" t="s">
        <v>3</v>
      </c>
      <c r="M6" s="2780" t="s">
        <v>556</v>
      </c>
    </row>
    <row r="7" spans="1:13" s="121" customFormat="1" ht="15" customHeight="1">
      <c r="A7" s="1315"/>
      <c r="B7" s="1321"/>
      <c r="C7" s="1311"/>
      <c r="D7" s="2781"/>
      <c r="E7" s="2778"/>
      <c r="F7" s="2200"/>
      <c r="G7" s="2200"/>
      <c r="H7" s="2783"/>
      <c r="I7" s="2713" t="s">
        <v>555</v>
      </c>
      <c r="J7" s="2200"/>
      <c r="K7" s="2783"/>
      <c r="L7" s="2238"/>
      <c r="M7" s="2783"/>
    </row>
    <row r="8" spans="1:13" s="121" customFormat="1" ht="14.25" customHeight="1">
      <c r="A8" s="1335" t="s">
        <v>263</v>
      </c>
      <c r="B8" s="1321"/>
      <c r="C8" s="1311"/>
      <c r="D8" s="2781"/>
      <c r="E8" s="2778"/>
      <c r="F8" s="2200"/>
      <c r="G8" s="2200"/>
      <c r="H8" s="2783"/>
      <c r="I8" s="2713"/>
      <c r="J8" s="2200"/>
      <c r="K8" s="2783"/>
      <c r="L8" s="2238"/>
      <c r="M8" s="2783"/>
    </row>
    <row r="9" spans="1:13" s="121" customFormat="1" ht="14.25" customHeight="1">
      <c r="A9" s="1314" t="s">
        <v>264</v>
      </c>
      <c r="B9" s="1321"/>
      <c r="C9" s="1311"/>
      <c r="D9" s="2781"/>
      <c r="E9" s="2778"/>
      <c r="F9" s="2200"/>
      <c r="G9" s="2200"/>
      <c r="H9" s="2783"/>
      <c r="I9" s="2713"/>
      <c r="J9" s="2200"/>
      <c r="K9" s="2783"/>
      <c r="L9" s="2238"/>
      <c r="M9" s="2783"/>
    </row>
    <row r="10" spans="1:13" s="121" customFormat="1" ht="35.1" customHeight="1">
      <c r="A10" s="1309" t="s">
        <v>1813</v>
      </c>
      <c r="B10" s="1313" t="s">
        <v>294</v>
      </c>
      <c r="C10" s="1311"/>
      <c r="D10" s="2781"/>
      <c r="E10" s="2778"/>
      <c r="F10" s="2200"/>
      <c r="G10" s="2200"/>
      <c r="H10" s="2783"/>
      <c r="I10" s="2713"/>
      <c r="J10" s="2200"/>
      <c r="K10" s="2783"/>
      <c r="L10" s="2238"/>
      <c r="M10" s="2783"/>
    </row>
    <row r="11" spans="1:13" s="121" customFormat="1" ht="27" customHeight="1">
      <c r="A11" s="1310" t="s">
        <v>1822</v>
      </c>
      <c r="B11" s="2169" t="s">
        <v>286</v>
      </c>
      <c r="C11" s="1311" t="s">
        <v>8</v>
      </c>
      <c r="D11" s="2169" t="s">
        <v>1078</v>
      </c>
      <c r="E11" s="2778"/>
      <c r="F11" s="2343" t="s">
        <v>551</v>
      </c>
      <c r="G11" s="2169" t="s">
        <v>1079</v>
      </c>
      <c r="H11" s="2169" t="s">
        <v>1080</v>
      </c>
      <c r="I11" s="2169" t="s">
        <v>1061</v>
      </c>
      <c r="J11" s="2169" t="s">
        <v>552</v>
      </c>
      <c r="K11" s="2169" t="s">
        <v>554</v>
      </c>
      <c r="L11" s="2238"/>
      <c r="M11" s="2784" t="s">
        <v>766</v>
      </c>
    </row>
    <row r="12" spans="1:13" s="121" customFormat="1" ht="27" customHeight="1">
      <c r="A12" s="1319"/>
      <c r="B12" s="2779"/>
      <c r="C12" s="1311"/>
      <c r="D12" s="2170"/>
      <c r="E12" s="2778"/>
      <c r="F12" s="2782"/>
      <c r="G12" s="2170"/>
      <c r="H12" s="2170"/>
      <c r="I12" s="2170"/>
      <c r="J12" s="2170"/>
      <c r="K12" s="2170"/>
      <c r="L12" s="2238"/>
      <c r="M12" s="2785"/>
    </row>
    <row r="13" spans="1:13" s="121" customFormat="1" ht="15" customHeight="1">
      <c r="A13" s="1335"/>
      <c r="B13" s="1321"/>
      <c r="C13" s="1311"/>
      <c r="D13" s="2170"/>
      <c r="E13" s="2778"/>
      <c r="F13" s="2782"/>
      <c r="G13" s="2170"/>
      <c r="H13" s="2170"/>
      <c r="I13" s="2170"/>
      <c r="J13" s="2170"/>
      <c r="K13" s="2170"/>
      <c r="L13" s="2238"/>
      <c r="M13" s="2785"/>
    </row>
    <row r="14" spans="1:13" s="121" customFormat="1" ht="15" customHeight="1">
      <c r="A14" s="1335"/>
      <c r="B14" s="1321"/>
      <c r="C14" s="1311"/>
      <c r="D14" s="2170"/>
      <c r="E14" s="2778"/>
      <c r="F14" s="2782"/>
      <c r="G14" s="2170"/>
      <c r="H14" s="2170"/>
      <c r="I14" s="2170"/>
      <c r="J14" s="2170"/>
      <c r="K14" s="2170"/>
      <c r="L14" s="2238"/>
      <c r="M14" s="2785"/>
    </row>
    <row r="15" spans="1:13" s="121" customFormat="1" ht="15" customHeight="1">
      <c r="A15" s="1335"/>
      <c r="B15" s="1321"/>
      <c r="C15" s="1311"/>
      <c r="D15" s="2170"/>
      <c r="E15" s="2778"/>
      <c r="F15" s="2782"/>
      <c r="G15" s="2170"/>
      <c r="H15" s="2170"/>
      <c r="I15" s="2170"/>
      <c r="J15" s="2170"/>
      <c r="K15" s="2170"/>
      <c r="L15" s="2238"/>
      <c r="M15" s="2785"/>
    </row>
    <row r="16" spans="1:13" s="121" customFormat="1" ht="18" customHeight="1">
      <c r="A16" s="1336"/>
      <c r="B16" s="1723"/>
      <c r="C16" s="1722"/>
      <c r="D16" s="2170"/>
      <c r="E16" s="2778"/>
      <c r="F16" s="2782"/>
      <c r="G16" s="2170"/>
      <c r="H16" s="2170"/>
      <c r="I16" s="2170"/>
      <c r="J16" s="2170"/>
      <c r="K16" s="2170"/>
      <c r="L16" s="2238"/>
      <c r="M16" s="2786"/>
    </row>
    <row r="17" spans="1:13" s="189" customFormat="1" ht="15" customHeight="1">
      <c r="A17" s="758" t="s">
        <v>1484</v>
      </c>
      <c r="B17" s="2008">
        <v>142299</v>
      </c>
      <c r="C17" s="2007">
        <v>101.08975952829185</v>
      </c>
      <c r="D17" s="2008">
        <v>39815</v>
      </c>
      <c r="E17" s="2007">
        <v>101.16370658332698</v>
      </c>
      <c r="F17" s="2008">
        <v>1</v>
      </c>
      <c r="G17" s="2008">
        <v>492</v>
      </c>
      <c r="H17" s="2008">
        <v>10177</v>
      </c>
      <c r="I17" s="2008">
        <v>811</v>
      </c>
      <c r="J17" s="2008">
        <v>6530</v>
      </c>
      <c r="K17" s="2008">
        <v>102484</v>
      </c>
      <c r="L17" s="2007">
        <v>101.06106027137898</v>
      </c>
      <c r="M17" s="1992">
        <v>3313</v>
      </c>
    </row>
    <row r="18" spans="1:13" s="203" customFormat="1" ht="15" customHeight="1">
      <c r="A18" s="2009" t="s">
        <v>50</v>
      </c>
      <c r="B18" s="1732"/>
      <c r="C18" s="1732"/>
      <c r="D18" s="1732"/>
      <c r="E18" s="1732"/>
      <c r="F18" s="1732"/>
      <c r="G18" s="1732"/>
      <c r="H18" s="1732"/>
      <c r="I18" s="1732"/>
      <c r="J18" s="1732"/>
      <c r="K18" s="1732"/>
      <c r="L18" s="1732"/>
      <c r="M18" s="2013"/>
    </row>
    <row r="19" spans="1:13" s="203" customFormat="1" ht="15" customHeight="1">
      <c r="A19" s="758" t="s">
        <v>271</v>
      </c>
      <c r="B19" s="1732"/>
      <c r="C19" s="2010"/>
      <c r="D19" s="1732"/>
      <c r="E19" s="2010"/>
      <c r="F19" s="1732"/>
      <c r="G19" s="1732"/>
      <c r="H19" s="1732"/>
      <c r="I19" s="1732"/>
      <c r="J19" s="1732"/>
      <c r="K19" s="1732"/>
      <c r="L19" s="2010"/>
      <c r="M19" s="2013"/>
    </row>
    <row r="20" spans="1:13" s="203" customFormat="1" ht="15" customHeight="1">
      <c r="A20" s="2009" t="s">
        <v>282</v>
      </c>
      <c r="B20" s="1732"/>
      <c r="C20" s="2010"/>
      <c r="D20" s="1732"/>
      <c r="E20" s="2010"/>
      <c r="F20" s="1732"/>
      <c r="G20" s="1732"/>
      <c r="H20" s="1732"/>
      <c r="I20" s="1732"/>
      <c r="J20" s="1732"/>
      <c r="K20" s="1732"/>
      <c r="L20" s="2010"/>
      <c r="M20" s="2013"/>
    </row>
    <row r="21" spans="1:13" s="189" customFormat="1" ht="15" customHeight="1">
      <c r="A21" s="758" t="s">
        <v>66</v>
      </c>
      <c r="B21" s="2014">
        <v>48746</v>
      </c>
      <c r="C21" s="1733">
        <v>101.14117354137274</v>
      </c>
      <c r="D21" s="2014">
        <v>12867</v>
      </c>
      <c r="E21" s="1733">
        <v>101.25118035882907</v>
      </c>
      <c r="F21" s="2006" t="s">
        <v>91</v>
      </c>
      <c r="G21" s="2014">
        <v>169</v>
      </c>
      <c r="H21" s="2014">
        <v>2985</v>
      </c>
      <c r="I21" s="2014">
        <v>304</v>
      </c>
      <c r="J21" s="2014">
        <v>1851</v>
      </c>
      <c r="K21" s="2014">
        <v>35879</v>
      </c>
      <c r="L21" s="1733">
        <v>101.10178088367898</v>
      </c>
      <c r="M21" s="2015">
        <v>1330</v>
      </c>
    </row>
    <row r="22" spans="1:13" s="203" customFormat="1" ht="15" customHeight="1">
      <c r="A22" s="758" t="s">
        <v>272</v>
      </c>
      <c r="B22" s="1732"/>
      <c r="C22" s="2010"/>
      <c r="D22" s="1732"/>
      <c r="E22" s="2010"/>
      <c r="F22" s="1732"/>
      <c r="G22" s="1732"/>
      <c r="H22" s="1732"/>
      <c r="I22" s="1732"/>
      <c r="J22" s="1732"/>
      <c r="K22" s="1732"/>
      <c r="L22" s="2010"/>
      <c r="M22" s="2013"/>
    </row>
    <row r="23" spans="1:13" s="203" customFormat="1" ht="15" customHeight="1">
      <c r="A23" s="2009" t="s">
        <v>1322</v>
      </c>
      <c r="B23" s="1732"/>
      <c r="C23" s="2010"/>
      <c r="D23" s="1732"/>
      <c r="E23" s="2010"/>
      <c r="F23" s="1732"/>
      <c r="G23" s="1732"/>
      <c r="H23" s="1732"/>
      <c r="I23" s="1732"/>
      <c r="J23" s="1732"/>
      <c r="K23" s="1732"/>
      <c r="L23" s="2010"/>
      <c r="M23" s="2013"/>
    </row>
    <row r="24" spans="1:13" s="203" customFormat="1" ht="15" customHeight="1">
      <c r="A24" s="705" t="s">
        <v>67</v>
      </c>
      <c r="B24" s="1734">
        <v>3440</v>
      </c>
      <c r="C24" s="1733">
        <v>100.76157000585823</v>
      </c>
      <c r="D24" s="1734">
        <v>1131</v>
      </c>
      <c r="E24" s="1733">
        <v>100.53333333333335</v>
      </c>
      <c r="F24" s="2005" t="s">
        <v>91</v>
      </c>
      <c r="G24" s="1734">
        <v>6</v>
      </c>
      <c r="H24" s="1734">
        <v>195</v>
      </c>
      <c r="I24" s="1734">
        <v>29</v>
      </c>
      <c r="J24" s="1734">
        <v>100</v>
      </c>
      <c r="K24" s="1734">
        <v>2309</v>
      </c>
      <c r="L24" s="1733">
        <v>100.87374399301005</v>
      </c>
      <c r="M24" s="1703">
        <v>165</v>
      </c>
    </row>
    <row r="25" spans="1:13" s="203" customFormat="1" ht="15" customHeight="1">
      <c r="A25" s="705" t="s">
        <v>68</v>
      </c>
      <c r="B25" s="1734">
        <v>4845</v>
      </c>
      <c r="C25" s="1733">
        <v>101.10601001669448</v>
      </c>
      <c r="D25" s="1734">
        <v>1140</v>
      </c>
      <c r="E25" s="1733">
        <v>100.79575596816977</v>
      </c>
      <c r="F25" s="2005" t="s">
        <v>91</v>
      </c>
      <c r="G25" s="1734">
        <v>29</v>
      </c>
      <c r="H25" s="1734">
        <v>217</v>
      </c>
      <c r="I25" s="1734">
        <v>22</v>
      </c>
      <c r="J25" s="1734">
        <v>170</v>
      </c>
      <c r="K25" s="1734">
        <v>3705</v>
      </c>
      <c r="L25" s="1733">
        <v>101.20185741600656</v>
      </c>
      <c r="M25" s="1703">
        <v>125</v>
      </c>
    </row>
    <row r="26" spans="1:13" s="203" customFormat="1" ht="15" customHeight="1">
      <c r="A26" s="705" t="s">
        <v>69</v>
      </c>
      <c r="B26" s="1734">
        <v>4989</v>
      </c>
      <c r="C26" s="1733">
        <v>101.81632653061226</v>
      </c>
      <c r="D26" s="1734">
        <v>1103</v>
      </c>
      <c r="E26" s="1733">
        <v>101.28558310376492</v>
      </c>
      <c r="F26" s="2005" t="s">
        <v>91</v>
      </c>
      <c r="G26" s="1734">
        <v>32</v>
      </c>
      <c r="H26" s="1734">
        <v>302</v>
      </c>
      <c r="I26" s="1734">
        <v>33</v>
      </c>
      <c r="J26" s="1734">
        <v>131</v>
      </c>
      <c r="K26" s="1734">
        <v>3886</v>
      </c>
      <c r="L26" s="1733">
        <v>101.9679874048806</v>
      </c>
      <c r="M26" s="1703">
        <v>169</v>
      </c>
    </row>
    <row r="27" spans="1:13" s="203" customFormat="1" ht="15" customHeight="1">
      <c r="A27" s="705" t="s">
        <v>70</v>
      </c>
      <c r="B27" s="1734">
        <v>8319</v>
      </c>
      <c r="C27" s="1733">
        <v>101.59990229604298</v>
      </c>
      <c r="D27" s="1734">
        <v>1866</v>
      </c>
      <c r="E27" s="1733">
        <v>102.02296336796064</v>
      </c>
      <c r="F27" s="2005" t="s">
        <v>91</v>
      </c>
      <c r="G27" s="1734">
        <v>25</v>
      </c>
      <c r="H27" s="1734">
        <v>421</v>
      </c>
      <c r="I27" s="1734">
        <v>22</v>
      </c>
      <c r="J27" s="1734">
        <v>346</v>
      </c>
      <c r="K27" s="1734">
        <v>6453</v>
      </c>
      <c r="L27" s="1733">
        <v>101.47821984588772</v>
      </c>
      <c r="M27" s="1703">
        <v>312</v>
      </c>
    </row>
    <row r="28" spans="1:13" s="203" customFormat="1" ht="15" customHeight="1">
      <c r="A28" s="705" t="s">
        <v>71</v>
      </c>
      <c r="B28" s="1734">
        <v>3697</v>
      </c>
      <c r="C28" s="1733">
        <v>101.03853511888494</v>
      </c>
      <c r="D28" s="1734">
        <v>823</v>
      </c>
      <c r="E28" s="1733">
        <v>102.2360248447205</v>
      </c>
      <c r="F28" s="2005" t="s">
        <v>91</v>
      </c>
      <c r="G28" s="1734">
        <v>23</v>
      </c>
      <c r="H28" s="1734">
        <v>224</v>
      </c>
      <c r="I28" s="1734">
        <v>17</v>
      </c>
      <c r="J28" s="1734">
        <v>90</v>
      </c>
      <c r="K28" s="1734">
        <v>2874</v>
      </c>
      <c r="L28" s="1733">
        <v>100.70077084793272</v>
      </c>
      <c r="M28" s="1703">
        <v>182</v>
      </c>
    </row>
    <row r="29" spans="1:13" s="203" customFormat="1" ht="15" customHeight="1">
      <c r="A29" s="705" t="s">
        <v>72</v>
      </c>
      <c r="B29" s="1734">
        <v>9567</v>
      </c>
      <c r="C29" s="1733">
        <v>101.43129770992367</v>
      </c>
      <c r="D29" s="1734">
        <v>2639</v>
      </c>
      <c r="E29" s="1733">
        <v>101.49999999999999</v>
      </c>
      <c r="F29" s="2005" t="s">
        <v>91</v>
      </c>
      <c r="G29" s="1734">
        <v>20</v>
      </c>
      <c r="H29" s="1734">
        <v>521</v>
      </c>
      <c r="I29" s="1734">
        <v>65</v>
      </c>
      <c r="J29" s="1734">
        <v>435</v>
      </c>
      <c r="K29" s="1734">
        <v>6928</v>
      </c>
      <c r="L29" s="1733">
        <v>101.40515222482436</v>
      </c>
      <c r="M29" s="1703">
        <v>319</v>
      </c>
    </row>
    <row r="30" spans="1:13" s="203" customFormat="1" ht="15" customHeight="1">
      <c r="A30" s="705" t="s">
        <v>73</v>
      </c>
      <c r="B30" s="1734">
        <v>13889</v>
      </c>
      <c r="C30" s="1733">
        <v>100.56476721453913</v>
      </c>
      <c r="D30" s="1734">
        <v>4165</v>
      </c>
      <c r="E30" s="1733">
        <v>100.87188181157664</v>
      </c>
      <c r="F30" s="2005" t="s">
        <v>91</v>
      </c>
      <c r="G30" s="1734">
        <v>34</v>
      </c>
      <c r="H30" s="1734">
        <v>1105</v>
      </c>
      <c r="I30" s="1734">
        <v>116</v>
      </c>
      <c r="J30" s="1734">
        <v>579</v>
      </c>
      <c r="K30" s="1734">
        <v>9724</v>
      </c>
      <c r="L30" s="1733">
        <v>100.43379467052263</v>
      </c>
      <c r="M30" s="1703">
        <v>58</v>
      </c>
    </row>
    <row r="31" spans="1:13" s="189" customFormat="1" ht="15" customHeight="1">
      <c r="A31" s="758" t="s">
        <v>74</v>
      </c>
      <c r="B31" s="2014">
        <v>26834</v>
      </c>
      <c r="C31" s="1733">
        <v>101.05826083681693</v>
      </c>
      <c r="D31" s="2014">
        <v>7429</v>
      </c>
      <c r="E31" s="1733">
        <v>101.1849632252792</v>
      </c>
      <c r="F31" s="2006" t="s">
        <v>91</v>
      </c>
      <c r="G31" s="2014">
        <v>111</v>
      </c>
      <c r="H31" s="2014">
        <v>1203</v>
      </c>
      <c r="I31" s="2014">
        <v>75</v>
      </c>
      <c r="J31" s="2014">
        <v>1352</v>
      </c>
      <c r="K31" s="2014">
        <v>19405</v>
      </c>
      <c r="L31" s="1733">
        <v>101.00983811358076</v>
      </c>
      <c r="M31" s="2015">
        <v>754</v>
      </c>
    </row>
    <row r="32" spans="1:13" s="203" customFormat="1" ht="15" customHeight="1">
      <c r="A32" s="758" t="s">
        <v>272</v>
      </c>
      <c r="B32" s="1732"/>
      <c r="C32" s="2010"/>
      <c r="D32" s="1732"/>
      <c r="E32" s="2010"/>
      <c r="F32" s="1732"/>
      <c r="G32" s="1732"/>
      <c r="H32" s="1732"/>
      <c r="I32" s="1732"/>
      <c r="J32" s="1732"/>
      <c r="K32" s="1732"/>
      <c r="L32" s="2010"/>
      <c r="M32" s="2013"/>
    </row>
    <row r="33" spans="1:13" s="203" customFormat="1" ht="15" customHeight="1">
      <c r="A33" s="2009" t="s">
        <v>1322</v>
      </c>
      <c r="B33" s="2011"/>
      <c r="C33" s="2012"/>
      <c r="D33" s="2011"/>
      <c r="E33" s="2012"/>
      <c r="F33" s="2011"/>
      <c r="G33" s="2011"/>
      <c r="H33" s="2011"/>
      <c r="I33" s="2011"/>
      <c r="J33" s="2011"/>
      <c r="K33" s="2011"/>
      <c r="L33" s="2012"/>
      <c r="M33" s="2016"/>
    </row>
    <row r="34" spans="1:13" s="203" customFormat="1" ht="15" customHeight="1">
      <c r="A34" s="705" t="s">
        <v>75</v>
      </c>
      <c r="B34" s="1734">
        <v>8210</v>
      </c>
      <c r="C34" s="1733">
        <v>101.12082768813893</v>
      </c>
      <c r="D34" s="1734">
        <v>2105</v>
      </c>
      <c r="E34" s="1733">
        <v>100.86248203162434</v>
      </c>
      <c r="F34" s="2005" t="s">
        <v>91</v>
      </c>
      <c r="G34" s="1734">
        <v>26</v>
      </c>
      <c r="H34" s="1734">
        <v>439</v>
      </c>
      <c r="I34" s="1734">
        <v>24</v>
      </c>
      <c r="J34" s="1734">
        <v>482</v>
      </c>
      <c r="K34" s="1734">
        <v>6105</v>
      </c>
      <c r="L34" s="1733">
        <v>101.21021220159152</v>
      </c>
      <c r="M34" s="1703">
        <v>143</v>
      </c>
    </row>
    <row r="35" spans="1:13" s="203" customFormat="1" ht="15" customHeight="1">
      <c r="A35" s="705" t="s">
        <v>76</v>
      </c>
      <c r="B35" s="1734">
        <v>6385</v>
      </c>
      <c r="C35" s="1733">
        <v>100.70977917981072</v>
      </c>
      <c r="D35" s="1734">
        <v>1903</v>
      </c>
      <c r="E35" s="1733">
        <v>100.84790673025967</v>
      </c>
      <c r="F35" s="2005" t="s">
        <v>91</v>
      </c>
      <c r="G35" s="1734">
        <v>33</v>
      </c>
      <c r="H35" s="1734">
        <v>297</v>
      </c>
      <c r="I35" s="1734">
        <v>19</v>
      </c>
      <c r="J35" s="1734">
        <v>355</v>
      </c>
      <c r="K35" s="1734">
        <v>4482</v>
      </c>
      <c r="L35" s="1733">
        <v>100.65124635077476</v>
      </c>
      <c r="M35" s="1703">
        <v>132</v>
      </c>
    </row>
    <row r="36" spans="1:13" s="203" customFormat="1" ht="15" customHeight="1">
      <c r="A36" s="705" t="s">
        <v>77</v>
      </c>
      <c r="B36" s="1734">
        <v>2360</v>
      </c>
      <c r="C36" s="1733">
        <v>101.89982728842833</v>
      </c>
      <c r="D36" s="1734">
        <v>655</v>
      </c>
      <c r="E36" s="1733">
        <v>100</v>
      </c>
      <c r="F36" s="2005" t="s">
        <v>91</v>
      </c>
      <c r="G36" s="1734">
        <v>9</v>
      </c>
      <c r="H36" s="1734">
        <v>93</v>
      </c>
      <c r="I36" s="1734">
        <v>3</v>
      </c>
      <c r="J36" s="1734">
        <v>112</v>
      </c>
      <c r="K36" s="1734">
        <v>1705</v>
      </c>
      <c r="L36" s="1733">
        <v>102.64900662251655</v>
      </c>
      <c r="M36" s="1703">
        <v>114</v>
      </c>
    </row>
    <row r="37" spans="1:13" s="203" customFormat="1" ht="15" customHeight="1">
      <c r="A37" s="705" t="s">
        <v>78</v>
      </c>
      <c r="B37" s="1734">
        <v>3356</v>
      </c>
      <c r="C37" s="1733">
        <v>101.26735063367531</v>
      </c>
      <c r="D37" s="1734">
        <v>916</v>
      </c>
      <c r="E37" s="1733">
        <v>101.66481687014428</v>
      </c>
      <c r="F37" s="2005" t="s">
        <v>91</v>
      </c>
      <c r="G37" s="1734">
        <v>16</v>
      </c>
      <c r="H37" s="1734">
        <v>137</v>
      </c>
      <c r="I37" s="1734">
        <v>11</v>
      </c>
      <c r="J37" s="1734">
        <v>136</v>
      </c>
      <c r="K37" s="1734">
        <v>2440</v>
      </c>
      <c r="L37" s="1733">
        <v>101.11893907998342</v>
      </c>
      <c r="M37" s="1703">
        <v>97</v>
      </c>
    </row>
    <row r="38" spans="1:13" s="203" customFormat="1" ht="15" customHeight="1">
      <c r="A38" s="705" t="s">
        <v>79</v>
      </c>
      <c r="B38" s="1734">
        <v>4594</v>
      </c>
      <c r="C38" s="1733">
        <v>101.23402379903041</v>
      </c>
      <c r="D38" s="1734">
        <v>1186</v>
      </c>
      <c r="E38" s="1733">
        <v>102.24137931034483</v>
      </c>
      <c r="F38" s="2005" t="s">
        <v>91</v>
      </c>
      <c r="G38" s="1734">
        <v>16</v>
      </c>
      <c r="H38" s="1734">
        <v>120</v>
      </c>
      <c r="I38" s="1734">
        <v>5</v>
      </c>
      <c r="J38" s="1734">
        <v>192</v>
      </c>
      <c r="K38" s="1734">
        <v>3408</v>
      </c>
      <c r="L38" s="1733">
        <v>100.88809946714032</v>
      </c>
      <c r="M38" s="1703">
        <v>201</v>
      </c>
    </row>
    <row r="39" spans="1:13" s="203" customFormat="1" ht="15" customHeight="1">
      <c r="A39" s="705" t="s">
        <v>80</v>
      </c>
      <c r="B39" s="1734">
        <v>1929</v>
      </c>
      <c r="C39" s="1733">
        <v>100.15576323987538</v>
      </c>
      <c r="D39" s="1734">
        <v>664</v>
      </c>
      <c r="E39" s="1733">
        <v>101.840490797546</v>
      </c>
      <c r="F39" s="2005" t="s">
        <v>91</v>
      </c>
      <c r="G39" s="1734">
        <v>11</v>
      </c>
      <c r="H39" s="1734">
        <v>117</v>
      </c>
      <c r="I39" s="1734">
        <v>13</v>
      </c>
      <c r="J39" s="1734">
        <v>75</v>
      </c>
      <c r="K39" s="1734">
        <v>1265</v>
      </c>
      <c r="L39" s="1733">
        <v>99.293563579277873</v>
      </c>
      <c r="M39" s="1703">
        <v>67</v>
      </c>
    </row>
    <row r="40" spans="1:13" s="279" customFormat="1" ht="15" customHeight="1">
      <c r="A40" s="2776" t="s">
        <v>1306</v>
      </c>
      <c r="B40" s="2776"/>
      <c r="C40" s="2776"/>
      <c r="D40" s="2776"/>
      <c r="E40" s="2776"/>
      <c r="F40" s="2776"/>
      <c r="G40" s="2776"/>
      <c r="H40" s="2776"/>
      <c r="I40" s="2776"/>
      <c r="J40" s="2776"/>
      <c r="K40" s="226"/>
      <c r="L40" s="227"/>
      <c r="M40" s="226"/>
    </row>
    <row r="41" spans="1:13" s="218" customFormat="1" ht="15" customHeight="1">
      <c r="A41" s="2540" t="s">
        <v>807</v>
      </c>
      <c r="B41" s="2540"/>
      <c r="C41" s="2540"/>
      <c r="D41" s="2540"/>
      <c r="E41" s="2540"/>
      <c r="F41" s="2540"/>
      <c r="G41" s="2540"/>
      <c r="H41" s="2540"/>
      <c r="I41" s="2540"/>
      <c r="J41" s="2540"/>
      <c r="K41" s="248"/>
      <c r="L41" s="249"/>
      <c r="M41" s="248"/>
    </row>
    <row r="42" spans="1:13" ht="12.75" customHeight="1">
      <c r="A42" s="19"/>
      <c r="B42" s="19"/>
      <c r="C42" s="19"/>
      <c r="D42" s="19"/>
      <c r="E42" s="19"/>
      <c r="F42" s="19"/>
      <c r="G42" s="19"/>
      <c r="H42" s="19"/>
      <c r="I42" s="19"/>
      <c r="J42" s="19"/>
      <c r="K42" s="19"/>
      <c r="L42" s="19"/>
      <c r="M42" s="1130"/>
    </row>
    <row r="43" spans="1:13" ht="12.75" customHeight="1">
      <c r="A43" s="19"/>
      <c r="B43" s="19"/>
      <c r="C43" s="19"/>
      <c r="D43" s="19"/>
      <c r="E43" s="19"/>
      <c r="F43" s="19"/>
      <c r="G43" s="19"/>
      <c r="H43" s="19"/>
      <c r="I43" s="19"/>
      <c r="J43" s="19"/>
      <c r="K43" s="19"/>
      <c r="L43" s="19"/>
      <c r="M43" s="1130"/>
    </row>
    <row r="44" spans="1:13" ht="12.75" customHeight="1">
      <c r="A44" s="19"/>
      <c r="B44" s="19"/>
      <c r="C44" s="19"/>
      <c r="D44" s="19"/>
      <c r="E44" s="19"/>
      <c r="F44" s="19"/>
      <c r="G44" s="19"/>
      <c r="H44" s="19"/>
      <c r="I44" s="19"/>
      <c r="J44" s="19"/>
      <c r="K44" s="19"/>
      <c r="L44" s="19"/>
      <c r="M44" s="1130"/>
    </row>
    <row r="45" spans="1:13" ht="12.75" customHeight="1">
      <c r="A45" s="19"/>
      <c r="B45" s="19"/>
      <c r="C45" s="19"/>
      <c r="D45" s="19"/>
      <c r="E45" s="19"/>
      <c r="F45" s="19"/>
      <c r="G45" s="19"/>
      <c r="H45" s="19"/>
      <c r="I45" s="19"/>
      <c r="J45" s="19"/>
      <c r="K45" s="19"/>
      <c r="L45" s="19"/>
      <c r="M45" s="1130"/>
    </row>
    <row r="46" spans="1:13" ht="12.75" customHeight="1">
      <c r="A46" s="19"/>
      <c r="B46" s="19"/>
      <c r="C46" s="19"/>
      <c r="D46" s="19"/>
      <c r="E46" s="19"/>
      <c r="F46" s="19"/>
      <c r="G46" s="19"/>
      <c r="H46" s="19"/>
      <c r="I46" s="19"/>
      <c r="J46" s="19"/>
      <c r="K46" s="19"/>
      <c r="L46" s="19"/>
      <c r="M46" s="1130"/>
    </row>
    <row r="47" spans="1:13" ht="12.75" customHeight="1">
      <c r="A47" s="19"/>
      <c r="B47" s="19"/>
      <c r="C47" s="19"/>
      <c r="D47" s="19"/>
      <c r="E47" s="19"/>
      <c r="F47" s="19"/>
      <c r="G47" s="19"/>
      <c r="H47" s="19"/>
      <c r="I47" s="19"/>
      <c r="J47" s="19"/>
      <c r="K47" s="19"/>
      <c r="L47" s="19"/>
      <c r="M47" s="1130"/>
    </row>
    <row r="48" spans="1:13">
      <c r="A48" s="19"/>
      <c r="B48" s="19"/>
      <c r="C48" s="19"/>
      <c r="D48" s="19"/>
      <c r="E48" s="19"/>
      <c r="F48" s="19"/>
      <c r="G48" s="19"/>
      <c r="H48" s="19"/>
      <c r="I48" s="19"/>
      <c r="J48" s="19"/>
      <c r="K48" s="19"/>
      <c r="L48" s="19"/>
      <c r="M48" s="1130"/>
    </row>
    <row r="49" spans="1:13" ht="14.85" customHeight="1">
      <c r="A49" s="19"/>
      <c r="B49" s="19"/>
      <c r="C49" s="19"/>
      <c r="D49" s="19"/>
      <c r="E49" s="19"/>
      <c r="F49" s="19"/>
      <c r="G49" s="19"/>
      <c r="H49" s="19"/>
      <c r="I49" s="19"/>
      <c r="J49" s="19"/>
      <c r="K49" s="19"/>
      <c r="L49" s="19"/>
      <c r="M49" s="1130"/>
    </row>
    <row r="50" spans="1:13" ht="14.85" customHeight="1">
      <c r="A50" s="19"/>
      <c r="B50" s="19"/>
      <c r="C50" s="19"/>
      <c r="D50" s="19"/>
      <c r="E50" s="19"/>
      <c r="F50" s="19"/>
      <c r="G50" s="19"/>
      <c r="H50" s="19"/>
      <c r="I50" s="19"/>
      <c r="J50" s="19"/>
      <c r="K50" s="19"/>
      <c r="L50" s="19"/>
      <c r="M50" s="1130"/>
    </row>
    <row r="51" spans="1:13">
      <c r="A51" s="19"/>
      <c r="B51" s="19"/>
      <c r="C51" s="19"/>
      <c r="D51" s="19"/>
      <c r="E51" s="19"/>
      <c r="F51" s="19"/>
      <c r="G51" s="19"/>
      <c r="H51" s="19"/>
      <c r="I51" s="19"/>
      <c r="J51" s="19"/>
      <c r="K51" s="19"/>
      <c r="L51" s="19"/>
      <c r="M51" s="1130"/>
    </row>
    <row r="52" spans="1:13">
      <c r="A52" s="19"/>
      <c r="B52" s="19"/>
      <c r="C52" s="19"/>
      <c r="D52" s="19"/>
      <c r="E52" s="19"/>
      <c r="F52" s="19"/>
      <c r="G52" s="19"/>
      <c r="H52" s="19"/>
      <c r="I52" s="19"/>
      <c r="J52" s="19"/>
      <c r="K52" s="19"/>
      <c r="L52" s="19"/>
      <c r="M52" s="1130"/>
    </row>
    <row r="53" spans="1:13">
      <c r="A53" s="19"/>
      <c r="B53" s="19"/>
      <c r="C53" s="19"/>
      <c r="D53" s="19"/>
      <c r="E53" s="19"/>
      <c r="F53" s="19"/>
      <c r="G53" s="19"/>
      <c r="H53" s="19"/>
      <c r="I53" s="19"/>
      <c r="J53" s="19"/>
      <c r="K53" s="19"/>
      <c r="L53" s="19"/>
      <c r="M53" s="1130"/>
    </row>
    <row r="54" spans="1:13">
      <c r="A54" s="19"/>
      <c r="B54" s="19"/>
      <c r="C54" s="19"/>
      <c r="D54" s="19"/>
      <c r="E54" s="19"/>
      <c r="F54" s="19"/>
      <c r="G54" s="19"/>
      <c r="H54" s="19"/>
      <c r="I54" s="19"/>
      <c r="J54" s="19"/>
      <c r="K54" s="19"/>
      <c r="L54" s="19"/>
      <c r="M54" s="1130"/>
    </row>
    <row r="55" spans="1:13">
      <c r="A55" s="19"/>
      <c r="B55" s="19"/>
      <c r="C55" s="19"/>
      <c r="D55" s="19"/>
      <c r="E55" s="19"/>
      <c r="F55" s="19"/>
      <c r="G55" s="19"/>
      <c r="H55" s="19"/>
      <c r="I55" s="19"/>
      <c r="J55" s="19"/>
      <c r="K55" s="19"/>
      <c r="L55" s="19"/>
      <c r="M55" s="1130"/>
    </row>
    <row r="56" spans="1:13">
      <c r="A56" s="19"/>
      <c r="B56" s="19"/>
      <c r="C56" s="19"/>
      <c r="D56" s="19"/>
      <c r="E56" s="19"/>
      <c r="F56" s="19"/>
      <c r="G56" s="19"/>
      <c r="H56" s="19"/>
      <c r="I56" s="19"/>
      <c r="J56" s="19"/>
      <c r="K56" s="19"/>
      <c r="L56" s="19"/>
      <c r="M56" s="1130"/>
    </row>
    <row r="57" spans="1:13">
      <c r="A57" s="19"/>
      <c r="B57" s="19"/>
      <c r="C57" s="19"/>
      <c r="D57" s="19"/>
      <c r="E57" s="19"/>
      <c r="F57" s="19"/>
      <c r="G57" s="19"/>
      <c r="H57" s="19"/>
      <c r="I57" s="19"/>
      <c r="J57" s="19"/>
      <c r="K57" s="19"/>
      <c r="L57" s="19"/>
      <c r="M57" s="1130"/>
    </row>
    <row r="58" spans="1:13">
      <c r="A58" s="19"/>
      <c r="B58" s="19"/>
      <c r="C58" s="19"/>
      <c r="D58" s="19"/>
      <c r="E58" s="19"/>
      <c r="F58" s="19"/>
      <c r="G58" s="19"/>
      <c r="H58" s="19"/>
      <c r="I58" s="19"/>
      <c r="J58" s="19"/>
      <c r="K58" s="19"/>
      <c r="L58" s="19"/>
      <c r="M58" s="1130"/>
    </row>
    <row r="59" spans="1:13">
      <c r="A59" s="19"/>
      <c r="B59" s="19"/>
      <c r="C59" s="19"/>
      <c r="D59" s="19"/>
      <c r="E59" s="19"/>
      <c r="F59" s="19"/>
      <c r="G59" s="19"/>
      <c r="H59" s="19"/>
      <c r="I59" s="19"/>
      <c r="J59" s="19"/>
      <c r="K59" s="19"/>
      <c r="L59" s="19"/>
      <c r="M59" s="1130"/>
    </row>
    <row r="60" spans="1:13">
      <c r="A60" s="19"/>
      <c r="B60" s="19"/>
      <c r="C60" s="19"/>
      <c r="D60" s="19"/>
      <c r="E60" s="19"/>
      <c r="F60" s="19"/>
      <c r="G60" s="19"/>
      <c r="H60" s="19"/>
      <c r="I60" s="19"/>
      <c r="J60" s="19"/>
      <c r="K60" s="19"/>
      <c r="L60" s="19"/>
      <c r="M60" s="1130"/>
    </row>
    <row r="61" spans="1:13">
      <c r="A61" s="19"/>
      <c r="B61" s="19"/>
      <c r="C61" s="19"/>
      <c r="D61" s="19"/>
      <c r="E61" s="19"/>
      <c r="F61" s="19"/>
      <c r="G61" s="19"/>
      <c r="H61" s="19"/>
      <c r="I61" s="19"/>
      <c r="J61" s="19"/>
      <c r="K61" s="19"/>
      <c r="L61" s="19"/>
      <c r="M61" s="1130"/>
    </row>
    <row r="62" spans="1:13" ht="19.5" customHeight="1">
      <c r="A62" s="19"/>
      <c r="B62" s="19"/>
      <c r="C62" s="19"/>
      <c r="D62" s="19"/>
      <c r="E62" s="19"/>
      <c r="F62" s="19"/>
      <c r="G62" s="19"/>
      <c r="H62" s="19"/>
      <c r="I62" s="19"/>
      <c r="J62" s="19"/>
      <c r="K62" s="19"/>
      <c r="L62" s="19"/>
      <c r="M62" s="1130"/>
    </row>
    <row r="63" spans="1:13" ht="12.75" customHeight="1">
      <c r="A63" s="19"/>
      <c r="B63" s="19"/>
      <c r="C63" s="19"/>
      <c r="D63" s="19"/>
      <c r="E63" s="19"/>
      <c r="F63" s="19"/>
      <c r="G63" s="19"/>
      <c r="H63" s="19"/>
      <c r="I63" s="19"/>
      <c r="J63" s="19"/>
      <c r="K63" s="19"/>
      <c r="L63" s="19"/>
      <c r="M63" s="1130"/>
    </row>
    <row r="64" spans="1:13">
      <c r="A64" s="19"/>
      <c r="B64" s="19"/>
      <c r="C64" s="19"/>
      <c r="D64" s="19"/>
      <c r="E64" s="19"/>
      <c r="F64" s="19"/>
      <c r="G64" s="19"/>
      <c r="H64" s="19"/>
      <c r="I64" s="19"/>
      <c r="J64" s="19"/>
      <c r="K64" s="19"/>
      <c r="L64" s="19"/>
      <c r="M64" s="1130"/>
    </row>
    <row r="65" spans="1:13">
      <c r="A65" s="19"/>
      <c r="B65" s="19"/>
      <c r="C65" s="19"/>
      <c r="D65" s="19"/>
      <c r="E65" s="19"/>
      <c r="F65" s="19"/>
      <c r="G65" s="19"/>
      <c r="H65" s="19"/>
      <c r="I65" s="19"/>
      <c r="J65" s="19"/>
      <c r="K65" s="19"/>
      <c r="L65" s="19"/>
      <c r="M65" s="1130"/>
    </row>
    <row r="66" spans="1:13">
      <c r="A66" s="19"/>
      <c r="B66" s="19"/>
      <c r="C66" s="19"/>
      <c r="D66" s="19"/>
      <c r="E66" s="19"/>
      <c r="F66" s="19"/>
      <c r="G66" s="19"/>
      <c r="H66" s="19"/>
      <c r="I66" s="19"/>
      <c r="J66" s="19"/>
      <c r="K66" s="19"/>
      <c r="L66" s="19"/>
      <c r="M66" s="1130"/>
    </row>
    <row r="67" spans="1:13">
      <c r="A67" s="19"/>
      <c r="B67" s="19"/>
      <c r="C67" s="19"/>
      <c r="D67" s="19"/>
      <c r="E67" s="19"/>
      <c r="F67" s="19"/>
      <c r="G67" s="19"/>
      <c r="H67" s="19"/>
      <c r="I67" s="19"/>
      <c r="J67" s="19"/>
      <c r="K67" s="19"/>
      <c r="L67" s="19"/>
      <c r="M67" s="1130"/>
    </row>
    <row r="68" spans="1:13">
      <c r="A68" s="19"/>
      <c r="B68" s="19"/>
      <c r="C68" s="19"/>
      <c r="D68" s="19"/>
      <c r="E68" s="19"/>
      <c r="F68" s="19"/>
      <c r="G68" s="19"/>
      <c r="H68" s="19"/>
      <c r="I68" s="19"/>
      <c r="J68" s="19"/>
      <c r="K68" s="19"/>
      <c r="L68" s="19"/>
      <c r="M68" s="1130"/>
    </row>
    <row r="69" spans="1:13">
      <c r="A69" s="19"/>
      <c r="B69" s="19"/>
      <c r="C69" s="19"/>
      <c r="D69" s="19"/>
      <c r="E69" s="19"/>
      <c r="F69" s="19"/>
      <c r="G69" s="19"/>
      <c r="H69" s="19"/>
      <c r="I69" s="19"/>
      <c r="J69" s="19"/>
      <c r="K69" s="19"/>
      <c r="L69" s="19"/>
      <c r="M69" s="1130"/>
    </row>
    <row r="70" spans="1:13">
      <c r="A70" s="19"/>
      <c r="B70" s="19"/>
      <c r="C70" s="19"/>
      <c r="D70" s="19"/>
      <c r="E70" s="19"/>
      <c r="F70" s="19"/>
      <c r="G70" s="19"/>
      <c r="H70" s="19"/>
      <c r="I70" s="19"/>
      <c r="J70" s="19"/>
      <c r="K70" s="19"/>
      <c r="L70" s="19"/>
      <c r="M70" s="1130"/>
    </row>
    <row r="71" spans="1:13">
      <c r="A71" s="19"/>
      <c r="B71" s="19"/>
      <c r="C71" s="19"/>
      <c r="D71" s="19"/>
      <c r="E71" s="19"/>
      <c r="F71" s="19"/>
      <c r="G71" s="19"/>
      <c r="H71" s="19"/>
      <c r="I71" s="19"/>
      <c r="J71" s="19"/>
      <c r="K71" s="19"/>
      <c r="L71" s="19"/>
      <c r="M71" s="1130"/>
    </row>
    <row r="72" spans="1:13">
      <c r="A72" s="19"/>
      <c r="B72" s="19"/>
      <c r="C72" s="19"/>
      <c r="D72" s="19"/>
      <c r="E72" s="19"/>
      <c r="F72" s="19"/>
      <c r="G72" s="19"/>
      <c r="H72" s="19"/>
      <c r="I72" s="19"/>
      <c r="J72" s="19"/>
      <c r="K72" s="19"/>
      <c r="L72" s="19"/>
      <c r="M72" s="1130"/>
    </row>
    <row r="73" spans="1:13">
      <c r="A73" s="19"/>
      <c r="B73" s="19"/>
      <c r="C73" s="19"/>
      <c r="D73" s="19"/>
      <c r="E73" s="19"/>
      <c r="F73" s="19"/>
      <c r="G73" s="19"/>
      <c r="H73" s="19"/>
      <c r="I73" s="19"/>
      <c r="J73" s="19"/>
      <c r="K73" s="19"/>
      <c r="L73" s="19"/>
      <c r="M73" s="1130"/>
    </row>
    <row r="74" spans="1:13">
      <c r="A74" s="19"/>
      <c r="B74" s="19"/>
      <c r="C74" s="19"/>
      <c r="D74" s="19"/>
      <c r="E74" s="19"/>
      <c r="F74" s="19"/>
      <c r="G74" s="19"/>
      <c r="H74" s="19"/>
      <c r="I74" s="19"/>
      <c r="J74" s="19"/>
      <c r="K74" s="19"/>
      <c r="L74" s="19"/>
      <c r="M74" s="1130"/>
    </row>
    <row r="75" spans="1:13">
      <c r="A75" s="19"/>
      <c r="B75" s="19"/>
      <c r="C75" s="19"/>
      <c r="D75" s="19"/>
      <c r="E75" s="19"/>
      <c r="F75" s="19"/>
      <c r="G75" s="19"/>
      <c r="H75" s="19"/>
      <c r="I75" s="19"/>
      <c r="J75" s="19"/>
      <c r="K75" s="19"/>
      <c r="L75" s="19"/>
      <c r="M75" s="1130"/>
    </row>
    <row r="76" spans="1:13">
      <c r="A76" s="19"/>
      <c r="B76" s="19"/>
      <c r="C76" s="19"/>
      <c r="D76" s="19"/>
      <c r="E76" s="19"/>
      <c r="F76" s="19"/>
      <c r="G76" s="19"/>
      <c r="H76" s="19"/>
      <c r="I76" s="19"/>
      <c r="J76" s="19"/>
      <c r="K76" s="19"/>
      <c r="L76" s="19"/>
      <c r="M76" s="1130"/>
    </row>
    <row r="77" spans="1:13">
      <c r="A77" s="19"/>
      <c r="B77" s="19"/>
      <c r="C77" s="19"/>
      <c r="D77" s="19"/>
      <c r="E77" s="19"/>
      <c r="F77" s="19"/>
      <c r="G77" s="19"/>
      <c r="H77" s="19"/>
      <c r="I77" s="19"/>
      <c r="J77" s="19"/>
      <c r="K77" s="19"/>
      <c r="L77" s="19"/>
      <c r="M77" s="1130"/>
    </row>
    <row r="78" spans="1:13">
      <c r="A78" s="19"/>
      <c r="B78" s="19"/>
      <c r="C78" s="19"/>
      <c r="D78" s="19"/>
      <c r="E78" s="19"/>
      <c r="F78" s="19"/>
      <c r="G78" s="19"/>
      <c r="H78" s="19"/>
      <c r="I78" s="19"/>
      <c r="J78" s="19"/>
      <c r="K78" s="19"/>
      <c r="L78" s="19"/>
      <c r="M78" s="1130"/>
    </row>
    <row r="79" spans="1:13">
      <c r="A79" s="19"/>
      <c r="B79" s="19"/>
      <c r="C79" s="19"/>
      <c r="D79" s="19"/>
      <c r="E79" s="19"/>
      <c r="F79" s="19"/>
      <c r="G79" s="19"/>
      <c r="H79" s="19"/>
      <c r="I79" s="19"/>
      <c r="J79" s="19"/>
      <c r="K79" s="19"/>
      <c r="L79" s="19"/>
      <c r="M79" s="1130"/>
    </row>
    <row r="80" spans="1:13">
      <c r="A80" s="19"/>
      <c r="B80" s="19"/>
      <c r="C80" s="19"/>
      <c r="D80" s="19"/>
      <c r="E80" s="19"/>
      <c r="F80" s="19"/>
      <c r="G80" s="19"/>
      <c r="H80" s="19"/>
      <c r="I80" s="19"/>
      <c r="J80" s="19"/>
      <c r="K80" s="19"/>
      <c r="L80" s="19"/>
      <c r="M80" s="1130"/>
    </row>
    <row r="81" spans="1:13">
      <c r="A81" s="19"/>
      <c r="B81" s="19"/>
      <c r="C81" s="19"/>
      <c r="D81" s="19"/>
      <c r="E81" s="19"/>
      <c r="F81" s="19"/>
      <c r="G81" s="19"/>
      <c r="H81" s="19"/>
      <c r="I81" s="19"/>
      <c r="J81" s="19"/>
      <c r="K81" s="19"/>
      <c r="L81" s="19"/>
      <c r="M81" s="1130"/>
    </row>
    <row r="82" spans="1:13">
      <c r="A82" s="19"/>
      <c r="B82" s="19"/>
      <c r="C82" s="19"/>
      <c r="D82" s="19"/>
      <c r="E82" s="19"/>
      <c r="F82" s="19"/>
      <c r="G82" s="19"/>
      <c r="H82" s="19"/>
      <c r="I82" s="19"/>
      <c r="J82" s="19"/>
      <c r="K82" s="19"/>
      <c r="L82" s="19"/>
      <c r="M82" s="1130"/>
    </row>
    <row r="83" spans="1:13">
      <c r="A83" s="19"/>
      <c r="B83" s="19"/>
      <c r="C83" s="19"/>
      <c r="D83" s="19"/>
      <c r="E83" s="19"/>
      <c r="F83" s="19"/>
      <c r="G83" s="19"/>
      <c r="H83" s="19"/>
      <c r="I83" s="19"/>
      <c r="J83" s="19"/>
      <c r="K83" s="19"/>
      <c r="L83" s="19"/>
      <c r="M83" s="1130"/>
    </row>
    <row r="84" spans="1:13" ht="12.75" customHeight="1">
      <c r="A84" s="19"/>
      <c r="B84" s="19"/>
      <c r="C84" s="19"/>
      <c r="D84" s="19"/>
      <c r="E84" s="19"/>
      <c r="F84" s="19"/>
      <c r="G84" s="19"/>
      <c r="H84" s="19"/>
      <c r="I84" s="19"/>
      <c r="J84" s="19"/>
      <c r="K84" s="19"/>
      <c r="L84" s="19"/>
      <c r="M84" s="1130"/>
    </row>
    <row r="85" spans="1:13" ht="12.75" customHeight="1">
      <c r="A85" s="19"/>
      <c r="B85" s="19"/>
      <c r="C85" s="19"/>
      <c r="D85" s="19"/>
      <c r="E85" s="19"/>
      <c r="F85" s="19"/>
      <c r="G85" s="19"/>
      <c r="H85" s="19"/>
      <c r="I85" s="19"/>
      <c r="J85" s="19"/>
      <c r="K85" s="19"/>
      <c r="L85" s="19"/>
      <c r="M85" s="1130"/>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25">
    <mergeCell ref="K11:K16"/>
    <mergeCell ref="K5:K10"/>
    <mergeCell ref="M11:M16"/>
    <mergeCell ref="M6:M10"/>
    <mergeCell ref="G6:G10"/>
    <mergeCell ref="H6:H10"/>
    <mergeCell ref="I7:I10"/>
    <mergeCell ref="J11:J16"/>
    <mergeCell ref="J6:J10"/>
    <mergeCell ref="A41:J41"/>
    <mergeCell ref="L3:M3"/>
    <mergeCell ref="A2:F2"/>
    <mergeCell ref="L4:M4"/>
    <mergeCell ref="A40:J40"/>
    <mergeCell ref="A4:F4"/>
    <mergeCell ref="E6:E16"/>
    <mergeCell ref="L6:L16"/>
    <mergeCell ref="I11:I16"/>
    <mergeCell ref="B11:B12"/>
    <mergeCell ref="D5:D10"/>
    <mergeCell ref="D11:D16"/>
    <mergeCell ref="F11:F16"/>
    <mergeCell ref="G11:G16"/>
    <mergeCell ref="H11:H16"/>
    <mergeCell ref="F6:F10"/>
  </mergeCells>
  <phoneticPr fontId="0" type="noConversion"/>
  <hyperlinks>
    <hyperlink ref="L3:M3" location="'Spis tablic     List of tables'!A78" display="Powrót do spisu tablic"/>
    <hyperlink ref="L4:M4" location="'Spis tablic     List of tables'!A78" display="Return to list tables"/>
    <hyperlink ref="L3:M4" location="'Spis tablic   List of tables'!A146"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pane ySplit="16" topLeftCell="A17" activePane="bottomLeft" state="frozen"/>
      <selection pane="bottomLeft" activeCell="A5" sqref="A5"/>
    </sheetView>
  </sheetViews>
  <sheetFormatPr defaultColWidth="9" defaultRowHeight="14.25"/>
  <cols>
    <col min="1" max="1" width="20.625" style="897" customWidth="1"/>
    <col min="2" max="13" width="8.875" style="897" customWidth="1"/>
    <col min="14" max="16384" width="9" style="897"/>
  </cols>
  <sheetData>
    <row r="1" spans="1:13" ht="15" customHeight="1">
      <c r="A1" s="840" t="s">
        <v>1955</v>
      </c>
      <c r="B1" s="52"/>
      <c r="C1" s="52"/>
      <c r="D1" s="52"/>
      <c r="E1" s="52"/>
      <c r="F1" s="52"/>
    </row>
    <row r="2" spans="1:13" ht="15" customHeight="1">
      <c r="A2" s="2775" t="s">
        <v>1983</v>
      </c>
      <c r="B2" s="2775"/>
      <c r="C2" s="2775"/>
      <c r="D2" s="2775"/>
      <c r="E2" s="2775"/>
      <c r="F2" s="2775"/>
    </row>
    <row r="3" spans="1:13" ht="15" customHeight="1">
      <c r="A3" s="1041" t="s">
        <v>1956</v>
      </c>
      <c r="B3" s="1042"/>
      <c r="C3" s="1042"/>
      <c r="D3" s="1042"/>
      <c r="E3" s="1042"/>
      <c r="F3" s="1042"/>
      <c r="L3" s="2199" t="s">
        <v>1</v>
      </c>
      <c r="M3" s="2199"/>
    </row>
    <row r="4" spans="1:13" ht="15" customHeight="1">
      <c r="A4" s="2756" t="s">
        <v>1984</v>
      </c>
      <c r="B4" s="2756"/>
      <c r="C4" s="2756"/>
      <c r="D4" s="2756"/>
      <c r="E4" s="2756"/>
      <c r="F4" s="2756"/>
      <c r="G4" s="43"/>
      <c r="H4" s="37"/>
      <c r="I4" s="37"/>
      <c r="J4" s="37"/>
      <c r="K4" s="285"/>
      <c r="L4" s="2199" t="s">
        <v>2</v>
      </c>
      <c r="M4" s="2199"/>
    </row>
    <row r="5" spans="1:13" s="160" customFormat="1" ht="27" customHeight="1">
      <c r="A5" s="358"/>
      <c r="B5" s="599"/>
      <c r="C5" s="765"/>
      <c r="D5" s="2180" t="s">
        <v>1077</v>
      </c>
      <c r="E5" s="520"/>
      <c r="F5" s="520"/>
      <c r="G5" s="520"/>
      <c r="H5" s="520"/>
      <c r="I5" s="520"/>
      <c r="J5" s="521"/>
      <c r="K5" s="2180" t="s">
        <v>1346</v>
      </c>
      <c r="L5" s="529"/>
      <c r="M5" s="529"/>
    </row>
    <row r="6" spans="1:13" s="160" customFormat="1" ht="15" customHeight="1">
      <c r="A6" s="462"/>
      <c r="B6" s="725"/>
      <c r="C6" s="339"/>
      <c r="D6" s="2660"/>
      <c r="E6" s="2787" t="s">
        <v>3</v>
      </c>
      <c r="F6" s="2197" t="s">
        <v>550</v>
      </c>
      <c r="G6" s="2197" t="s">
        <v>1345</v>
      </c>
      <c r="H6" s="2180" t="s">
        <v>1076</v>
      </c>
      <c r="I6" s="763"/>
      <c r="J6" s="2197" t="s">
        <v>553</v>
      </c>
      <c r="K6" s="2202"/>
      <c r="L6" s="2225" t="s">
        <v>3</v>
      </c>
      <c r="M6" s="2180" t="s">
        <v>556</v>
      </c>
    </row>
    <row r="7" spans="1:13" s="160" customFormat="1" ht="15" customHeight="1">
      <c r="A7" s="462"/>
      <c r="B7" s="725"/>
      <c r="C7" s="339"/>
      <c r="D7" s="2660"/>
      <c r="E7" s="2788"/>
      <c r="F7" s="2200"/>
      <c r="G7" s="2200"/>
      <c r="H7" s="2202"/>
      <c r="I7" s="2713" t="s">
        <v>555</v>
      </c>
      <c r="J7" s="2200"/>
      <c r="K7" s="2202"/>
      <c r="L7" s="2238"/>
      <c r="M7" s="2202"/>
    </row>
    <row r="8" spans="1:13" s="160" customFormat="1" ht="15" customHeight="1">
      <c r="A8" s="610" t="s">
        <v>263</v>
      </c>
      <c r="B8" s="725"/>
      <c r="C8" s="339"/>
      <c r="D8" s="2660"/>
      <c r="E8" s="2788"/>
      <c r="F8" s="2200"/>
      <c r="G8" s="2200"/>
      <c r="H8" s="2202"/>
      <c r="I8" s="2713"/>
      <c r="J8" s="2200"/>
      <c r="K8" s="2202"/>
      <c r="L8" s="2238"/>
      <c r="M8" s="2202"/>
    </row>
    <row r="9" spans="1:13" s="160" customFormat="1" ht="15" customHeight="1">
      <c r="A9" s="1016" t="s">
        <v>264</v>
      </c>
      <c r="B9" s="725"/>
      <c r="C9" s="339"/>
      <c r="D9" s="2660"/>
      <c r="E9" s="2788"/>
      <c r="F9" s="2200"/>
      <c r="G9" s="2200"/>
      <c r="H9" s="2202"/>
      <c r="I9" s="2713"/>
      <c r="J9" s="2200"/>
      <c r="K9" s="2202"/>
      <c r="L9" s="2238"/>
      <c r="M9" s="2202"/>
    </row>
    <row r="10" spans="1:13" s="160" customFormat="1" ht="27.75" customHeight="1">
      <c r="A10" s="360" t="s">
        <v>1813</v>
      </c>
      <c r="B10" s="413" t="s">
        <v>294</v>
      </c>
      <c r="C10" s="339"/>
      <c r="D10" s="2660"/>
      <c r="E10" s="2788"/>
      <c r="F10" s="2200"/>
      <c r="G10" s="2200"/>
      <c r="H10" s="2202"/>
      <c r="I10" s="2713"/>
      <c r="J10" s="2200"/>
      <c r="K10" s="2202"/>
      <c r="L10" s="2238"/>
      <c r="M10" s="2202"/>
    </row>
    <row r="11" spans="1:13" s="160" customFormat="1" ht="30.75" customHeight="1">
      <c r="A11" s="1043" t="s">
        <v>1822</v>
      </c>
      <c r="B11" s="2169" t="s">
        <v>286</v>
      </c>
      <c r="C11" s="339" t="s">
        <v>8</v>
      </c>
      <c r="D11" s="2169" t="s">
        <v>1078</v>
      </c>
      <c r="E11" s="2788"/>
      <c r="F11" s="2343" t="s">
        <v>551</v>
      </c>
      <c r="G11" s="2169" t="s">
        <v>1079</v>
      </c>
      <c r="H11" s="2169" t="s">
        <v>1080</v>
      </c>
      <c r="I11" s="2169" t="s">
        <v>1061</v>
      </c>
      <c r="J11" s="2169" t="s">
        <v>552</v>
      </c>
      <c r="K11" s="2169" t="s">
        <v>554</v>
      </c>
      <c r="L11" s="2238"/>
      <c r="M11" s="2173" t="s">
        <v>766</v>
      </c>
    </row>
    <row r="12" spans="1:13" s="160" customFormat="1" ht="15" customHeight="1">
      <c r="A12" s="462"/>
      <c r="B12" s="2779"/>
      <c r="C12" s="339"/>
      <c r="D12" s="2170"/>
      <c r="E12" s="2788"/>
      <c r="F12" s="2782"/>
      <c r="G12" s="2170"/>
      <c r="H12" s="2170"/>
      <c r="I12" s="2170"/>
      <c r="J12" s="2170"/>
      <c r="K12" s="2170"/>
      <c r="L12" s="2238"/>
      <c r="M12" s="2176"/>
    </row>
    <row r="13" spans="1:13" s="160" customFormat="1" ht="15" customHeight="1">
      <c r="A13" s="462"/>
      <c r="B13" s="725"/>
      <c r="C13" s="339"/>
      <c r="D13" s="2170"/>
      <c r="E13" s="2788"/>
      <c r="F13" s="2782"/>
      <c r="G13" s="2170"/>
      <c r="H13" s="2170"/>
      <c r="I13" s="2170"/>
      <c r="J13" s="2170"/>
      <c r="K13" s="2170"/>
      <c r="L13" s="2238"/>
      <c r="M13" s="2176"/>
    </row>
    <row r="14" spans="1:13" s="160" customFormat="1" ht="15" customHeight="1">
      <c r="A14" s="462"/>
      <c r="B14" s="725"/>
      <c r="C14" s="339"/>
      <c r="D14" s="2170"/>
      <c r="E14" s="2788"/>
      <c r="F14" s="2782"/>
      <c r="G14" s="2170"/>
      <c r="H14" s="2170"/>
      <c r="I14" s="2170"/>
      <c r="J14" s="2170"/>
      <c r="K14" s="2170"/>
      <c r="L14" s="2238"/>
      <c r="M14" s="2176"/>
    </row>
    <row r="15" spans="1:13" s="160" customFormat="1" ht="15" customHeight="1">
      <c r="A15" s="462"/>
      <c r="B15" s="725"/>
      <c r="C15" s="339"/>
      <c r="D15" s="2170"/>
      <c r="E15" s="2788"/>
      <c r="F15" s="2782"/>
      <c r="G15" s="2170"/>
      <c r="H15" s="2170"/>
      <c r="I15" s="2170"/>
      <c r="J15" s="2170"/>
      <c r="K15" s="2170"/>
      <c r="L15" s="2238"/>
      <c r="M15" s="2176"/>
    </row>
    <row r="16" spans="1:13" s="160" customFormat="1" ht="11.25" customHeight="1">
      <c r="A16" s="462"/>
      <c r="B16" s="725"/>
      <c r="C16" s="339"/>
      <c r="D16" s="2170"/>
      <c r="E16" s="2788"/>
      <c r="F16" s="2782"/>
      <c r="G16" s="2170"/>
      <c r="H16" s="2170"/>
      <c r="I16" s="2170"/>
      <c r="J16" s="2170"/>
      <c r="K16" s="2170"/>
      <c r="L16" s="2238"/>
      <c r="M16" s="2176"/>
    </row>
    <row r="17" spans="1:13" s="200" customFormat="1" ht="15" customHeight="1">
      <c r="A17" s="2017" t="s">
        <v>1412</v>
      </c>
      <c r="B17" s="2018"/>
      <c r="C17" s="2019"/>
      <c r="D17" s="2018"/>
      <c r="E17" s="2020"/>
      <c r="F17" s="2018"/>
      <c r="G17" s="2018"/>
      <c r="H17" s="2018"/>
      <c r="I17" s="2018"/>
      <c r="J17" s="2018"/>
      <c r="K17" s="2018"/>
      <c r="L17" s="2019"/>
      <c r="M17" s="1973"/>
    </row>
    <row r="18" spans="1:13" s="200" customFormat="1" ht="15" customHeight="1">
      <c r="A18" s="2009" t="s">
        <v>0</v>
      </c>
      <c r="B18" s="2021"/>
      <c r="C18" s="2022"/>
      <c r="D18" s="2021"/>
      <c r="E18" s="2023"/>
      <c r="F18" s="2021"/>
      <c r="G18" s="2021"/>
      <c r="H18" s="2021"/>
      <c r="I18" s="2021"/>
      <c r="J18" s="2021"/>
      <c r="K18" s="2021"/>
      <c r="L18" s="2022"/>
      <c r="M18" s="2024"/>
    </row>
    <row r="19" spans="1:13" s="224" customFormat="1" ht="15" customHeight="1">
      <c r="A19" s="758" t="s">
        <v>1490</v>
      </c>
      <c r="B19" s="2014">
        <v>66719</v>
      </c>
      <c r="C19" s="1733">
        <v>101.06489335918565</v>
      </c>
      <c r="D19" s="2014">
        <v>19519</v>
      </c>
      <c r="E19" s="1733">
        <v>101.09804734034289</v>
      </c>
      <c r="F19" s="2014">
        <v>1</v>
      </c>
      <c r="G19" s="2014">
        <v>212</v>
      </c>
      <c r="H19" s="2014">
        <v>5989</v>
      </c>
      <c r="I19" s="2014">
        <v>432</v>
      </c>
      <c r="J19" s="2014">
        <v>3327</v>
      </c>
      <c r="K19" s="2014">
        <v>47200</v>
      </c>
      <c r="L19" s="1733">
        <v>101.05118927829754</v>
      </c>
      <c r="M19" s="2015">
        <v>1229</v>
      </c>
    </row>
    <row r="20" spans="1:13" s="200" customFormat="1" ht="15" customHeight="1">
      <c r="A20" s="758" t="s">
        <v>272</v>
      </c>
      <c r="B20" s="2025"/>
      <c r="C20" s="2025"/>
      <c r="D20" s="2025"/>
      <c r="E20" s="2025"/>
      <c r="F20" s="2025"/>
      <c r="G20" s="2025"/>
      <c r="H20" s="2025"/>
      <c r="I20" s="2025"/>
      <c r="J20" s="2025"/>
      <c r="K20" s="2025"/>
      <c r="L20" s="2025"/>
      <c r="M20" s="2026"/>
    </row>
    <row r="21" spans="1:13" s="200" customFormat="1" ht="15" customHeight="1">
      <c r="A21" s="2009" t="s">
        <v>1322</v>
      </c>
      <c r="B21" s="2025"/>
      <c r="C21" s="2025"/>
      <c r="D21" s="2025"/>
      <c r="E21" s="2025"/>
      <c r="F21" s="2025"/>
      <c r="G21" s="2025"/>
      <c r="H21" s="2025"/>
      <c r="I21" s="2025"/>
      <c r="J21" s="2025"/>
      <c r="K21" s="2025"/>
      <c r="L21" s="2025"/>
      <c r="M21" s="2026"/>
    </row>
    <row r="22" spans="1:13" s="200" customFormat="1" ht="15" customHeight="1">
      <c r="A22" s="705" t="s">
        <v>82</v>
      </c>
      <c r="B22" s="1734">
        <v>4564</v>
      </c>
      <c r="C22" s="1733">
        <v>100.35180299032542</v>
      </c>
      <c r="D22" s="1734">
        <v>1402</v>
      </c>
      <c r="E22" s="1733">
        <v>100.57388809182211</v>
      </c>
      <c r="F22" s="2005" t="s">
        <v>91</v>
      </c>
      <c r="G22" s="1734">
        <v>20</v>
      </c>
      <c r="H22" s="1734">
        <v>210</v>
      </c>
      <c r="I22" s="1734">
        <v>25</v>
      </c>
      <c r="J22" s="1734">
        <v>235</v>
      </c>
      <c r="K22" s="1734">
        <v>3162</v>
      </c>
      <c r="L22" s="1733">
        <v>100.25364616360177</v>
      </c>
      <c r="M22" s="1703">
        <v>103</v>
      </c>
    </row>
    <row r="23" spans="1:13" s="200" customFormat="1" ht="15" customHeight="1">
      <c r="A23" s="705" t="s">
        <v>83</v>
      </c>
      <c r="B23" s="1734">
        <v>5073</v>
      </c>
      <c r="C23" s="1733">
        <v>101.2979233226837</v>
      </c>
      <c r="D23" s="1734">
        <v>1632</v>
      </c>
      <c r="E23" s="1733">
        <v>100.80296479308215</v>
      </c>
      <c r="F23" s="2005" t="s">
        <v>91</v>
      </c>
      <c r="G23" s="1734">
        <v>17</v>
      </c>
      <c r="H23" s="1734">
        <v>198</v>
      </c>
      <c r="I23" s="1734">
        <v>15</v>
      </c>
      <c r="J23" s="1734">
        <v>225</v>
      </c>
      <c r="K23" s="1734">
        <v>3441</v>
      </c>
      <c r="L23" s="1733">
        <v>101.53437592210091</v>
      </c>
      <c r="M23" s="1703">
        <v>126</v>
      </c>
    </row>
    <row r="24" spans="1:13" s="200" customFormat="1" ht="15" customHeight="1">
      <c r="A24" s="705" t="s">
        <v>84</v>
      </c>
      <c r="B24" s="1734">
        <v>4061</v>
      </c>
      <c r="C24" s="1733">
        <v>101.80496365003759</v>
      </c>
      <c r="D24" s="1734">
        <v>1313</v>
      </c>
      <c r="E24" s="1733">
        <v>101.46831530139104</v>
      </c>
      <c r="F24" s="2005" t="s">
        <v>91</v>
      </c>
      <c r="G24" s="1734">
        <v>18</v>
      </c>
      <c r="H24" s="1734">
        <v>189</v>
      </c>
      <c r="I24" s="1734">
        <v>10</v>
      </c>
      <c r="J24" s="1734">
        <v>187</v>
      </c>
      <c r="K24" s="1734">
        <v>2748</v>
      </c>
      <c r="L24" s="1733">
        <v>101.96660482374769</v>
      </c>
      <c r="M24" s="1703">
        <v>76</v>
      </c>
    </row>
    <row r="25" spans="1:13" s="200" customFormat="1" ht="15" customHeight="1">
      <c r="A25" s="705" t="s">
        <v>85</v>
      </c>
      <c r="B25" s="1734">
        <v>5584</v>
      </c>
      <c r="C25" s="1733">
        <v>101.3246234803121</v>
      </c>
      <c r="D25" s="1734">
        <v>1370</v>
      </c>
      <c r="E25" s="1733">
        <v>101.33136094674555</v>
      </c>
      <c r="F25" s="2005" t="s">
        <v>91</v>
      </c>
      <c r="G25" s="1734">
        <v>21</v>
      </c>
      <c r="H25" s="1734">
        <v>401</v>
      </c>
      <c r="I25" s="1734">
        <v>44</v>
      </c>
      <c r="J25" s="1734">
        <v>239</v>
      </c>
      <c r="K25" s="1734">
        <v>4214</v>
      </c>
      <c r="L25" s="1733">
        <v>101.32243327723009</v>
      </c>
      <c r="M25" s="1703">
        <v>124</v>
      </c>
    </row>
    <row r="26" spans="1:13" s="200" customFormat="1" ht="15" customHeight="1">
      <c r="A26" s="705" t="s">
        <v>86</v>
      </c>
      <c r="B26" s="1734">
        <v>2544</v>
      </c>
      <c r="C26" s="1733">
        <v>100.23640661938533</v>
      </c>
      <c r="D26" s="1734">
        <v>710</v>
      </c>
      <c r="E26" s="1733">
        <v>100.56657223796034</v>
      </c>
      <c r="F26" s="2005" t="s">
        <v>91</v>
      </c>
      <c r="G26" s="1734">
        <v>18</v>
      </c>
      <c r="H26" s="1734">
        <v>140</v>
      </c>
      <c r="I26" s="1734">
        <v>7</v>
      </c>
      <c r="J26" s="1734">
        <v>128</v>
      </c>
      <c r="K26" s="1734">
        <v>1834</v>
      </c>
      <c r="L26" s="1733">
        <v>100.10917030567686</v>
      </c>
      <c r="M26" s="1703">
        <v>120</v>
      </c>
    </row>
    <row r="27" spans="1:13" s="200" customFormat="1" ht="15" customHeight="1">
      <c r="A27" s="705" t="s">
        <v>87</v>
      </c>
      <c r="B27" s="1734">
        <v>13835</v>
      </c>
      <c r="C27" s="1733">
        <v>101.79530571701862</v>
      </c>
      <c r="D27" s="1734">
        <v>3063</v>
      </c>
      <c r="E27" s="1733">
        <v>101.65947560570861</v>
      </c>
      <c r="F27" s="1734">
        <v>1</v>
      </c>
      <c r="G27" s="1734">
        <v>45</v>
      </c>
      <c r="H27" s="1734">
        <v>963</v>
      </c>
      <c r="I27" s="1734">
        <v>62</v>
      </c>
      <c r="J27" s="1734">
        <v>411</v>
      </c>
      <c r="K27" s="1734">
        <v>10772</v>
      </c>
      <c r="L27" s="1733">
        <v>101.83399508413689</v>
      </c>
      <c r="M27" s="1703">
        <v>318</v>
      </c>
    </row>
    <row r="28" spans="1:13" s="200" customFormat="1" ht="15" customHeight="1">
      <c r="A28" s="705" t="s">
        <v>88</v>
      </c>
      <c r="B28" s="1734">
        <v>6041</v>
      </c>
      <c r="C28" s="1733">
        <v>101.13845638707517</v>
      </c>
      <c r="D28" s="1734">
        <v>1381</v>
      </c>
      <c r="E28" s="1733">
        <v>100.58266569555718</v>
      </c>
      <c r="F28" s="2005" t="s">
        <v>91</v>
      </c>
      <c r="G28" s="1734">
        <v>20</v>
      </c>
      <c r="H28" s="1734">
        <v>280</v>
      </c>
      <c r="I28" s="1734">
        <v>21</v>
      </c>
      <c r="J28" s="1734">
        <v>248</v>
      </c>
      <c r="K28" s="1734">
        <v>4660</v>
      </c>
      <c r="L28" s="1733">
        <v>101.30434782608695</v>
      </c>
      <c r="M28" s="1703">
        <v>265</v>
      </c>
    </row>
    <row r="29" spans="1:13" s="200" customFormat="1" ht="15" customHeight="1">
      <c r="A29" s="705" t="s">
        <v>89</v>
      </c>
      <c r="B29" s="1734">
        <v>25017</v>
      </c>
      <c r="C29" s="1733">
        <v>100.63963311609945</v>
      </c>
      <c r="D29" s="1734">
        <v>8648</v>
      </c>
      <c r="E29" s="1733">
        <v>101.0752688172043</v>
      </c>
      <c r="F29" s="2005" t="s">
        <v>91</v>
      </c>
      <c r="G29" s="1734">
        <v>53</v>
      </c>
      <c r="H29" s="1734">
        <v>3608</v>
      </c>
      <c r="I29" s="1734">
        <v>248</v>
      </c>
      <c r="J29" s="1734">
        <v>1654</v>
      </c>
      <c r="K29" s="1734">
        <v>16369</v>
      </c>
      <c r="L29" s="1733">
        <v>100.41099251625567</v>
      </c>
      <c r="M29" s="1703">
        <v>97</v>
      </c>
    </row>
    <row r="30" spans="1:13" s="66" customFormat="1" ht="15" customHeight="1">
      <c r="A30" s="2776" t="s">
        <v>1306</v>
      </c>
      <c r="B30" s="2776"/>
      <c r="C30" s="2776"/>
      <c r="D30" s="2776"/>
      <c r="E30" s="2776"/>
      <c r="F30" s="2776"/>
      <c r="G30" s="2776"/>
      <c r="H30" s="2776"/>
      <c r="I30" s="2776"/>
      <c r="J30" s="2776"/>
      <c r="K30" s="70"/>
      <c r="L30" s="228"/>
      <c r="M30" s="70"/>
    </row>
    <row r="31" spans="1:13" s="159" customFormat="1" ht="15" customHeight="1">
      <c r="A31" s="2540" t="s">
        <v>803</v>
      </c>
      <c r="B31" s="2540"/>
      <c r="C31" s="2540"/>
      <c r="D31" s="2540"/>
      <c r="E31" s="2540"/>
      <c r="F31" s="2540"/>
      <c r="G31" s="2540"/>
      <c r="H31" s="2540"/>
      <c r="I31" s="2540"/>
      <c r="J31" s="2540"/>
      <c r="K31" s="218"/>
      <c r="L31" s="218"/>
      <c r="M31" s="218"/>
    </row>
  </sheetData>
  <mergeCells count="25">
    <mergeCell ref="A31:J31"/>
    <mergeCell ref="E6:E16"/>
    <mergeCell ref="A30:J30"/>
    <mergeCell ref="M6:M10"/>
    <mergeCell ref="M11:M16"/>
    <mergeCell ref="J6:J10"/>
    <mergeCell ref="I7:I10"/>
    <mergeCell ref="G6:G10"/>
    <mergeCell ref="H6:H10"/>
    <mergeCell ref="L4:M4"/>
    <mergeCell ref="A2:F2"/>
    <mergeCell ref="A4:F4"/>
    <mergeCell ref="L6:L16"/>
    <mergeCell ref="D5:D10"/>
    <mergeCell ref="D11:D16"/>
    <mergeCell ref="L3:M3"/>
    <mergeCell ref="G11:G16"/>
    <mergeCell ref="H11:H16"/>
    <mergeCell ref="I11:I16"/>
    <mergeCell ref="J11:J16"/>
    <mergeCell ref="B11:B12"/>
    <mergeCell ref="F6:F10"/>
    <mergeCell ref="F11:F16"/>
    <mergeCell ref="K5:K10"/>
    <mergeCell ref="K11:K16"/>
  </mergeCells>
  <phoneticPr fontId="0" type="noConversion"/>
  <hyperlinks>
    <hyperlink ref="L3:M3" location="'Spis tablic     List of tables'!A79" display="Powrót do spisu tablic"/>
    <hyperlink ref="L4:M4" location="'Spis tablic     List of tables'!A79" display="Return to list tables"/>
    <hyperlink ref="L3:M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pane ySplit="14" topLeftCell="A15" activePane="bottomLeft" state="frozen"/>
      <selection pane="bottomLeft" activeCell="A5" sqref="A5"/>
    </sheetView>
  </sheetViews>
  <sheetFormatPr defaultColWidth="9" defaultRowHeight="14.25"/>
  <cols>
    <col min="1" max="1" width="21.625" style="897" customWidth="1"/>
    <col min="2" max="2" width="8.625" style="897" customWidth="1"/>
    <col min="3" max="4" width="9.625" style="897" customWidth="1"/>
    <col min="5" max="8" width="8.625" style="897" customWidth="1"/>
    <col min="9" max="9" width="9.125" style="897" customWidth="1"/>
    <col min="10" max="10" width="8.625" style="897" customWidth="1"/>
    <col min="11" max="11" width="9.625" style="897" customWidth="1"/>
    <col min="12" max="12" width="8.625" style="897" customWidth="1"/>
    <col min="13" max="13" width="9.125" style="924" customWidth="1"/>
    <col min="14" max="16384" width="9" style="897"/>
  </cols>
  <sheetData>
    <row r="1" spans="1:13" ht="15" customHeight="1">
      <c r="A1" s="840" t="s">
        <v>1957</v>
      </c>
      <c r="B1" s="52"/>
      <c r="C1" s="52"/>
      <c r="D1" s="52"/>
      <c r="E1" s="52"/>
      <c r="F1" s="52"/>
      <c r="G1" s="2"/>
      <c r="H1" s="2"/>
      <c r="I1" s="2"/>
      <c r="J1" s="2"/>
      <c r="M1" s="3"/>
    </row>
    <row r="2" spans="1:13" ht="15" customHeight="1">
      <c r="A2" s="2775" t="s">
        <v>1982</v>
      </c>
      <c r="B2" s="2775"/>
      <c r="C2" s="2775"/>
      <c r="D2" s="2775"/>
      <c r="E2" s="2775"/>
      <c r="F2" s="2775"/>
      <c r="G2" s="2"/>
      <c r="H2" s="2"/>
      <c r="I2" s="2"/>
      <c r="J2" s="2"/>
      <c r="M2" s="3"/>
    </row>
    <row r="3" spans="1:13" ht="15" customHeight="1">
      <c r="A3" s="1041" t="s">
        <v>1958</v>
      </c>
      <c r="B3" s="1042"/>
      <c r="C3" s="1042"/>
      <c r="D3" s="1042"/>
      <c r="E3" s="1042"/>
      <c r="F3" s="1042"/>
      <c r="G3" s="2"/>
      <c r="H3" s="2"/>
      <c r="I3" s="2"/>
      <c r="J3" s="2"/>
      <c r="K3" s="2"/>
      <c r="L3" s="2199" t="s">
        <v>1</v>
      </c>
      <c r="M3" s="2199"/>
    </row>
    <row r="4" spans="1:13" ht="15" customHeight="1">
      <c r="A4" s="2756" t="s">
        <v>1981</v>
      </c>
      <c r="B4" s="2756"/>
      <c r="C4" s="2756"/>
      <c r="D4" s="2756"/>
      <c r="E4" s="2756"/>
      <c r="F4" s="2756"/>
      <c r="G4" s="2"/>
      <c r="H4" s="2"/>
      <c r="I4" s="2"/>
      <c r="J4" s="2"/>
      <c r="K4" s="2"/>
      <c r="L4" s="2199" t="s">
        <v>2</v>
      </c>
      <c r="M4" s="2199"/>
    </row>
    <row r="5" spans="1:13" s="121" customFormat="1" ht="15" customHeight="1">
      <c r="A5" s="352"/>
      <c r="B5" s="2521"/>
      <c r="C5" s="2521"/>
      <c r="D5" s="2521"/>
      <c r="E5" s="2521"/>
      <c r="F5" s="2521"/>
      <c r="G5" s="2521"/>
      <c r="H5" s="2521"/>
      <c r="I5" s="2521"/>
      <c r="J5" s="2521"/>
      <c r="K5" s="2521"/>
      <c r="L5" s="2521"/>
      <c r="M5" s="2521"/>
    </row>
    <row r="6" spans="1:13" s="121" customFormat="1" ht="15" customHeight="1">
      <c r="A6" s="462"/>
      <c r="B6" s="2180" t="s">
        <v>1347</v>
      </c>
      <c r="C6" s="763"/>
      <c r="D6" s="2197" t="s">
        <v>401</v>
      </c>
      <c r="E6" s="2197" t="s">
        <v>1081</v>
      </c>
      <c r="F6" s="2197" t="s">
        <v>557</v>
      </c>
      <c r="G6" s="2197" t="s">
        <v>1082</v>
      </c>
      <c r="H6" s="2197" t="s">
        <v>1084</v>
      </c>
      <c r="I6" s="2197" t="s">
        <v>559</v>
      </c>
      <c r="J6" s="2197" t="s">
        <v>1083</v>
      </c>
      <c r="K6" s="2197" t="s">
        <v>1086</v>
      </c>
      <c r="L6" s="2197" t="s">
        <v>1088</v>
      </c>
      <c r="M6" s="2180" t="s">
        <v>1090</v>
      </c>
    </row>
    <row r="7" spans="1:13" s="121" customFormat="1" ht="9" customHeight="1">
      <c r="A7" s="462"/>
      <c r="B7" s="2202"/>
      <c r="C7" s="2197" t="s">
        <v>1506</v>
      </c>
      <c r="D7" s="2200"/>
      <c r="E7" s="2200"/>
      <c r="F7" s="2200"/>
      <c r="G7" s="2200"/>
      <c r="H7" s="2200"/>
      <c r="I7" s="2200"/>
      <c r="J7" s="2200"/>
      <c r="K7" s="2200"/>
      <c r="L7" s="2200"/>
      <c r="M7" s="2202"/>
    </row>
    <row r="8" spans="1:13" s="121" customFormat="1" ht="15" customHeight="1">
      <c r="A8" s="610" t="s">
        <v>263</v>
      </c>
      <c r="B8" s="2202"/>
      <c r="C8" s="2200"/>
      <c r="D8" s="2200"/>
      <c r="E8" s="2200"/>
      <c r="F8" s="2200"/>
      <c r="G8" s="2200"/>
      <c r="H8" s="2200"/>
      <c r="I8" s="2200"/>
      <c r="J8" s="2200"/>
      <c r="K8" s="2200"/>
      <c r="L8" s="2200"/>
      <c r="M8" s="2202"/>
    </row>
    <row r="9" spans="1:13" s="121" customFormat="1" ht="15" customHeight="1">
      <c r="A9" s="1016" t="s">
        <v>264</v>
      </c>
      <c r="B9" s="2202"/>
      <c r="C9" s="2200"/>
      <c r="D9" s="2200"/>
      <c r="E9" s="2200"/>
      <c r="F9" s="2200"/>
      <c r="G9" s="2200"/>
      <c r="H9" s="2200"/>
      <c r="I9" s="2200"/>
      <c r="J9" s="2200"/>
      <c r="K9" s="2200"/>
      <c r="L9" s="2200"/>
      <c r="M9" s="2202"/>
    </row>
    <row r="10" spans="1:13" s="121" customFormat="1" ht="27.75" customHeight="1">
      <c r="A10" s="360" t="s">
        <v>1813</v>
      </c>
      <c r="B10" s="2202"/>
      <c r="C10" s="2200"/>
      <c r="D10" s="2200"/>
      <c r="E10" s="2200"/>
      <c r="F10" s="2200"/>
      <c r="G10" s="2200"/>
      <c r="H10" s="2200"/>
      <c r="I10" s="2200"/>
      <c r="J10" s="2200"/>
      <c r="K10" s="2200"/>
      <c r="L10" s="2200"/>
      <c r="M10" s="2202"/>
    </row>
    <row r="11" spans="1:13" s="121" customFormat="1" ht="24.75" customHeight="1">
      <c r="A11" s="1310" t="s">
        <v>1822</v>
      </c>
      <c r="B11" s="2169" t="s">
        <v>1316</v>
      </c>
      <c r="C11" s="2343" t="s">
        <v>520</v>
      </c>
      <c r="D11" s="2169" t="s">
        <v>291</v>
      </c>
      <c r="E11" s="2169" t="s">
        <v>1175</v>
      </c>
      <c r="F11" s="2169" t="s">
        <v>558</v>
      </c>
      <c r="G11" s="2169" t="s">
        <v>1348</v>
      </c>
      <c r="H11" s="2169" t="s">
        <v>1085</v>
      </c>
      <c r="I11" s="2169" t="s">
        <v>560</v>
      </c>
      <c r="J11" s="2169" t="s">
        <v>469</v>
      </c>
      <c r="K11" s="2169" t="s">
        <v>1087</v>
      </c>
      <c r="L11" s="2169" t="s">
        <v>1089</v>
      </c>
      <c r="M11" s="2784" t="s">
        <v>561</v>
      </c>
    </row>
    <row r="12" spans="1:13" s="121" customFormat="1" ht="15" customHeight="1">
      <c r="A12" s="1318"/>
      <c r="B12" s="2170"/>
      <c r="C12" s="2782"/>
      <c r="D12" s="2170"/>
      <c r="E12" s="2170"/>
      <c r="F12" s="2170"/>
      <c r="G12" s="2170"/>
      <c r="H12" s="2170"/>
      <c r="I12" s="2170"/>
      <c r="J12" s="2170"/>
      <c r="K12" s="2170"/>
      <c r="L12" s="2170"/>
      <c r="M12" s="2785"/>
    </row>
    <row r="13" spans="1:13" s="121" customFormat="1" ht="15" customHeight="1">
      <c r="A13" s="1318"/>
      <c r="B13" s="2170"/>
      <c r="C13" s="2782"/>
      <c r="D13" s="2170"/>
      <c r="E13" s="2170"/>
      <c r="F13" s="2170"/>
      <c r="G13" s="2170"/>
      <c r="H13" s="2170"/>
      <c r="I13" s="2170"/>
      <c r="J13" s="2170"/>
      <c r="K13" s="2170"/>
      <c r="L13" s="2170"/>
      <c r="M13" s="2785"/>
    </row>
    <row r="14" spans="1:13" s="121" customFormat="1" ht="24" customHeight="1">
      <c r="A14" s="1337"/>
      <c r="B14" s="2172"/>
      <c r="C14" s="2789"/>
      <c r="D14" s="2172"/>
      <c r="E14" s="2172"/>
      <c r="F14" s="2172"/>
      <c r="G14" s="2172"/>
      <c r="H14" s="2172"/>
      <c r="I14" s="2172"/>
      <c r="J14" s="2172"/>
      <c r="K14" s="2172"/>
      <c r="L14" s="2172"/>
      <c r="M14" s="2629"/>
    </row>
    <row r="15" spans="1:13" s="189" customFormat="1" ht="15" customHeight="1">
      <c r="A15" s="758" t="s">
        <v>1484</v>
      </c>
      <c r="B15" s="2033">
        <v>9154</v>
      </c>
      <c r="C15" s="1991">
        <v>8784</v>
      </c>
      <c r="D15" s="1991">
        <v>19615</v>
      </c>
      <c r="E15" s="1991">
        <v>20118</v>
      </c>
      <c r="F15" s="1991">
        <v>7294</v>
      </c>
      <c r="G15" s="1991">
        <v>3851</v>
      </c>
      <c r="H15" s="1991">
        <v>2982</v>
      </c>
      <c r="I15" s="1991">
        <v>2959</v>
      </c>
      <c r="J15" s="1991">
        <v>1388</v>
      </c>
      <c r="K15" s="1991">
        <v>9666</v>
      </c>
      <c r="L15" s="1991">
        <v>3593</v>
      </c>
      <c r="M15" s="1992">
        <v>1189</v>
      </c>
    </row>
    <row r="16" spans="1:13" s="2032" customFormat="1" ht="14.25" customHeight="1">
      <c r="A16" s="2009" t="s">
        <v>50</v>
      </c>
      <c r="B16" s="1735"/>
      <c r="C16" s="1735"/>
      <c r="D16" s="1735"/>
      <c r="E16" s="1735"/>
      <c r="F16" s="1735"/>
      <c r="G16" s="1735"/>
      <c r="H16" s="1735"/>
      <c r="I16" s="1735"/>
      <c r="J16" s="1735"/>
      <c r="K16" s="1735"/>
      <c r="L16" s="1735"/>
      <c r="M16" s="2034"/>
    </row>
    <row r="17" spans="1:13" s="203" customFormat="1" ht="14.25" customHeight="1">
      <c r="A17" s="758" t="s">
        <v>271</v>
      </c>
      <c r="B17" s="1732"/>
      <c r="C17" s="1732"/>
      <c r="D17" s="1732"/>
      <c r="E17" s="1732"/>
      <c r="F17" s="1732"/>
      <c r="G17" s="1732"/>
      <c r="H17" s="1732"/>
      <c r="I17" s="1732"/>
      <c r="J17" s="1732"/>
      <c r="K17" s="1732"/>
      <c r="L17" s="1732"/>
      <c r="M17" s="2013"/>
    </row>
    <row r="18" spans="1:13" s="203" customFormat="1" ht="14.25" customHeight="1">
      <c r="A18" s="2009" t="s">
        <v>282</v>
      </c>
      <c r="B18" s="1732"/>
      <c r="C18" s="1732"/>
      <c r="D18" s="1732"/>
      <c r="E18" s="1732"/>
      <c r="F18" s="1732"/>
      <c r="G18" s="1732"/>
      <c r="H18" s="1732"/>
      <c r="I18" s="1732"/>
      <c r="J18" s="1732"/>
      <c r="K18" s="1732"/>
      <c r="L18" s="1732"/>
      <c r="M18" s="2013"/>
    </row>
    <row r="19" spans="1:13" s="189" customFormat="1" ht="14.25" customHeight="1">
      <c r="A19" s="758" t="s">
        <v>66</v>
      </c>
      <c r="B19" s="1736">
        <v>3901</v>
      </c>
      <c r="C19" s="1737">
        <v>3789</v>
      </c>
      <c r="D19" s="1737">
        <v>7182</v>
      </c>
      <c r="E19" s="1737">
        <v>7289</v>
      </c>
      <c r="F19" s="1737">
        <v>2549</v>
      </c>
      <c r="G19" s="1737">
        <v>1086</v>
      </c>
      <c r="H19" s="1737">
        <v>894</v>
      </c>
      <c r="I19" s="1737">
        <v>892</v>
      </c>
      <c r="J19" s="1737">
        <v>451</v>
      </c>
      <c r="K19" s="1737">
        <v>2953</v>
      </c>
      <c r="L19" s="1737">
        <v>1137</v>
      </c>
      <c r="M19" s="2015">
        <v>354</v>
      </c>
    </row>
    <row r="20" spans="1:13" s="203" customFormat="1" ht="14.25" customHeight="1">
      <c r="A20" s="758" t="s">
        <v>272</v>
      </c>
      <c r="B20" s="1732"/>
      <c r="C20" s="1732"/>
      <c r="D20" s="1732"/>
      <c r="E20" s="1732"/>
      <c r="F20" s="1732"/>
      <c r="G20" s="1732"/>
      <c r="H20" s="1732"/>
      <c r="I20" s="1732"/>
      <c r="J20" s="1732"/>
      <c r="K20" s="1732"/>
      <c r="L20" s="1732"/>
      <c r="M20" s="2013"/>
    </row>
    <row r="21" spans="1:13" s="203" customFormat="1" ht="14.25" customHeight="1">
      <c r="A21" s="2009" t="s">
        <v>1322</v>
      </c>
      <c r="B21" s="1732"/>
      <c r="C21" s="1732"/>
      <c r="D21" s="1732"/>
      <c r="E21" s="1732"/>
      <c r="F21" s="1732"/>
      <c r="G21" s="1732"/>
      <c r="H21" s="1732"/>
      <c r="I21" s="1732"/>
      <c r="J21" s="1732"/>
      <c r="K21" s="1732"/>
      <c r="L21" s="1732"/>
      <c r="M21" s="2013"/>
    </row>
    <row r="22" spans="1:13" s="203" customFormat="1" ht="14.25" customHeight="1">
      <c r="A22" s="705" t="s">
        <v>67</v>
      </c>
      <c r="B22" s="2027">
        <v>204</v>
      </c>
      <c r="C22" s="1739">
        <v>200</v>
      </c>
      <c r="D22" s="1739">
        <v>554</v>
      </c>
      <c r="E22" s="1739">
        <v>458</v>
      </c>
      <c r="F22" s="1739">
        <v>115</v>
      </c>
      <c r="G22" s="1739">
        <v>87</v>
      </c>
      <c r="H22" s="1739">
        <v>41</v>
      </c>
      <c r="I22" s="1739">
        <v>67</v>
      </c>
      <c r="J22" s="1739">
        <v>31</v>
      </c>
      <c r="K22" s="1739">
        <v>144</v>
      </c>
      <c r="L22" s="1739">
        <v>73</v>
      </c>
      <c r="M22" s="1703">
        <v>22</v>
      </c>
    </row>
    <row r="23" spans="1:13" s="203" customFormat="1" ht="14.25" customHeight="1">
      <c r="A23" s="705" t="s">
        <v>68</v>
      </c>
      <c r="B23" s="2027">
        <v>322</v>
      </c>
      <c r="C23" s="1739">
        <v>311</v>
      </c>
      <c r="D23" s="1739">
        <v>933</v>
      </c>
      <c r="E23" s="1739">
        <v>798</v>
      </c>
      <c r="F23" s="1739">
        <v>265</v>
      </c>
      <c r="G23" s="1739">
        <v>79</v>
      </c>
      <c r="H23" s="1739">
        <v>101</v>
      </c>
      <c r="I23" s="1739">
        <v>70</v>
      </c>
      <c r="J23" s="1739">
        <v>31</v>
      </c>
      <c r="K23" s="1739">
        <v>264</v>
      </c>
      <c r="L23" s="1739">
        <v>116</v>
      </c>
      <c r="M23" s="1703">
        <v>45</v>
      </c>
    </row>
    <row r="24" spans="1:13" s="203" customFormat="1" ht="14.25" customHeight="1">
      <c r="A24" s="705" t="s">
        <v>69</v>
      </c>
      <c r="B24" s="2027">
        <v>537</v>
      </c>
      <c r="C24" s="1739">
        <v>520</v>
      </c>
      <c r="D24" s="1739">
        <v>916</v>
      </c>
      <c r="E24" s="1739">
        <v>785</v>
      </c>
      <c r="F24" s="1739">
        <v>233</v>
      </c>
      <c r="G24" s="1739">
        <v>125</v>
      </c>
      <c r="H24" s="1739">
        <v>62</v>
      </c>
      <c r="I24" s="1739">
        <v>65</v>
      </c>
      <c r="J24" s="1739">
        <v>29</v>
      </c>
      <c r="K24" s="1739">
        <v>261</v>
      </c>
      <c r="L24" s="1739">
        <v>96</v>
      </c>
      <c r="M24" s="1703">
        <v>28</v>
      </c>
    </row>
    <row r="25" spans="1:13" s="203" customFormat="1" ht="14.25" customHeight="1">
      <c r="A25" s="705" t="s">
        <v>70</v>
      </c>
      <c r="B25" s="2027">
        <v>704</v>
      </c>
      <c r="C25" s="1739">
        <v>686</v>
      </c>
      <c r="D25" s="1739">
        <v>1278</v>
      </c>
      <c r="E25" s="1739">
        <v>1425</v>
      </c>
      <c r="F25" s="1739">
        <v>462</v>
      </c>
      <c r="G25" s="1739">
        <v>173</v>
      </c>
      <c r="H25" s="1739">
        <v>161</v>
      </c>
      <c r="I25" s="1739">
        <v>124</v>
      </c>
      <c r="J25" s="1739">
        <v>59</v>
      </c>
      <c r="K25" s="1739">
        <v>558</v>
      </c>
      <c r="L25" s="1739">
        <v>206</v>
      </c>
      <c r="M25" s="1703">
        <v>77</v>
      </c>
    </row>
    <row r="26" spans="1:13" s="203" customFormat="1" ht="14.25" customHeight="1">
      <c r="A26" s="705" t="s">
        <v>71</v>
      </c>
      <c r="B26" s="2027">
        <v>365</v>
      </c>
      <c r="C26" s="1739">
        <v>347</v>
      </c>
      <c r="D26" s="1739">
        <v>682</v>
      </c>
      <c r="E26" s="1739">
        <v>557</v>
      </c>
      <c r="F26" s="1739">
        <v>192</v>
      </c>
      <c r="G26" s="1739">
        <v>48</v>
      </c>
      <c r="H26" s="1739">
        <v>29</v>
      </c>
      <c r="I26" s="1739">
        <v>57</v>
      </c>
      <c r="J26" s="1739">
        <v>18</v>
      </c>
      <c r="K26" s="1739">
        <v>165</v>
      </c>
      <c r="L26" s="1739">
        <v>114</v>
      </c>
      <c r="M26" s="1703">
        <v>28</v>
      </c>
    </row>
    <row r="27" spans="1:13" s="203" customFormat="1" ht="14.25" customHeight="1">
      <c r="A27" s="705" t="s">
        <v>72</v>
      </c>
      <c r="B27" s="2027">
        <v>830</v>
      </c>
      <c r="C27" s="1739">
        <v>799</v>
      </c>
      <c r="D27" s="1739">
        <v>1442</v>
      </c>
      <c r="E27" s="1739">
        <v>1376</v>
      </c>
      <c r="F27" s="1739">
        <v>447</v>
      </c>
      <c r="G27" s="1739">
        <v>209</v>
      </c>
      <c r="H27" s="1739">
        <v>140</v>
      </c>
      <c r="I27" s="1739">
        <v>186</v>
      </c>
      <c r="J27" s="1739">
        <v>99</v>
      </c>
      <c r="K27" s="1739">
        <v>546</v>
      </c>
      <c r="L27" s="1739">
        <v>246</v>
      </c>
      <c r="M27" s="1703">
        <v>67</v>
      </c>
    </row>
    <row r="28" spans="1:13" s="203" customFormat="1" ht="14.25" customHeight="1">
      <c r="A28" s="705" t="s">
        <v>73</v>
      </c>
      <c r="B28" s="2027">
        <v>939</v>
      </c>
      <c r="C28" s="1739">
        <v>926</v>
      </c>
      <c r="D28" s="1739">
        <v>1377</v>
      </c>
      <c r="E28" s="1739">
        <v>1890</v>
      </c>
      <c r="F28" s="1739">
        <v>835</v>
      </c>
      <c r="G28" s="1739">
        <v>365</v>
      </c>
      <c r="H28" s="1739">
        <v>360</v>
      </c>
      <c r="I28" s="1739">
        <v>323</v>
      </c>
      <c r="J28" s="1739">
        <v>184</v>
      </c>
      <c r="K28" s="1739">
        <v>1015</v>
      </c>
      <c r="L28" s="1739">
        <v>286</v>
      </c>
      <c r="M28" s="1703">
        <v>87</v>
      </c>
    </row>
    <row r="29" spans="1:13" s="189" customFormat="1" ht="14.25" customHeight="1">
      <c r="A29" s="758" t="s">
        <v>74</v>
      </c>
      <c r="B29" s="1736">
        <v>1578</v>
      </c>
      <c r="C29" s="1737">
        <v>1504</v>
      </c>
      <c r="D29" s="1737">
        <v>4124</v>
      </c>
      <c r="E29" s="1737">
        <v>3784</v>
      </c>
      <c r="F29" s="1737">
        <v>1406</v>
      </c>
      <c r="G29" s="1737">
        <v>1051</v>
      </c>
      <c r="H29" s="1737">
        <v>481</v>
      </c>
      <c r="I29" s="1737">
        <v>467</v>
      </c>
      <c r="J29" s="1737">
        <v>210</v>
      </c>
      <c r="K29" s="1737">
        <v>1536</v>
      </c>
      <c r="L29" s="1737">
        <v>753</v>
      </c>
      <c r="M29" s="2015">
        <v>216</v>
      </c>
    </row>
    <row r="30" spans="1:13" s="203" customFormat="1" ht="14.25" customHeight="1">
      <c r="A30" s="758" t="s">
        <v>272</v>
      </c>
      <c r="B30" s="1732"/>
      <c r="C30" s="1732"/>
      <c r="D30" s="1732"/>
      <c r="E30" s="1732"/>
      <c r="F30" s="1732"/>
      <c r="G30" s="1732"/>
      <c r="H30" s="1732"/>
      <c r="I30" s="1732"/>
      <c r="J30" s="1732"/>
      <c r="K30" s="1732"/>
      <c r="L30" s="1732"/>
      <c r="M30" s="2013"/>
    </row>
    <row r="31" spans="1:13" s="203" customFormat="1" ht="14.25" customHeight="1">
      <c r="A31" s="2009" t="s">
        <v>1322</v>
      </c>
      <c r="B31" s="386"/>
      <c r="C31" s="386"/>
      <c r="D31" s="386"/>
      <c r="E31" s="386"/>
      <c r="F31" s="386"/>
      <c r="G31" s="386"/>
      <c r="H31" s="386"/>
      <c r="I31" s="386"/>
      <c r="J31" s="386"/>
      <c r="K31" s="386"/>
      <c r="L31" s="386"/>
      <c r="M31" s="2035"/>
    </row>
    <row r="32" spans="1:13" s="203" customFormat="1" ht="14.25" customHeight="1">
      <c r="A32" s="705" t="s">
        <v>75</v>
      </c>
      <c r="B32" s="2027">
        <v>409</v>
      </c>
      <c r="C32" s="1739">
        <v>396</v>
      </c>
      <c r="D32" s="1739">
        <v>1367</v>
      </c>
      <c r="E32" s="1739">
        <v>1119</v>
      </c>
      <c r="F32" s="1739">
        <v>581</v>
      </c>
      <c r="G32" s="1739">
        <v>199</v>
      </c>
      <c r="H32" s="1739">
        <v>174</v>
      </c>
      <c r="I32" s="1739">
        <v>188</v>
      </c>
      <c r="J32" s="1739">
        <v>82</v>
      </c>
      <c r="K32" s="1739">
        <v>555</v>
      </c>
      <c r="L32" s="1739">
        <v>188</v>
      </c>
      <c r="M32" s="1703">
        <v>62</v>
      </c>
    </row>
    <row r="33" spans="1:13" s="203" customFormat="1" ht="14.25" customHeight="1">
      <c r="A33" s="705" t="s">
        <v>76</v>
      </c>
      <c r="B33" s="2027">
        <v>377</v>
      </c>
      <c r="C33" s="1739">
        <v>362</v>
      </c>
      <c r="D33" s="1739">
        <v>804</v>
      </c>
      <c r="E33" s="1739">
        <v>867</v>
      </c>
      <c r="F33" s="1739">
        <v>272</v>
      </c>
      <c r="G33" s="1739">
        <v>338</v>
      </c>
      <c r="H33" s="1739">
        <v>97</v>
      </c>
      <c r="I33" s="1739">
        <v>92</v>
      </c>
      <c r="J33" s="1739">
        <v>48</v>
      </c>
      <c r="K33" s="1739">
        <v>366</v>
      </c>
      <c r="L33" s="1739">
        <v>261</v>
      </c>
      <c r="M33" s="1703">
        <v>61</v>
      </c>
    </row>
    <row r="34" spans="1:13" s="203" customFormat="1" ht="14.25" customHeight="1">
      <c r="A34" s="705" t="s">
        <v>77</v>
      </c>
      <c r="B34" s="2027">
        <v>174</v>
      </c>
      <c r="C34" s="1739">
        <v>165</v>
      </c>
      <c r="D34" s="1739">
        <v>406</v>
      </c>
      <c r="E34" s="1739">
        <v>324</v>
      </c>
      <c r="F34" s="1739">
        <v>117</v>
      </c>
      <c r="G34" s="1739">
        <v>53</v>
      </c>
      <c r="H34" s="1739">
        <v>34</v>
      </c>
      <c r="I34" s="1739">
        <v>43</v>
      </c>
      <c r="J34" s="1739">
        <v>12</v>
      </c>
      <c r="K34" s="1739">
        <v>124</v>
      </c>
      <c r="L34" s="1739">
        <v>53</v>
      </c>
      <c r="M34" s="1703">
        <v>15</v>
      </c>
    </row>
    <row r="35" spans="1:13" s="203" customFormat="1" ht="14.25" customHeight="1">
      <c r="A35" s="705" t="s">
        <v>78</v>
      </c>
      <c r="B35" s="2027">
        <v>234</v>
      </c>
      <c r="C35" s="1739">
        <v>222</v>
      </c>
      <c r="D35" s="1739">
        <v>637</v>
      </c>
      <c r="E35" s="1739">
        <v>533</v>
      </c>
      <c r="F35" s="1739">
        <v>156</v>
      </c>
      <c r="G35" s="1739">
        <v>76</v>
      </c>
      <c r="H35" s="1739">
        <v>56</v>
      </c>
      <c r="I35" s="1739">
        <v>66</v>
      </c>
      <c r="J35" s="1739">
        <v>25</v>
      </c>
      <c r="K35" s="1739">
        <v>178</v>
      </c>
      <c r="L35" s="1739">
        <v>60</v>
      </c>
      <c r="M35" s="1703">
        <v>22</v>
      </c>
    </row>
    <row r="36" spans="1:13" s="203" customFormat="1" ht="14.25" customHeight="1">
      <c r="A36" s="705" t="s">
        <v>79</v>
      </c>
      <c r="B36" s="2027">
        <v>285</v>
      </c>
      <c r="C36" s="1739">
        <v>266</v>
      </c>
      <c r="D36" s="1739">
        <v>683</v>
      </c>
      <c r="E36" s="1739">
        <v>701</v>
      </c>
      <c r="F36" s="1739">
        <v>209</v>
      </c>
      <c r="G36" s="1739">
        <v>305</v>
      </c>
      <c r="H36" s="1739">
        <v>84</v>
      </c>
      <c r="I36" s="1739">
        <v>52</v>
      </c>
      <c r="J36" s="1739">
        <v>31</v>
      </c>
      <c r="K36" s="1739">
        <v>215</v>
      </c>
      <c r="L36" s="1739">
        <v>121</v>
      </c>
      <c r="M36" s="1703">
        <v>39</v>
      </c>
    </row>
    <row r="37" spans="1:13" s="203" customFormat="1" ht="14.25" customHeight="1">
      <c r="A37" s="705" t="s">
        <v>80</v>
      </c>
      <c r="B37" s="2027">
        <v>99</v>
      </c>
      <c r="C37" s="1739">
        <v>93</v>
      </c>
      <c r="D37" s="1739">
        <v>227</v>
      </c>
      <c r="E37" s="1739">
        <v>240</v>
      </c>
      <c r="F37" s="1739">
        <v>71</v>
      </c>
      <c r="G37" s="1739">
        <v>80</v>
      </c>
      <c r="H37" s="1739">
        <v>36</v>
      </c>
      <c r="I37" s="1739">
        <v>26</v>
      </c>
      <c r="J37" s="1739">
        <v>12</v>
      </c>
      <c r="K37" s="1739">
        <v>98</v>
      </c>
      <c r="L37" s="1739">
        <v>70</v>
      </c>
      <c r="M37" s="1703">
        <v>17</v>
      </c>
    </row>
    <row r="38" spans="1:13" s="66" customFormat="1" ht="14.25" customHeight="1">
      <c r="A38" s="2776" t="s">
        <v>1724</v>
      </c>
      <c r="B38" s="2776"/>
      <c r="C38" s="2776"/>
      <c r="D38" s="2776"/>
      <c r="E38" s="2776"/>
      <c r="F38" s="2776"/>
      <c r="G38" s="2776"/>
      <c r="H38" s="2776"/>
      <c r="I38" s="2776"/>
      <c r="J38" s="2776"/>
      <c r="K38" s="70"/>
      <c r="L38" s="70"/>
      <c r="M38" s="72"/>
    </row>
    <row r="39" spans="1:13" s="59" customFormat="1" ht="9.75" customHeight="1">
      <c r="A39" s="2540" t="s">
        <v>1725</v>
      </c>
      <c r="B39" s="2540"/>
      <c r="C39" s="2540"/>
      <c r="D39" s="2540"/>
      <c r="E39" s="2540"/>
      <c r="F39" s="2540"/>
      <c r="G39" s="2540"/>
      <c r="H39" s="2540"/>
      <c r="I39" s="2540"/>
      <c r="J39" s="2540"/>
      <c r="K39" s="2"/>
      <c r="L39" s="2"/>
      <c r="M39" s="3"/>
    </row>
  </sheetData>
  <mergeCells count="31">
    <mergeCell ref="M6:M10"/>
    <mergeCell ref="E6:E10"/>
    <mergeCell ref="M11:M14"/>
    <mergeCell ref="L11:L14"/>
    <mergeCell ref="K11:K14"/>
    <mergeCell ref="L6:L10"/>
    <mergeCell ref="G11:G14"/>
    <mergeCell ref="I11:I14"/>
    <mergeCell ref="K6:K10"/>
    <mergeCell ref="H11:H14"/>
    <mergeCell ref="J6:J10"/>
    <mergeCell ref="L3:M3"/>
    <mergeCell ref="L4:M4"/>
    <mergeCell ref="B5:M5"/>
    <mergeCell ref="A2:F2"/>
    <mergeCell ref="A4:F4"/>
    <mergeCell ref="A39:J39"/>
    <mergeCell ref="G6:G10"/>
    <mergeCell ref="B6:B10"/>
    <mergeCell ref="C7:C10"/>
    <mergeCell ref="I6:I10"/>
    <mergeCell ref="J11:J14"/>
    <mergeCell ref="D6:D10"/>
    <mergeCell ref="H6:H10"/>
    <mergeCell ref="F6:F10"/>
    <mergeCell ref="A38:J38"/>
    <mergeCell ref="F11:F14"/>
    <mergeCell ref="C11:C14"/>
    <mergeCell ref="B11:B14"/>
    <mergeCell ref="D11:D14"/>
    <mergeCell ref="E11:E14"/>
  </mergeCells>
  <phoneticPr fontId="0" type="noConversion"/>
  <hyperlinks>
    <hyperlink ref="L3:M3" location="'Spis tablic     List of tables'!A80" display="Powrót do spisu tablic"/>
    <hyperlink ref="L4:M4" location="'Spis tablic     List of tables'!A80" display="Return to list tables"/>
    <hyperlink ref="L3:M4" location="'Spis tablic   List of tables'!A146"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39"/>
  <sheetViews>
    <sheetView showGridLines="0" zoomScaleNormal="100" workbookViewId="0">
      <pane ySplit="19" topLeftCell="A20" activePane="bottomLeft" state="frozen"/>
      <selection pane="bottomLeft" activeCell="A7" sqref="A7"/>
    </sheetView>
  </sheetViews>
  <sheetFormatPr defaultColWidth="9" defaultRowHeight="12.75"/>
  <cols>
    <col min="1" max="1" width="8.125" style="12" customWidth="1"/>
    <col min="2" max="2" width="12.375" style="12" customWidth="1"/>
    <col min="3" max="10" width="12.625" style="12" customWidth="1"/>
    <col min="11" max="16384" width="9" style="12"/>
  </cols>
  <sheetData>
    <row r="1" spans="1:204" ht="15" customHeight="1">
      <c r="A1" s="2326" t="s">
        <v>124</v>
      </c>
      <c r="B1" s="2326"/>
      <c r="C1" s="2326"/>
      <c r="D1" s="2326"/>
      <c r="I1" s="116"/>
    </row>
    <row r="2" spans="1:204" ht="15" customHeight="1">
      <c r="A2" s="2327" t="s">
        <v>125</v>
      </c>
      <c r="B2" s="2327"/>
      <c r="C2" s="2327"/>
      <c r="D2" s="2327"/>
      <c r="I2" s="914"/>
    </row>
    <row r="3" spans="1:204" s="16" customFormat="1" ht="15" customHeight="1">
      <c r="A3" s="2329" t="s">
        <v>867</v>
      </c>
      <c r="B3" s="2329"/>
      <c r="C3" s="2329"/>
      <c r="D3" s="2329"/>
      <c r="E3" s="2329"/>
    </row>
    <row r="4" spans="1:204" s="20" customFormat="1" ht="15" customHeight="1">
      <c r="A4" s="2328" t="s">
        <v>242</v>
      </c>
      <c r="B4" s="2328"/>
      <c r="C4" s="2328"/>
      <c r="D4" s="2328"/>
      <c r="E4" s="16"/>
      <c r="F4" s="16"/>
    </row>
    <row r="5" spans="1:204" s="20" customFormat="1" ht="15" customHeight="1">
      <c r="A5" s="2333" t="s">
        <v>243</v>
      </c>
      <c r="B5" s="2333"/>
      <c r="C5" s="2333"/>
      <c r="D5" s="2333"/>
      <c r="E5" s="2333"/>
      <c r="I5" s="116" t="s">
        <v>1</v>
      </c>
    </row>
    <row r="6" spans="1:204" s="20" customFormat="1" ht="15" customHeight="1">
      <c r="A6" s="2334" t="s">
        <v>244</v>
      </c>
      <c r="B6" s="2334"/>
      <c r="C6" s="2334"/>
      <c r="D6" s="2334"/>
      <c r="E6" s="887"/>
      <c r="I6" s="914" t="s">
        <v>2</v>
      </c>
    </row>
    <row r="7" spans="1:204" s="124" customFormat="1" ht="15" customHeight="1">
      <c r="A7" s="396"/>
      <c r="B7" s="396"/>
      <c r="C7" s="2335"/>
      <c r="D7" s="2336"/>
      <c r="E7" s="2336"/>
      <c r="F7" s="2336"/>
      <c r="G7" s="2336"/>
      <c r="H7" s="2336"/>
      <c r="I7" s="2336"/>
      <c r="J7" s="2336"/>
      <c r="K7" s="122"/>
      <c r="L7" s="122"/>
      <c r="M7" s="123"/>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row>
    <row r="8" spans="1:204" s="122" customFormat="1" ht="15" customHeight="1">
      <c r="A8" s="2217" t="s">
        <v>296</v>
      </c>
      <c r="B8" s="2218"/>
      <c r="C8" s="2310" t="s">
        <v>294</v>
      </c>
      <c r="D8" s="2313" t="s">
        <v>1164</v>
      </c>
      <c r="E8" s="2314"/>
      <c r="F8" s="2314"/>
      <c r="G8" s="2314"/>
      <c r="H8" s="2332" t="s">
        <v>1165</v>
      </c>
      <c r="I8" s="2332"/>
      <c r="J8" s="2332"/>
    </row>
    <row r="9" spans="1:204" s="122" customFormat="1" ht="15" customHeight="1">
      <c r="A9" s="2215" t="s">
        <v>297</v>
      </c>
      <c r="B9" s="2216"/>
      <c r="C9" s="2310"/>
      <c r="D9" s="2309" t="s">
        <v>293</v>
      </c>
      <c r="E9" s="2309" t="s">
        <v>785</v>
      </c>
      <c r="F9" s="2309" t="s">
        <v>519</v>
      </c>
      <c r="G9" s="401"/>
      <c r="H9" s="401"/>
      <c r="I9" s="283"/>
      <c r="J9" s="402"/>
    </row>
    <row r="10" spans="1:204" s="122" customFormat="1" ht="15" customHeight="1">
      <c r="A10" s="2217" t="s">
        <v>1819</v>
      </c>
      <c r="B10" s="2218"/>
      <c r="C10" s="2310"/>
      <c r="D10" s="2310"/>
      <c r="E10" s="2310"/>
      <c r="F10" s="2310"/>
      <c r="G10" s="2309" t="s">
        <v>882</v>
      </c>
      <c r="H10" s="2309" t="s">
        <v>314</v>
      </c>
      <c r="I10" s="2309" t="s">
        <v>885</v>
      </c>
      <c r="J10" s="2305" t="s">
        <v>886</v>
      </c>
    </row>
    <row r="11" spans="1:204" s="243" customFormat="1" ht="15" customHeight="1">
      <c r="A11" s="2217"/>
      <c r="B11" s="2218"/>
      <c r="C11" s="2310"/>
      <c r="D11" s="2310"/>
      <c r="E11" s="2310"/>
      <c r="F11" s="2310"/>
      <c r="G11" s="2310"/>
      <c r="H11" s="2310"/>
      <c r="I11" s="2310"/>
      <c r="J11" s="2306"/>
    </row>
    <row r="12" spans="1:204" s="243" customFormat="1" ht="15" customHeight="1">
      <c r="A12" s="2215" t="s">
        <v>1834</v>
      </c>
      <c r="B12" s="2216"/>
      <c r="C12" s="2310"/>
      <c r="D12" s="2310"/>
      <c r="E12" s="2310"/>
      <c r="F12" s="2310"/>
      <c r="G12" s="2310"/>
      <c r="H12" s="2310"/>
      <c r="I12" s="2310"/>
      <c r="J12" s="2306"/>
    </row>
    <row r="13" spans="1:204" s="122" customFormat="1" ht="15" customHeight="1">
      <c r="A13" s="2215"/>
      <c r="B13" s="2216"/>
      <c r="C13" s="2307" t="s">
        <v>286</v>
      </c>
      <c r="D13" s="2307" t="s">
        <v>288</v>
      </c>
      <c r="E13" s="2310"/>
      <c r="F13" s="2310"/>
      <c r="G13" s="2310"/>
      <c r="H13" s="2311" t="s">
        <v>884</v>
      </c>
      <c r="I13" s="2310"/>
      <c r="J13" s="2306"/>
    </row>
    <row r="14" spans="1:204" s="243" customFormat="1" ht="15" customHeight="1">
      <c r="A14" s="2217" t="s">
        <v>1816</v>
      </c>
      <c r="B14" s="2218"/>
      <c r="C14" s="2307"/>
      <c r="D14" s="2307"/>
      <c r="E14" s="2307" t="s">
        <v>289</v>
      </c>
      <c r="F14" s="2307" t="s">
        <v>290</v>
      </c>
      <c r="G14" s="2307" t="s">
        <v>883</v>
      </c>
      <c r="H14" s="2311"/>
      <c r="I14" s="2311" t="s">
        <v>1166</v>
      </c>
      <c r="J14" s="2330" t="s">
        <v>887</v>
      </c>
    </row>
    <row r="15" spans="1:204" s="243" customFormat="1" ht="15" customHeight="1">
      <c r="A15" s="2215" t="s">
        <v>1815</v>
      </c>
      <c r="B15" s="2216"/>
      <c r="C15" s="2307"/>
      <c r="D15" s="2307"/>
      <c r="E15" s="2307"/>
      <c r="F15" s="2307"/>
      <c r="G15" s="2307"/>
      <c r="H15" s="2311"/>
      <c r="I15" s="2311"/>
      <c r="J15" s="2330"/>
    </row>
    <row r="16" spans="1:204" s="243" customFormat="1" ht="15" customHeight="1">
      <c r="A16" s="403"/>
      <c r="B16" s="403"/>
      <c r="C16" s="2307"/>
      <c r="D16" s="2307"/>
      <c r="E16" s="2307"/>
      <c r="F16" s="2307"/>
      <c r="G16" s="2307"/>
      <c r="H16" s="2311"/>
      <c r="I16" s="2311"/>
      <c r="J16" s="2330"/>
    </row>
    <row r="17" spans="1:11" s="122" customFormat="1" ht="15" customHeight="1">
      <c r="A17" s="2321"/>
      <c r="B17" s="2322"/>
      <c r="C17" s="2307"/>
      <c r="D17" s="2307"/>
      <c r="E17" s="2307"/>
      <c r="F17" s="2307"/>
      <c r="G17" s="2307"/>
      <c r="H17" s="2311"/>
      <c r="I17" s="2311"/>
      <c r="J17" s="2330"/>
    </row>
    <row r="18" spans="1:11" s="243" customFormat="1" ht="15" customHeight="1">
      <c r="A18" s="2317"/>
      <c r="B18" s="2318"/>
      <c r="C18" s="2308"/>
      <c r="D18" s="2308"/>
      <c r="E18" s="2308"/>
      <c r="F18" s="2308"/>
      <c r="G18" s="2308"/>
      <c r="H18" s="2312"/>
      <c r="I18" s="2312"/>
      <c r="J18" s="2331"/>
    </row>
    <row r="19" spans="1:11" s="122" customFormat="1" ht="15" customHeight="1">
      <c r="A19" s="2319"/>
      <c r="B19" s="2320"/>
      <c r="C19" s="2323" t="s">
        <v>588</v>
      </c>
      <c r="D19" s="2324"/>
      <c r="E19" s="2324"/>
      <c r="F19" s="2324"/>
      <c r="G19" s="2325" t="s">
        <v>613</v>
      </c>
      <c r="H19" s="2325"/>
      <c r="I19" s="2325"/>
      <c r="J19" s="2325"/>
    </row>
    <row r="20" spans="1:11" s="123" customFormat="1" ht="15" customHeight="1">
      <c r="A20" s="406">
        <v>2021</v>
      </c>
      <c r="B20" s="1461" t="s">
        <v>1786</v>
      </c>
      <c r="C20" s="1831">
        <v>141.80000000000001</v>
      </c>
      <c r="D20" s="1831">
        <v>83</v>
      </c>
      <c r="E20" s="1831">
        <v>0.5</v>
      </c>
      <c r="F20" s="1831">
        <v>74.8</v>
      </c>
      <c r="G20" s="1831">
        <v>10.7</v>
      </c>
      <c r="H20" s="1831">
        <v>0.9</v>
      </c>
      <c r="I20" s="1831">
        <v>8.1</v>
      </c>
      <c r="J20" s="1477">
        <v>1.4</v>
      </c>
    </row>
    <row r="21" spans="1:11" s="123" customFormat="1" ht="15" customHeight="1">
      <c r="A21" s="405"/>
      <c r="B21" s="1461" t="s">
        <v>1787</v>
      </c>
      <c r="C21" s="1831">
        <v>141.80000000000001</v>
      </c>
      <c r="D21" s="1831">
        <v>82.9</v>
      </c>
      <c r="E21" s="1831">
        <v>0.5</v>
      </c>
      <c r="F21" s="1831">
        <v>74.8</v>
      </c>
      <c r="G21" s="1831">
        <v>10.7</v>
      </c>
      <c r="H21" s="1831">
        <v>0.9</v>
      </c>
      <c r="I21" s="1831">
        <v>8.1999999999999993</v>
      </c>
      <c r="J21" s="1477">
        <v>1.4</v>
      </c>
    </row>
    <row r="22" spans="1:11" s="123" customFormat="1" ht="15" customHeight="1">
      <c r="A22" s="405"/>
      <c r="B22" s="1461" t="s">
        <v>1781</v>
      </c>
      <c r="C22" s="1831">
        <v>142.1</v>
      </c>
      <c r="D22" s="1831">
        <v>83.1</v>
      </c>
      <c r="E22" s="1831">
        <v>0.5</v>
      </c>
      <c r="F22" s="1831">
        <v>75</v>
      </c>
      <c r="G22" s="1831">
        <v>10.7</v>
      </c>
      <c r="H22" s="1831">
        <v>0.9</v>
      </c>
      <c r="I22" s="1831">
        <v>8.1999999999999993</v>
      </c>
      <c r="J22" s="1477">
        <v>1.4</v>
      </c>
    </row>
    <row r="23" spans="1:11" s="123" customFormat="1" ht="15" customHeight="1">
      <c r="B23" s="1461" t="s">
        <v>1768</v>
      </c>
      <c r="C23" s="1831">
        <v>141.69999999999999</v>
      </c>
      <c r="D23" s="1831">
        <v>82.9</v>
      </c>
      <c r="E23" s="1831">
        <v>0.5</v>
      </c>
      <c r="F23" s="1831">
        <v>74.8</v>
      </c>
      <c r="G23" s="1831">
        <v>10.7</v>
      </c>
      <c r="H23" s="1831">
        <v>0.9</v>
      </c>
      <c r="I23" s="1831">
        <v>8.1999999999999993</v>
      </c>
      <c r="J23" s="1477">
        <v>1.4</v>
      </c>
    </row>
    <row r="24" spans="1:11" s="123" customFormat="1" ht="15" customHeight="1">
      <c r="B24" s="1461" t="s">
        <v>1769</v>
      </c>
      <c r="C24" s="1831">
        <v>141.80000000000001</v>
      </c>
      <c r="D24" s="1831">
        <v>83</v>
      </c>
      <c r="E24" s="1831">
        <v>0.5</v>
      </c>
      <c r="F24" s="1831">
        <v>74.900000000000006</v>
      </c>
      <c r="G24" s="1831">
        <v>10.6</v>
      </c>
      <c r="H24" s="1831">
        <v>0.9</v>
      </c>
      <c r="I24" s="1831">
        <v>8.1999999999999993</v>
      </c>
      <c r="J24" s="1477">
        <v>1.4</v>
      </c>
    </row>
    <row r="25" spans="1:11" s="123" customFormat="1" ht="15" customHeight="1">
      <c r="B25" s="1461" t="s">
        <v>1770</v>
      </c>
      <c r="C25" s="1831">
        <v>141.69999999999999</v>
      </c>
      <c r="D25" s="1831">
        <v>83.3</v>
      </c>
      <c r="E25" s="1831">
        <v>0.5</v>
      </c>
      <c r="F25" s="1831">
        <v>75.2</v>
      </c>
      <c r="G25" s="1831">
        <v>10.6</v>
      </c>
      <c r="H25" s="1831">
        <v>0.9</v>
      </c>
      <c r="I25" s="1831">
        <v>8.1999999999999993</v>
      </c>
      <c r="J25" s="1477">
        <v>1.4</v>
      </c>
    </row>
    <row r="26" spans="1:11" s="123" customFormat="1" ht="15" customHeight="1">
      <c r="B26" s="1462">
        <v>10</v>
      </c>
      <c r="C26" s="1831">
        <v>141.6</v>
      </c>
      <c r="D26" s="1831">
        <v>83.2</v>
      </c>
      <c r="E26" s="1831">
        <v>0.5</v>
      </c>
      <c r="F26" s="1831">
        <v>75.2</v>
      </c>
      <c r="G26" s="1831">
        <v>10.6</v>
      </c>
      <c r="H26" s="1831">
        <v>0.9</v>
      </c>
      <c r="I26" s="1831">
        <v>8.1999999999999993</v>
      </c>
      <c r="J26" s="1477">
        <v>1.4</v>
      </c>
    </row>
    <row r="27" spans="1:11" s="123" customFormat="1" ht="15" customHeight="1">
      <c r="B27" s="1462">
        <v>11</v>
      </c>
      <c r="C27" s="1831">
        <v>141.69999999999999</v>
      </c>
      <c r="D27" s="1831">
        <v>83.4</v>
      </c>
      <c r="E27" s="1831">
        <v>0.5</v>
      </c>
      <c r="F27" s="1831">
        <v>75.3</v>
      </c>
      <c r="G27" s="1831">
        <v>10.7</v>
      </c>
      <c r="H27" s="1831">
        <v>0.9</v>
      </c>
      <c r="I27" s="1831">
        <v>8.1999999999999993</v>
      </c>
      <c r="J27" s="1477">
        <v>1.4</v>
      </c>
    </row>
    <row r="28" spans="1:11" s="123" customFormat="1" ht="15" customHeight="1">
      <c r="B28" s="1462">
        <v>12</v>
      </c>
      <c r="C28" s="1831">
        <v>141.6</v>
      </c>
      <c r="D28" s="1831">
        <v>83.5</v>
      </c>
      <c r="E28" s="1831">
        <v>0.5</v>
      </c>
      <c r="F28" s="1831">
        <v>75.400000000000006</v>
      </c>
      <c r="G28" s="1831">
        <v>10.7</v>
      </c>
      <c r="H28" s="1831">
        <v>0.9</v>
      </c>
      <c r="I28" s="1831">
        <v>8.1</v>
      </c>
      <c r="J28" s="1477">
        <v>1.4</v>
      </c>
    </row>
    <row r="29" spans="1:11" s="123" customFormat="1" ht="15" customHeight="1">
      <c r="B29" s="1652"/>
      <c r="C29" s="1816"/>
      <c r="D29" s="1816"/>
      <c r="E29" s="1816"/>
      <c r="F29" s="1816"/>
      <c r="G29" s="1816"/>
      <c r="H29" s="1816"/>
      <c r="I29" s="1816"/>
      <c r="J29" s="1832"/>
      <c r="K29" s="125"/>
    </row>
    <row r="30" spans="1:11">
      <c r="A30" s="406">
        <v>2022</v>
      </c>
      <c r="B30" s="1460" t="s">
        <v>1771</v>
      </c>
      <c r="C30" s="1817">
        <v>143.19999999999999</v>
      </c>
      <c r="D30" s="1817">
        <v>83.7</v>
      </c>
      <c r="E30" s="1817">
        <v>0.5</v>
      </c>
      <c r="F30" s="1817">
        <v>75.599999999999994</v>
      </c>
      <c r="G30" s="1817">
        <v>10.7</v>
      </c>
      <c r="H30" s="1817">
        <v>0.9</v>
      </c>
      <c r="I30" s="1817">
        <v>8.3000000000000007</v>
      </c>
      <c r="J30" s="1474">
        <v>1.5</v>
      </c>
    </row>
    <row r="31" spans="1:11">
      <c r="A31" s="405"/>
      <c r="B31" s="1460" t="s">
        <v>1772</v>
      </c>
      <c r="C31" s="1817">
        <v>143.6</v>
      </c>
      <c r="D31" s="1817">
        <v>83.9</v>
      </c>
      <c r="E31" s="1817">
        <v>0.5</v>
      </c>
      <c r="F31" s="1817">
        <v>75.8</v>
      </c>
      <c r="G31" s="1817">
        <v>10.7</v>
      </c>
      <c r="H31" s="1817">
        <v>0.9</v>
      </c>
      <c r="I31" s="1817">
        <v>8.3000000000000007</v>
      </c>
      <c r="J31" s="1474">
        <v>1.5</v>
      </c>
    </row>
    <row r="32" spans="1:11">
      <c r="A32" s="405"/>
      <c r="B32" s="1460" t="s">
        <v>1773</v>
      </c>
      <c r="C32" s="1817">
        <v>143.6</v>
      </c>
      <c r="D32" s="1817">
        <v>84</v>
      </c>
      <c r="E32" s="1817">
        <v>0.5</v>
      </c>
      <c r="F32" s="1817">
        <v>75.900000000000006</v>
      </c>
      <c r="G32" s="1817">
        <v>10.7</v>
      </c>
      <c r="H32" s="1817">
        <v>0.9</v>
      </c>
      <c r="I32" s="1817">
        <v>8.4</v>
      </c>
      <c r="J32" s="1474">
        <v>1.5</v>
      </c>
    </row>
    <row r="33" spans="1:10">
      <c r="B33" s="1461" t="s">
        <v>1786</v>
      </c>
      <c r="C33" s="1833">
        <v>143.80000000000001</v>
      </c>
      <c r="D33" s="1833">
        <v>84</v>
      </c>
      <c r="E33" s="1833">
        <v>0.5</v>
      </c>
      <c r="F33" s="1833">
        <v>75.900000000000006</v>
      </c>
      <c r="G33" s="1833">
        <v>10.8</v>
      </c>
      <c r="H33" s="1833">
        <v>0.8</v>
      </c>
      <c r="I33" s="1833">
        <v>8.3000000000000007</v>
      </c>
      <c r="J33" s="1836">
        <v>1.4</v>
      </c>
    </row>
    <row r="34" spans="1:10">
      <c r="B34" s="1461" t="s">
        <v>1787</v>
      </c>
      <c r="C34" s="1833">
        <v>143.80000000000001</v>
      </c>
      <c r="D34" s="1833">
        <v>84</v>
      </c>
      <c r="E34" s="1833">
        <v>0.5</v>
      </c>
      <c r="F34" s="1833">
        <v>75.900000000000006</v>
      </c>
      <c r="G34" s="1833">
        <v>10.8</v>
      </c>
      <c r="H34" s="1833">
        <v>0.8</v>
      </c>
      <c r="I34" s="1833">
        <v>8.3000000000000007</v>
      </c>
      <c r="J34" s="1836">
        <v>1.4</v>
      </c>
    </row>
    <row r="35" spans="1:10">
      <c r="B35" s="1461" t="s">
        <v>1781</v>
      </c>
      <c r="C35" s="1833">
        <v>143.80000000000001</v>
      </c>
      <c r="D35" s="1833">
        <v>83.9</v>
      </c>
      <c r="E35" s="1833">
        <v>0.5</v>
      </c>
      <c r="F35" s="1833">
        <v>75.900000000000006</v>
      </c>
      <c r="G35" s="1837">
        <v>10.8</v>
      </c>
      <c r="H35" s="1833">
        <v>0.8</v>
      </c>
      <c r="I35" s="1833">
        <v>8.3000000000000007</v>
      </c>
      <c r="J35" s="1836">
        <v>1.4</v>
      </c>
    </row>
    <row r="36" spans="1:10" s="123" customFormat="1" ht="15" customHeight="1">
      <c r="A36" s="427"/>
      <c r="B36" s="1269" t="s">
        <v>8</v>
      </c>
      <c r="C36" s="1834">
        <v>101.1</v>
      </c>
      <c r="D36" s="1834">
        <v>101</v>
      </c>
      <c r="E36" s="1834">
        <v>96.9</v>
      </c>
      <c r="F36" s="1834">
        <v>101.2</v>
      </c>
      <c r="G36" s="1835">
        <v>100.8</v>
      </c>
      <c r="H36" s="1834">
        <v>96.5</v>
      </c>
      <c r="I36" s="1834">
        <v>101.5</v>
      </c>
      <c r="J36" s="1475">
        <v>99.2</v>
      </c>
    </row>
    <row r="37" spans="1:10" s="123" customFormat="1" ht="15" customHeight="1">
      <c r="A37" s="427"/>
      <c r="B37" s="1269" t="s">
        <v>9</v>
      </c>
      <c r="C37" s="1834">
        <v>100</v>
      </c>
      <c r="D37" s="1834">
        <v>99.9</v>
      </c>
      <c r="E37" s="1834">
        <v>101</v>
      </c>
      <c r="F37" s="1834">
        <v>100</v>
      </c>
      <c r="G37" s="1837">
        <v>100</v>
      </c>
      <c r="H37" s="1834">
        <v>98.8</v>
      </c>
      <c r="I37" s="1834">
        <v>100</v>
      </c>
      <c r="J37" s="1475">
        <v>99.4</v>
      </c>
    </row>
    <row r="38" spans="1:10" s="16" customFormat="1" ht="15" customHeight="1">
      <c r="A38" s="2316" t="s">
        <v>1739</v>
      </c>
      <c r="B38" s="2316"/>
      <c r="C38" s="2316"/>
      <c r="D38" s="2316"/>
      <c r="E38" s="2316"/>
      <c r="F38" s="2316"/>
    </row>
    <row r="39" spans="1:10" s="16" customFormat="1" ht="15" customHeight="1">
      <c r="A39" s="2315" t="s">
        <v>1740</v>
      </c>
      <c r="B39" s="2315"/>
      <c r="C39" s="2315"/>
      <c r="D39" s="2315"/>
      <c r="E39" s="2315"/>
      <c r="F39" s="2315"/>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9:F39"/>
    <mergeCell ref="A38:F38"/>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hyperlink ref="I6" location="'Spis tablic     List of tables'!A12" display="Return to list tables"/>
    <hyperlink ref="I5:I6" location="'Spis tablic   List of tables'!A18" display="Powrót do spisu tablic"/>
    <hyperlink ref="H1:I2" location="'Spis tablic   List of tables'!A20"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0:B25 B30:B35"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pane ySplit="14" topLeftCell="A15" activePane="bottomLeft" state="frozen"/>
      <selection pane="bottomLeft" activeCell="A5" sqref="A5"/>
    </sheetView>
  </sheetViews>
  <sheetFormatPr defaultColWidth="9" defaultRowHeight="14.25"/>
  <cols>
    <col min="1" max="1" width="20.625" style="897" customWidth="1"/>
    <col min="2" max="2" width="8.625" style="897" customWidth="1"/>
    <col min="3" max="4" width="9.625" style="897" customWidth="1"/>
    <col min="5" max="8" width="8.625" style="897" customWidth="1"/>
    <col min="9" max="9" width="9.125" style="897" customWidth="1"/>
    <col min="10" max="10" width="8.625" style="897" customWidth="1"/>
    <col min="11" max="11" width="9.625" style="897" customWidth="1"/>
    <col min="12" max="12" width="8.625" style="897" customWidth="1"/>
    <col min="13" max="13" width="9.125" style="897" customWidth="1"/>
    <col min="14" max="16384" width="9" style="897"/>
  </cols>
  <sheetData>
    <row r="1" spans="1:13" ht="15" customHeight="1">
      <c r="A1" s="840" t="s">
        <v>1959</v>
      </c>
      <c r="B1" s="52"/>
      <c r="C1" s="52"/>
      <c r="D1" s="52"/>
      <c r="E1" s="52"/>
      <c r="F1" s="52"/>
    </row>
    <row r="2" spans="1:13" ht="15" customHeight="1">
      <c r="A2" s="2775" t="s">
        <v>1982</v>
      </c>
      <c r="B2" s="2775"/>
      <c r="C2" s="2775"/>
      <c r="D2" s="2775"/>
      <c r="E2" s="2775"/>
      <c r="F2" s="2775"/>
    </row>
    <row r="3" spans="1:13" ht="15" customHeight="1">
      <c r="A3" s="1041" t="s">
        <v>1960</v>
      </c>
      <c r="B3" s="1042"/>
      <c r="C3" s="1042"/>
      <c r="D3" s="1042"/>
      <c r="E3" s="1042"/>
      <c r="F3" s="1042"/>
      <c r="L3" s="2199" t="s">
        <v>1</v>
      </c>
      <c r="M3" s="2199"/>
    </row>
    <row r="4" spans="1:13" ht="15" customHeight="1">
      <c r="A4" s="2756" t="s">
        <v>1984</v>
      </c>
      <c r="B4" s="2756"/>
      <c r="C4" s="2756"/>
      <c r="D4" s="2756"/>
      <c r="E4" s="2756"/>
      <c r="F4" s="2756"/>
      <c r="G4" s="2"/>
      <c r="H4" s="2"/>
      <c r="I4" s="2"/>
      <c r="J4" s="2"/>
      <c r="K4" s="49"/>
      <c r="L4" s="2199" t="s">
        <v>2</v>
      </c>
      <c r="M4" s="2199"/>
    </row>
    <row r="5" spans="1:13" s="121" customFormat="1" ht="15" customHeight="1">
      <c r="A5" s="352"/>
      <c r="B5" s="2521"/>
      <c r="C5" s="2521"/>
      <c r="D5" s="2521"/>
      <c r="E5" s="2521"/>
      <c r="F5" s="2521"/>
      <c r="G5" s="2521"/>
      <c r="H5" s="2521"/>
      <c r="I5" s="2521"/>
      <c r="J5" s="2521"/>
      <c r="K5" s="2521"/>
      <c r="L5" s="2521"/>
      <c r="M5" s="2521"/>
    </row>
    <row r="6" spans="1:13" s="121" customFormat="1" ht="15" customHeight="1">
      <c r="A6" s="462"/>
      <c r="B6" s="2180" t="s">
        <v>1347</v>
      </c>
      <c r="C6" s="763"/>
      <c r="D6" s="2197" t="s">
        <v>1052</v>
      </c>
      <c r="E6" s="2197" t="s">
        <v>1081</v>
      </c>
      <c r="F6" s="2197" t="s">
        <v>557</v>
      </c>
      <c r="G6" s="2197" t="s">
        <v>1082</v>
      </c>
      <c r="H6" s="2197" t="s">
        <v>1091</v>
      </c>
      <c r="I6" s="2197" t="s">
        <v>559</v>
      </c>
      <c r="J6" s="2197" t="s">
        <v>1083</v>
      </c>
      <c r="K6" s="2197" t="s">
        <v>1086</v>
      </c>
      <c r="L6" s="2197" t="s">
        <v>1088</v>
      </c>
      <c r="M6" s="2180" t="s">
        <v>1090</v>
      </c>
    </row>
    <row r="7" spans="1:13" s="121" customFormat="1" ht="15" customHeight="1">
      <c r="A7" s="462"/>
      <c r="B7" s="2202"/>
      <c r="C7" s="2197" t="s">
        <v>1506</v>
      </c>
      <c r="D7" s="2200"/>
      <c r="E7" s="2200"/>
      <c r="F7" s="2200"/>
      <c r="G7" s="2200"/>
      <c r="H7" s="2200"/>
      <c r="I7" s="2200"/>
      <c r="J7" s="2200"/>
      <c r="K7" s="2200"/>
      <c r="L7" s="2200"/>
      <c r="M7" s="2202"/>
    </row>
    <row r="8" spans="1:13" s="121" customFormat="1" ht="15" customHeight="1">
      <c r="A8" s="610" t="s">
        <v>263</v>
      </c>
      <c r="B8" s="2202"/>
      <c r="C8" s="2200"/>
      <c r="D8" s="2200"/>
      <c r="E8" s="2200"/>
      <c r="F8" s="2200"/>
      <c r="G8" s="2200"/>
      <c r="H8" s="2200"/>
      <c r="I8" s="2200"/>
      <c r="J8" s="2200"/>
      <c r="K8" s="2200"/>
      <c r="L8" s="2200"/>
      <c r="M8" s="2202"/>
    </row>
    <row r="9" spans="1:13" s="121" customFormat="1" ht="15" customHeight="1">
      <c r="A9" s="1016" t="s">
        <v>264</v>
      </c>
      <c r="B9" s="2202"/>
      <c r="C9" s="2200"/>
      <c r="D9" s="2200"/>
      <c r="E9" s="2200"/>
      <c r="F9" s="2200"/>
      <c r="G9" s="2200"/>
      <c r="H9" s="2200"/>
      <c r="I9" s="2200"/>
      <c r="J9" s="2200"/>
      <c r="K9" s="2200"/>
      <c r="L9" s="2200"/>
      <c r="M9" s="2202"/>
    </row>
    <row r="10" spans="1:13" s="121" customFormat="1" ht="27" customHeight="1">
      <c r="A10" s="360" t="s">
        <v>1813</v>
      </c>
      <c r="B10" s="2202"/>
      <c r="C10" s="2200"/>
      <c r="D10" s="2200"/>
      <c r="E10" s="2200"/>
      <c r="F10" s="2200"/>
      <c r="G10" s="2200"/>
      <c r="H10" s="2200"/>
      <c r="I10" s="2200"/>
      <c r="J10" s="2200"/>
      <c r="K10" s="2200"/>
      <c r="L10" s="2200"/>
      <c r="M10" s="2202"/>
    </row>
    <row r="11" spans="1:13" s="121" customFormat="1" ht="27.75" customHeight="1">
      <c r="A11" s="1043" t="s">
        <v>1822</v>
      </c>
      <c r="B11" s="2169" t="s">
        <v>1316</v>
      </c>
      <c r="C11" s="2343" t="s">
        <v>520</v>
      </c>
      <c r="D11" s="2169" t="s">
        <v>1507</v>
      </c>
      <c r="E11" s="2169" t="s">
        <v>1175</v>
      </c>
      <c r="F11" s="2169" t="s">
        <v>558</v>
      </c>
      <c r="G11" s="2169" t="s">
        <v>1348</v>
      </c>
      <c r="H11" s="2169" t="s">
        <v>1085</v>
      </c>
      <c r="I11" s="2169" t="s">
        <v>560</v>
      </c>
      <c r="J11" s="2169" t="s">
        <v>469</v>
      </c>
      <c r="K11" s="2169" t="s">
        <v>1087</v>
      </c>
      <c r="L11" s="2169" t="s">
        <v>1092</v>
      </c>
      <c r="M11" s="2173" t="s">
        <v>561</v>
      </c>
    </row>
    <row r="12" spans="1:13" s="121" customFormat="1" ht="15" customHeight="1">
      <c r="A12" s="462"/>
      <c r="B12" s="2170"/>
      <c r="C12" s="2782"/>
      <c r="D12" s="2170"/>
      <c r="E12" s="2170"/>
      <c r="F12" s="2170"/>
      <c r="G12" s="2170"/>
      <c r="H12" s="2170"/>
      <c r="I12" s="2170"/>
      <c r="J12" s="2170"/>
      <c r="K12" s="2170"/>
      <c r="L12" s="2170"/>
      <c r="M12" s="2176"/>
    </row>
    <row r="13" spans="1:13" s="121" customFormat="1" ht="15" customHeight="1">
      <c r="A13" s="462"/>
      <c r="B13" s="2170"/>
      <c r="C13" s="2782"/>
      <c r="D13" s="2170"/>
      <c r="E13" s="2170"/>
      <c r="F13" s="2170"/>
      <c r="G13" s="2170"/>
      <c r="H13" s="2170"/>
      <c r="I13" s="2170"/>
      <c r="J13" s="2170"/>
      <c r="K13" s="2170"/>
      <c r="L13" s="2170"/>
      <c r="M13" s="2176"/>
    </row>
    <row r="14" spans="1:13" s="121" customFormat="1" ht="18.75" customHeight="1">
      <c r="A14" s="475"/>
      <c r="B14" s="2172"/>
      <c r="C14" s="2789"/>
      <c r="D14" s="2172"/>
      <c r="E14" s="2172"/>
      <c r="F14" s="2172"/>
      <c r="G14" s="2172"/>
      <c r="H14" s="2172"/>
      <c r="I14" s="2172"/>
      <c r="J14" s="2172"/>
      <c r="K14" s="2172"/>
      <c r="L14" s="2172"/>
      <c r="M14" s="2629"/>
    </row>
    <row r="15" spans="1:13" s="203" customFormat="1" ht="15" customHeight="1">
      <c r="A15" s="2028" t="s">
        <v>1412</v>
      </c>
      <c r="B15" s="2029"/>
      <c r="C15" s="2029"/>
      <c r="D15" s="2029"/>
      <c r="E15" s="2029"/>
      <c r="F15" s="2029"/>
      <c r="G15" s="2029"/>
      <c r="H15" s="2029"/>
      <c r="I15" s="2029"/>
      <c r="J15" s="2029"/>
      <c r="K15" s="2029"/>
      <c r="L15" s="2029"/>
      <c r="M15" s="2030"/>
    </row>
    <row r="16" spans="1:13" s="203" customFormat="1" ht="15" customHeight="1">
      <c r="A16" s="2009" t="s">
        <v>0</v>
      </c>
      <c r="B16" s="1972"/>
      <c r="C16" s="1972"/>
      <c r="D16" s="1972"/>
      <c r="E16" s="1972"/>
      <c r="F16" s="1972"/>
      <c r="G16" s="1972"/>
      <c r="H16" s="1972"/>
      <c r="I16" s="1972"/>
      <c r="J16" s="1972"/>
      <c r="K16" s="1972"/>
      <c r="L16" s="1972"/>
      <c r="M16" s="2031"/>
    </row>
    <row r="17" spans="1:13" s="189" customFormat="1" ht="15" customHeight="1">
      <c r="A17" s="758" t="s">
        <v>1490</v>
      </c>
      <c r="B17" s="1736">
        <v>3675</v>
      </c>
      <c r="C17" s="1737">
        <v>3491</v>
      </c>
      <c r="D17" s="1737">
        <v>8309</v>
      </c>
      <c r="E17" s="1737">
        <v>9045</v>
      </c>
      <c r="F17" s="1737">
        <v>3339</v>
      </c>
      <c r="G17" s="1737">
        <v>1714</v>
      </c>
      <c r="H17" s="1737">
        <v>1607</v>
      </c>
      <c r="I17" s="1737">
        <v>1600</v>
      </c>
      <c r="J17" s="1737">
        <v>727</v>
      </c>
      <c r="K17" s="1737">
        <v>5177</v>
      </c>
      <c r="L17" s="1737">
        <v>1703</v>
      </c>
      <c r="M17" s="2015">
        <v>619</v>
      </c>
    </row>
    <row r="18" spans="1:13" s="203" customFormat="1" ht="15" customHeight="1">
      <c r="A18" s="758" t="s">
        <v>272</v>
      </c>
      <c r="B18" s="1732"/>
      <c r="C18" s="1732"/>
      <c r="D18" s="1732"/>
      <c r="E18" s="1732"/>
      <c r="F18" s="1732"/>
      <c r="G18" s="1732"/>
      <c r="H18" s="1732"/>
      <c r="I18" s="1732"/>
      <c r="J18" s="1732"/>
      <c r="K18" s="1732"/>
      <c r="L18" s="1732"/>
      <c r="M18" s="2013"/>
    </row>
    <row r="19" spans="1:13" s="203" customFormat="1" ht="15" customHeight="1">
      <c r="A19" s="2009" t="s">
        <v>1322</v>
      </c>
      <c r="B19" s="1732"/>
      <c r="C19" s="1732"/>
      <c r="D19" s="1732"/>
      <c r="E19" s="1732"/>
      <c r="F19" s="1732"/>
      <c r="G19" s="1732"/>
      <c r="H19" s="1732"/>
      <c r="I19" s="1732"/>
      <c r="J19" s="1732"/>
      <c r="K19" s="1732"/>
      <c r="L19" s="1732"/>
      <c r="M19" s="2013"/>
    </row>
    <row r="20" spans="1:13" s="203" customFormat="1" ht="15" customHeight="1">
      <c r="A20" s="705" t="s">
        <v>82</v>
      </c>
      <c r="B20" s="2027">
        <v>300</v>
      </c>
      <c r="C20" s="1739">
        <v>286</v>
      </c>
      <c r="D20" s="1739">
        <v>677</v>
      </c>
      <c r="E20" s="1739">
        <v>690</v>
      </c>
      <c r="F20" s="1739">
        <v>249</v>
      </c>
      <c r="G20" s="1739">
        <v>93</v>
      </c>
      <c r="H20" s="1739">
        <v>53</v>
      </c>
      <c r="I20" s="1739">
        <v>123</v>
      </c>
      <c r="J20" s="1739">
        <v>23</v>
      </c>
      <c r="K20" s="1739">
        <v>199</v>
      </c>
      <c r="L20" s="1739">
        <v>86</v>
      </c>
      <c r="M20" s="1703">
        <v>27</v>
      </c>
    </row>
    <row r="21" spans="1:13" s="203" customFormat="1" ht="15" customHeight="1">
      <c r="A21" s="705" t="s">
        <v>83</v>
      </c>
      <c r="B21" s="2027">
        <v>279</v>
      </c>
      <c r="C21" s="1739">
        <v>268</v>
      </c>
      <c r="D21" s="1739">
        <v>634</v>
      </c>
      <c r="E21" s="1739">
        <v>783</v>
      </c>
      <c r="F21" s="1739">
        <v>240</v>
      </c>
      <c r="G21" s="1739">
        <v>97</v>
      </c>
      <c r="H21" s="1739">
        <v>78</v>
      </c>
      <c r="I21" s="1739">
        <v>128</v>
      </c>
      <c r="J21" s="1739">
        <v>43</v>
      </c>
      <c r="K21" s="1739">
        <v>231</v>
      </c>
      <c r="L21" s="1739">
        <v>156</v>
      </c>
      <c r="M21" s="1703">
        <v>31</v>
      </c>
    </row>
    <row r="22" spans="1:13" s="203" customFormat="1" ht="15" customHeight="1">
      <c r="A22" s="705" t="s">
        <v>84</v>
      </c>
      <c r="B22" s="2027">
        <v>272</v>
      </c>
      <c r="C22" s="1739">
        <v>260</v>
      </c>
      <c r="D22" s="1739">
        <v>610</v>
      </c>
      <c r="E22" s="1739">
        <v>620</v>
      </c>
      <c r="F22" s="1739">
        <v>224</v>
      </c>
      <c r="G22" s="1739">
        <v>75</v>
      </c>
      <c r="H22" s="1739">
        <v>68</v>
      </c>
      <c r="I22" s="1739">
        <v>82</v>
      </c>
      <c r="J22" s="1739">
        <v>22</v>
      </c>
      <c r="K22" s="1739">
        <v>177</v>
      </c>
      <c r="L22" s="1739">
        <v>114</v>
      </c>
      <c r="M22" s="1703">
        <v>24</v>
      </c>
    </row>
    <row r="23" spans="1:13" s="203" customFormat="1" ht="15" customHeight="1">
      <c r="A23" s="705" t="s">
        <v>85</v>
      </c>
      <c r="B23" s="2027">
        <v>331</v>
      </c>
      <c r="C23" s="1739">
        <v>313</v>
      </c>
      <c r="D23" s="1739">
        <v>807</v>
      </c>
      <c r="E23" s="1739">
        <v>873</v>
      </c>
      <c r="F23" s="1739">
        <v>296</v>
      </c>
      <c r="G23" s="1739">
        <v>514</v>
      </c>
      <c r="H23" s="1739">
        <v>92</v>
      </c>
      <c r="I23" s="1739">
        <v>94</v>
      </c>
      <c r="J23" s="1739">
        <v>32</v>
      </c>
      <c r="K23" s="1739">
        <v>303</v>
      </c>
      <c r="L23" s="1739">
        <v>178</v>
      </c>
      <c r="M23" s="1703">
        <v>49</v>
      </c>
    </row>
    <row r="24" spans="1:13" s="203" customFormat="1" ht="15" customHeight="1">
      <c r="A24" s="705" t="s">
        <v>86</v>
      </c>
      <c r="B24" s="2027">
        <v>173</v>
      </c>
      <c r="C24" s="1739">
        <v>170</v>
      </c>
      <c r="D24" s="1739">
        <v>476</v>
      </c>
      <c r="E24" s="1739">
        <v>373</v>
      </c>
      <c r="F24" s="1739">
        <v>128</v>
      </c>
      <c r="G24" s="1739">
        <v>45</v>
      </c>
      <c r="H24" s="1739">
        <v>29</v>
      </c>
      <c r="I24" s="1739">
        <v>52</v>
      </c>
      <c r="J24" s="1739">
        <v>24</v>
      </c>
      <c r="K24" s="1739">
        <v>119</v>
      </c>
      <c r="L24" s="1739">
        <v>55</v>
      </c>
      <c r="M24" s="1703">
        <v>17</v>
      </c>
    </row>
    <row r="25" spans="1:13" s="203" customFormat="1" ht="15" customHeight="1">
      <c r="A25" s="705" t="s">
        <v>87</v>
      </c>
      <c r="B25" s="2027">
        <v>942</v>
      </c>
      <c r="C25" s="1739">
        <v>893</v>
      </c>
      <c r="D25" s="1739">
        <v>2128</v>
      </c>
      <c r="E25" s="1739">
        <v>2003</v>
      </c>
      <c r="F25" s="1739">
        <v>685</v>
      </c>
      <c r="G25" s="1739">
        <v>310</v>
      </c>
      <c r="H25" s="1739">
        <v>372</v>
      </c>
      <c r="I25" s="1739">
        <v>316</v>
      </c>
      <c r="J25" s="1739">
        <v>154</v>
      </c>
      <c r="K25" s="1739">
        <v>1161</v>
      </c>
      <c r="L25" s="1739">
        <v>411</v>
      </c>
      <c r="M25" s="1703">
        <v>141</v>
      </c>
    </row>
    <row r="26" spans="1:13" s="203" customFormat="1" ht="15" customHeight="1">
      <c r="A26" s="705" t="s">
        <v>88</v>
      </c>
      <c r="B26" s="2027">
        <v>427</v>
      </c>
      <c r="C26" s="1739">
        <v>406</v>
      </c>
      <c r="D26" s="1739">
        <v>1118</v>
      </c>
      <c r="E26" s="1739">
        <v>1005</v>
      </c>
      <c r="F26" s="1739">
        <v>302</v>
      </c>
      <c r="G26" s="1739">
        <v>189</v>
      </c>
      <c r="H26" s="1739">
        <v>98</v>
      </c>
      <c r="I26" s="1739">
        <v>105</v>
      </c>
      <c r="J26" s="1739">
        <v>36</v>
      </c>
      <c r="K26" s="1739">
        <v>346</v>
      </c>
      <c r="L26" s="1739">
        <v>136</v>
      </c>
      <c r="M26" s="1703">
        <v>40</v>
      </c>
    </row>
    <row r="27" spans="1:13" s="203" customFormat="1" ht="15" customHeight="1">
      <c r="A27" s="705" t="s">
        <v>89</v>
      </c>
      <c r="B27" s="2027">
        <v>951</v>
      </c>
      <c r="C27" s="1739">
        <v>895</v>
      </c>
      <c r="D27" s="1739">
        <v>1859</v>
      </c>
      <c r="E27" s="1739">
        <v>2698</v>
      </c>
      <c r="F27" s="1739">
        <v>1215</v>
      </c>
      <c r="G27" s="1739">
        <v>391</v>
      </c>
      <c r="H27" s="1739">
        <v>817</v>
      </c>
      <c r="I27" s="1739">
        <v>700</v>
      </c>
      <c r="J27" s="1739">
        <v>393</v>
      </c>
      <c r="K27" s="1739">
        <v>2641</v>
      </c>
      <c r="L27" s="1739">
        <v>567</v>
      </c>
      <c r="M27" s="1703">
        <v>290</v>
      </c>
    </row>
    <row r="28" spans="1:13" s="66" customFormat="1" ht="15" customHeight="1">
      <c r="A28" s="2776" t="s">
        <v>1726</v>
      </c>
      <c r="B28" s="2776"/>
      <c r="C28" s="2776"/>
      <c r="D28" s="2776"/>
      <c r="E28" s="2776"/>
      <c r="F28" s="2776"/>
      <c r="G28" s="2776"/>
      <c r="H28" s="2776"/>
      <c r="I28" s="2776"/>
      <c r="J28" s="2776"/>
      <c r="K28" s="70"/>
      <c r="L28" s="70"/>
      <c r="M28" s="70"/>
    </row>
    <row r="29" spans="1:13" s="59" customFormat="1" ht="15" customHeight="1">
      <c r="A29" s="2540" t="s">
        <v>1727</v>
      </c>
      <c r="B29" s="2540"/>
      <c r="C29" s="2540"/>
      <c r="D29" s="2540"/>
      <c r="E29" s="2540"/>
      <c r="F29" s="2540"/>
      <c r="G29" s="2540"/>
      <c r="H29" s="2540"/>
      <c r="I29" s="2540"/>
      <c r="J29" s="2540"/>
      <c r="K29" s="2"/>
      <c r="L29" s="2"/>
      <c r="M29" s="2"/>
    </row>
  </sheetData>
  <mergeCells count="31">
    <mergeCell ref="M11:M14"/>
    <mergeCell ref="I11:I14"/>
    <mergeCell ref="E11:E14"/>
    <mergeCell ref="F11:F14"/>
    <mergeCell ref="L11:L14"/>
    <mergeCell ref="H11:H14"/>
    <mergeCell ref="L3:M3"/>
    <mergeCell ref="A2:F2"/>
    <mergeCell ref="L4:M4"/>
    <mergeCell ref="A4:F4"/>
    <mergeCell ref="D6:D10"/>
    <mergeCell ref="M6:M10"/>
    <mergeCell ref="C7:C10"/>
    <mergeCell ref="B5:M5"/>
    <mergeCell ref="H6:H10"/>
    <mergeCell ref="A29:J29"/>
    <mergeCell ref="B6:B10"/>
    <mergeCell ref="K11:K14"/>
    <mergeCell ref="A28:J28"/>
    <mergeCell ref="L6:L10"/>
    <mergeCell ref="K6:K10"/>
    <mergeCell ref="G11:G14"/>
    <mergeCell ref="J11:J14"/>
    <mergeCell ref="B11:B14"/>
    <mergeCell ref="C11:C14"/>
    <mergeCell ref="D11:D14"/>
    <mergeCell ref="J6:J10"/>
    <mergeCell ref="G6:G10"/>
    <mergeCell ref="E6:E10"/>
    <mergeCell ref="I6:I10"/>
    <mergeCell ref="F6:F10"/>
  </mergeCells>
  <phoneticPr fontId="0" type="noConversion"/>
  <hyperlinks>
    <hyperlink ref="L3:M3" location="'Spis tablic     List of tables'!A81" display="Powrót do spisu tablic"/>
    <hyperlink ref="L4:M4" location="'Spis tablic     List of tables'!A81" display="Return to list tables"/>
    <hyperlink ref="L3:M4" location="'Spis tablic   List of tables'!A146"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GridLines="0" zoomScaleNormal="100" workbookViewId="0">
      <pane ySplit="14" topLeftCell="A15" activePane="bottomLeft" state="frozen"/>
      <selection pane="bottomLeft" activeCell="A5" sqref="A5:B5"/>
    </sheetView>
  </sheetViews>
  <sheetFormatPr defaultColWidth="9" defaultRowHeight="14.25"/>
  <cols>
    <col min="1" max="1" width="5.625" style="2" customWidth="1"/>
    <col min="2" max="2" width="14.625" style="2" customWidth="1"/>
    <col min="3" max="13" width="9.625" style="2" customWidth="1"/>
    <col min="14" max="16384" width="9" style="897"/>
  </cols>
  <sheetData>
    <row r="1" spans="1:13" s="32" customFormat="1" ht="15" customHeight="1">
      <c r="A1" s="2171" t="s">
        <v>1692</v>
      </c>
      <c r="B1" s="2171"/>
      <c r="C1" s="2171"/>
      <c r="D1" s="2171"/>
      <c r="E1" s="2171"/>
      <c r="F1" s="31"/>
      <c r="G1" s="31"/>
      <c r="H1" s="31"/>
      <c r="I1" s="31"/>
      <c r="J1" s="31"/>
      <c r="M1" s="31"/>
    </row>
    <row r="2" spans="1:13" s="32" customFormat="1" ht="15" customHeight="1">
      <c r="A2" s="2186" t="s">
        <v>1693</v>
      </c>
      <c r="B2" s="2186"/>
      <c r="C2" s="2186"/>
      <c r="D2" s="2186"/>
      <c r="E2" s="2186"/>
      <c r="F2" s="31"/>
      <c r="G2" s="31"/>
      <c r="H2" s="31"/>
      <c r="I2" s="31"/>
      <c r="J2" s="31"/>
      <c r="M2" s="31"/>
    </row>
    <row r="3" spans="1:13" ht="15" customHeight="1">
      <c r="A3" s="2171" t="s">
        <v>1694</v>
      </c>
      <c r="B3" s="2171"/>
      <c r="C3" s="2171"/>
      <c r="D3" s="2171"/>
      <c r="E3" s="2171"/>
      <c r="F3" s="7"/>
      <c r="G3" s="7"/>
      <c r="J3" s="7"/>
      <c r="K3" s="7"/>
      <c r="L3" s="2199" t="s">
        <v>1</v>
      </c>
      <c r="M3" s="2199"/>
    </row>
    <row r="4" spans="1:13" ht="15" customHeight="1">
      <c r="A4" s="2282" t="s">
        <v>1695</v>
      </c>
      <c r="B4" s="2282"/>
      <c r="C4" s="2282"/>
      <c r="D4" s="2282"/>
      <c r="E4" s="2282"/>
      <c r="F4" s="7"/>
      <c r="G4" s="7"/>
      <c r="J4" s="7"/>
      <c r="K4" s="7"/>
      <c r="L4" s="2199" t="s">
        <v>2</v>
      </c>
      <c r="M4" s="2199"/>
    </row>
    <row r="5" spans="1:13" s="160" customFormat="1" ht="15" customHeight="1">
      <c r="A5" s="2765"/>
      <c r="B5" s="2795"/>
      <c r="C5" s="2245" t="s">
        <v>1354</v>
      </c>
      <c r="D5" s="592"/>
      <c r="E5" s="2197" t="s">
        <v>1355</v>
      </c>
      <c r="F5" s="2229" t="s">
        <v>715</v>
      </c>
      <c r="G5" s="2761"/>
      <c r="H5" s="2761"/>
      <c r="I5" s="2761"/>
      <c r="J5" s="2761"/>
      <c r="K5" s="2761"/>
      <c r="L5" s="2761"/>
      <c r="M5" s="2761"/>
    </row>
    <row r="6" spans="1:13" s="160" customFormat="1" ht="15" customHeight="1">
      <c r="A6" s="2188" t="s">
        <v>296</v>
      </c>
      <c r="B6" s="2301"/>
      <c r="C6" s="2285"/>
      <c r="D6" s="321"/>
      <c r="E6" s="2200"/>
      <c r="F6" s="2213" t="s">
        <v>716</v>
      </c>
      <c r="G6" s="2178"/>
      <c r="H6" s="2178"/>
      <c r="I6" s="2178"/>
      <c r="J6" s="2178"/>
      <c r="K6" s="2178"/>
      <c r="L6" s="2178"/>
      <c r="M6" s="2178"/>
    </row>
    <row r="7" spans="1:13" s="160" customFormat="1" ht="12.75" customHeight="1">
      <c r="A7" s="2193" t="s">
        <v>297</v>
      </c>
      <c r="B7" s="2302"/>
      <c r="C7" s="2285"/>
      <c r="D7" s="2475" t="s">
        <v>1349</v>
      </c>
      <c r="E7" s="2200"/>
      <c r="F7" s="2229" t="s">
        <v>1356</v>
      </c>
      <c r="G7" s="2761"/>
      <c r="H7" s="2761"/>
      <c r="I7" s="2717"/>
      <c r="J7" s="2245" t="s">
        <v>1350</v>
      </c>
      <c r="K7" s="2761"/>
      <c r="L7" s="2761"/>
      <c r="M7" s="2761"/>
    </row>
    <row r="8" spans="1:13" s="160" customFormat="1" ht="15" customHeight="1">
      <c r="A8" s="2188" t="s">
        <v>1864</v>
      </c>
      <c r="B8" s="2796"/>
      <c r="C8" s="2285"/>
      <c r="D8" s="2568"/>
      <c r="E8" s="2200"/>
      <c r="F8" s="2213" t="s">
        <v>1357</v>
      </c>
      <c r="G8" s="2178"/>
      <c r="H8" s="2178"/>
      <c r="I8" s="2295"/>
      <c r="J8" s="2251" t="s">
        <v>717</v>
      </c>
      <c r="K8" s="2178"/>
      <c r="L8" s="2178"/>
      <c r="M8" s="2178"/>
    </row>
    <row r="9" spans="1:13" s="160" customFormat="1" ht="11.25" customHeight="1">
      <c r="A9" s="2797"/>
      <c r="B9" s="2796"/>
      <c r="C9" s="2285"/>
      <c r="D9" s="2568"/>
      <c r="E9" s="2200"/>
      <c r="F9" s="2229" t="s">
        <v>718</v>
      </c>
      <c r="G9" s="2717"/>
      <c r="H9" s="2245" t="s">
        <v>1358</v>
      </c>
      <c r="I9" s="2717"/>
      <c r="J9" s="2229" t="s">
        <v>718</v>
      </c>
      <c r="K9" s="2717"/>
      <c r="L9" s="2245" t="s">
        <v>1351</v>
      </c>
      <c r="M9" s="2761"/>
    </row>
    <row r="10" spans="1:13" s="160" customFormat="1" ht="15" customHeight="1">
      <c r="A10" s="2193" t="s">
        <v>1825</v>
      </c>
      <c r="B10" s="2302"/>
      <c r="C10" s="2290" t="s">
        <v>1359</v>
      </c>
      <c r="D10" s="2404" t="s">
        <v>1093</v>
      </c>
      <c r="E10" s="2169" t="s">
        <v>720</v>
      </c>
      <c r="F10" s="2202"/>
      <c r="G10" s="2301"/>
      <c r="H10" s="2285"/>
      <c r="I10" s="2301"/>
      <c r="J10" s="2202"/>
      <c r="K10" s="2301"/>
      <c r="L10" s="2285"/>
      <c r="M10" s="2203"/>
    </row>
    <row r="11" spans="1:13" s="160" customFormat="1" ht="15" customHeight="1">
      <c r="A11" s="2564"/>
      <c r="B11" s="2302"/>
      <c r="C11" s="2561"/>
      <c r="D11" s="2569"/>
      <c r="E11" s="2170"/>
      <c r="F11" s="2173" t="s">
        <v>719</v>
      </c>
      <c r="G11" s="2302"/>
      <c r="H11" s="2250" t="s">
        <v>1360</v>
      </c>
      <c r="I11" s="2302"/>
      <c r="J11" s="2173" t="s">
        <v>719</v>
      </c>
      <c r="K11" s="2302"/>
      <c r="L11" s="2250" t="s">
        <v>1094</v>
      </c>
      <c r="M11" s="2564"/>
    </row>
    <row r="12" spans="1:13" s="160" customFormat="1" ht="15" customHeight="1">
      <c r="A12" s="202"/>
      <c r="B12" s="202"/>
      <c r="C12" s="2291"/>
      <c r="D12" s="2570"/>
      <c r="E12" s="2170"/>
      <c r="F12" s="2177"/>
      <c r="G12" s="2295"/>
      <c r="H12" s="2284"/>
      <c r="I12" s="2295"/>
      <c r="J12" s="2177"/>
      <c r="K12" s="2295"/>
      <c r="L12" s="2284"/>
      <c r="M12" s="2178"/>
    </row>
    <row r="13" spans="1:13" s="160" customFormat="1" ht="11.25" customHeight="1">
      <c r="A13" s="290"/>
      <c r="B13" s="353"/>
      <c r="C13" s="2791" t="s">
        <v>3</v>
      </c>
      <c r="D13" s="2791"/>
      <c r="E13" s="2170"/>
      <c r="F13" s="293" t="s">
        <v>1352</v>
      </c>
      <c r="G13" s="2162" t="s">
        <v>3</v>
      </c>
      <c r="H13" s="293" t="s">
        <v>1352</v>
      </c>
      <c r="I13" s="2793" t="s">
        <v>3</v>
      </c>
      <c r="J13" s="293" t="s">
        <v>1352</v>
      </c>
      <c r="K13" s="2162" t="s">
        <v>3</v>
      </c>
      <c r="L13" s="293" t="s">
        <v>1352</v>
      </c>
      <c r="M13" s="2164" t="s">
        <v>3</v>
      </c>
    </row>
    <row r="14" spans="1:13" s="160" customFormat="1" ht="11.25" customHeight="1">
      <c r="A14" s="324"/>
      <c r="B14" s="766"/>
      <c r="C14" s="2792"/>
      <c r="D14" s="2792"/>
      <c r="E14" s="2172"/>
      <c r="F14" s="1044" t="s">
        <v>1434</v>
      </c>
      <c r="G14" s="2205"/>
      <c r="H14" s="1044" t="s">
        <v>1434</v>
      </c>
      <c r="I14" s="2794"/>
      <c r="J14" s="1044" t="s">
        <v>1434</v>
      </c>
      <c r="K14" s="2205"/>
      <c r="L14" s="1044" t="s">
        <v>1434</v>
      </c>
      <c r="M14" s="2206"/>
    </row>
    <row r="15" spans="1:13" s="160" customFormat="1" ht="15" customHeight="1">
      <c r="A15" s="309">
        <v>2020</v>
      </c>
      <c r="B15" s="344" t="s">
        <v>1767</v>
      </c>
      <c r="C15" s="761">
        <v>97.8</v>
      </c>
      <c r="D15" s="761">
        <v>97.8</v>
      </c>
      <c r="E15" s="646">
        <v>6.3</v>
      </c>
      <c r="F15" s="329" t="s">
        <v>2034</v>
      </c>
      <c r="G15" s="760" t="s">
        <v>2033</v>
      </c>
      <c r="H15" s="329">
        <v>5113.62</v>
      </c>
      <c r="I15" s="760">
        <v>105</v>
      </c>
      <c r="J15" s="329">
        <v>5411.45</v>
      </c>
      <c r="K15" s="760">
        <v>104.7</v>
      </c>
      <c r="L15" s="329">
        <v>5410.45</v>
      </c>
      <c r="M15" s="768">
        <v>104.7</v>
      </c>
    </row>
    <row r="16" spans="1:13" s="160" customFormat="1" ht="15" customHeight="1">
      <c r="A16" s="309">
        <v>2021</v>
      </c>
      <c r="B16" s="344" t="s">
        <v>1767</v>
      </c>
      <c r="C16" s="761">
        <v>105.9</v>
      </c>
      <c r="D16" s="761">
        <v>105.6</v>
      </c>
      <c r="E16" s="646">
        <v>5.4</v>
      </c>
      <c r="F16" s="329">
        <v>5662.53</v>
      </c>
      <c r="G16" s="760">
        <v>108.4</v>
      </c>
      <c r="H16" s="329">
        <v>5603.75</v>
      </c>
      <c r="I16" s="760">
        <v>108.4</v>
      </c>
      <c r="J16" s="329">
        <v>5889.84</v>
      </c>
      <c r="K16" s="760">
        <v>108.8</v>
      </c>
      <c r="L16" s="329">
        <v>5888.8</v>
      </c>
      <c r="M16" s="768">
        <v>108.84122392776942</v>
      </c>
    </row>
    <row r="17" spans="1:13" s="160" customFormat="1" ht="15" customHeight="1">
      <c r="A17" s="309"/>
      <c r="B17" s="767"/>
      <c r="C17" s="761"/>
      <c r="D17" s="761"/>
      <c r="E17" s="646"/>
      <c r="F17" s="1090"/>
      <c r="G17" s="761"/>
      <c r="H17" s="329"/>
      <c r="I17" s="761"/>
      <c r="J17" s="329"/>
      <c r="K17" s="761"/>
      <c r="L17" s="329"/>
      <c r="M17" s="768"/>
    </row>
    <row r="18" spans="1:13" s="256" customFormat="1" ht="15" customHeight="1">
      <c r="A18" s="1274">
        <v>2021</v>
      </c>
      <c r="B18" s="344" t="s">
        <v>1780</v>
      </c>
      <c r="C18" s="1277">
        <v>99.4</v>
      </c>
      <c r="D18" s="1277">
        <v>99.1</v>
      </c>
      <c r="E18" s="1278">
        <v>6.4</v>
      </c>
      <c r="F18" s="1279">
        <v>5681.56</v>
      </c>
      <c r="G18" s="1280">
        <v>106.6</v>
      </c>
      <c r="H18" s="770">
        <v>5450.52</v>
      </c>
      <c r="I18" s="1280">
        <v>106.42595217732583</v>
      </c>
      <c r="J18" s="1279">
        <v>5675.54</v>
      </c>
      <c r="K18" s="1280">
        <v>105.73543877429354</v>
      </c>
      <c r="L18" s="770">
        <v>5675.47</v>
      </c>
      <c r="M18" s="1281">
        <v>105.7</v>
      </c>
    </row>
    <row r="19" spans="1:13" s="256" customFormat="1" ht="15" customHeight="1">
      <c r="A19" s="1340"/>
      <c r="B19" s="344" t="s">
        <v>1783</v>
      </c>
      <c r="C19" s="1277">
        <v>111.3</v>
      </c>
      <c r="D19" s="1277">
        <v>110.4</v>
      </c>
      <c r="E19" s="646">
        <v>6</v>
      </c>
      <c r="F19" s="329">
        <v>5504.52</v>
      </c>
      <c r="G19" s="760">
        <v>109.55402350093941</v>
      </c>
      <c r="H19" s="329">
        <v>5502.91</v>
      </c>
      <c r="I19" s="760">
        <v>109.56777464070819</v>
      </c>
      <c r="J19" s="329">
        <v>5775.25</v>
      </c>
      <c r="K19" s="760">
        <v>110</v>
      </c>
      <c r="L19" s="770">
        <v>5774.13</v>
      </c>
      <c r="M19" s="1281">
        <v>110.04379545350594</v>
      </c>
    </row>
    <row r="20" spans="1:13" s="256" customFormat="1" ht="15" customHeight="1">
      <c r="A20" s="1420"/>
      <c r="B20" s="344" t="s">
        <v>1791</v>
      </c>
      <c r="C20" s="1429">
        <v>105.5</v>
      </c>
      <c r="D20" s="1429">
        <v>105.4</v>
      </c>
      <c r="E20" s="1430">
        <v>5.6</v>
      </c>
      <c r="F20" s="1431">
        <v>5657.3</v>
      </c>
      <c r="G20" s="1432">
        <v>109.44818366663893</v>
      </c>
      <c r="H20" s="1431">
        <v>5655.03</v>
      </c>
      <c r="I20" s="1432">
        <v>109.43750774089671</v>
      </c>
      <c r="J20" s="1431">
        <v>5885.75</v>
      </c>
      <c r="K20" s="1432">
        <v>109.6</v>
      </c>
      <c r="L20" s="770">
        <v>5882.99</v>
      </c>
      <c r="M20" s="1433">
        <v>109.5</v>
      </c>
    </row>
    <row r="21" spans="1:13" s="256" customFormat="1" ht="15" customHeight="1">
      <c r="A21" s="1615"/>
      <c r="B21" s="344" t="s">
        <v>1789</v>
      </c>
      <c r="C21" s="1621">
        <v>107.6</v>
      </c>
      <c r="D21" s="1621">
        <v>107.5</v>
      </c>
      <c r="E21" s="1618">
        <v>5.4</v>
      </c>
      <c r="F21" s="1620">
        <v>5995.09</v>
      </c>
      <c r="G21" s="1619">
        <v>109.8</v>
      </c>
      <c r="H21" s="1620">
        <v>5994.06</v>
      </c>
      <c r="I21" s="1619">
        <v>109.84549581165552</v>
      </c>
      <c r="J21" s="1620">
        <v>6221.04</v>
      </c>
      <c r="K21" s="1619">
        <v>110</v>
      </c>
      <c r="L21" s="770">
        <v>6220.8</v>
      </c>
      <c r="M21" s="1433">
        <v>109.99694099299258</v>
      </c>
    </row>
    <row r="22" spans="1:13" s="256" customFormat="1" ht="15" customHeight="1">
      <c r="A22" s="1786"/>
      <c r="B22" s="1276"/>
      <c r="C22" s="1793"/>
      <c r="D22" s="1793"/>
      <c r="E22" s="1790"/>
      <c r="F22" s="1792"/>
      <c r="G22" s="1791"/>
      <c r="H22" s="1792"/>
      <c r="I22" s="1791"/>
      <c r="J22" s="1792"/>
      <c r="K22" s="1791"/>
      <c r="L22" s="770"/>
      <c r="M22" s="1281"/>
    </row>
    <row r="23" spans="1:13" s="256" customFormat="1" ht="15" customHeight="1">
      <c r="A23" s="1786">
        <v>2022</v>
      </c>
      <c r="B23" s="344" t="s">
        <v>1780</v>
      </c>
      <c r="C23" s="1793">
        <v>108.5</v>
      </c>
      <c r="D23" s="1793">
        <v>108.3</v>
      </c>
      <c r="E23" s="1790">
        <v>5.4</v>
      </c>
      <c r="F23" s="1792">
        <v>6235.22</v>
      </c>
      <c r="G23" s="1791">
        <v>109.7</v>
      </c>
      <c r="H23" s="1792">
        <v>5995.79</v>
      </c>
      <c r="I23" s="1791">
        <v>110.00399961838502</v>
      </c>
      <c r="J23" s="1792">
        <v>6338.46</v>
      </c>
      <c r="K23" s="1791">
        <v>111.7</v>
      </c>
      <c r="L23" s="770">
        <v>6338.35</v>
      </c>
      <c r="M23" s="1281">
        <v>111.67973753715552</v>
      </c>
    </row>
    <row r="24" spans="1:13" s="256" customFormat="1" ht="15" customHeight="1">
      <c r="A24" s="2104"/>
      <c r="B24" s="344" t="s">
        <v>1783</v>
      </c>
      <c r="C24" s="2133" t="s">
        <v>92</v>
      </c>
      <c r="D24" s="2133" t="s">
        <v>92</v>
      </c>
      <c r="E24" s="2129">
        <v>4.9000000000000004</v>
      </c>
      <c r="F24" s="2134">
        <v>6156.25</v>
      </c>
      <c r="G24" s="2127">
        <v>111.8</v>
      </c>
      <c r="H24" s="2134" t="s">
        <v>92</v>
      </c>
      <c r="I24" s="2127" t="s">
        <v>92</v>
      </c>
      <c r="J24" s="2134">
        <v>6566.15</v>
      </c>
      <c r="K24" s="2127">
        <v>113.7</v>
      </c>
      <c r="L24" s="770">
        <v>6565.44</v>
      </c>
      <c r="M24" s="1281">
        <f>L24/L19*100</f>
        <v>113.70440222163339</v>
      </c>
    </row>
    <row r="25" spans="1:13" s="160" customFormat="1" ht="15" customHeight="1">
      <c r="A25" s="309"/>
      <c r="B25" s="767"/>
      <c r="C25" s="769"/>
      <c r="D25" s="769"/>
      <c r="E25" s="517"/>
      <c r="F25" s="326"/>
      <c r="G25" s="769"/>
      <c r="H25" s="764"/>
      <c r="I25" s="769"/>
      <c r="J25" s="772"/>
      <c r="K25" s="773"/>
      <c r="L25" s="326"/>
      <c r="M25" s="768"/>
    </row>
    <row r="26" spans="1:13" s="1273" customFormat="1" ht="15" customHeight="1">
      <c r="A26" s="1272">
        <v>2021</v>
      </c>
      <c r="B26" s="1459" t="s">
        <v>1771</v>
      </c>
      <c r="C26" s="769" t="s">
        <v>92</v>
      </c>
      <c r="D26" s="1277" t="s">
        <v>92</v>
      </c>
      <c r="E26" s="1282">
        <v>6.5</v>
      </c>
      <c r="F26" s="329" t="s">
        <v>92</v>
      </c>
      <c r="G26" s="760" t="s">
        <v>92</v>
      </c>
      <c r="H26" s="329" t="s">
        <v>92</v>
      </c>
      <c r="I26" s="760" t="s">
        <v>92</v>
      </c>
      <c r="J26" s="1283">
        <v>5536.8</v>
      </c>
      <c r="K26" s="1284">
        <v>104.80805633376239</v>
      </c>
      <c r="L26" s="1283">
        <v>5536.79</v>
      </c>
      <c r="M26" s="1285">
        <v>104.8</v>
      </c>
    </row>
    <row r="27" spans="1:13" s="1273" customFormat="1" ht="15" customHeight="1">
      <c r="A27" s="1272"/>
      <c r="B27" s="1459" t="s">
        <v>1772</v>
      </c>
      <c r="C27" s="769" t="s">
        <v>92</v>
      </c>
      <c r="D27" s="1277" t="s">
        <v>92</v>
      </c>
      <c r="E27" s="1438">
        <v>6.6</v>
      </c>
      <c r="F27" s="329" t="s">
        <v>92</v>
      </c>
      <c r="G27" s="760" t="s">
        <v>92</v>
      </c>
      <c r="H27" s="329" t="s">
        <v>92</v>
      </c>
      <c r="I27" s="760" t="s">
        <v>92</v>
      </c>
      <c r="J27" s="1283">
        <v>5568.82</v>
      </c>
      <c r="K27" s="1284">
        <v>104.47126712791344</v>
      </c>
      <c r="L27" s="1283">
        <v>5568.75</v>
      </c>
      <c r="M27" s="1285">
        <v>104.5</v>
      </c>
    </row>
    <row r="28" spans="1:13" s="1344" customFormat="1" ht="15" customHeight="1">
      <c r="A28" s="1343"/>
      <c r="B28" s="1459" t="s">
        <v>1773</v>
      </c>
      <c r="C28" s="769">
        <v>99.4</v>
      </c>
      <c r="D28" s="1277">
        <v>99.1</v>
      </c>
      <c r="E28" s="1282">
        <v>6.4</v>
      </c>
      <c r="F28" s="1279">
        <v>5681.56</v>
      </c>
      <c r="G28" s="1280">
        <v>106.6</v>
      </c>
      <c r="H28" s="770">
        <v>5450.52</v>
      </c>
      <c r="I28" s="1280">
        <v>106.42595217732583</v>
      </c>
      <c r="J28" s="1283">
        <v>5929.05</v>
      </c>
      <c r="K28" s="1284">
        <v>108.01281058658714</v>
      </c>
      <c r="L28" s="1283">
        <v>5928.95</v>
      </c>
      <c r="M28" s="1285">
        <v>108</v>
      </c>
    </row>
    <row r="29" spans="1:13" s="1344" customFormat="1" ht="15" customHeight="1">
      <c r="B29" s="1459" t="s">
        <v>1786</v>
      </c>
      <c r="C29" s="769" t="s">
        <v>92</v>
      </c>
      <c r="D29" s="1277" t="s">
        <v>92</v>
      </c>
      <c r="E29" s="1282">
        <v>6.3</v>
      </c>
      <c r="F29" s="1279" t="s">
        <v>92</v>
      </c>
      <c r="G29" s="1280" t="s">
        <v>92</v>
      </c>
      <c r="H29" s="329" t="s">
        <v>92</v>
      </c>
      <c r="I29" s="760" t="s">
        <v>92</v>
      </c>
      <c r="J29" s="1283">
        <v>5805.72</v>
      </c>
      <c r="K29" s="1284">
        <v>109.85258306039157</v>
      </c>
      <c r="L29" s="1283">
        <v>5805.15</v>
      </c>
      <c r="M29" s="1285">
        <v>109.8</v>
      </c>
    </row>
    <row r="30" spans="1:13" s="1344" customFormat="1" ht="15" customHeight="1">
      <c r="A30" s="1343"/>
      <c r="B30" s="1459" t="s">
        <v>1787</v>
      </c>
      <c r="C30" s="769" t="s">
        <v>92</v>
      </c>
      <c r="D30" s="1277" t="s">
        <v>92</v>
      </c>
      <c r="E30" s="1282">
        <v>6.1</v>
      </c>
      <c r="F30" s="1279" t="s">
        <v>92</v>
      </c>
      <c r="G30" s="1280" t="s">
        <v>92</v>
      </c>
      <c r="H30" s="329" t="s">
        <v>92</v>
      </c>
      <c r="I30" s="760" t="s">
        <v>92</v>
      </c>
      <c r="J30" s="1283">
        <v>5637.34</v>
      </c>
      <c r="K30" s="1284">
        <v>110.1055871748497</v>
      </c>
      <c r="L30" s="1283">
        <v>5636.68</v>
      </c>
      <c r="M30" s="1285">
        <v>110.1</v>
      </c>
    </row>
    <row r="31" spans="1:13" s="1419" customFormat="1" ht="15" customHeight="1">
      <c r="A31" s="1418"/>
      <c r="B31" s="1459" t="s">
        <v>1781</v>
      </c>
      <c r="C31" s="769">
        <v>111.3</v>
      </c>
      <c r="D31" s="1277">
        <v>110.4</v>
      </c>
      <c r="E31" s="1438">
        <v>6</v>
      </c>
      <c r="F31" s="1279">
        <v>5504.52</v>
      </c>
      <c r="G31" s="1280">
        <v>109.55402350093941</v>
      </c>
      <c r="H31" s="1279">
        <v>5502.91</v>
      </c>
      <c r="I31" s="1280">
        <v>109.56777464070819</v>
      </c>
      <c r="J31" s="1283">
        <v>5802.42</v>
      </c>
      <c r="K31" s="1284">
        <v>109.76958002270148</v>
      </c>
      <c r="L31" s="1283">
        <v>5800.32</v>
      </c>
      <c r="M31" s="1285">
        <v>109.8</v>
      </c>
    </row>
    <row r="32" spans="1:13" s="1419" customFormat="1" ht="15" customHeight="1">
      <c r="A32" s="1418"/>
      <c r="B32" s="1459" t="s">
        <v>1768</v>
      </c>
      <c r="C32" s="1429" t="s">
        <v>92</v>
      </c>
      <c r="D32" s="1429" t="s">
        <v>92</v>
      </c>
      <c r="E32" s="1434">
        <v>5.9</v>
      </c>
      <c r="F32" s="1431" t="s">
        <v>92</v>
      </c>
      <c r="G32" s="1432" t="s">
        <v>92</v>
      </c>
      <c r="H32" s="1431" t="s">
        <v>92</v>
      </c>
      <c r="I32" s="1432" t="s">
        <v>92</v>
      </c>
      <c r="J32" s="1435">
        <v>5851.87</v>
      </c>
      <c r="K32" s="1436">
        <v>108.73746899185196</v>
      </c>
      <c r="L32" s="1435">
        <v>5848.38</v>
      </c>
      <c r="M32" s="1439" t="s">
        <v>1601</v>
      </c>
    </row>
    <row r="33" spans="1:13" s="1419" customFormat="1" ht="15" customHeight="1">
      <c r="A33" s="1418"/>
      <c r="B33" s="1459" t="s">
        <v>1769</v>
      </c>
      <c r="C33" s="1429" t="s">
        <v>92</v>
      </c>
      <c r="D33" s="1429" t="s">
        <v>92</v>
      </c>
      <c r="E33" s="1434">
        <v>5.8</v>
      </c>
      <c r="F33" s="1431" t="s">
        <v>92</v>
      </c>
      <c r="G33" s="1432" t="s">
        <v>92</v>
      </c>
      <c r="H33" s="1431" t="s">
        <v>92</v>
      </c>
      <c r="I33" s="1432" t="s">
        <v>92</v>
      </c>
      <c r="J33" s="1435">
        <v>5843.75</v>
      </c>
      <c r="K33" s="1436">
        <v>109.48170074845673</v>
      </c>
      <c r="L33" s="1435">
        <v>5839.28</v>
      </c>
      <c r="M33" s="1437">
        <v>109.4</v>
      </c>
    </row>
    <row r="34" spans="1:13" s="1273" customFormat="1" ht="15" customHeight="1">
      <c r="A34" s="1272"/>
      <c r="B34" s="1459" t="s">
        <v>1770</v>
      </c>
      <c r="C34" s="769">
        <v>105.5</v>
      </c>
      <c r="D34" s="1277">
        <v>105.4</v>
      </c>
      <c r="E34" s="1282">
        <v>5.6</v>
      </c>
      <c r="F34" s="1279">
        <v>5657.3</v>
      </c>
      <c r="G34" s="1280">
        <v>109.44818366663893</v>
      </c>
      <c r="H34" s="1279">
        <v>5655.03</v>
      </c>
      <c r="I34" s="1280">
        <v>109.43750774089671</v>
      </c>
      <c r="J34" s="1283">
        <v>5841.16</v>
      </c>
      <c r="K34" s="1436">
        <v>108.74233928318775</v>
      </c>
      <c r="L34" s="1283">
        <v>5840.9</v>
      </c>
      <c r="M34" s="1285">
        <v>108.7</v>
      </c>
    </row>
    <row r="35" spans="1:13" s="1614" customFormat="1" ht="15" customHeight="1">
      <c r="A35" s="1613"/>
      <c r="B35" s="1156">
        <v>10</v>
      </c>
      <c r="C35" s="1621" t="s">
        <v>92</v>
      </c>
      <c r="D35" s="1621" t="s">
        <v>92</v>
      </c>
      <c r="E35" s="1622">
        <v>5.5</v>
      </c>
      <c r="F35" s="1431" t="s">
        <v>92</v>
      </c>
      <c r="G35" s="1432" t="s">
        <v>92</v>
      </c>
      <c r="H35" s="1620" t="s">
        <v>92</v>
      </c>
      <c r="I35" s="1619" t="s">
        <v>92</v>
      </c>
      <c r="J35" s="1623">
        <v>5917.15</v>
      </c>
      <c r="K35" s="1624">
        <v>108.4</v>
      </c>
      <c r="L35" s="1623">
        <v>5913.83</v>
      </c>
      <c r="M35" s="1437">
        <v>108.4</v>
      </c>
    </row>
    <row r="36" spans="1:13" s="1614" customFormat="1" ht="15" customHeight="1">
      <c r="A36" s="1613"/>
      <c r="B36" s="1156">
        <v>11</v>
      </c>
      <c r="C36" s="1621" t="s">
        <v>92</v>
      </c>
      <c r="D36" s="1621" t="s">
        <v>92</v>
      </c>
      <c r="E36" s="1622">
        <v>5.4</v>
      </c>
      <c r="F36" s="1431" t="s">
        <v>92</v>
      </c>
      <c r="G36" s="1432" t="s">
        <v>92</v>
      </c>
      <c r="H36" s="1620" t="s">
        <v>92</v>
      </c>
      <c r="I36" s="1619" t="s">
        <v>92</v>
      </c>
      <c r="J36" s="1623">
        <v>6022.49</v>
      </c>
      <c r="K36" s="1624">
        <v>109.8</v>
      </c>
      <c r="L36" s="1623">
        <v>6022.24</v>
      </c>
      <c r="M36" s="1437">
        <v>109.8</v>
      </c>
    </row>
    <row r="37" spans="1:13" s="1614" customFormat="1" ht="15" customHeight="1">
      <c r="A37" s="1613"/>
      <c r="B37" s="1156">
        <v>12</v>
      </c>
      <c r="C37" s="1621">
        <v>107.6</v>
      </c>
      <c r="D37" s="1621">
        <v>107.5</v>
      </c>
      <c r="E37" s="1622">
        <v>5.4</v>
      </c>
      <c r="F37" s="1620">
        <v>5995.09</v>
      </c>
      <c r="G37" s="1619">
        <v>109.8</v>
      </c>
      <c r="H37" s="1620">
        <v>5994.06</v>
      </c>
      <c r="I37" s="1619">
        <v>109.84549581165552</v>
      </c>
      <c r="J37" s="1623">
        <v>6644.39</v>
      </c>
      <c r="K37" s="1624">
        <v>111.2</v>
      </c>
      <c r="L37" s="1623">
        <v>6644.28</v>
      </c>
      <c r="M37" s="1437">
        <v>110.3</v>
      </c>
    </row>
    <row r="38" spans="1:13" s="1785" customFormat="1" ht="15" customHeight="1">
      <c r="A38" s="1784"/>
      <c r="B38" s="1797"/>
      <c r="C38" s="1793"/>
      <c r="D38" s="1793"/>
      <c r="E38" s="1794"/>
      <c r="F38" s="1792"/>
      <c r="G38" s="1791"/>
      <c r="H38" s="1792"/>
      <c r="I38" s="1791"/>
      <c r="J38" s="1795"/>
      <c r="K38" s="1796"/>
      <c r="L38" s="1795"/>
      <c r="M38" s="1285"/>
    </row>
    <row r="39" spans="1:13" s="1785" customFormat="1" ht="15" customHeight="1">
      <c r="A39" s="1784">
        <v>2022</v>
      </c>
      <c r="B39" s="1459" t="s">
        <v>1771</v>
      </c>
      <c r="C39" s="1621" t="s">
        <v>92</v>
      </c>
      <c r="D39" s="1621" t="s">
        <v>92</v>
      </c>
      <c r="E39" s="1089">
        <v>5.5</v>
      </c>
      <c r="F39" s="1431" t="s">
        <v>92</v>
      </c>
      <c r="G39" s="1432" t="s">
        <v>92</v>
      </c>
      <c r="H39" s="1431" t="s">
        <v>92</v>
      </c>
      <c r="I39" s="1432" t="s">
        <v>92</v>
      </c>
      <c r="J39" s="1795">
        <v>6064.24</v>
      </c>
      <c r="K39" s="1796">
        <v>109.5</v>
      </c>
      <c r="L39" s="1795">
        <v>6064.16</v>
      </c>
      <c r="M39" s="1285">
        <v>109.5</v>
      </c>
    </row>
    <row r="40" spans="1:13" s="1785" customFormat="1" ht="15" customHeight="1">
      <c r="A40" s="1784"/>
      <c r="B40" s="1459" t="s">
        <v>1772</v>
      </c>
      <c r="C40" s="1621" t="s">
        <v>92</v>
      </c>
      <c r="D40" s="1621" t="s">
        <v>92</v>
      </c>
      <c r="E40" s="1089">
        <v>5.5</v>
      </c>
      <c r="F40" s="1431" t="s">
        <v>92</v>
      </c>
      <c r="G40" s="1432" t="s">
        <v>92</v>
      </c>
      <c r="H40" s="1431" t="s">
        <v>92</v>
      </c>
      <c r="I40" s="1432" t="s">
        <v>92</v>
      </c>
      <c r="J40" s="1795">
        <v>6220.04</v>
      </c>
      <c r="K40" s="1796">
        <v>111.7</v>
      </c>
      <c r="L40" s="1795">
        <v>6220.02</v>
      </c>
      <c r="M40" s="1285">
        <v>111.7</v>
      </c>
    </row>
    <row r="41" spans="1:13" s="1785" customFormat="1" ht="15" customHeight="1">
      <c r="A41" s="1784"/>
      <c r="B41" s="1459" t="s">
        <v>1773</v>
      </c>
      <c r="C41" s="1621">
        <v>108.5</v>
      </c>
      <c r="D41" s="1621">
        <v>108.3</v>
      </c>
      <c r="E41" s="1794">
        <v>5.4</v>
      </c>
      <c r="F41" s="1792">
        <v>6235.22</v>
      </c>
      <c r="G41" s="1791">
        <v>109.7</v>
      </c>
      <c r="H41" s="1792">
        <v>5995.79</v>
      </c>
      <c r="I41" s="1791">
        <v>110.00399961838502</v>
      </c>
      <c r="J41" s="1795">
        <v>6665.64</v>
      </c>
      <c r="K41" s="1796">
        <v>112.4</v>
      </c>
      <c r="L41" s="1795">
        <v>6665.42</v>
      </c>
      <c r="M41" s="1285">
        <v>112.4</v>
      </c>
    </row>
    <row r="42" spans="1:13" s="2103" customFormat="1" ht="15" customHeight="1">
      <c r="A42" s="2102"/>
      <c r="B42" s="1459" t="s">
        <v>1786</v>
      </c>
      <c r="C42" s="1621" t="s">
        <v>92</v>
      </c>
      <c r="D42" s="1621" t="s">
        <v>92</v>
      </c>
      <c r="E42" s="1089">
        <v>5.2</v>
      </c>
      <c r="F42" s="1431" t="s">
        <v>92</v>
      </c>
      <c r="G42" s="1432" t="s">
        <v>92</v>
      </c>
      <c r="H42" s="1431" t="s">
        <v>92</v>
      </c>
      <c r="I42" s="1432" t="s">
        <v>92</v>
      </c>
      <c r="J42" s="2135">
        <v>6626.95</v>
      </c>
      <c r="K42" s="2136">
        <v>114.1</v>
      </c>
      <c r="L42" s="2137">
        <v>6626.43</v>
      </c>
      <c r="M42" s="1285">
        <v>114.14743805069638</v>
      </c>
    </row>
    <row r="43" spans="1:13" s="2103" customFormat="1" ht="15" customHeight="1">
      <c r="A43" s="2102"/>
      <c r="B43" s="1459" t="s">
        <v>1787</v>
      </c>
      <c r="C43" s="1621" t="s">
        <v>92</v>
      </c>
      <c r="D43" s="1621" t="s">
        <v>92</v>
      </c>
      <c r="E43" s="1089">
        <v>5.0999999999999996</v>
      </c>
      <c r="F43" s="1431" t="s">
        <v>92</v>
      </c>
      <c r="G43" s="1432" t="s">
        <v>92</v>
      </c>
      <c r="H43" s="1431" t="s">
        <v>92</v>
      </c>
      <c r="I43" s="1432" t="s">
        <v>92</v>
      </c>
      <c r="J43" s="2135">
        <v>6399.59</v>
      </c>
      <c r="K43" s="2136">
        <v>113.5</v>
      </c>
      <c r="L43" s="2137">
        <v>6398.94</v>
      </c>
      <c r="M43" s="1285">
        <v>113.52320869731827</v>
      </c>
    </row>
    <row r="44" spans="1:13" s="2103" customFormat="1" ht="15" customHeight="1">
      <c r="A44" s="2102"/>
      <c r="B44" s="1459" t="s">
        <v>1781</v>
      </c>
      <c r="C44" s="1621" t="s">
        <v>92</v>
      </c>
      <c r="D44" s="1621" t="s">
        <v>92</v>
      </c>
      <c r="E44" s="1089">
        <v>4.9000000000000004</v>
      </c>
      <c r="F44" s="2134">
        <v>6156.25</v>
      </c>
      <c r="G44" s="2127">
        <v>111.8</v>
      </c>
      <c r="H44" s="2134" t="s">
        <v>92</v>
      </c>
      <c r="I44" s="1281"/>
      <c r="J44" s="2135">
        <v>6554.87</v>
      </c>
      <c r="K44" s="2136">
        <v>113</v>
      </c>
      <c r="L44" s="2137">
        <v>6553.79</v>
      </c>
      <c r="M44" s="1285">
        <v>112.99014537128986</v>
      </c>
    </row>
    <row r="45" spans="1:13" ht="30" customHeight="1">
      <c r="A45" s="2790" t="s">
        <v>1353</v>
      </c>
      <c r="B45" s="2790"/>
      <c r="C45" s="2790"/>
      <c r="D45" s="2790"/>
      <c r="E45" s="2790"/>
      <c r="F45" s="2790"/>
      <c r="G45" s="2790"/>
      <c r="H45" s="2790"/>
      <c r="I45" s="2790"/>
      <c r="J45" s="2790"/>
      <c r="K45" s="2790"/>
      <c r="L45" s="2790"/>
      <c r="M45" s="2790"/>
    </row>
    <row r="46" spans="1:13" s="214" customFormat="1" ht="30" customHeight="1">
      <c r="A46" s="2515" t="s">
        <v>808</v>
      </c>
      <c r="B46" s="2515"/>
      <c r="C46" s="2515"/>
      <c r="D46" s="2515"/>
      <c r="E46" s="2515"/>
      <c r="F46" s="2515"/>
      <c r="G46" s="2515"/>
      <c r="H46" s="2515"/>
      <c r="I46" s="2515"/>
      <c r="J46" s="2515"/>
      <c r="K46" s="2515"/>
      <c r="L46" s="2515"/>
      <c r="M46" s="2515"/>
    </row>
    <row r="47" spans="1:13" s="214" customFormat="1" ht="11.25" customHeight="1">
      <c r="A47" s="229"/>
      <c r="B47" s="229"/>
      <c r="C47" s="229"/>
      <c r="D47" s="229"/>
      <c r="E47" s="229"/>
      <c r="F47" s="229"/>
      <c r="G47" s="229"/>
      <c r="H47" s="229"/>
      <c r="I47" s="229"/>
      <c r="J47" s="229"/>
      <c r="K47" s="229"/>
      <c r="L47" s="229"/>
      <c r="M47" s="229"/>
    </row>
  </sheetData>
  <mergeCells count="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F9:G10"/>
    <mergeCell ref="A4:E4"/>
    <mergeCell ref="L4:M4"/>
    <mergeCell ref="A1:E1"/>
    <mergeCell ref="A2:E2"/>
    <mergeCell ref="A3:E3"/>
    <mergeCell ref="L3:M3"/>
    <mergeCell ref="A45:M45"/>
    <mergeCell ref="A46:M46"/>
    <mergeCell ref="L9:M10"/>
    <mergeCell ref="H9:I10"/>
    <mergeCell ref="M13:M14"/>
    <mergeCell ref="C13:D14"/>
    <mergeCell ref="G13:G14"/>
    <mergeCell ref="H11:I12"/>
    <mergeCell ref="J11:K12"/>
    <mergeCell ref="I13:I14"/>
    <mergeCell ref="K13:K14"/>
    <mergeCell ref="J9:K10"/>
    <mergeCell ref="E5:E9"/>
    <mergeCell ref="F6:M6"/>
    <mergeCell ref="F5:M5"/>
    <mergeCell ref="A5:B5"/>
  </mergeCells>
  <phoneticPr fontId="0" type="noConversion"/>
  <hyperlinks>
    <hyperlink ref="L3:M3" location="'Spis tablic     List of tables'!A82" display="Powrót do spisu tablic"/>
    <hyperlink ref="L4:M4" location="'Spis tablic     List of tables'!A82" display="Return to list tables"/>
    <hyperlink ref="L3:M4" location="'Spis tablic   List of tables'!A171" display="Powrót do spisu tablic"/>
  </hyperlinks>
  <pageMargins left="3.937007874015748E-2" right="3.937007874015748E-2" top="0.19685039370078741" bottom="0.19685039370078741" header="0" footer="0"/>
  <pageSetup paperSize="9" scale="79" orientation="landscape" verticalDpi="597" r:id="rId1"/>
  <ignoredErrors>
    <ignoredError sqref="B26:B31 B32:B34"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workbookViewId="0">
      <pane ySplit="13" topLeftCell="A14" activePane="bottomLeft" state="frozen"/>
      <selection pane="bottomLeft" activeCell="A3" sqref="A3:B3"/>
    </sheetView>
  </sheetViews>
  <sheetFormatPr defaultColWidth="9" defaultRowHeight="14.25"/>
  <cols>
    <col min="1" max="1" width="8.25" style="2" customWidth="1"/>
    <col min="2" max="2" width="20.625" style="2" customWidth="1"/>
    <col min="3" max="14" width="8.125" style="2" customWidth="1"/>
    <col min="15" max="16384" width="9" style="897"/>
  </cols>
  <sheetData>
    <row r="1" spans="1:15" ht="15" customHeight="1">
      <c r="A1" s="2171" t="s">
        <v>1698</v>
      </c>
      <c r="B1" s="2171"/>
      <c r="C1" s="2171"/>
      <c r="D1" s="2171"/>
      <c r="E1" s="2171"/>
      <c r="F1" s="2171"/>
      <c r="G1" s="2171"/>
      <c r="J1" s="7"/>
      <c r="K1" s="7"/>
      <c r="M1" s="2199" t="s">
        <v>1</v>
      </c>
      <c r="N1" s="2199"/>
    </row>
    <row r="2" spans="1:15" ht="15" customHeight="1">
      <c r="A2" s="2282" t="s">
        <v>1696</v>
      </c>
      <c r="B2" s="2282"/>
      <c r="C2" s="2282"/>
      <c r="D2" s="2282"/>
      <c r="E2" s="2282"/>
      <c r="F2" s="2282"/>
      <c r="G2" s="2282"/>
      <c r="J2" s="7"/>
      <c r="K2" s="7"/>
      <c r="M2" s="2259" t="s">
        <v>2</v>
      </c>
      <c r="N2" s="2259"/>
    </row>
    <row r="3" spans="1:15" s="160" customFormat="1" ht="18.75" customHeight="1">
      <c r="A3" s="2230" t="s">
        <v>721</v>
      </c>
      <c r="B3" s="2646"/>
      <c r="C3" s="2180" t="s">
        <v>722</v>
      </c>
      <c r="D3" s="2201"/>
      <c r="E3" s="2201"/>
      <c r="F3" s="2201"/>
      <c r="G3" s="2201"/>
      <c r="H3" s="2201"/>
      <c r="I3" s="2201"/>
      <c r="J3" s="2201"/>
      <c r="K3" s="2201"/>
      <c r="L3" s="2201"/>
      <c r="M3" s="2201"/>
      <c r="N3" s="2201"/>
    </row>
    <row r="4" spans="1:15" s="160" customFormat="1" ht="12.75" customHeight="1">
      <c r="A4" s="2193" t="s">
        <v>297</v>
      </c>
      <c r="B4" s="2302"/>
      <c r="C4" s="2251" t="s">
        <v>723</v>
      </c>
      <c r="D4" s="2178"/>
      <c r="E4" s="2178"/>
      <c r="F4" s="2178"/>
      <c r="G4" s="2178"/>
      <c r="H4" s="2178"/>
      <c r="I4" s="2178"/>
      <c r="J4" s="2178"/>
      <c r="K4" s="2178"/>
      <c r="L4" s="2178"/>
      <c r="M4" s="2178"/>
      <c r="N4" s="2178"/>
    </row>
    <row r="5" spans="1:15" s="160" customFormat="1" ht="12.75" customHeight="1">
      <c r="A5" s="2802" t="s">
        <v>1095</v>
      </c>
      <c r="B5" s="2799"/>
      <c r="C5" s="2245" t="s">
        <v>1362</v>
      </c>
      <c r="D5" s="2761"/>
      <c r="E5" s="2717"/>
      <c r="F5" s="2245" t="s">
        <v>1363</v>
      </c>
      <c r="G5" s="2190"/>
      <c r="H5" s="2190"/>
      <c r="I5" s="2190"/>
      <c r="J5" s="2190"/>
      <c r="K5" s="2190"/>
      <c r="L5" s="2190"/>
      <c r="M5" s="2190"/>
      <c r="N5" s="2190"/>
    </row>
    <row r="6" spans="1:15" s="160" customFormat="1" ht="12.75" customHeight="1">
      <c r="A6" s="2803" t="s">
        <v>1865</v>
      </c>
      <c r="B6" s="2799"/>
      <c r="C6" s="2285"/>
      <c r="D6" s="2203"/>
      <c r="E6" s="2301"/>
      <c r="F6" s="2246"/>
      <c r="G6" s="2188"/>
      <c r="H6" s="2188"/>
      <c r="I6" s="2188"/>
      <c r="J6" s="2188"/>
      <c r="K6" s="2188"/>
      <c r="L6" s="2188"/>
      <c r="M6" s="2188"/>
      <c r="N6" s="2188"/>
    </row>
    <row r="7" spans="1:15" s="160" customFormat="1" ht="12.75" customHeight="1">
      <c r="A7" s="2804" t="s">
        <v>1364</v>
      </c>
      <c r="B7" s="2805"/>
      <c r="C7" s="2285"/>
      <c r="D7" s="2203"/>
      <c r="E7" s="2301"/>
      <c r="F7" s="2250" t="s">
        <v>1365</v>
      </c>
      <c r="G7" s="2564"/>
      <c r="H7" s="2564"/>
      <c r="I7" s="2564"/>
      <c r="J7" s="2564"/>
      <c r="K7" s="2564"/>
      <c r="L7" s="2564"/>
      <c r="M7" s="2564"/>
      <c r="N7" s="2564"/>
    </row>
    <row r="8" spans="1:15" s="160" customFormat="1" ht="12.75" customHeight="1">
      <c r="A8" s="2804" t="s">
        <v>1866</v>
      </c>
      <c r="B8" s="2805"/>
      <c r="C8" s="2285"/>
      <c r="D8" s="2203"/>
      <c r="E8" s="2301"/>
      <c r="F8" s="2284"/>
      <c r="G8" s="2178"/>
      <c r="H8" s="2178"/>
      <c r="I8" s="2178"/>
      <c r="J8" s="2178"/>
      <c r="K8" s="2178"/>
      <c r="L8" s="2178"/>
      <c r="M8" s="2178"/>
      <c r="N8" s="2178"/>
    </row>
    <row r="9" spans="1:15" s="160" customFormat="1" ht="12.75" customHeight="1">
      <c r="A9" s="2802" t="s">
        <v>1867</v>
      </c>
      <c r="B9" s="2799"/>
      <c r="C9" s="2250" t="s">
        <v>1366</v>
      </c>
      <c r="D9" s="2564"/>
      <c r="E9" s="2302"/>
      <c r="F9" s="2245" t="s">
        <v>1361</v>
      </c>
      <c r="G9" s="2761"/>
      <c r="H9" s="2717"/>
      <c r="I9" s="2245" t="s">
        <v>1096</v>
      </c>
      <c r="J9" s="2190"/>
      <c r="K9" s="2485"/>
      <c r="L9" s="2245" t="s">
        <v>393</v>
      </c>
      <c r="M9" s="2190"/>
      <c r="N9" s="2190"/>
    </row>
    <row r="10" spans="1:15" s="160" customFormat="1" ht="12.75" customHeight="1">
      <c r="A10" s="2800" t="s">
        <v>1824</v>
      </c>
      <c r="B10" s="2801"/>
      <c r="C10" s="2567"/>
      <c r="D10" s="2564"/>
      <c r="E10" s="2302"/>
      <c r="F10" s="2285"/>
      <c r="G10" s="2203"/>
      <c r="H10" s="2301"/>
      <c r="I10" s="2246"/>
      <c r="J10" s="2188"/>
      <c r="K10" s="2249"/>
      <c r="L10" s="2246"/>
      <c r="M10" s="2188"/>
      <c r="N10" s="2188"/>
    </row>
    <row r="11" spans="1:15" s="160" customFormat="1" ht="12.75" customHeight="1">
      <c r="A11" s="2798" t="s">
        <v>1868</v>
      </c>
      <c r="B11" s="2799"/>
      <c r="C11" s="2567"/>
      <c r="D11" s="2564"/>
      <c r="E11" s="2302"/>
      <c r="F11" s="2250" t="s">
        <v>288</v>
      </c>
      <c r="G11" s="2564"/>
      <c r="H11" s="2302"/>
      <c r="I11" s="2250" t="s">
        <v>1097</v>
      </c>
      <c r="J11" s="2193"/>
      <c r="K11" s="2255"/>
      <c r="L11" s="2250" t="s">
        <v>1098</v>
      </c>
      <c r="M11" s="2193"/>
      <c r="N11" s="2193"/>
    </row>
    <row r="12" spans="1:15" s="160" customFormat="1" ht="12.75" customHeight="1">
      <c r="A12" s="2800" t="s">
        <v>1869</v>
      </c>
      <c r="B12" s="2801"/>
      <c r="C12" s="2284"/>
      <c r="D12" s="2178"/>
      <c r="E12" s="2295"/>
      <c r="F12" s="2284"/>
      <c r="G12" s="2178"/>
      <c r="H12" s="2295"/>
      <c r="I12" s="2251"/>
      <c r="J12" s="2247"/>
      <c r="K12" s="2256"/>
      <c r="L12" s="2251"/>
      <c r="M12" s="2247"/>
      <c r="N12" s="2247"/>
    </row>
    <row r="13" spans="1:15" s="160" customFormat="1" ht="15" customHeight="1">
      <c r="A13" s="775"/>
      <c r="B13" s="776"/>
      <c r="C13" s="356" t="s">
        <v>3</v>
      </c>
      <c r="D13" s="356" t="s">
        <v>4</v>
      </c>
      <c r="E13" s="1045" t="s">
        <v>94</v>
      </c>
      <c r="F13" s="356" t="s">
        <v>3</v>
      </c>
      <c r="G13" s="356" t="s">
        <v>4</v>
      </c>
      <c r="H13" s="1045" t="s">
        <v>94</v>
      </c>
      <c r="I13" s="356" t="s">
        <v>3</v>
      </c>
      <c r="J13" s="356" t="s">
        <v>4</v>
      </c>
      <c r="K13" s="1045" t="s">
        <v>94</v>
      </c>
      <c r="L13" s="356" t="s">
        <v>3</v>
      </c>
      <c r="M13" s="356" t="s">
        <v>4</v>
      </c>
      <c r="N13" s="1046" t="s">
        <v>94</v>
      </c>
    </row>
    <row r="14" spans="1:15" s="160" customFormat="1" ht="15" customHeight="1">
      <c r="A14" s="280">
        <v>2020</v>
      </c>
      <c r="B14" s="344" t="s">
        <v>1767</v>
      </c>
      <c r="C14" s="777">
        <v>103.4</v>
      </c>
      <c r="D14" s="761" t="s">
        <v>92</v>
      </c>
      <c r="E14" s="646">
        <v>101.8</v>
      </c>
      <c r="F14" s="761">
        <v>99.4</v>
      </c>
      <c r="G14" s="761" t="s">
        <v>92</v>
      </c>
      <c r="H14" s="646" t="s">
        <v>92</v>
      </c>
      <c r="I14" s="761">
        <v>102.4</v>
      </c>
      <c r="J14" s="761" t="s">
        <v>92</v>
      </c>
      <c r="K14" s="646" t="s">
        <v>92</v>
      </c>
      <c r="L14" s="761">
        <v>98.8</v>
      </c>
      <c r="M14" s="761" t="s">
        <v>92</v>
      </c>
      <c r="N14" s="762" t="s">
        <v>92</v>
      </c>
      <c r="O14" s="193"/>
    </row>
    <row r="15" spans="1:15" s="160" customFormat="1" ht="15" customHeight="1">
      <c r="A15" s="1611">
        <v>2021</v>
      </c>
      <c r="B15" s="344" t="s">
        <v>1767</v>
      </c>
      <c r="C15" s="1625">
        <v>105.1</v>
      </c>
      <c r="D15" s="1617" t="s">
        <v>92</v>
      </c>
      <c r="E15" s="1618">
        <v>104.6</v>
      </c>
      <c r="F15" s="1617">
        <v>107.9</v>
      </c>
      <c r="G15" s="1617" t="s">
        <v>92</v>
      </c>
      <c r="H15" s="1618" t="s">
        <v>92</v>
      </c>
      <c r="I15" s="1617">
        <v>119.9</v>
      </c>
      <c r="J15" s="1617" t="s">
        <v>92</v>
      </c>
      <c r="K15" s="1618" t="s">
        <v>92</v>
      </c>
      <c r="L15" s="1617">
        <v>107.8</v>
      </c>
      <c r="M15" s="1617" t="s">
        <v>92</v>
      </c>
      <c r="N15" s="1626" t="s">
        <v>92</v>
      </c>
      <c r="O15" s="193"/>
    </row>
    <row r="16" spans="1:15" s="160" customFormat="1" ht="15" customHeight="1">
      <c r="A16" s="345"/>
      <c r="B16" s="528"/>
      <c r="C16" s="778"/>
      <c r="D16" s="331"/>
      <c r="E16" s="1047"/>
      <c r="F16" s="331"/>
      <c r="G16" s="331"/>
      <c r="H16" s="296"/>
      <c r="I16" s="331"/>
      <c r="J16" s="331"/>
      <c r="K16" s="1047"/>
      <c r="L16" s="331"/>
      <c r="M16" s="331"/>
      <c r="N16" s="1048"/>
    </row>
    <row r="17" spans="1:14" s="879" customFormat="1" ht="15" customHeight="1">
      <c r="A17" s="1270">
        <v>2021</v>
      </c>
      <c r="B17" s="344" t="s">
        <v>1780</v>
      </c>
      <c r="C17" s="1201">
        <v>102.7</v>
      </c>
      <c r="D17" s="1201">
        <v>102</v>
      </c>
      <c r="E17" s="1204">
        <v>102.1</v>
      </c>
      <c r="F17" s="1201">
        <v>102.4</v>
      </c>
      <c r="G17" s="1201">
        <v>102.4</v>
      </c>
      <c r="H17" s="1204" t="s">
        <v>92</v>
      </c>
      <c r="I17" s="1201">
        <v>116.6</v>
      </c>
      <c r="J17" s="1201">
        <v>108</v>
      </c>
      <c r="K17" s="1204" t="s">
        <v>92</v>
      </c>
      <c r="L17" s="1201">
        <v>101.9</v>
      </c>
      <c r="M17" s="1201">
        <v>102.4</v>
      </c>
      <c r="N17" s="1286" t="s">
        <v>92</v>
      </c>
    </row>
    <row r="18" spans="1:14" s="879" customFormat="1" ht="15" customHeight="1">
      <c r="A18" s="1341"/>
      <c r="B18" s="344" t="s">
        <v>1783</v>
      </c>
      <c r="C18" s="1201">
        <v>104.5</v>
      </c>
      <c r="D18" s="1201">
        <v>101.9</v>
      </c>
      <c r="E18" s="1204">
        <v>103.8</v>
      </c>
      <c r="F18" s="1201">
        <v>106.5</v>
      </c>
      <c r="G18" s="1201">
        <v>103</v>
      </c>
      <c r="H18" s="1204" t="s">
        <v>92</v>
      </c>
      <c r="I18" s="1201">
        <v>122.1</v>
      </c>
      <c r="J18" s="1201">
        <v>105.5</v>
      </c>
      <c r="K18" s="1204" t="s">
        <v>92</v>
      </c>
      <c r="L18" s="1201">
        <v>106.3</v>
      </c>
      <c r="M18" s="1201">
        <v>103</v>
      </c>
      <c r="N18" s="1286" t="s">
        <v>92</v>
      </c>
    </row>
    <row r="19" spans="1:14" s="879" customFormat="1" ht="15" customHeight="1">
      <c r="A19" s="1416"/>
      <c r="B19" s="344" t="s">
        <v>1791</v>
      </c>
      <c r="C19" s="1398">
        <v>105.4</v>
      </c>
      <c r="D19" s="1398">
        <v>101</v>
      </c>
      <c r="E19" s="1400">
        <v>104.9</v>
      </c>
      <c r="F19" s="1398">
        <v>109.5</v>
      </c>
      <c r="G19" s="1398">
        <v>103.1</v>
      </c>
      <c r="H19" s="1400" t="s">
        <v>92</v>
      </c>
      <c r="I19" s="1398">
        <v>116.8</v>
      </c>
      <c r="J19" s="1398">
        <v>100.7</v>
      </c>
      <c r="K19" s="1400" t="s">
        <v>92</v>
      </c>
      <c r="L19" s="1398">
        <v>109.7</v>
      </c>
      <c r="M19" s="1398">
        <v>103.4</v>
      </c>
      <c r="N19" s="1440" t="s">
        <v>92</v>
      </c>
    </row>
    <row r="20" spans="1:14" s="879" customFormat="1" ht="15" customHeight="1">
      <c r="A20" s="1611"/>
      <c r="B20" s="344" t="s">
        <v>1789</v>
      </c>
      <c r="C20" s="1627">
        <v>107.7</v>
      </c>
      <c r="D20" s="1627">
        <v>102.6</v>
      </c>
      <c r="E20" s="1628">
        <v>107.6</v>
      </c>
      <c r="F20" s="1627">
        <v>113.4</v>
      </c>
      <c r="G20" s="1627">
        <v>104.2</v>
      </c>
      <c r="H20" s="1628" t="s">
        <v>92</v>
      </c>
      <c r="I20" s="1627">
        <v>123.9</v>
      </c>
      <c r="J20" s="1627">
        <v>108</v>
      </c>
      <c r="K20" s="1628" t="s">
        <v>92</v>
      </c>
      <c r="L20" s="1627">
        <v>113.2</v>
      </c>
      <c r="M20" s="1627">
        <v>103.8</v>
      </c>
      <c r="N20" s="1440" t="s">
        <v>92</v>
      </c>
    </row>
    <row r="21" spans="1:14" s="879" customFormat="1" ht="15" customHeight="1">
      <c r="A21" s="1782"/>
      <c r="B21" s="1761"/>
      <c r="C21" s="1798"/>
      <c r="D21" s="1798"/>
      <c r="E21" s="1765"/>
      <c r="F21" s="1798"/>
      <c r="G21" s="1798"/>
      <c r="H21" s="1765"/>
      <c r="I21" s="1798"/>
      <c r="J21" s="1798"/>
      <c r="K21" s="1765"/>
      <c r="L21" s="1798"/>
      <c r="M21" s="1798"/>
      <c r="N21" s="1286"/>
    </row>
    <row r="22" spans="1:14" s="879" customFormat="1" ht="15" customHeight="1">
      <c r="A22" s="1782">
        <v>2022</v>
      </c>
      <c r="B22" s="344" t="s">
        <v>1780</v>
      </c>
      <c r="C22" s="1798">
        <v>109.7</v>
      </c>
      <c r="D22" s="1798">
        <v>103.8</v>
      </c>
      <c r="E22" s="1765">
        <v>102.8</v>
      </c>
      <c r="F22" s="1798" t="s">
        <v>2035</v>
      </c>
      <c r="G22" s="1798" t="s">
        <v>2036</v>
      </c>
      <c r="H22" s="1765" t="s">
        <v>92</v>
      </c>
      <c r="I22" s="1798" t="s">
        <v>2037</v>
      </c>
      <c r="J22" s="1798" t="s">
        <v>2038</v>
      </c>
      <c r="K22" s="1765" t="s">
        <v>92</v>
      </c>
      <c r="L22" s="1798" t="s">
        <v>2039</v>
      </c>
      <c r="M22" s="1798" t="s">
        <v>2040</v>
      </c>
      <c r="N22" s="1286" t="s">
        <v>92</v>
      </c>
    </row>
    <row r="23" spans="1:14" s="879" customFormat="1" ht="15" customHeight="1">
      <c r="A23" s="1270"/>
      <c r="B23" s="344" t="s">
        <v>1783</v>
      </c>
      <c r="C23" s="1201">
        <v>113</v>
      </c>
      <c r="D23" s="1201">
        <v>105.8</v>
      </c>
      <c r="E23" s="1204">
        <v>108.7</v>
      </c>
      <c r="F23" s="1201">
        <v>124.8</v>
      </c>
      <c r="G23" s="1201">
        <v>108.8</v>
      </c>
      <c r="H23" s="1204" t="s">
        <v>92</v>
      </c>
      <c r="I23" s="1201">
        <v>126.7</v>
      </c>
      <c r="J23" s="1201">
        <v>108</v>
      </c>
      <c r="K23" s="1204" t="s">
        <v>92</v>
      </c>
      <c r="L23" s="1201">
        <v>122.2</v>
      </c>
      <c r="M23" s="1201">
        <v>108.7</v>
      </c>
      <c r="N23" s="1286" t="s">
        <v>92</v>
      </c>
    </row>
    <row r="24" spans="1:14" s="69" customFormat="1">
      <c r="A24" s="1271"/>
      <c r="B24" s="1193"/>
      <c r="C24" s="1196"/>
      <c r="D24" s="1196"/>
      <c r="E24" s="1225"/>
      <c r="F24" s="1201"/>
      <c r="G24" s="1201"/>
      <c r="H24" s="1204"/>
      <c r="I24" s="1201"/>
      <c r="J24" s="1201"/>
      <c r="K24" s="1225"/>
      <c r="L24" s="1201"/>
      <c r="M24" s="1201"/>
      <c r="N24" s="1286"/>
    </row>
    <row r="25" spans="1:14" s="69" customFormat="1">
      <c r="A25" s="1270">
        <v>2021</v>
      </c>
      <c r="B25" s="1459" t="s">
        <v>1771</v>
      </c>
      <c r="C25" s="1196">
        <v>102.6</v>
      </c>
      <c r="D25" s="1196">
        <v>101.3</v>
      </c>
      <c r="E25" s="1225">
        <v>101.3</v>
      </c>
      <c r="F25" s="1201">
        <v>101</v>
      </c>
      <c r="G25" s="1201">
        <v>101</v>
      </c>
      <c r="H25" s="1204">
        <v>101</v>
      </c>
      <c r="I25" s="1201">
        <v>111.3</v>
      </c>
      <c r="J25" s="1201">
        <v>103</v>
      </c>
      <c r="K25" s="1225">
        <v>103</v>
      </c>
      <c r="L25" s="1201">
        <v>100.4</v>
      </c>
      <c r="M25" s="1201">
        <v>101.1</v>
      </c>
      <c r="N25" s="1286">
        <v>101.1</v>
      </c>
    </row>
    <row r="26" spans="1:14" s="69" customFormat="1">
      <c r="A26" s="1271"/>
      <c r="B26" s="1459" t="s">
        <v>1772</v>
      </c>
      <c r="C26" s="1196">
        <v>102.4</v>
      </c>
      <c r="D26" s="1196">
        <v>100.5</v>
      </c>
      <c r="E26" s="1225">
        <v>101.8</v>
      </c>
      <c r="F26" s="1201">
        <v>102.2</v>
      </c>
      <c r="G26" s="1201">
        <v>101</v>
      </c>
      <c r="H26" s="1204">
        <v>102</v>
      </c>
      <c r="I26" s="1201">
        <v>115.4</v>
      </c>
      <c r="J26" s="1201">
        <v>102.6</v>
      </c>
      <c r="K26" s="1225">
        <v>105.7</v>
      </c>
      <c r="L26" s="1201">
        <v>101.6</v>
      </c>
      <c r="M26" s="1201">
        <v>100.9</v>
      </c>
      <c r="N26" s="1286">
        <v>102</v>
      </c>
    </row>
    <row r="27" spans="1:14" s="69" customFormat="1">
      <c r="A27" s="1342"/>
      <c r="B27" s="1459" t="s">
        <v>1773</v>
      </c>
      <c r="C27" s="1196">
        <v>103.2</v>
      </c>
      <c r="D27" s="1196">
        <v>101</v>
      </c>
      <c r="E27" s="1225">
        <v>102.8</v>
      </c>
      <c r="F27" s="1201">
        <v>104.2</v>
      </c>
      <c r="G27" s="1201">
        <v>101.6</v>
      </c>
      <c r="H27" s="1204">
        <v>103.6</v>
      </c>
      <c r="I27" s="1201">
        <v>123.3</v>
      </c>
      <c r="J27" s="1201">
        <v>104.1</v>
      </c>
      <c r="K27" s="1225">
        <v>110</v>
      </c>
      <c r="L27" s="1201">
        <v>103.6</v>
      </c>
      <c r="M27" s="1201">
        <v>101.6</v>
      </c>
      <c r="N27" s="1286">
        <v>103.6</v>
      </c>
    </row>
    <row r="28" spans="1:14" s="69" customFormat="1">
      <c r="A28" s="1342"/>
      <c r="B28" s="1459" t="s">
        <v>1786</v>
      </c>
      <c r="C28" s="1196">
        <v>104.3</v>
      </c>
      <c r="D28" s="1196">
        <v>100.8</v>
      </c>
      <c r="E28" s="1225">
        <v>103.6</v>
      </c>
      <c r="F28" s="1201">
        <v>105.5</v>
      </c>
      <c r="G28" s="1201">
        <v>100.7</v>
      </c>
      <c r="H28" s="1204">
        <v>104.3</v>
      </c>
      <c r="I28" s="1201">
        <v>122.2</v>
      </c>
      <c r="J28" s="1201">
        <v>100.3</v>
      </c>
      <c r="K28" s="1225">
        <v>110.3</v>
      </c>
      <c r="L28" s="1201">
        <v>105.3</v>
      </c>
      <c r="M28" s="1201">
        <v>100.8</v>
      </c>
      <c r="N28" s="1286">
        <v>104.4</v>
      </c>
    </row>
    <row r="29" spans="1:14" s="69" customFormat="1">
      <c r="A29" s="1342"/>
      <c r="B29" s="1459" t="s">
        <v>1787</v>
      </c>
      <c r="C29" s="1196">
        <v>104.7</v>
      </c>
      <c r="D29" s="1196">
        <v>100.3</v>
      </c>
      <c r="E29" s="1225">
        <v>103.9</v>
      </c>
      <c r="F29" s="1201">
        <v>106.6</v>
      </c>
      <c r="G29" s="1201">
        <v>100.9</v>
      </c>
      <c r="H29" s="1204">
        <v>105.2</v>
      </c>
      <c r="I29" s="1201">
        <v>125.1</v>
      </c>
      <c r="J29" s="1201">
        <v>103.6</v>
      </c>
      <c r="K29" s="1225">
        <v>114.3</v>
      </c>
      <c r="L29" s="1201">
        <v>106.4</v>
      </c>
      <c r="M29" s="1201">
        <v>100.8</v>
      </c>
      <c r="N29" s="1286">
        <v>105.2</v>
      </c>
    </row>
    <row r="30" spans="1:14" s="69" customFormat="1">
      <c r="A30" s="1417"/>
      <c r="B30" s="1459" t="s">
        <v>1781</v>
      </c>
      <c r="C30" s="1196">
        <v>104.4</v>
      </c>
      <c r="D30" s="1196">
        <v>100.1</v>
      </c>
      <c r="E30" s="1225">
        <v>104</v>
      </c>
      <c r="F30" s="1201">
        <v>107.2</v>
      </c>
      <c r="G30" s="1201">
        <v>100.9</v>
      </c>
      <c r="H30" s="1204">
        <v>106.1</v>
      </c>
      <c r="I30" s="1201">
        <v>119.2</v>
      </c>
      <c r="J30" s="1201">
        <v>97.7</v>
      </c>
      <c r="K30" s="1225">
        <v>111.7</v>
      </c>
      <c r="L30" s="1201">
        <v>107.2</v>
      </c>
      <c r="M30" s="1201">
        <v>101</v>
      </c>
      <c r="N30" s="1286">
        <v>106.3</v>
      </c>
    </row>
    <row r="31" spans="1:14" s="69" customFormat="1">
      <c r="A31" s="1417"/>
      <c r="B31" s="1459" t="s">
        <v>1768</v>
      </c>
      <c r="C31" s="1406">
        <v>105</v>
      </c>
      <c r="D31" s="1406">
        <v>100.4</v>
      </c>
      <c r="E31" s="1441">
        <v>104.5</v>
      </c>
      <c r="F31" s="1398">
        <v>108.4</v>
      </c>
      <c r="G31" s="1398">
        <v>101.5</v>
      </c>
      <c r="H31" s="1400">
        <v>107.7</v>
      </c>
      <c r="I31" s="1398">
        <v>117.6</v>
      </c>
      <c r="J31" s="1398">
        <v>101.4</v>
      </c>
      <c r="K31" s="1441">
        <v>113.3</v>
      </c>
      <c r="L31" s="1398">
        <v>108.6</v>
      </c>
      <c r="M31" s="1398">
        <v>101.6</v>
      </c>
      <c r="N31" s="1440">
        <v>108</v>
      </c>
    </row>
    <row r="32" spans="1:14" s="69" customFormat="1">
      <c r="A32" s="1417"/>
      <c r="B32" s="1459" t="s">
        <v>1769</v>
      </c>
      <c r="C32" s="1406">
        <v>105.5</v>
      </c>
      <c r="D32" s="1406">
        <v>100.3</v>
      </c>
      <c r="E32" s="1441">
        <v>104.8</v>
      </c>
      <c r="F32" s="1398">
        <v>109.6</v>
      </c>
      <c r="G32" s="1398">
        <v>100.7</v>
      </c>
      <c r="H32" s="1400">
        <v>108.5</v>
      </c>
      <c r="I32" s="1398">
        <v>117.8</v>
      </c>
      <c r="J32" s="1398">
        <v>99.7</v>
      </c>
      <c r="K32" s="1441">
        <v>113</v>
      </c>
      <c r="L32" s="1398">
        <v>109.9</v>
      </c>
      <c r="M32" s="1398">
        <v>100.8</v>
      </c>
      <c r="N32" s="1440">
        <v>108.9</v>
      </c>
    </row>
    <row r="33" spans="1:14" s="69" customFormat="1">
      <c r="A33" s="1271"/>
      <c r="B33" s="1459" t="s">
        <v>1770</v>
      </c>
      <c r="C33" s="1196">
        <v>105.9</v>
      </c>
      <c r="D33" s="1196">
        <v>100.7</v>
      </c>
      <c r="E33" s="1225">
        <v>105.5</v>
      </c>
      <c r="F33" s="1201">
        <v>110.3</v>
      </c>
      <c r="G33" s="1201">
        <v>100.9</v>
      </c>
      <c r="H33" s="1204">
        <v>109.5</v>
      </c>
      <c r="I33" s="1201">
        <v>115</v>
      </c>
      <c r="J33" s="1201">
        <v>99.6</v>
      </c>
      <c r="K33" s="1225">
        <v>112.5</v>
      </c>
      <c r="L33" s="1201">
        <v>110.7</v>
      </c>
      <c r="M33" s="1201">
        <v>100.9</v>
      </c>
      <c r="N33" s="1286">
        <v>109.9</v>
      </c>
    </row>
    <row r="34" spans="1:14" s="69" customFormat="1">
      <c r="A34" s="1612"/>
      <c r="B34" s="1156">
        <v>10</v>
      </c>
      <c r="C34" s="1545">
        <v>106.8</v>
      </c>
      <c r="D34" s="1545">
        <v>101.1</v>
      </c>
      <c r="E34" s="1629">
        <v>106.6</v>
      </c>
      <c r="F34" s="1627">
        <v>112</v>
      </c>
      <c r="G34" s="1627">
        <v>102</v>
      </c>
      <c r="H34" s="1628">
        <v>111.7</v>
      </c>
      <c r="I34" s="1627">
        <v>123.1</v>
      </c>
      <c r="J34" s="1627">
        <v>106.4</v>
      </c>
      <c r="K34" s="1629">
        <v>119.7</v>
      </c>
      <c r="L34" s="1627">
        <v>112.2</v>
      </c>
      <c r="M34" s="1627">
        <v>101.9</v>
      </c>
      <c r="N34" s="1440">
        <v>112</v>
      </c>
    </row>
    <row r="35" spans="1:14" s="69" customFormat="1">
      <c r="A35" s="1612"/>
      <c r="B35" s="1156">
        <v>11</v>
      </c>
      <c r="C35" s="1545">
        <v>107.8</v>
      </c>
      <c r="D35" s="1545">
        <v>101</v>
      </c>
      <c r="E35" s="1629">
        <v>107.6</v>
      </c>
      <c r="F35" s="1627">
        <v>113.6</v>
      </c>
      <c r="G35" s="1627">
        <v>101.4</v>
      </c>
      <c r="H35" s="1628">
        <v>113.3</v>
      </c>
      <c r="I35" s="1627">
        <v>126.1</v>
      </c>
      <c r="J35" s="1627">
        <v>103.1</v>
      </c>
      <c r="K35" s="1629">
        <v>123.4</v>
      </c>
      <c r="L35" s="1627">
        <v>113.7</v>
      </c>
      <c r="M35" s="1627">
        <v>101.3</v>
      </c>
      <c r="N35" s="1440">
        <v>113.5</v>
      </c>
    </row>
    <row r="36" spans="1:14" s="69" customFormat="1">
      <c r="A36" s="1612"/>
      <c r="B36" s="1156">
        <v>12</v>
      </c>
      <c r="C36" s="1770">
        <v>108.6</v>
      </c>
      <c r="D36" s="1770">
        <v>100.9</v>
      </c>
      <c r="E36" s="1800">
        <v>108.6</v>
      </c>
      <c r="F36" s="1799">
        <v>114.4</v>
      </c>
      <c r="G36" s="1627">
        <v>101</v>
      </c>
      <c r="H36" s="1628">
        <v>114.4</v>
      </c>
      <c r="I36" s="1627">
        <v>122.5</v>
      </c>
      <c r="J36" s="1627">
        <v>99.3</v>
      </c>
      <c r="K36" s="1629">
        <v>122.5</v>
      </c>
      <c r="L36" s="1627">
        <v>113.8</v>
      </c>
      <c r="M36" s="1627">
        <v>100.3</v>
      </c>
      <c r="N36" s="1440">
        <v>113.8</v>
      </c>
    </row>
    <row r="37" spans="1:14" s="69" customFormat="1">
      <c r="A37" s="1783"/>
      <c r="B37" s="1797"/>
      <c r="C37" s="1770"/>
      <c r="D37" s="1770"/>
      <c r="E37" s="1800"/>
      <c r="F37" s="1798"/>
      <c r="G37" s="1798"/>
      <c r="H37" s="1765"/>
      <c r="I37" s="1798"/>
      <c r="J37" s="1798"/>
      <c r="K37" s="1800"/>
      <c r="L37" s="1798"/>
      <c r="M37" s="1798"/>
      <c r="N37" s="1286"/>
    </row>
    <row r="38" spans="1:14" s="69" customFormat="1">
      <c r="A38" s="1782">
        <v>2022</v>
      </c>
      <c r="B38" s="1459" t="s">
        <v>1771</v>
      </c>
      <c r="C38" s="1770">
        <v>109.4</v>
      </c>
      <c r="D38" s="1770">
        <v>101.9</v>
      </c>
      <c r="E38" s="1800">
        <v>101.9</v>
      </c>
      <c r="F38" s="1798">
        <v>116.1</v>
      </c>
      <c r="G38" s="1798">
        <v>102.4</v>
      </c>
      <c r="H38" s="1765">
        <v>102.4</v>
      </c>
      <c r="I38" s="1798">
        <v>124.6</v>
      </c>
      <c r="J38" s="1798">
        <v>104.8</v>
      </c>
      <c r="K38" s="1800">
        <v>104.8</v>
      </c>
      <c r="L38" s="1798">
        <v>113.8</v>
      </c>
      <c r="M38" s="1798">
        <v>101.1</v>
      </c>
      <c r="N38" s="1286">
        <v>101.1</v>
      </c>
    </row>
    <row r="39" spans="1:14" s="69" customFormat="1">
      <c r="A39" s="1783"/>
      <c r="B39" s="1459" t="s">
        <v>1772</v>
      </c>
      <c r="C39" s="1770">
        <v>108.5</v>
      </c>
      <c r="D39" s="1770">
        <v>99.7</v>
      </c>
      <c r="E39" s="1800">
        <v>101.6</v>
      </c>
      <c r="F39" s="1798">
        <v>116.1</v>
      </c>
      <c r="G39" s="1798">
        <v>101.1</v>
      </c>
      <c r="H39" s="1765">
        <v>103.5</v>
      </c>
      <c r="I39" s="1798">
        <v>122.1</v>
      </c>
      <c r="J39" s="1798">
        <v>100.5</v>
      </c>
      <c r="K39" s="1800">
        <v>105.3</v>
      </c>
      <c r="L39" s="1798">
        <v>114.5</v>
      </c>
      <c r="M39" s="1798">
        <v>101.5</v>
      </c>
      <c r="N39" s="1286">
        <v>102.6</v>
      </c>
    </row>
    <row r="40" spans="1:14" s="69" customFormat="1">
      <c r="A40" s="1783"/>
      <c r="B40" s="1459" t="s">
        <v>1773</v>
      </c>
      <c r="C40" s="1770">
        <v>111</v>
      </c>
      <c r="D40" s="1770">
        <v>103.3</v>
      </c>
      <c r="E40" s="1800">
        <v>104.9</v>
      </c>
      <c r="F40" s="1798" t="s">
        <v>2041</v>
      </c>
      <c r="G40" s="1798" t="s">
        <v>2042</v>
      </c>
      <c r="H40" s="1765" t="s">
        <v>2043</v>
      </c>
      <c r="I40" s="1798" t="s">
        <v>2044</v>
      </c>
      <c r="J40" s="1798" t="s">
        <v>2033</v>
      </c>
      <c r="K40" s="1765" t="s">
        <v>2045</v>
      </c>
      <c r="L40" s="1798" t="s">
        <v>2046</v>
      </c>
      <c r="M40" s="1798" t="s">
        <v>2047</v>
      </c>
      <c r="N40" s="1286" t="s">
        <v>2048</v>
      </c>
    </row>
    <row r="41" spans="1:14" s="69" customFormat="1">
      <c r="A41" s="2101"/>
      <c r="B41" s="1459" t="s">
        <v>1786</v>
      </c>
      <c r="C41" s="1948">
        <v>112.4</v>
      </c>
      <c r="D41" s="1948">
        <v>102</v>
      </c>
      <c r="E41" s="2138">
        <v>107</v>
      </c>
      <c r="F41" s="2139">
        <v>124.1</v>
      </c>
      <c r="G41" s="2139">
        <v>102.5</v>
      </c>
      <c r="H41" s="2085">
        <v>113.1</v>
      </c>
      <c r="I41" s="2139">
        <v>129.19999999999999</v>
      </c>
      <c r="J41" s="2139">
        <v>104</v>
      </c>
      <c r="K41" s="2138">
        <v>116.3</v>
      </c>
      <c r="L41" s="2139">
        <v>121.2</v>
      </c>
      <c r="M41" s="2139">
        <v>102.4</v>
      </c>
      <c r="N41" s="1286">
        <v>111.2</v>
      </c>
    </row>
    <row r="42" spans="1:14" s="69" customFormat="1">
      <c r="A42" s="2101"/>
      <c r="B42" s="1459" t="s">
        <v>1787</v>
      </c>
      <c r="C42" s="1948">
        <v>113.9</v>
      </c>
      <c r="D42" s="1948">
        <v>101.7</v>
      </c>
      <c r="E42" s="2138">
        <v>108.8</v>
      </c>
      <c r="F42" s="2139">
        <v>124.7</v>
      </c>
      <c r="G42" s="2139">
        <v>101.4</v>
      </c>
      <c r="H42" s="2085">
        <v>114.7</v>
      </c>
      <c r="I42" s="2139">
        <v>124.4</v>
      </c>
      <c r="J42" s="2139">
        <v>99.8</v>
      </c>
      <c r="K42" s="2138">
        <v>116.1</v>
      </c>
      <c r="L42" s="2139">
        <v>122.5</v>
      </c>
      <c r="M42" s="2139">
        <v>101.9</v>
      </c>
      <c r="N42" s="1286">
        <v>113.3</v>
      </c>
    </row>
    <row r="43" spans="1:14" s="69" customFormat="1">
      <c r="A43" s="2101"/>
      <c r="B43" s="1459" t="s">
        <v>1781</v>
      </c>
      <c r="C43" s="1948">
        <v>115.5</v>
      </c>
      <c r="D43" s="1948">
        <v>101.5</v>
      </c>
      <c r="E43" s="2138">
        <v>110.4</v>
      </c>
      <c r="F43" s="2139">
        <v>125.6</v>
      </c>
      <c r="G43" s="2139">
        <v>101.6</v>
      </c>
      <c r="H43" s="2085">
        <v>116.5</v>
      </c>
      <c r="I43" s="2139">
        <v>126.4</v>
      </c>
      <c r="J43" s="2139">
        <v>99.2</v>
      </c>
      <c r="K43" s="2138">
        <v>115.2</v>
      </c>
      <c r="L43" s="2139">
        <v>123.1</v>
      </c>
      <c r="M43" s="2139">
        <v>101.5</v>
      </c>
      <c r="N43" s="1286">
        <v>115</v>
      </c>
    </row>
    <row r="44" spans="1:14">
      <c r="A44" s="2484" t="s">
        <v>1431</v>
      </c>
      <c r="B44" s="2484"/>
      <c r="C44" s="2484"/>
      <c r="D44" s="2484"/>
      <c r="E44" s="2484"/>
      <c r="F44" s="2484"/>
      <c r="G44" s="2484"/>
      <c r="H44" s="2484"/>
      <c r="I44" s="2484"/>
      <c r="J44" s="2484"/>
      <c r="K44" s="2484"/>
      <c r="L44" s="2484"/>
      <c r="M44" s="2484"/>
      <c r="N44" s="2484"/>
    </row>
    <row r="45" spans="1:14">
      <c r="A45" s="2470" t="s">
        <v>809</v>
      </c>
      <c r="B45" s="2470"/>
      <c r="C45" s="2470"/>
      <c r="D45" s="2470"/>
      <c r="E45" s="2470"/>
      <c r="F45" s="2470"/>
      <c r="G45" s="2470"/>
      <c r="H45" s="2470"/>
      <c r="I45" s="2470"/>
      <c r="J45" s="2470"/>
      <c r="K45" s="2470"/>
      <c r="L45" s="2470"/>
      <c r="M45" s="2470"/>
      <c r="N45" s="2470"/>
    </row>
  </sheetData>
  <mergeCells count="28">
    <mergeCell ref="I11:K12"/>
    <mergeCell ref="L9:N10"/>
    <mergeCell ref="L11:N12"/>
    <mergeCell ref="F9:H10"/>
    <mergeCell ref="C9:E12"/>
    <mergeCell ref="C5:E8"/>
    <mergeCell ref="A8:B8"/>
    <mergeCell ref="A7:B7"/>
    <mergeCell ref="A10:B10"/>
    <mergeCell ref="C3:N3"/>
    <mergeCell ref="F7:N8"/>
    <mergeCell ref="I9:K10"/>
    <mergeCell ref="M1:N1"/>
    <mergeCell ref="M2:N2"/>
    <mergeCell ref="A44:N44"/>
    <mergeCell ref="A45:N45"/>
    <mergeCell ref="A1:G1"/>
    <mergeCell ref="A2:G2"/>
    <mergeCell ref="A3:B3"/>
    <mergeCell ref="A4:B4"/>
    <mergeCell ref="A11:B11"/>
    <mergeCell ref="C4:N4"/>
    <mergeCell ref="A12:B12"/>
    <mergeCell ref="F5:N6"/>
    <mergeCell ref="A5:B5"/>
    <mergeCell ref="A6:B6"/>
    <mergeCell ref="A9:B9"/>
    <mergeCell ref="F11:H12"/>
  </mergeCells>
  <phoneticPr fontId="0" type="noConversion"/>
  <hyperlinks>
    <hyperlink ref="M1" location="'Spis tablic     List of tables'!A83" display="Powrót do spisu tablic"/>
    <hyperlink ref="M2" location="'Spis tablic     List of tables'!A83" display="Return to list tables"/>
    <hyperlink ref="M1:M2" location="'Spis tablic   List of tables'!A221" display="Powrót do spisu tablic"/>
    <hyperlink ref="M1:N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4:B33"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Normal="100" workbookViewId="0">
      <pane ySplit="14" topLeftCell="A15" activePane="bottomLeft" state="frozen"/>
      <selection pane="bottomLeft" activeCell="A3" sqref="A3"/>
    </sheetView>
  </sheetViews>
  <sheetFormatPr defaultColWidth="9" defaultRowHeight="14.25"/>
  <cols>
    <col min="1" max="1" width="5.625" style="897" customWidth="1"/>
    <col min="2" max="2" width="22.625" style="897" customWidth="1"/>
    <col min="3" max="13" width="8.625" style="897" customWidth="1"/>
    <col min="14" max="16384" width="9" style="897"/>
  </cols>
  <sheetData>
    <row r="1" spans="1:13" ht="15" customHeight="1">
      <c r="A1" s="2171" t="s">
        <v>1697</v>
      </c>
      <c r="B1" s="2171"/>
      <c r="C1" s="2171"/>
      <c r="D1" s="2171"/>
      <c r="E1" s="2171"/>
      <c r="F1" s="2171"/>
      <c r="G1" s="2171"/>
      <c r="L1" s="2199" t="s">
        <v>1</v>
      </c>
      <c r="M1" s="2199"/>
    </row>
    <row r="2" spans="1:13" ht="15" customHeight="1">
      <c r="A2" s="2282" t="s">
        <v>1699</v>
      </c>
      <c r="B2" s="2282"/>
      <c r="C2" s="2282"/>
      <c r="D2" s="2282"/>
      <c r="E2" s="2282"/>
      <c r="F2" s="2282"/>
      <c r="G2" s="2282"/>
      <c r="L2" s="2259" t="s">
        <v>2</v>
      </c>
      <c r="M2" s="2259"/>
    </row>
    <row r="3" spans="1:13" s="121" customFormat="1" ht="15" customHeight="1">
      <c r="A3" s="288" t="s">
        <v>1367</v>
      </c>
      <c r="B3" s="351"/>
      <c r="C3" s="2245" t="s">
        <v>1368</v>
      </c>
      <c r="D3" s="2761"/>
      <c r="E3" s="2761"/>
      <c r="F3" s="2761"/>
      <c r="G3" s="2761"/>
      <c r="H3" s="2761"/>
      <c r="I3" s="2761"/>
      <c r="J3" s="2761"/>
      <c r="K3" s="2819"/>
      <c r="L3" s="2180" t="s">
        <v>1369</v>
      </c>
      <c r="M3" s="2201"/>
    </row>
    <row r="4" spans="1:13" s="121" customFormat="1" ht="15" customHeight="1">
      <c r="A4" s="2188" t="s">
        <v>721</v>
      </c>
      <c r="B4" s="2301"/>
      <c r="C4" s="2251" t="s">
        <v>1100</v>
      </c>
      <c r="D4" s="2178"/>
      <c r="E4" s="2178"/>
      <c r="F4" s="2178"/>
      <c r="G4" s="2178"/>
      <c r="H4" s="2178"/>
      <c r="I4" s="2178"/>
      <c r="J4" s="2178"/>
      <c r="K4" s="2179"/>
      <c r="L4" s="2202"/>
      <c r="M4" s="2203"/>
    </row>
    <row r="5" spans="1:13" s="121" customFormat="1" ht="19.5" customHeight="1">
      <c r="A5" s="2193" t="s">
        <v>297</v>
      </c>
      <c r="B5" s="2302"/>
      <c r="C5" s="2245" t="s">
        <v>1371</v>
      </c>
      <c r="D5" s="2761"/>
      <c r="E5" s="2761"/>
      <c r="F5" s="2761"/>
      <c r="G5" s="2761"/>
      <c r="H5" s="2717"/>
      <c r="I5" s="2245" t="s">
        <v>1372</v>
      </c>
      <c r="J5" s="2761"/>
      <c r="K5" s="2819"/>
      <c r="L5" s="2202"/>
      <c r="M5" s="2203"/>
    </row>
    <row r="6" spans="1:13" s="121" customFormat="1" ht="11.25" customHeight="1">
      <c r="A6" s="2808" t="s">
        <v>1095</v>
      </c>
      <c r="B6" s="2809"/>
      <c r="C6" s="2250" t="s">
        <v>725</v>
      </c>
      <c r="D6" s="2564"/>
      <c r="E6" s="2564"/>
      <c r="F6" s="2564"/>
      <c r="G6" s="2564"/>
      <c r="H6" s="2302"/>
      <c r="I6" s="2285"/>
      <c r="J6" s="2203"/>
      <c r="K6" s="2571"/>
      <c r="L6" s="2202"/>
      <c r="M6" s="2203"/>
    </row>
    <row r="7" spans="1:13" s="121" customFormat="1" ht="12.75" customHeight="1">
      <c r="A7" s="2810" t="s">
        <v>1865</v>
      </c>
      <c r="B7" s="2811"/>
      <c r="C7" s="2284"/>
      <c r="D7" s="2178"/>
      <c r="E7" s="2178"/>
      <c r="F7" s="2178"/>
      <c r="G7" s="2178"/>
      <c r="H7" s="2295"/>
      <c r="I7" s="2285"/>
      <c r="J7" s="2203"/>
      <c r="K7" s="2571"/>
      <c r="L7" s="2202"/>
      <c r="M7" s="2203"/>
    </row>
    <row r="8" spans="1:13" s="121" customFormat="1" ht="10.5" customHeight="1">
      <c r="A8" s="2816" t="s">
        <v>724</v>
      </c>
      <c r="B8" s="2817"/>
      <c r="C8" s="2245" t="s">
        <v>1101</v>
      </c>
      <c r="D8" s="2761"/>
      <c r="E8" s="2717"/>
      <c r="F8" s="2245" t="s">
        <v>1099</v>
      </c>
      <c r="G8" s="2761"/>
      <c r="H8" s="2717"/>
      <c r="I8" s="2285"/>
      <c r="J8" s="2203"/>
      <c r="K8" s="2571"/>
      <c r="L8" s="2173" t="s">
        <v>1462</v>
      </c>
      <c r="M8" s="2812"/>
    </row>
    <row r="9" spans="1:13" s="121" customFormat="1" ht="12" customHeight="1">
      <c r="A9" s="2816" t="s">
        <v>1866</v>
      </c>
      <c r="B9" s="2817"/>
      <c r="C9" s="2285"/>
      <c r="D9" s="2203"/>
      <c r="E9" s="2301"/>
      <c r="F9" s="2285"/>
      <c r="G9" s="2203"/>
      <c r="H9" s="2301"/>
      <c r="I9" s="2250" t="s">
        <v>1373</v>
      </c>
      <c r="J9" s="2564"/>
      <c r="K9" s="2175"/>
      <c r="L9" s="2813"/>
      <c r="M9" s="2812"/>
    </row>
    <row r="10" spans="1:13" s="121" customFormat="1" ht="18" customHeight="1">
      <c r="A10" s="2808" t="s">
        <v>1867</v>
      </c>
      <c r="B10" s="2809"/>
      <c r="C10" s="2285"/>
      <c r="D10" s="2203"/>
      <c r="E10" s="2301"/>
      <c r="F10" s="2285"/>
      <c r="G10" s="2203"/>
      <c r="H10" s="2301"/>
      <c r="I10" s="2567"/>
      <c r="J10" s="2564"/>
      <c r="K10" s="2175"/>
      <c r="L10" s="2813"/>
      <c r="M10" s="2812"/>
    </row>
    <row r="11" spans="1:13" s="121" customFormat="1" ht="15.75" customHeight="1">
      <c r="A11" s="2804" t="s">
        <v>1824</v>
      </c>
      <c r="B11" s="2805"/>
      <c r="C11" s="2250" t="s">
        <v>1102</v>
      </c>
      <c r="D11" s="2564"/>
      <c r="E11" s="2302"/>
      <c r="F11" s="2250" t="s">
        <v>1103</v>
      </c>
      <c r="G11" s="2564"/>
      <c r="H11" s="2302"/>
      <c r="I11" s="2567"/>
      <c r="J11" s="2564"/>
      <c r="K11" s="2175"/>
      <c r="L11" s="2813"/>
      <c r="M11" s="2812"/>
    </row>
    <row r="12" spans="1:13" s="121" customFormat="1" ht="20.25" customHeight="1">
      <c r="A12" s="2818" t="s">
        <v>1868</v>
      </c>
      <c r="B12" s="2809"/>
      <c r="C12" s="2284"/>
      <c r="D12" s="2178"/>
      <c r="E12" s="2295"/>
      <c r="F12" s="2284"/>
      <c r="G12" s="2178"/>
      <c r="H12" s="2295"/>
      <c r="I12" s="2284"/>
      <c r="J12" s="2178"/>
      <c r="K12" s="2179"/>
      <c r="L12" s="2814"/>
      <c r="M12" s="2815"/>
    </row>
    <row r="13" spans="1:13" s="121" customFormat="1" ht="12" customHeight="1">
      <c r="A13" s="2804" t="s">
        <v>1869</v>
      </c>
      <c r="B13" s="2805"/>
      <c r="C13" s="2162" t="s">
        <v>3</v>
      </c>
      <c r="D13" s="2162" t="s">
        <v>4</v>
      </c>
      <c r="E13" s="2751" t="s">
        <v>94</v>
      </c>
      <c r="F13" s="2162" t="s">
        <v>3</v>
      </c>
      <c r="G13" s="2162" t="s">
        <v>4</v>
      </c>
      <c r="H13" s="2751" t="s">
        <v>94</v>
      </c>
      <c r="I13" s="2162" t="s">
        <v>3</v>
      </c>
      <c r="J13" s="2162" t="s">
        <v>4</v>
      </c>
      <c r="K13" s="2751" t="s">
        <v>94</v>
      </c>
      <c r="L13" s="367" t="s">
        <v>1370</v>
      </c>
      <c r="M13" s="334" t="s">
        <v>356</v>
      </c>
    </row>
    <row r="14" spans="1:13" s="121" customFormat="1" ht="12.75" customHeight="1">
      <c r="A14" s="2806"/>
      <c r="B14" s="2807"/>
      <c r="C14" s="2205"/>
      <c r="D14" s="2205"/>
      <c r="E14" s="2820"/>
      <c r="F14" s="2205"/>
      <c r="G14" s="2205"/>
      <c r="H14" s="2820"/>
      <c r="I14" s="2205"/>
      <c r="J14" s="2205"/>
      <c r="K14" s="2820"/>
      <c r="L14" s="906" t="s">
        <v>359</v>
      </c>
      <c r="M14" s="1049" t="s">
        <v>357</v>
      </c>
    </row>
    <row r="15" spans="1:13" s="121" customFormat="1" ht="15" customHeight="1">
      <c r="A15" s="779">
        <v>2020</v>
      </c>
      <c r="B15" s="344" t="s">
        <v>1767</v>
      </c>
      <c r="C15" s="780">
        <v>102.6</v>
      </c>
      <c r="D15" s="780" t="s">
        <v>92</v>
      </c>
      <c r="E15" s="1050" t="s">
        <v>92</v>
      </c>
      <c r="F15" s="780">
        <v>106</v>
      </c>
      <c r="G15" s="780" t="s">
        <v>92</v>
      </c>
      <c r="H15" s="1050" t="s">
        <v>92</v>
      </c>
      <c r="I15" s="780">
        <v>102.6</v>
      </c>
      <c r="J15" s="780" t="s">
        <v>92</v>
      </c>
      <c r="K15" s="1050" t="s">
        <v>92</v>
      </c>
      <c r="L15" s="781">
        <v>55.97</v>
      </c>
      <c r="M15" s="782">
        <v>74.86</v>
      </c>
    </row>
    <row r="16" spans="1:13" s="121" customFormat="1" ht="15" customHeight="1">
      <c r="A16" s="779">
        <v>2021</v>
      </c>
      <c r="B16" s="344" t="s">
        <v>1767</v>
      </c>
      <c r="C16" s="1446">
        <v>105.6</v>
      </c>
      <c r="D16" s="1446" t="s">
        <v>92</v>
      </c>
      <c r="E16" s="1447" t="s">
        <v>92</v>
      </c>
      <c r="F16" s="1446">
        <v>103.8</v>
      </c>
      <c r="G16" s="1446" t="s">
        <v>92</v>
      </c>
      <c r="H16" s="1447" t="s">
        <v>92</v>
      </c>
      <c r="I16" s="1446">
        <v>104.2</v>
      </c>
      <c r="J16" s="1446" t="s">
        <v>92</v>
      </c>
      <c r="K16" s="1447" t="s">
        <v>92</v>
      </c>
      <c r="L16" s="1630">
        <v>75.430000000000007</v>
      </c>
      <c r="M16" s="1631">
        <v>96.88</v>
      </c>
    </row>
    <row r="17" spans="1:13" s="121" customFormat="1" ht="15" customHeight="1">
      <c r="A17" s="783"/>
      <c r="B17" s="784"/>
      <c r="C17" s="785"/>
      <c r="D17" s="785"/>
      <c r="E17" s="1051"/>
      <c r="F17" s="785"/>
      <c r="G17" s="785"/>
      <c r="H17" s="1051"/>
      <c r="I17" s="785"/>
      <c r="J17" s="785"/>
      <c r="K17" s="1051"/>
      <c r="L17" s="786"/>
      <c r="M17" s="787"/>
    </row>
    <row r="18" spans="1:13" s="121" customFormat="1" ht="15" customHeight="1">
      <c r="A18" s="1275">
        <v>2021</v>
      </c>
      <c r="B18" s="344" t="s">
        <v>1780</v>
      </c>
      <c r="C18" s="365">
        <v>102.1</v>
      </c>
      <c r="D18" s="365">
        <v>101.2</v>
      </c>
      <c r="E18" s="1287" t="s">
        <v>92</v>
      </c>
      <c r="F18" s="365">
        <v>103.4</v>
      </c>
      <c r="G18" s="364">
        <v>101</v>
      </c>
      <c r="H18" s="1287" t="s">
        <v>92</v>
      </c>
      <c r="I18" s="365">
        <v>102.5</v>
      </c>
      <c r="J18" s="365">
        <v>100.7</v>
      </c>
      <c r="K18" s="1287" t="s">
        <v>92</v>
      </c>
      <c r="L18" s="1288">
        <v>70.14</v>
      </c>
      <c r="M18" s="1289">
        <v>91.47</v>
      </c>
    </row>
    <row r="19" spans="1:13" s="121" customFormat="1" ht="15" customHeight="1">
      <c r="A19" s="1345"/>
      <c r="B19" s="344" t="s">
        <v>1783</v>
      </c>
      <c r="C19" s="365">
        <v>103.2</v>
      </c>
      <c r="D19" s="365">
        <v>101.6</v>
      </c>
      <c r="E19" s="1287" t="s">
        <v>92</v>
      </c>
      <c r="F19" s="365">
        <v>103.7</v>
      </c>
      <c r="G19" s="364">
        <v>101.1</v>
      </c>
      <c r="H19" s="1287" t="s">
        <v>92</v>
      </c>
      <c r="I19" s="365">
        <v>103.3</v>
      </c>
      <c r="J19" s="365">
        <v>101.3</v>
      </c>
      <c r="K19" s="1287" t="s">
        <v>92</v>
      </c>
      <c r="L19" s="789" t="s">
        <v>1513</v>
      </c>
      <c r="M19" s="790" t="s">
        <v>1512</v>
      </c>
    </row>
    <row r="20" spans="1:13" s="121" customFormat="1" ht="15" customHeight="1">
      <c r="A20" s="1421"/>
      <c r="B20" s="344" t="s">
        <v>1791</v>
      </c>
      <c r="C20" s="1446">
        <v>105</v>
      </c>
      <c r="D20" s="1446">
        <v>102</v>
      </c>
      <c r="E20" s="1443" t="s">
        <v>92</v>
      </c>
      <c r="F20" s="1446">
        <v>104</v>
      </c>
      <c r="G20" s="1444">
        <v>101.2</v>
      </c>
      <c r="H20" s="1443" t="s">
        <v>92</v>
      </c>
      <c r="I20" s="1442">
        <v>104.4</v>
      </c>
      <c r="J20" s="1442">
        <v>101.7</v>
      </c>
      <c r="K20" s="1443" t="s">
        <v>92</v>
      </c>
      <c r="L20" s="1448" t="s">
        <v>1602</v>
      </c>
      <c r="M20" s="1445" t="s">
        <v>1603</v>
      </c>
    </row>
    <row r="21" spans="1:13" s="121" customFormat="1" ht="15" customHeight="1">
      <c r="A21" s="1616"/>
      <c r="B21" s="344" t="s">
        <v>1789</v>
      </c>
      <c r="C21" s="1634">
        <v>112.2</v>
      </c>
      <c r="D21" s="1634">
        <v>106.9</v>
      </c>
      <c r="E21" s="1443" t="s">
        <v>92</v>
      </c>
      <c r="F21" s="1446">
        <v>104.1</v>
      </c>
      <c r="G21" s="1444">
        <v>100.7</v>
      </c>
      <c r="H21" s="1443" t="s">
        <v>92</v>
      </c>
      <c r="I21" s="1442">
        <v>106.5</v>
      </c>
      <c r="J21" s="1442">
        <v>102.6</v>
      </c>
      <c r="K21" s="1443" t="s">
        <v>92</v>
      </c>
      <c r="L21" s="1630" t="s">
        <v>1874</v>
      </c>
      <c r="M21" s="1631" t="s">
        <v>1875</v>
      </c>
    </row>
    <row r="22" spans="1:13" s="121" customFormat="1" ht="15" customHeight="1">
      <c r="A22" s="1788"/>
      <c r="B22" s="344"/>
      <c r="C22" s="365"/>
      <c r="D22" s="365"/>
      <c r="E22" s="1287"/>
      <c r="F22" s="364"/>
      <c r="G22" s="364"/>
      <c r="H22" s="1287"/>
      <c r="I22" s="365"/>
      <c r="J22" s="365"/>
      <c r="K22" s="1287"/>
      <c r="L22" s="781"/>
      <c r="M22" s="782"/>
    </row>
    <row r="23" spans="1:13" s="121" customFormat="1" ht="15" customHeight="1">
      <c r="A23" s="1788">
        <v>2022</v>
      </c>
      <c r="B23" s="344" t="s">
        <v>1780</v>
      </c>
      <c r="C23" s="1393" t="s">
        <v>2049</v>
      </c>
      <c r="D23" s="1393" t="s">
        <v>2050</v>
      </c>
      <c r="E23" s="1287" t="s">
        <v>92</v>
      </c>
      <c r="F23" s="780" t="s">
        <v>2051</v>
      </c>
      <c r="G23" s="780" t="s">
        <v>2052</v>
      </c>
      <c r="H23" s="1287" t="s">
        <v>92</v>
      </c>
      <c r="I23" s="1393" t="s">
        <v>2053</v>
      </c>
      <c r="J23" s="1393" t="s">
        <v>2054</v>
      </c>
      <c r="K23" s="1287" t="s">
        <v>92</v>
      </c>
      <c r="L23" s="781">
        <v>113.2</v>
      </c>
      <c r="M23" s="782">
        <v>139.1</v>
      </c>
    </row>
    <row r="24" spans="1:13" s="121" customFormat="1" ht="15" customHeight="1">
      <c r="A24" s="783"/>
      <c r="B24" s="344" t="s">
        <v>1783</v>
      </c>
      <c r="C24" s="365">
        <v>144.30000000000001</v>
      </c>
      <c r="D24" s="365">
        <v>110.7</v>
      </c>
      <c r="E24" s="1287" t="s">
        <v>92</v>
      </c>
      <c r="F24" s="364">
        <v>107</v>
      </c>
      <c r="G24" s="365">
        <v>102.7</v>
      </c>
      <c r="H24" s="1287" t="s">
        <v>92</v>
      </c>
      <c r="I24" s="365">
        <v>112.2</v>
      </c>
      <c r="J24" s="364">
        <v>104</v>
      </c>
      <c r="K24" s="1393" t="s">
        <v>92</v>
      </c>
      <c r="L24" s="1183" t="s">
        <v>2060</v>
      </c>
      <c r="M24" s="1184" t="s">
        <v>2061</v>
      </c>
    </row>
    <row r="25" spans="1:13" s="69" customFormat="1">
      <c r="A25" s="253"/>
      <c r="B25" s="1290"/>
      <c r="C25" s="1201"/>
      <c r="D25" s="1201"/>
      <c r="E25" s="1204"/>
      <c r="F25" s="1201"/>
      <c r="G25" s="1201"/>
      <c r="H25" s="1204"/>
      <c r="I25" s="1201"/>
      <c r="J25" s="1201"/>
      <c r="K25" s="1204"/>
      <c r="L25" s="1291"/>
      <c r="M25" s="1292"/>
    </row>
    <row r="26" spans="1:13" s="69" customFormat="1">
      <c r="A26" s="1275">
        <v>2021</v>
      </c>
      <c r="B26" s="1459" t="s">
        <v>1771</v>
      </c>
      <c r="C26" s="1201">
        <v>101.8</v>
      </c>
      <c r="D26" s="1201">
        <v>100.2</v>
      </c>
      <c r="E26" s="1204">
        <v>100.2</v>
      </c>
      <c r="F26" s="1201">
        <v>103.4</v>
      </c>
      <c r="G26" s="1201">
        <v>100.3</v>
      </c>
      <c r="H26" s="1204">
        <v>100.3</v>
      </c>
      <c r="I26" s="1201">
        <v>102.4</v>
      </c>
      <c r="J26" s="1201">
        <v>100.3</v>
      </c>
      <c r="K26" s="1204">
        <v>100.3</v>
      </c>
      <c r="L26" s="1291">
        <v>66.55</v>
      </c>
      <c r="M26" s="1292">
        <v>87.88</v>
      </c>
    </row>
    <row r="27" spans="1:13" s="69" customFormat="1">
      <c r="A27" s="253"/>
      <c r="B27" s="1459" t="s">
        <v>1772</v>
      </c>
      <c r="C27" s="1201">
        <v>102.2</v>
      </c>
      <c r="D27" s="1201">
        <v>101.1</v>
      </c>
      <c r="E27" s="1204">
        <v>101.3</v>
      </c>
      <c r="F27" s="1201">
        <v>103.3</v>
      </c>
      <c r="G27" s="1201">
        <v>100.3</v>
      </c>
      <c r="H27" s="1204">
        <v>100.6</v>
      </c>
      <c r="I27" s="1201">
        <v>102.4</v>
      </c>
      <c r="J27" s="1201">
        <v>100.2</v>
      </c>
      <c r="K27" s="1204">
        <v>100.5</v>
      </c>
      <c r="L27" s="1291">
        <v>69.14</v>
      </c>
      <c r="M27" s="1292">
        <v>91.71</v>
      </c>
    </row>
    <row r="28" spans="1:13" s="69" customFormat="1">
      <c r="A28" s="253"/>
      <c r="B28" s="1459" t="s">
        <v>1773</v>
      </c>
      <c r="C28" s="1201">
        <v>102.5</v>
      </c>
      <c r="D28" s="1201">
        <v>100.4</v>
      </c>
      <c r="E28" s="1204">
        <v>101.7</v>
      </c>
      <c r="F28" s="1201">
        <v>103.5</v>
      </c>
      <c r="G28" s="1201">
        <v>100.5</v>
      </c>
      <c r="H28" s="1204">
        <v>101.1</v>
      </c>
      <c r="I28" s="1201">
        <v>102.6</v>
      </c>
      <c r="J28" s="1201">
        <v>100.4</v>
      </c>
      <c r="K28" s="1204">
        <v>100.9</v>
      </c>
      <c r="L28" s="1291">
        <v>73.88</v>
      </c>
      <c r="M28" s="1292">
        <v>94.2</v>
      </c>
    </row>
    <row r="29" spans="1:13" s="69" customFormat="1">
      <c r="A29" s="253"/>
      <c r="B29" s="1459" t="s">
        <v>1786</v>
      </c>
      <c r="C29" s="1201">
        <v>102.7</v>
      </c>
      <c r="D29" s="1201">
        <v>100.3</v>
      </c>
      <c r="E29" s="1204">
        <v>102</v>
      </c>
      <c r="F29" s="1201">
        <v>103.3</v>
      </c>
      <c r="G29" s="1201">
        <v>100.1</v>
      </c>
      <c r="H29" s="1204">
        <v>101.2</v>
      </c>
      <c r="I29" s="1201">
        <v>102.9</v>
      </c>
      <c r="J29" s="1201">
        <v>100.5</v>
      </c>
      <c r="K29" s="1204">
        <v>101.4</v>
      </c>
      <c r="L29" s="1291">
        <v>76.400000000000006</v>
      </c>
      <c r="M29" s="1292">
        <v>94.58</v>
      </c>
    </row>
    <row r="30" spans="1:13" s="69" customFormat="1">
      <c r="A30" s="253"/>
      <c r="B30" s="1459" t="s">
        <v>1787</v>
      </c>
      <c r="C30" s="1201">
        <v>103.3</v>
      </c>
      <c r="D30" s="1201">
        <v>100.7</v>
      </c>
      <c r="E30" s="1204">
        <v>102.7</v>
      </c>
      <c r="F30" s="1201">
        <v>103.6</v>
      </c>
      <c r="G30" s="1201">
        <v>100.5</v>
      </c>
      <c r="H30" s="1204">
        <v>101.7</v>
      </c>
      <c r="I30" s="1201">
        <v>103.3</v>
      </c>
      <c r="J30" s="1201">
        <v>100.5</v>
      </c>
      <c r="K30" s="1204">
        <v>101.9</v>
      </c>
      <c r="L30" s="1291">
        <v>77.180000000000007</v>
      </c>
      <c r="M30" s="1292">
        <v>95.93</v>
      </c>
    </row>
    <row r="31" spans="1:13" s="69" customFormat="1">
      <c r="A31" s="253"/>
      <c r="B31" s="1459" t="s">
        <v>1781</v>
      </c>
      <c r="C31" s="1201">
        <v>103.7</v>
      </c>
      <c r="D31" s="1201">
        <v>100.6</v>
      </c>
      <c r="E31" s="1204">
        <v>103.3</v>
      </c>
      <c r="F31" s="1201">
        <v>104.1</v>
      </c>
      <c r="G31" s="1201">
        <v>100.7</v>
      </c>
      <c r="H31" s="1204">
        <v>102.4</v>
      </c>
      <c r="I31" s="1201">
        <v>103.6</v>
      </c>
      <c r="J31" s="1201">
        <v>100.5</v>
      </c>
      <c r="K31" s="1204">
        <v>102.4</v>
      </c>
      <c r="L31" s="1291">
        <v>81.77</v>
      </c>
      <c r="M31" s="1292">
        <v>97.03</v>
      </c>
    </row>
    <row r="32" spans="1:13" s="69" customFormat="1">
      <c r="A32" s="253"/>
      <c r="B32" s="1459" t="s">
        <v>1768</v>
      </c>
      <c r="C32" s="1446">
        <v>104.1</v>
      </c>
      <c r="D32" s="1446">
        <v>100.5</v>
      </c>
      <c r="E32" s="1447">
        <v>103.8</v>
      </c>
      <c r="F32" s="1446">
        <v>104.1</v>
      </c>
      <c r="G32" s="1446">
        <v>100.3</v>
      </c>
      <c r="H32" s="1447">
        <v>102.7</v>
      </c>
      <c r="I32" s="1446">
        <v>104</v>
      </c>
      <c r="J32" s="1446">
        <v>100.6</v>
      </c>
      <c r="K32" s="1447">
        <v>103</v>
      </c>
      <c r="L32" s="1449">
        <v>69.19</v>
      </c>
      <c r="M32" s="1450">
        <v>85.7</v>
      </c>
    </row>
    <row r="33" spans="1:13" s="69" customFormat="1">
      <c r="A33" s="253"/>
      <c r="B33" s="1459" t="s">
        <v>1769</v>
      </c>
      <c r="C33" s="1446">
        <v>104.9</v>
      </c>
      <c r="D33" s="1446">
        <v>100.9</v>
      </c>
      <c r="E33" s="1447">
        <v>104.7</v>
      </c>
      <c r="F33" s="1446">
        <v>104.2</v>
      </c>
      <c r="G33" s="1446">
        <v>100.3</v>
      </c>
      <c r="H33" s="1447">
        <v>103</v>
      </c>
      <c r="I33" s="1446">
        <v>104.4</v>
      </c>
      <c r="J33" s="1446">
        <v>100.7</v>
      </c>
      <c r="K33" s="1447">
        <v>103.7</v>
      </c>
      <c r="L33" s="1449">
        <v>69.53</v>
      </c>
      <c r="M33" s="1450">
        <v>88.08</v>
      </c>
    </row>
    <row r="34" spans="1:13" s="69" customFormat="1">
      <c r="A34" s="253"/>
      <c r="B34" s="1459" t="s">
        <v>1770</v>
      </c>
      <c r="C34" s="1446">
        <v>105.9</v>
      </c>
      <c r="D34" s="1446">
        <v>101</v>
      </c>
      <c r="E34" s="1447">
        <v>105.7</v>
      </c>
      <c r="F34" s="1446">
        <v>103.9</v>
      </c>
      <c r="G34" s="1446">
        <v>100.1</v>
      </c>
      <c r="H34" s="1447">
        <v>103.1</v>
      </c>
      <c r="I34" s="1446">
        <v>104.9</v>
      </c>
      <c r="J34" s="1446">
        <v>100.7</v>
      </c>
      <c r="K34" s="1447">
        <v>104.4</v>
      </c>
      <c r="L34" s="1449">
        <v>76.97</v>
      </c>
      <c r="M34" s="1450">
        <v>97.74</v>
      </c>
    </row>
    <row r="35" spans="1:13" s="69" customFormat="1">
      <c r="A35" s="253"/>
      <c r="B35" s="1156">
        <v>10</v>
      </c>
      <c r="C35" s="1627">
        <v>108.3</v>
      </c>
      <c r="D35" s="1627">
        <v>102.2</v>
      </c>
      <c r="E35" s="1628">
        <v>108</v>
      </c>
      <c r="F35" s="1627">
        <v>103.8</v>
      </c>
      <c r="G35" s="1627">
        <v>100</v>
      </c>
      <c r="H35" s="1628">
        <v>103.1</v>
      </c>
      <c r="I35" s="1627">
        <v>105.6</v>
      </c>
      <c r="J35" s="1627">
        <v>100.9</v>
      </c>
      <c r="K35" s="1628">
        <v>105.3</v>
      </c>
      <c r="L35" s="1632">
        <v>86.84</v>
      </c>
      <c r="M35" s="1633">
        <v>104.69</v>
      </c>
    </row>
    <row r="36" spans="1:13" s="69" customFormat="1">
      <c r="A36" s="253"/>
      <c r="B36" s="1156">
        <v>11</v>
      </c>
      <c r="C36" s="1627">
        <v>110.4</v>
      </c>
      <c r="D36" s="1627">
        <v>102</v>
      </c>
      <c r="E36" s="1628">
        <v>110.2</v>
      </c>
      <c r="F36" s="1627">
        <v>104.3</v>
      </c>
      <c r="G36" s="1627">
        <v>100.7</v>
      </c>
      <c r="H36" s="1628">
        <v>103.8</v>
      </c>
      <c r="I36" s="1627">
        <v>106.6</v>
      </c>
      <c r="J36" s="1627">
        <v>101.1</v>
      </c>
      <c r="K36" s="1628">
        <v>106.5</v>
      </c>
      <c r="L36" s="1632">
        <v>97.86</v>
      </c>
      <c r="M36" s="1633">
        <v>119.8</v>
      </c>
    </row>
    <row r="37" spans="1:13" s="69" customFormat="1">
      <c r="A37" s="253"/>
      <c r="B37" s="1156">
        <v>12</v>
      </c>
      <c r="C37" s="1627">
        <v>117.8</v>
      </c>
      <c r="D37" s="1627">
        <v>106.9</v>
      </c>
      <c r="E37" s="1628">
        <v>117.8</v>
      </c>
      <c r="F37" s="1627">
        <v>104.2</v>
      </c>
      <c r="G37" s="1627">
        <v>100.4</v>
      </c>
      <c r="H37" s="1628">
        <v>104.2</v>
      </c>
      <c r="I37" s="1627">
        <v>107.6</v>
      </c>
      <c r="J37" s="1627">
        <v>101</v>
      </c>
      <c r="K37" s="1628">
        <v>107.6</v>
      </c>
      <c r="L37" s="1632">
        <v>110.39</v>
      </c>
      <c r="M37" s="1633">
        <v>131.27000000000001</v>
      </c>
    </row>
    <row r="38" spans="1:13" s="69" customFormat="1">
      <c r="A38" s="253"/>
      <c r="B38" s="1156"/>
      <c r="C38" s="595"/>
      <c r="D38" s="595"/>
      <c r="E38" s="311"/>
      <c r="F38" s="595"/>
      <c r="G38" s="595"/>
      <c r="H38" s="311"/>
      <c r="I38" s="595"/>
      <c r="J38" s="595"/>
      <c r="K38" s="311"/>
      <c r="L38" s="1802"/>
      <c r="M38" s="1803"/>
    </row>
    <row r="39" spans="1:13" s="69" customFormat="1">
      <c r="A39" s="1788">
        <v>2022</v>
      </c>
      <c r="B39" s="1459" t="s">
        <v>1771</v>
      </c>
      <c r="C39" s="595">
        <v>129.9</v>
      </c>
      <c r="D39" s="595">
        <v>110.5</v>
      </c>
      <c r="E39" s="311">
        <v>110.5</v>
      </c>
      <c r="F39" s="595">
        <v>104.4</v>
      </c>
      <c r="G39" s="595">
        <v>100.5</v>
      </c>
      <c r="H39" s="311">
        <v>100.5</v>
      </c>
      <c r="I39" s="595">
        <v>108.3</v>
      </c>
      <c r="J39" s="595">
        <v>101.1</v>
      </c>
      <c r="K39" s="311">
        <v>101.1</v>
      </c>
      <c r="L39" s="1802">
        <v>110.49</v>
      </c>
      <c r="M39" s="1803">
        <v>127.94</v>
      </c>
    </row>
    <row r="40" spans="1:13" s="69" customFormat="1">
      <c r="A40" s="253"/>
      <c r="B40" s="1459" t="s">
        <v>1772</v>
      </c>
      <c r="C40" s="595">
        <v>126.4</v>
      </c>
      <c r="D40" s="595">
        <v>98.4</v>
      </c>
      <c r="E40" s="311">
        <v>108.7</v>
      </c>
      <c r="F40" s="595">
        <v>104.9</v>
      </c>
      <c r="G40" s="595">
        <v>100.7</v>
      </c>
      <c r="H40" s="311">
        <v>101.2</v>
      </c>
      <c r="I40" s="595">
        <v>109.3</v>
      </c>
      <c r="J40" s="595">
        <v>101.2</v>
      </c>
      <c r="K40" s="311">
        <v>102.3</v>
      </c>
      <c r="L40" s="1802">
        <v>110.36</v>
      </c>
      <c r="M40" s="1803">
        <v>126.38</v>
      </c>
    </row>
    <row r="41" spans="1:13" s="69" customFormat="1">
      <c r="A41" s="253"/>
      <c r="B41" s="1459" t="s">
        <v>1773</v>
      </c>
      <c r="C41" s="595" t="s">
        <v>2055</v>
      </c>
      <c r="D41" s="595" t="s">
        <v>2056</v>
      </c>
      <c r="E41" s="311" t="s">
        <v>2057</v>
      </c>
      <c r="F41" s="595" t="s">
        <v>2042</v>
      </c>
      <c r="G41" s="595" t="s">
        <v>2052</v>
      </c>
      <c r="H41" s="311" t="s">
        <v>2054</v>
      </c>
      <c r="I41" s="595" t="s">
        <v>1950</v>
      </c>
      <c r="J41" s="595" t="s">
        <v>2058</v>
      </c>
      <c r="K41" s="311" t="s">
        <v>2059</v>
      </c>
      <c r="L41" s="1802">
        <v>120.46</v>
      </c>
      <c r="M41" s="1803">
        <v>151.59</v>
      </c>
    </row>
    <row r="42" spans="1:13" s="69" customFormat="1">
      <c r="A42" s="253"/>
      <c r="B42" s="1459" t="s">
        <v>1786</v>
      </c>
      <c r="C42" s="2139">
        <v>145.5</v>
      </c>
      <c r="D42" s="2139">
        <v>103.5</v>
      </c>
      <c r="E42" s="2085">
        <v>126</v>
      </c>
      <c r="F42" s="2139">
        <v>107.6</v>
      </c>
      <c r="G42" s="2139">
        <v>101.1</v>
      </c>
      <c r="H42" s="2085">
        <v>104.5</v>
      </c>
      <c r="I42" s="2139">
        <v>111.3</v>
      </c>
      <c r="J42" s="2139">
        <v>101.3</v>
      </c>
      <c r="K42" s="2085">
        <v>105</v>
      </c>
      <c r="L42" s="2140">
        <v>138.36000000000001</v>
      </c>
      <c r="M42" s="1292">
        <v>164.09</v>
      </c>
    </row>
    <row r="43" spans="1:13" s="69" customFormat="1">
      <c r="A43" s="253"/>
      <c r="B43" s="1459" t="s">
        <v>1787</v>
      </c>
      <c r="C43" s="2139">
        <v>140.69999999999999</v>
      </c>
      <c r="D43" s="2139">
        <v>97.4</v>
      </c>
      <c r="E43" s="2085">
        <v>122.7</v>
      </c>
      <c r="F43" s="2139">
        <v>107.1</v>
      </c>
      <c r="G43" s="2139">
        <v>100</v>
      </c>
      <c r="H43" s="2085">
        <v>104.5</v>
      </c>
      <c r="I43" s="2139">
        <v>112.2</v>
      </c>
      <c r="J43" s="2139">
        <v>101.3</v>
      </c>
      <c r="K43" s="2085">
        <v>106.4</v>
      </c>
      <c r="L43" s="2140">
        <v>139.86000000000001</v>
      </c>
      <c r="M43" s="1292">
        <v>167.36</v>
      </c>
    </row>
    <row r="44" spans="1:13" s="69" customFormat="1">
      <c r="A44" s="253"/>
      <c r="B44" s="1459" t="s">
        <v>1781</v>
      </c>
      <c r="C44" s="2139">
        <v>146.80000000000001</v>
      </c>
      <c r="D44" s="2139">
        <v>104.9</v>
      </c>
      <c r="E44" s="2085">
        <v>128.69999999999999</v>
      </c>
      <c r="F44" s="2139">
        <v>106.2</v>
      </c>
      <c r="G44" s="2139">
        <v>99.9</v>
      </c>
      <c r="H44" s="2085">
        <v>104.4</v>
      </c>
      <c r="I44" s="2139">
        <v>113.2</v>
      </c>
      <c r="J44" s="2139">
        <v>101.4</v>
      </c>
      <c r="K44" s="2085">
        <v>107.9</v>
      </c>
      <c r="L44" s="2140">
        <v>137.22</v>
      </c>
      <c r="M44" s="1292">
        <v>166.66</v>
      </c>
    </row>
    <row r="45" spans="1:13">
      <c r="A45" s="2484" t="s">
        <v>1764</v>
      </c>
      <c r="B45" s="2484"/>
      <c r="C45" s="2484"/>
      <c r="D45" s="2484"/>
      <c r="E45" s="2484"/>
      <c r="F45" s="2484"/>
      <c r="G45" s="2484"/>
      <c r="H45" s="2484"/>
      <c r="I45" s="2484"/>
      <c r="J45" s="2484"/>
      <c r="K45" s="2484"/>
      <c r="L45" s="2484"/>
      <c r="M45" s="2484"/>
    </row>
    <row r="46" spans="1:13">
      <c r="A46" s="2470" t="s">
        <v>1765</v>
      </c>
      <c r="B46" s="2470"/>
      <c r="C46" s="2470"/>
      <c r="D46" s="2470"/>
      <c r="E46" s="2470"/>
      <c r="F46" s="2470"/>
      <c r="G46" s="2470"/>
      <c r="H46" s="2470"/>
      <c r="I46" s="2470"/>
      <c r="J46" s="2470"/>
      <c r="K46" s="2470"/>
      <c r="L46" s="2470"/>
      <c r="M46" s="2470"/>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L1:M1"/>
    <mergeCell ref="L2:M2"/>
    <mergeCell ref="A45:M45"/>
    <mergeCell ref="A46:M46"/>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 location="'Spis tablic     List of tables'!A83" display="Powrót do spisu tablic"/>
    <hyperlink ref="L2" location="'Spis tablic     List of tables'!A83" display="Return to list tables"/>
    <hyperlink ref="L1:L2" location="'Spis tablic   List of tables'!A221" display="Powrót do spisu tablic"/>
    <hyperlink ref="L1:M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5:B34"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zoomScaleNormal="100" workbookViewId="0">
      <pane ySplit="8" topLeftCell="A9" activePane="bottomLeft" state="frozen"/>
      <selection pane="bottomLeft" activeCell="A3" sqref="A3:B3"/>
    </sheetView>
  </sheetViews>
  <sheetFormatPr defaultColWidth="9" defaultRowHeight="14.25"/>
  <cols>
    <col min="1" max="1" width="6.5" style="897" customWidth="1"/>
    <col min="2" max="2" width="16.25" style="897" customWidth="1"/>
    <col min="3" max="7" width="16.125" style="897" customWidth="1"/>
    <col min="8" max="8" width="16" style="897" customWidth="1"/>
    <col min="9" max="9" width="9" style="67"/>
    <col min="10" max="16384" width="9" style="897"/>
  </cols>
  <sheetData>
    <row r="1" spans="1:9" ht="15" customHeight="1">
      <c r="A1" s="2171" t="s">
        <v>1700</v>
      </c>
      <c r="B1" s="2171"/>
      <c r="C1" s="2171"/>
      <c r="D1" s="2171"/>
      <c r="E1" s="5"/>
      <c r="H1" s="1606" t="s">
        <v>1</v>
      </c>
    </row>
    <row r="2" spans="1:9" ht="15" customHeight="1">
      <c r="A2" s="2282" t="s">
        <v>1701</v>
      </c>
      <c r="B2" s="2282"/>
      <c r="C2" s="2282"/>
      <c r="D2" s="2282"/>
      <c r="E2" s="15"/>
      <c r="H2" s="1606" t="s">
        <v>2</v>
      </c>
    </row>
    <row r="3" spans="1:9" s="121" customFormat="1" ht="15" customHeight="1">
      <c r="A3" s="2190" t="s">
        <v>296</v>
      </c>
      <c r="B3" s="2819"/>
      <c r="C3" s="2825" t="s">
        <v>1374</v>
      </c>
      <c r="D3" s="2300"/>
      <c r="E3" s="2823" t="s">
        <v>586</v>
      </c>
      <c r="F3" s="2824"/>
      <c r="G3" s="2207" t="s">
        <v>1375</v>
      </c>
      <c r="H3" s="2180" t="s">
        <v>1376</v>
      </c>
    </row>
    <row r="4" spans="1:9" s="121" customFormat="1" ht="15" customHeight="1">
      <c r="A4" s="2193" t="s">
        <v>297</v>
      </c>
      <c r="B4" s="2175"/>
      <c r="C4" s="2229" t="s">
        <v>1377</v>
      </c>
      <c r="D4" s="2717"/>
      <c r="E4" s="2245" t="s">
        <v>1378</v>
      </c>
      <c r="F4" s="2717"/>
      <c r="G4" s="2571"/>
      <c r="H4" s="2202"/>
    </row>
    <row r="5" spans="1:9" s="121" customFormat="1" ht="25.5" customHeight="1">
      <c r="A5" s="2821" t="s">
        <v>1870</v>
      </c>
      <c r="B5" s="2822"/>
      <c r="C5" s="2202"/>
      <c r="D5" s="2301"/>
      <c r="E5" s="2285"/>
      <c r="F5" s="2301"/>
      <c r="G5" s="2571"/>
      <c r="H5" s="2202"/>
    </row>
    <row r="6" spans="1:9" s="121" customFormat="1" ht="25.5" customHeight="1">
      <c r="A6" s="2826" t="s">
        <v>1871</v>
      </c>
      <c r="B6" s="2827"/>
      <c r="C6" s="2193" t="s">
        <v>1379</v>
      </c>
      <c r="D6" s="2302"/>
      <c r="E6" s="2250" t="s">
        <v>587</v>
      </c>
      <c r="F6" s="2302"/>
      <c r="G6" s="2404" t="s">
        <v>1380</v>
      </c>
      <c r="H6" s="2173" t="s">
        <v>1463</v>
      </c>
    </row>
    <row r="7" spans="1:9" s="121" customFormat="1" ht="15" customHeight="1">
      <c r="A7" s="2188" t="s">
        <v>1816</v>
      </c>
      <c r="B7" s="2301"/>
      <c r="C7" s="2178"/>
      <c r="D7" s="2295"/>
      <c r="E7" s="2284"/>
      <c r="F7" s="2295"/>
      <c r="G7" s="2570"/>
      <c r="H7" s="2176"/>
    </row>
    <row r="8" spans="1:9" s="121" customFormat="1" ht="15" customHeight="1">
      <c r="A8" s="2247" t="s">
        <v>1821</v>
      </c>
      <c r="B8" s="2295"/>
      <c r="C8" s="356" t="s">
        <v>8</v>
      </c>
      <c r="D8" s="356" t="s">
        <v>4</v>
      </c>
      <c r="E8" s="356" t="s">
        <v>3</v>
      </c>
      <c r="F8" s="356" t="s">
        <v>4</v>
      </c>
      <c r="G8" s="791" t="s">
        <v>3</v>
      </c>
      <c r="H8" s="2177"/>
    </row>
    <row r="9" spans="1:9" s="121" customFormat="1" ht="15" customHeight="1">
      <c r="A9" s="581">
        <v>2020</v>
      </c>
      <c r="B9" s="344" t="s">
        <v>1767</v>
      </c>
      <c r="C9" s="341">
        <v>98.1</v>
      </c>
      <c r="D9" s="341" t="s">
        <v>92</v>
      </c>
      <c r="E9" s="341">
        <v>98.7</v>
      </c>
      <c r="F9" s="349" t="s">
        <v>92</v>
      </c>
      <c r="G9" s="341">
        <v>95</v>
      </c>
      <c r="H9" s="1143" t="s">
        <v>1604</v>
      </c>
    </row>
    <row r="10" spans="1:9" s="121" customFormat="1" ht="15" customHeight="1">
      <c r="A10" s="581">
        <v>2021</v>
      </c>
      <c r="B10" s="344" t="s">
        <v>1767</v>
      </c>
      <c r="C10" s="1635">
        <v>114.4</v>
      </c>
      <c r="D10" s="1635" t="s">
        <v>92</v>
      </c>
      <c r="E10" s="1635">
        <v>105.8</v>
      </c>
      <c r="F10" s="1636" t="s">
        <v>92</v>
      </c>
      <c r="G10" s="1635">
        <v>101</v>
      </c>
      <c r="H10" s="1143">
        <v>-26373.4</v>
      </c>
    </row>
    <row r="11" spans="1:9" s="121" customFormat="1" ht="15" customHeight="1">
      <c r="A11" s="581"/>
      <c r="B11" s="792"/>
      <c r="C11" s="349"/>
      <c r="D11" s="349"/>
      <c r="E11" s="349"/>
      <c r="F11" s="349"/>
      <c r="G11" s="349"/>
      <c r="H11" s="793"/>
    </row>
    <row r="12" spans="1:9" s="1273" customFormat="1">
      <c r="A12" s="467">
        <v>2021</v>
      </c>
      <c r="B12" s="344" t="s">
        <v>1780</v>
      </c>
      <c r="C12" s="1294">
        <v>107.8</v>
      </c>
      <c r="D12" s="1295">
        <v>99.7</v>
      </c>
      <c r="E12" s="1295" t="s">
        <v>92</v>
      </c>
      <c r="F12" s="1295" t="s">
        <v>92</v>
      </c>
      <c r="G12" s="1295">
        <v>104.6</v>
      </c>
      <c r="H12" s="1296">
        <v>-3414.3</v>
      </c>
      <c r="I12" s="67"/>
    </row>
    <row r="13" spans="1:9" s="1344" customFormat="1">
      <c r="A13" s="467"/>
      <c r="B13" s="344" t="s">
        <v>1783</v>
      </c>
      <c r="C13" s="1294">
        <v>130.19999999999999</v>
      </c>
      <c r="D13" s="1295">
        <v>103.6</v>
      </c>
      <c r="E13" s="1295" t="s">
        <v>92</v>
      </c>
      <c r="F13" s="1295" t="s">
        <v>92</v>
      </c>
      <c r="G13" s="1295">
        <v>107.9</v>
      </c>
      <c r="H13" s="1296">
        <v>27991.4</v>
      </c>
      <c r="I13" s="67"/>
    </row>
    <row r="14" spans="1:9" s="1419" customFormat="1">
      <c r="A14" s="467"/>
      <c r="B14" s="344" t="s">
        <v>1791</v>
      </c>
      <c r="C14" s="1451">
        <v>110.5</v>
      </c>
      <c r="D14" s="1452">
        <v>99.2</v>
      </c>
      <c r="E14" s="1452" t="s">
        <v>92</v>
      </c>
      <c r="F14" s="1452" t="s">
        <v>92</v>
      </c>
      <c r="G14" s="1452">
        <v>108.5</v>
      </c>
      <c r="H14" s="1296">
        <v>47588.5</v>
      </c>
      <c r="I14" s="67"/>
    </row>
    <row r="15" spans="1:9" s="1614" customFormat="1">
      <c r="A15" s="467"/>
      <c r="B15" s="344" t="s">
        <v>1789</v>
      </c>
      <c r="C15" s="1617" t="s">
        <v>2062</v>
      </c>
      <c r="D15" s="1617" t="s">
        <v>2065</v>
      </c>
      <c r="E15" s="1617" t="s">
        <v>92</v>
      </c>
      <c r="F15" s="1617" t="s">
        <v>92</v>
      </c>
      <c r="G15" s="1617">
        <v>107.3</v>
      </c>
      <c r="H15" s="1637">
        <v>-26373.4</v>
      </c>
      <c r="I15" s="67"/>
    </row>
    <row r="16" spans="1:9" s="1785" customFormat="1">
      <c r="A16" s="467"/>
      <c r="B16" s="295"/>
      <c r="C16" s="332"/>
      <c r="D16" s="761"/>
      <c r="E16" s="761"/>
      <c r="F16" s="761"/>
      <c r="G16" s="761"/>
      <c r="H16" s="644"/>
      <c r="I16" s="67"/>
    </row>
    <row r="17" spans="1:9" s="1785" customFormat="1">
      <c r="A17" s="467">
        <v>2022</v>
      </c>
      <c r="B17" s="344" t="s">
        <v>1780</v>
      </c>
      <c r="C17" s="761" t="s">
        <v>2063</v>
      </c>
      <c r="D17" s="761">
        <v>102.2</v>
      </c>
      <c r="E17" s="761" t="s">
        <v>92</v>
      </c>
      <c r="F17" s="761" t="s">
        <v>92</v>
      </c>
      <c r="G17" s="761">
        <v>101.3</v>
      </c>
      <c r="H17" s="644">
        <v>-267.5</v>
      </c>
      <c r="I17" s="67"/>
    </row>
    <row r="18" spans="1:9">
      <c r="A18" s="467"/>
      <c r="B18" s="344" t="s">
        <v>1783</v>
      </c>
      <c r="C18" s="761">
        <v>111.3</v>
      </c>
      <c r="D18" s="761">
        <v>99.4</v>
      </c>
      <c r="E18" s="761" t="s">
        <v>92</v>
      </c>
      <c r="F18" s="761" t="s">
        <v>92</v>
      </c>
      <c r="G18" s="761" t="s">
        <v>92</v>
      </c>
      <c r="H18" s="644" t="s">
        <v>92</v>
      </c>
    </row>
    <row r="19" spans="1:9" s="69" customFormat="1">
      <c r="A19" s="467"/>
      <c r="B19" s="1293"/>
      <c r="C19" s="1295"/>
      <c r="D19" s="1295"/>
      <c r="E19" s="1295"/>
      <c r="F19" s="1295"/>
      <c r="G19" s="1295"/>
      <c r="H19" s="1296"/>
      <c r="I19" s="67"/>
    </row>
    <row r="20" spans="1:9" s="69" customFormat="1">
      <c r="A20" s="467">
        <v>2021</v>
      </c>
      <c r="B20" s="1459" t="s">
        <v>1771</v>
      </c>
      <c r="C20" s="1295">
        <v>100.7</v>
      </c>
      <c r="D20" s="1295">
        <v>94.6</v>
      </c>
      <c r="E20" s="1295">
        <v>89.9</v>
      </c>
      <c r="F20" s="1295">
        <v>37.1</v>
      </c>
      <c r="G20" s="761" t="s">
        <v>92</v>
      </c>
      <c r="H20" s="1296">
        <v>6645.3</v>
      </c>
      <c r="I20" s="67"/>
    </row>
    <row r="21" spans="1:9" s="69" customFormat="1">
      <c r="A21" s="467"/>
      <c r="B21" s="1459" t="s">
        <v>1772</v>
      </c>
      <c r="C21" s="1295">
        <v>102.5</v>
      </c>
      <c r="D21" s="1295">
        <v>104</v>
      </c>
      <c r="E21" s="1295">
        <v>83.1</v>
      </c>
      <c r="F21" s="1295">
        <v>105.5</v>
      </c>
      <c r="G21" s="761" t="s">
        <v>92</v>
      </c>
      <c r="H21" s="1296">
        <v>875.9</v>
      </c>
      <c r="I21" s="67"/>
    </row>
    <row r="22" spans="1:9" s="69" customFormat="1">
      <c r="A22" s="467"/>
      <c r="B22" s="1459" t="s">
        <v>1773</v>
      </c>
      <c r="C22" s="1295">
        <v>118.6</v>
      </c>
      <c r="D22" s="1295">
        <v>118.2</v>
      </c>
      <c r="E22" s="1295">
        <v>89.2</v>
      </c>
      <c r="F22" s="1295">
        <v>134.19999999999999</v>
      </c>
      <c r="G22" s="1295">
        <v>104.6</v>
      </c>
      <c r="H22" s="1296">
        <v>-3414.3</v>
      </c>
      <c r="I22" s="67"/>
    </row>
    <row r="23" spans="1:9" s="69" customFormat="1">
      <c r="A23" s="467"/>
      <c r="B23" s="1459" t="s">
        <v>1786</v>
      </c>
      <c r="C23" s="1295">
        <v>144.19999999999999</v>
      </c>
      <c r="D23" s="1295">
        <v>90.6</v>
      </c>
      <c r="E23" s="1295">
        <v>95.8</v>
      </c>
      <c r="F23" s="1295">
        <v>109.9</v>
      </c>
      <c r="G23" s="1295" t="s">
        <v>92</v>
      </c>
      <c r="H23" s="1296">
        <v>9158.9</v>
      </c>
      <c r="I23" s="67"/>
    </row>
    <row r="24" spans="1:9" s="69" customFormat="1">
      <c r="A24" s="467"/>
      <c r="B24" s="1459" t="s">
        <v>1787</v>
      </c>
      <c r="C24" s="1295">
        <v>129.69999999999999</v>
      </c>
      <c r="D24" s="1295">
        <v>99.1</v>
      </c>
      <c r="E24" s="1295">
        <v>104.7</v>
      </c>
      <c r="F24" s="1295">
        <v>110.2</v>
      </c>
      <c r="G24" s="1295" t="s">
        <v>92</v>
      </c>
      <c r="H24" s="1296">
        <v>9350.2000000000007</v>
      </c>
      <c r="I24" s="67"/>
    </row>
    <row r="25" spans="1:9" s="69" customFormat="1">
      <c r="A25" s="467"/>
      <c r="B25" s="1459" t="s">
        <v>1781</v>
      </c>
      <c r="C25" s="1295">
        <v>118.1</v>
      </c>
      <c r="D25" s="1295">
        <v>103.8</v>
      </c>
      <c r="E25" s="1295">
        <v>104.5</v>
      </c>
      <c r="F25" s="1295">
        <v>112.3</v>
      </c>
      <c r="G25" s="1295">
        <v>107.9</v>
      </c>
      <c r="H25" s="1296">
        <v>27991.4</v>
      </c>
      <c r="I25" s="67"/>
    </row>
    <row r="26" spans="1:9" s="69" customFormat="1">
      <c r="A26" s="467"/>
      <c r="B26" s="1459" t="s">
        <v>1768</v>
      </c>
      <c r="C26" s="1452">
        <v>109.5</v>
      </c>
      <c r="D26" s="1452">
        <v>95.8</v>
      </c>
      <c r="E26" s="1452">
        <v>103.2</v>
      </c>
      <c r="F26" s="1452">
        <v>95.3</v>
      </c>
      <c r="G26" s="1452" t="s">
        <v>92</v>
      </c>
      <c r="H26" s="1296">
        <v>35253.599999999999</v>
      </c>
      <c r="I26" s="67"/>
    </row>
    <row r="27" spans="1:9" s="69" customFormat="1">
      <c r="A27" s="467"/>
      <c r="B27" s="1459" t="s">
        <v>1769</v>
      </c>
      <c r="C27" s="1452">
        <v>113</v>
      </c>
      <c r="D27" s="1452">
        <v>97.3</v>
      </c>
      <c r="E27" s="1452">
        <v>110.2</v>
      </c>
      <c r="F27" s="1452">
        <v>103.2</v>
      </c>
      <c r="G27" s="1452" t="s">
        <v>92</v>
      </c>
      <c r="H27" s="1296">
        <v>43367.199999999997</v>
      </c>
      <c r="I27" s="67"/>
    </row>
    <row r="28" spans="1:9" s="69" customFormat="1">
      <c r="A28" s="467"/>
      <c r="B28" s="1459" t="s">
        <v>1770</v>
      </c>
      <c r="C28" s="1295">
        <v>108.7</v>
      </c>
      <c r="D28" s="1295">
        <v>110.9</v>
      </c>
      <c r="E28" s="1295">
        <v>104.2</v>
      </c>
      <c r="F28" s="1295">
        <v>109.3</v>
      </c>
      <c r="G28" s="1295">
        <v>108.5</v>
      </c>
      <c r="H28" s="1296">
        <v>47588.5</v>
      </c>
      <c r="I28" s="67"/>
    </row>
    <row r="29" spans="1:9" s="69" customFormat="1">
      <c r="A29" s="467"/>
      <c r="B29" s="1156">
        <v>10</v>
      </c>
      <c r="C29" s="1617">
        <v>107.6</v>
      </c>
      <c r="D29" s="1617">
        <v>102.1</v>
      </c>
      <c r="E29" s="1617">
        <v>104.1</v>
      </c>
      <c r="F29" s="1617">
        <v>100.3</v>
      </c>
      <c r="G29" s="1617" t="s">
        <v>92</v>
      </c>
      <c r="H29" s="1637">
        <v>51888.1</v>
      </c>
      <c r="I29" s="67"/>
    </row>
    <row r="30" spans="1:9" s="69" customFormat="1">
      <c r="A30" s="467"/>
      <c r="B30" s="1156">
        <v>11</v>
      </c>
      <c r="C30" s="1617">
        <v>114.8</v>
      </c>
      <c r="D30" s="1617">
        <v>104.9</v>
      </c>
      <c r="E30" s="1617">
        <v>112.7</v>
      </c>
      <c r="F30" s="1617">
        <v>108.9</v>
      </c>
      <c r="G30" s="1617" t="s">
        <v>92</v>
      </c>
      <c r="H30" s="1637">
        <v>50381.2</v>
      </c>
      <c r="I30" s="67"/>
    </row>
    <row r="31" spans="1:9" s="69" customFormat="1">
      <c r="A31" s="467"/>
      <c r="B31" s="1156">
        <v>12</v>
      </c>
      <c r="C31" s="1617">
        <v>116.3</v>
      </c>
      <c r="D31" s="1617">
        <v>96.8</v>
      </c>
      <c r="E31" s="1617">
        <v>103.1</v>
      </c>
      <c r="F31" s="1617">
        <v>122.9</v>
      </c>
      <c r="G31" s="1617" t="s">
        <v>1951</v>
      </c>
      <c r="H31" s="1637">
        <v>-26327.8</v>
      </c>
      <c r="I31" s="67"/>
    </row>
    <row r="32" spans="1:9" s="69" customFormat="1">
      <c r="A32" s="467"/>
      <c r="B32" s="1801"/>
      <c r="C32" s="761"/>
      <c r="D32" s="761"/>
      <c r="E32" s="761"/>
      <c r="F32" s="761"/>
      <c r="G32" s="761"/>
      <c r="H32" s="1804"/>
      <c r="I32" s="67"/>
    </row>
    <row r="33" spans="1:9" s="69" customFormat="1">
      <c r="A33" s="467">
        <v>2022</v>
      </c>
      <c r="B33" s="1459" t="s">
        <v>1771</v>
      </c>
      <c r="C33" s="761">
        <v>118</v>
      </c>
      <c r="D33" s="761">
        <v>96</v>
      </c>
      <c r="E33" s="761">
        <v>120.8</v>
      </c>
      <c r="F33" s="761">
        <v>43.5</v>
      </c>
      <c r="G33" s="1452" t="s">
        <v>92</v>
      </c>
      <c r="H33" s="1804">
        <v>22291.599999999999</v>
      </c>
      <c r="I33" s="67"/>
    </row>
    <row r="34" spans="1:9" s="69" customFormat="1">
      <c r="A34" s="467"/>
      <c r="B34" s="1459" t="s">
        <v>1772</v>
      </c>
      <c r="C34" s="761">
        <v>117.3</v>
      </c>
      <c r="D34" s="761">
        <v>103.4</v>
      </c>
      <c r="E34" s="761">
        <v>121.2</v>
      </c>
      <c r="F34" s="761">
        <v>105.8</v>
      </c>
      <c r="G34" s="1452" t="s">
        <v>92</v>
      </c>
      <c r="H34" s="1804">
        <v>11264.1</v>
      </c>
      <c r="I34" s="67"/>
    </row>
    <row r="35" spans="1:9" s="69" customFormat="1">
      <c r="A35" s="467"/>
      <c r="B35" s="1459" t="s">
        <v>1773</v>
      </c>
      <c r="C35" s="761" t="s">
        <v>2064</v>
      </c>
      <c r="D35" s="761" t="s">
        <v>1952</v>
      </c>
      <c r="E35" s="761">
        <v>127.6</v>
      </c>
      <c r="F35" s="761">
        <v>141.4</v>
      </c>
      <c r="G35" s="1452">
        <v>101.3</v>
      </c>
      <c r="H35" s="1804">
        <v>-267.5</v>
      </c>
      <c r="I35" s="67"/>
    </row>
    <row r="36" spans="1:9" s="69" customFormat="1">
      <c r="A36" s="467"/>
      <c r="B36" s="1459" t="s">
        <v>1786</v>
      </c>
      <c r="C36" s="2128">
        <v>112.4</v>
      </c>
      <c r="D36" s="2128">
        <v>88.3</v>
      </c>
      <c r="E36" s="2128">
        <v>109</v>
      </c>
      <c r="F36" s="2128">
        <v>93.9</v>
      </c>
      <c r="G36" s="2128" t="s">
        <v>92</v>
      </c>
      <c r="H36" s="1296">
        <v>9207.2000000000007</v>
      </c>
      <c r="I36" s="67"/>
    </row>
    <row r="37" spans="1:9" s="69" customFormat="1">
      <c r="A37" s="467"/>
      <c r="B37" s="1459" t="s">
        <v>1787</v>
      </c>
      <c r="C37" s="2128">
        <v>114.9</v>
      </c>
      <c r="D37" s="2128">
        <v>101.3</v>
      </c>
      <c r="E37" s="2128">
        <v>113</v>
      </c>
      <c r="F37" s="2128">
        <v>114.2</v>
      </c>
      <c r="G37" s="2128" t="s">
        <v>92</v>
      </c>
      <c r="H37" s="1296">
        <v>12054.1</v>
      </c>
      <c r="I37" s="67"/>
    </row>
    <row r="38" spans="1:9" s="69" customFormat="1">
      <c r="A38" s="467"/>
      <c r="B38" s="1459" t="s">
        <v>1781</v>
      </c>
      <c r="C38" s="2128">
        <v>110.4</v>
      </c>
      <c r="D38" s="2128">
        <v>99.7</v>
      </c>
      <c r="E38" s="2128">
        <v>105.9</v>
      </c>
      <c r="F38" s="2128">
        <v>105.3</v>
      </c>
      <c r="G38" s="2128" t="s">
        <v>92</v>
      </c>
      <c r="H38" s="1296" t="s">
        <v>92</v>
      </c>
      <c r="I38" s="67"/>
    </row>
    <row r="39" spans="1:9" s="67" customFormat="1">
      <c r="A39" s="2790" t="s">
        <v>1495</v>
      </c>
      <c r="B39" s="2790"/>
      <c r="C39" s="2790"/>
      <c r="D39" s="2790"/>
      <c r="E39" s="2790"/>
      <c r="F39" s="2790"/>
      <c r="G39" s="2790"/>
      <c r="H39" s="2790"/>
    </row>
    <row r="40" spans="1:9">
      <c r="A40" s="2515" t="s">
        <v>1496</v>
      </c>
      <c r="B40" s="2515"/>
      <c r="C40" s="2515"/>
      <c r="D40" s="2515"/>
      <c r="E40" s="2515"/>
      <c r="F40" s="2515"/>
      <c r="G40" s="2515"/>
      <c r="H40" s="2515"/>
    </row>
  </sheetData>
  <mergeCells count="20">
    <mergeCell ref="G3:G5"/>
    <mergeCell ref="E3:F3"/>
    <mergeCell ref="C3:D3"/>
    <mergeCell ref="A39:H39"/>
    <mergeCell ref="A40:H40"/>
    <mergeCell ref="A6:B6"/>
    <mergeCell ref="A8:B8"/>
    <mergeCell ref="A7:B7"/>
    <mergeCell ref="H6:H8"/>
    <mergeCell ref="H3:H5"/>
    <mergeCell ref="C6:D7"/>
    <mergeCell ref="E6:F7"/>
    <mergeCell ref="E4:F5"/>
    <mergeCell ref="G6:G7"/>
    <mergeCell ref="A1:D1"/>
    <mergeCell ref="A2:D2"/>
    <mergeCell ref="A3:B3"/>
    <mergeCell ref="A4:B4"/>
    <mergeCell ref="A5:B5"/>
    <mergeCell ref="C4:D5"/>
  </mergeCells>
  <phoneticPr fontId="0" type="noConversion"/>
  <hyperlinks>
    <hyperlink ref="H1" location="'Spis tablic     List of tables'!A85" display="Powrót do spisu tablic"/>
    <hyperlink ref="H2" location="'Spis tablic     List of tables'!A85" display="Return to list tables"/>
    <hyperlink ref="H1:H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9:B28"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pane xSplit="1" ySplit="10" topLeftCell="B11" activePane="bottomRight" state="frozen"/>
      <selection pane="topRight" activeCell="B1" sqref="B1"/>
      <selection pane="bottomLeft" activeCell="A11" sqref="A11"/>
      <selection pane="bottomRight" activeCell="A3" sqref="A3"/>
    </sheetView>
  </sheetViews>
  <sheetFormatPr defaultColWidth="9" defaultRowHeight="14.25"/>
  <cols>
    <col min="1" max="1" width="16.875" style="897" customWidth="1"/>
    <col min="2" max="4" width="9.625" style="897" customWidth="1"/>
    <col min="5" max="5" width="8.625" style="897" customWidth="1"/>
    <col min="6" max="6" width="8.125" style="897" customWidth="1"/>
    <col min="7" max="7" width="7.5" style="897" customWidth="1"/>
    <col min="8" max="8" width="7.375" style="897" customWidth="1"/>
    <col min="9" max="9" width="8.625" style="897" customWidth="1"/>
    <col min="10" max="10" width="8.25" style="897" customWidth="1"/>
    <col min="11" max="11" width="8.5" style="897" customWidth="1"/>
    <col min="12" max="12" width="7.75" style="897" customWidth="1"/>
    <col min="13" max="13" width="7.875" style="897" customWidth="1"/>
    <col min="14" max="14" width="8.25" style="897" customWidth="1"/>
    <col min="15" max="16384" width="9" style="897"/>
  </cols>
  <sheetData>
    <row r="1" spans="1:14" ht="15" customHeight="1">
      <c r="A1" s="2171" t="s">
        <v>1702</v>
      </c>
      <c r="B1" s="2171"/>
      <c r="C1" s="2171"/>
      <c r="D1" s="2171"/>
      <c r="E1" s="2171"/>
      <c r="F1" s="2171"/>
      <c r="G1" s="2171"/>
      <c r="H1" s="2171"/>
      <c r="I1" s="4"/>
      <c r="M1" s="2199" t="s">
        <v>1</v>
      </c>
      <c r="N1" s="2199"/>
    </row>
    <row r="2" spans="1:14" s="214" customFormat="1" ht="15" customHeight="1">
      <c r="A2" s="2282" t="s">
        <v>1703</v>
      </c>
      <c r="B2" s="2282"/>
      <c r="C2" s="2282"/>
      <c r="D2" s="2282"/>
      <c r="E2" s="2282"/>
      <c r="F2" s="2282"/>
      <c r="G2" s="2282"/>
      <c r="M2" s="2199" t="s">
        <v>2</v>
      </c>
      <c r="N2" s="2199"/>
    </row>
    <row r="3" spans="1:14" s="121" customFormat="1" ht="15.75" customHeight="1">
      <c r="A3" s="314"/>
      <c r="B3" s="2544" t="s">
        <v>1944</v>
      </c>
      <c r="C3" s="2828"/>
      <c r="D3" s="2829"/>
      <c r="E3" s="2180" t="s">
        <v>1945</v>
      </c>
      <c r="F3" s="2230"/>
      <c r="G3" s="2230"/>
      <c r="H3" s="2230"/>
      <c r="I3" s="2230"/>
      <c r="J3" s="2230"/>
      <c r="K3" s="2230"/>
      <c r="L3" s="2230"/>
      <c r="M3" s="2230"/>
      <c r="N3" s="2230"/>
    </row>
    <row r="4" spans="1:14" s="1053" customFormat="1" ht="15.75" customHeight="1">
      <c r="A4" s="1052"/>
      <c r="B4" s="2543" t="s">
        <v>1947</v>
      </c>
      <c r="C4" s="2640"/>
      <c r="D4" s="2650"/>
      <c r="E4" s="2629" t="s">
        <v>1946</v>
      </c>
      <c r="F4" s="2640"/>
      <c r="G4" s="2640"/>
      <c r="H4" s="2640"/>
      <c r="I4" s="2640"/>
      <c r="J4" s="2640"/>
      <c r="K4" s="2640"/>
      <c r="L4" s="2640"/>
      <c r="M4" s="2640"/>
      <c r="N4" s="2640"/>
    </row>
    <row r="5" spans="1:14" s="121" customFormat="1" ht="10.5" customHeight="1">
      <c r="A5" s="114"/>
      <c r="B5" s="2338" t="s">
        <v>518</v>
      </c>
      <c r="C5" s="2338" t="s">
        <v>1381</v>
      </c>
      <c r="D5" s="2338" t="s">
        <v>1382</v>
      </c>
      <c r="E5" s="2407" t="s">
        <v>1151</v>
      </c>
      <c r="F5" s="2241" t="s">
        <v>733</v>
      </c>
      <c r="G5" s="2246" t="s">
        <v>1150</v>
      </c>
      <c r="H5" s="345"/>
      <c r="I5" s="2241" t="s">
        <v>1383</v>
      </c>
      <c r="J5" s="2407" t="s">
        <v>1151</v>
      </c>
      <c r="K5" s="2241" t="s">
        <v>733</v>
      </c>
      <c r="L5" s="2246" t="s">
        <v>1150</v>
      </c>
      <c r="M5" s="345"/>
      <c r="N5" s="2264" t="s">
        <v>1383</v>
      </c>
    </row>
    <row r="6" spans="1:14" s="121" customFormat="1" ht="26.25" customHeight="1">
      <c r="A6" s="316" t="s">
        <v>284</v>
      </c>
      <c r="B6" s="2200"/>
      <c r="C6" s="2200"/>
      <c r="D6" s="2200"/>
      <c r="E6" s="2565"/>
      <c r="F6" s="2292"/>
      <c r="G6" s="2285"/>
      <c r="H6" s="367" t="s">
        <v>1480</v>
      </c>
      <c r="I6" s="2292"/>
      <c r="J6" s="2565"/>
      <c r="K6" s="2292"/>
      <c r="L6" s="2285"/>
      <c r="M6" s="367" t="s">
        <v>1500</v>
      </c>
      <c r="N6" s="2285"/>
    </row>
    <row r="7" spans="1:14" s="121" customFormat="1" ht="15" customHeight="1">
      <c r="A7" s="953" t="s">
        <v>285</v>
      </c>
      <c r="B7" s="2169" t="s">
        <v>730</v>
      </c>
      <c r="C7" s="2169" t="s">
        <v>731</v>
      </c>
      <c r="D7" s="2169" t="s">
        <v>732</v>
      </c>
      <c r="E7" s="2402" t="s">
        <v>659</v>
      </c>
      <c r="F7" s="2290" t="s">
        <v>734</v>
      </c>
      <c r="G7" s="2290" t="s">
        <v>735</v>
      </c>
      <c r="H7" s="2290" t="s">
        <v>1384</v>
      </c>
      <c r="I7" s="2290" t="s">
        <v>1385</v>
      </c>
      <c r="J7" s="2402" t="s">
        <v>659</v>
      </c>
      <c r="K7" s="2290" t="s">
        <v>734</v>
      </c>
      <c r="L7" s="2290" t="s">
        <v>735</v>
      </c>
      <c r="M7" s="2290" t="s">
        <v>1386</v>
      </c>
      <c r="N7" s="2250" t="s">
        <v>1385</v>
      </c>
    </row>
    <row r="8" spans="1:14" s="121" customFormat="1" ht="11.25" customHeight="1">
      <c r="A8" s="462"/>
      <c r="B8" s="2172"/>
      <c r="C8" s="2172"/>
      <c r="D8" s="2172"/>
      <c r="E8" s="2773"/>
      <c r="F8" s="2294"/>
      <c r="G8" s="2294"/>
      <c r="H8" s="2294"/>
      <c r="I8" s="2294"/>
      <c r="J8" s="2773"/>
      <c r="K8" s="2294"/>
      <c r="L8" s="2294"/>
      <c r="M8" s="2294"/>
      <c r="N8" s="2676"/>
    </row>
    <row r="9" spans="1:14" s="203" customFormat="1" ht="11.25" customHeight="1">
      <c r="A9" s="316"/>
      <c r="B9" s="2180" t="s">
        <v>726</v>
      </c>
      <c r="C9" s="2201"/>
      <c r="D9" s="2646"/>
      <c r="E9" s="2180" t="s">
        <v>727</v>
      </c>
      <c r="F9" s="2201"/>
      <c r="G9" s="2201"/>
      <c r="H9" s="2201"/>
      <c r="I9" s="2774"/>
      <c r="J9" s="2264" t="s">
        <v>728</v>
      </c>
      <c r="K9" s="2201"/>
      <c r="L9" s="2201"/>
      <c r="M9" s="2201"/>
      <c r="N9" s="2201"/>
    </row>
    <row r="10" spans="1:14" s="245" customFormat="1" ht="11.25" customHeight="1">
      <c r="A10" s="794"/>
      <c r="B10" s="2173" t="s">
        <v>1464</v>
      </c>
      <c r="C10" s="2193"/>
      <c r="D10" s="2194"/>
      <c r="E10" s="2173" t="s">
        <v>729</v>
      </c>
      <c r="F10" s="2193"/>
      <c r="G10" s="2193"/>
      <c r="H10" s="2193"/>
      <c r="I10" s="2194"/>
      <c r="J10" s="2222" t="s">
        <v>693</v>
      </c>
      <c r="K10" s="2195"/>
      <c r="L10" s="2195"/>
      <c r="M10" s="2195"/>
      <c r="N10" s="2195"/>
    </row>
    <row r="11" spans="1:14" s="121" customFormat="1" ht="15" customHeight="1">
      <c r="A11" s="703" t="s">
        <v>95</v>
      </c>
      <c r="B11" s="795">
        <v>38080.411</v>
      </c>
      <c r="C11" s="795">
        <v>22751.998</v>
      </c>
      <c r="D11" s="795">
        <v>15328.413</v>
      </c>
      <c r="E11" s="740">
        <v>168324</v>
      </c>
      <c r="F11" s="740">
        <v>331511</v>
      </c>
      <c r="G11" s="740">
        <v>519517</v>
      </c>
      <c r="H11" s="740">
        <v>1306</v>
      </c>
      <c r="I11" s="740">
        <v>-188006</v>
      </c>
      <c r="J11" s="796">
        <v>4.4107000000000003</v>
      </c>
      <c r="K11" s="796">
        <v>8.6868999999999996</v>
      </c>
      <c r="L11" s="796">
        <v>13.6134</v>
      </c>
      <c r="M11" s="796">
        <v>3.9394999999999998</v>
      </c>
      <c r="N11" s="797">
        <v>-4.9264999999999999</v>
      </c>
    </row>
    <row r="12" spans="1:14" s="121" customFormat="1" ht="15" customHeight="1">
      <c r="A12" s="1054" t="s">
        <v>96</v>
      </c>
      <c r="B12" s="729"/>
      <c r="C12" s="729"/>
      <c r="D12" s="729"/>
      <c r="E12" s="729"/>
      <c r="F12" s="729"/>
      <c r="G12" s="729"/>
      <c r="H12" s="729"/>
      <c r="I12" s="729"/>
      <c r="J12" s="854"/>
      <c r="K12" s="854"/>
      <c r="L12" s="854"/>
      <c r="M12" s="854"/>
      <c r="N12" s="855"/>
    </row>
    <row r="13" spans="1:14" s="121" customFormat="1" ht="15" customHeight="1">
      <c r="A13" s="705" t="s">
        <v>97</v>
      </c>
      <c r="B13" s="307">
        <v>2880.4319999999998</v>
      </c>
      <c r="C13" s="307">
        <v>1961.0260000000001</v>
      </c>
      <c r="D13" s="798">
        <v>919.40599999999995</v>
      </c>
      <c r="E13" s="386">
        <v>12769</v>
      </c>
      <c r="F13" s="386">
        <v>24431</v>
      </c>
      <c r="G13" s="386">
        <v>40362</v>
      </c>
      <c r="H13" s="386">
        <v>111</v>
      </c>
      <c r="I13" s="386">
        <v>-15931</v>
      </c>
      <c r="J13" s="387">
        <v>4.4275000000000002</v>
      </c>
      <c r="K13" s="387">
        <v>8.4711999999999996</v>
      </c>
      <c r="L13" s="387">
        <v>13.995100000000001</v>
      </c>
      <c r="M13" s="387">
        <v>4.5434000000000001</v>
      </c>
      <c r="N13" s="388">
        <v>-5.5239000000000003</v>
      </c>
    </row>
    <row r="14" spans="1:14" s="121" customFormat="1" ht="15" customHeight="1">
      <c r="A14" s="705" t="s">
        <v>98</v>
      </c>
      <c r="B14" s="307">
        <v>2047.9</v>
      </c>
      <c r="C14" s="307">
        <v>1194.02</v>
      </c>
      <c r="D14" s="798">
        <v>853.88</v>
      </c>
      <c r="E14" s="386">
        <v>8578</v>
      </c>
      <c r="F14" s="386">
        <v>16709</v>
      </c>
      <c r="G14" s="386">
        <v>28272</v>
      </c>
      <c r="H14" s="386">
        <v>93</v>
      </c>
      <c r="I14" s="386">
        <v>-11563</v>
      </c>
      <c r="J14" s="387">
        <v>4.1759000000000004</v>
      </c>
      <c r="K14" s="387">
        <v>8.1341999999999999</v>
      </c>
      <c r="L14" s="387">
        <v>13.763299999999999</v>
      </c>
      <c r="M14" s="387">
        <v>5.5659000000000001</v>
      </c>
      <c r="N14" s="388">
        <v>-5.6291000000000002</v>
      </c>
    </row>
    <row r="15" spans="1:14" s="121" customFormat="1" ht="15" customHeight="1">
      <c r="A15" s="705" t="s">
        <v>99</v>
      </c>
      <c r="B15" s="307">
        <v>2076.3820000000001</v>
      </c>
      <c r="C15" s="307">
        <v>963.65700000000004</v>
      </c>
      <c r="D15" s="798">
        <v>1112.7249999999999</v>
      </c>
      <c r="E15" s="386">
        <v>9014</v>
      </c>
      <c r="F15" s="386">
        <v>16641</v>
      </c>
      <c r="G15" s="386">
        <v>30617</v>
      </c>
      <c r="H15" s="386">
        <v>77</v>
      </c>
      <c r="I15" s="386">
        <v>-13976</v>
      </c>
      <c r="J15" s="387">
        <v>4.3204000000000002</v>
      </c>
      <c r="K15" s="387">
        <v>7.9759000000000002</v>
      </c>
      <c r="L15" s="387">
        <v>14.6745</v>
      </c>
      <c r="M15" s="387">
        <v>4.6271000000000004</v>
      </c>
      <c r="N15" s="388">
        <v>-6.6985999999999999</v>
      </c>
    </row>
    <row r="16" spans="1:14" s="121" customFormat="1" ht="15" customHeight="1">
      <c r="A16" s="705" t="s">
        <v>100</v>
      </c>
      <c r="B16" s="307">
        <v>999.20500000000004</v>
      </c>
      <c r="C16" s="307">
        <v>644.62599999999998</v>
      </c>
      <c r="D16" s="798">
        <v>354.57900000000001</v>
      </c>
      <c r="E16" s="386">
        <v>4100</v>
      </c>
      <c r="F16" s="386">
        <v>7925</v>
      </c>
      <c r="G16" s="386">
        <v>13831</v>
      </c>
      <c r="H16" s="386">
        <v>25</v>
      </c>
      <c r="I16" s="386">
        <v>-5906</v>
      </c>
      <c r="J16" s="387">
        <v>4.0871000000000004</v>
      </c>
      <c r="K16" s="387">
        <v>7.9001000000000001</v>
      </c>
      <c r="L16" s="387">
        <v>13.787599999999999</v>
      </c>
      <c r="M16" s="387">
        <v>3.1545999999999998</v>
      </c>
      <c r="N16" s="388">
        <v>-5.8875000000000002</v>
      </c>
    </row>
    <row r="17" spans="1:14" s="121" customFormat="1" ht="15" customHeight="1">
      <c r="A17" s="705" t="s">
        <v>101</v>
      </c>
      <c r="B17" s="307">
        <v>2416.902</v>
      </c>
      <c r="C17" s="307">
        <v>1499.6969999999999</v>
      </c>
      <c r="D17" s="798">
        <v>917.20500000000004</v>
      </c>
      <c r="E17" s="386">
        <v>10393</v>
      </c>
      <c r="F17" s="386">
        <v>19567</v>
      </c>
      <c r="G17" s="386">
        <v>38015</v>
      </c>
      <c r="H17" s="386">
        <v>71</v>
      </c>
      <c r="I17" s="386">
        <v>-18448</v>
      </c>
      <c r="J17" s="387">
        <v>4.2826000000000004</v>
      </c>
      <c r="K17" s="387">
        <v>8.0629000000000008</v>
      </c>
      <c r="L17" s="387">
        <v>15.6646</v>
      </c>
      <c r="M17" s="387">
        <v>3.6286</v>
      </c>
      <c r="N17" s="388">
        <v>-7.6017999999999999</v>
      </c>
    </row>
    <row r="18" spans="1:14" s="121" customFormat="1" ht="15" customHeight="1">
      <c r="A18" s="705" t="s">
        <v>102</v>
      </c>
      <c r="B18" s="307">
        <v>3407.7269999999999</v>
      </c>
      <c r="C18" s="307">
        <v>1634.837</v>
      </c>
      <c r="D18" s="798">
        <v>1772.89</v>
      </c>
      <c r="E18" s="386">
        <v>16648</v>
      </c>
      <c r="F18" s="386">
        <v>33285</v>
      </c>
      <c r="G18" s="386">
        <v>40725</v>
      </c>
      <c r="H18" s="386">
        <v>100</v>
      </c>
      <c r="I18" s="386">
        <v>-7440</v>
      </c>
      <c r="J18" s="387">
        <v>4.8842999999999996</v>
      </c>
      <c r="K18" s="387">
        <v>9.7652999999999999</v>
      </c>
      <c r="L18" s="387">
        <v>11.9481</v>
      </c>
      <c r="M18" s="387">
        <v>3.0044</v>
      </c>
      <c r="N18" s="388">
        <v>-2.1827999999999999</v>
      </c>
    </row>
    <row r="19" spans="1:14" s="121" customFormat="1" ht="15" customHeight="1">
      <c r="A19" s="705" t="s">
        <v>103</v>
      </c>
      <c r="B19" s="307">
        <v>5419.7209999999995</v>
      </c>
      <c r="C19" s="307">
        <v>3493.134</v>
      </c>
      <c r="D19" s="798">
        <v>1926.587</v>
      </c>
      <c r="E19" s="386">
        <v>24974</v>
      </c>
      <c r="F19" s="386">
        <v>53938</v>
      </c>
      <c r="G19" s="386">
        <v>73477</v>
      </c>
      <c r="H19" s="386">
        <v>183</v>
      </c>
      <c r="I19" s="386">
        <v>-19539</v>
      </c>
      <c r="J19" s="387">
        <v>4.6078000000000001</v>
      </c>
      <c r="K19" s="387">
        <v>9.9517000000000007</v>
      </c>
      <c r="L19" s="387">
        <v>13.556699999999999</v>
      </c>
      <c r="M19" s="387">
        <v>3.3927999999999998</v>
      </c>
      <c r="N19" s="388">
        <v>-3.605</v>
      </c>
    </row>
    <row r="20" spans="1:14" s="121" customFormat="1" ht="15" customHeight="1">
      <c r="A20" s="705" t="s">
        <v>104</v>
      </c>
      <c r="B20" s="307">
        <v>969.41</v>
      </c>
      <c r="C20" s="307">
        <v>513.62300000000005</v>
      </c>
      <c r="D20" s="798">
        <v>455.78699999999998</v>
      </c>
      <c r="E20" s="386">
        <v>3881</v>
      </c>
      <c r="F20" s="386">
        <v>7285</v>
      </c>
      <c r="G20" s="386">
        <v>13186</v>
      </c>
      <c r="H20" s="386">
        <v>29</v>
      </c>
      <c r="I20" s="386">
        <v>-5901</v>
      </c>
      <c r="J20" s="387">
        <v>3.9874999999999998</v>
      </c>
      <c r="K20" s="387">
        <v>7.4848999999999997</v>
      </c>
      <c r="L20" s="387">
        <v>13.547800000000001</v>
      </c>
      <c r="M20" s="387">
        <v>3.9807999999999999</v>
      </c>
      <c r="N20" s="388">
        <v>-6.0629</v>
      </c>
    </row>
    <row r="21" spans="1:14" s="121" customFormat="1" ht="15" customHeight="1">
      <c r="A21" s="705" t="s">
        <v>105</v>
      </c>
      <c r="B21" s="307">
        <v>2110.694</v>
      </c>
      <c r="C21" s="307">
        <v>874.01700000000005</v>
      </c>
      <c r="D21" s="798">
        <v>1236.6769999999999</v>
      </c>
      <c r="E21" s="386">
        <v>9250</v>
      </c>
      <c r="F21" s="386">
        <v>17929</v>
      </c>
      <c r="G21" s="386">
        <v>26500</v>
      </c>
      <c r="H21" s="386">
        <v>73</v>
      </c>
      <c r="I21" s="386">
        <v>-8571</v>
      </c>
      <c r="J21" s="387">
        <v>4.3723000000000001</v>
      </c>
      <c r="K21" s="387">
        <v>8.4748000000000001</v>
      </c>
      <c r="L21" s="387">
        <v>12.5261</v>
      </c>
      <c r="M21" s="387">
        <v>4.0716000000000001</v>
      </c>
      <c r="N21" s="388">
        <v>-4.0514000000000001</v>
      </c>
    </row>
    <row r="22" spans="1:14" s="121" customFormat="1" ht="15" customHeight="1">
      <c r="A22" s="705" t="s">
        <v>106</v>
      </c>
      <c r="B22" s="307">
        <v>1165.2619999999999</v>
      </c>
      <c r="C22" s="307">
        <v>708.83600000000001</v>
      </c>
      <c r="D22" s="798">
        <v>456.42599999999999</v>
      </c>
      <c r="E22" s="386">
        <v>5011</v>
      </c>
      <c r="F22" s="386">
        <v>10112</v>
      </c>
      <c r="G22" s="386">
        <v>16725</v>
      </c>
      <c r="H22" s="386">
        <v>48</v>
      </c>
      <c r="I22" s="386">
        <v>-6613</v>
      </c>
      <c r="J22" s="387">
        <v>4.2850000000000001</v>
      </c>
      <c r="K22" s="387">
        <v>8.6469000000000005</v>
      </c>
      <c r="L22" s="387">
        <v>14.3018</v>
      </c>
      <c r="M22" s="387">
        <v>4.7468000000000004</v>
      </c>
      <c r="N22" s="388">
        <v>-5.6548999999999996</v>
      </c>
    </row>
    <row r="23" spans="1:14" s="121" customFormat="1" ht="15" customHeight="1">
      <c r="A23" s="705" t="s">
        <v>107</v>
      </c>
      <c r="B23" s="307">
        <v>2346.982</v>
      </c>
      <c r="C23" s="307">
        <v>1476.2370000000001</v>
      </c>
      <c r="D23" s="798">
        <v>870.745</v>
      </c>
      <c r="E23" s="386">
        <v>11090</v>
      </c>
      <c r="F23" s="386">
        <v>23335</v>
      </c>
      <c r="G23" s="386">
        <v>28072</v>
      </c>
      <c r="H23" s="386">
        <v>95</v>
      </c>
      <c r="I23" s="386">
        <v>-4737</v>
      </c>
      <c r="J23" s="387">
        <v>4.7271000000000001</v>
      </c>
      <c r="K23" s="387">
        <v>9.9464000000000006</v>
      </c>
      <c r="L23" s="387">
        <v>11.9656</v>
      </c>
      <c r="M23" s="387">
        <v>4.0711000000000004</v>
      </c>
      <c r="N23" s="388">
        <v>-2.0190999999999999</v>
      </c>
    </row>
    <row r="24" spans="1:14" s="121" customFormat="1" ht="15" customHeight="1">
      <c r="A24" s="705" t="s">
        <v>108</v>
      </c>
      <c r="B24" s="307">
        <v>4455.8770000000004</v>
      </c>
      <c r="C24" s="307">
        <v>3399.498</v>
      </c>
      <c r="D24" s="798">
        <v>1056.3789999999999</v>
      </c>
      <c r="E24" s="386">
        <v>19088</v>
      </c>
      <c r="F24" s="386">
        <v>34736</v>
      </c>
      <c r="G24" s="386">
        <v>66152</v>
      </c>
      <c r="H24" s="386">
        <v>154</v>
      </c>
      <c r="I24" s="386">
        <v>-31416</v>
      </c>
      <c r="J24" s="387">
        <v>4.2676999999999996</v>
      </c>
      <c r="K24" s="387">
        <v>7.7662000000000004</v>
      </c>
      <c r="L24" s="387">
        <v>14.7902</v>
      </c>
      <c r="M24" s="387">
        <v>4.4333999999999998</v>
      </c>
      <c r="N24" s="388">
        <v>-7.0239000000000003</v>
      </c>
    </row>
    <row r="25" spans="1:14" s="121" customFormat="1" ht="15" customHeight="1">
      <c r="A25" s="705" t="s">
        <v>109</v>
      </c>
      <c r="B25" s="307">
        <v>1212.5640000000001</v>
      </c>
      <c r="C25" s="307">
        <v>549.43200000000002</v>
      </c>
      <c r="D25" s="798">
        <v>663.13199999999995</v>
      </c>
      <c r="E25" s="386">
        <v>4981</v>
      </c>
      <c r="F25" s="386">
        <v>8717</v>
      </c>
      <c r="G25" s="386">
        <v>18400</v>
      </c>
      <c r="H25" s="386">
        <v>23</v>
      </c>
      <c r="I25" s="386">
        <v>-9683</v>
      </c>
      <c r="J25" s="387">
        <v>4.0891999999999999</v>
      </c>
      <c r="K25" s="387">
        <v>7.1562999999999999</v>
      </c>
      <c r="L25" s="387">
        <v>15.105600000000001</v>
      </c>
      <c r="M25" s="387">
        <v>2.6385000000000001</v>
      </c>
      <c r="N25" s="388">
        <v>-7.9493</v>
      </c>
    </row>
    <row r="26" spans="1:14" s="121" customFormat="1" ht="15" customHeight="1">
      <c r="A26" s="758" t="s">
        <v>110</v>
      </c>
      <c r="B26" s="392">
        <v>1405.3589999999999</v>
      </c>
      <c r="C26" s="392">
        <v>828.32100000000003</v>
      </c>
      <c r="D26" s="799">
        <v>577.03800000000001</v>
      </c>
      <c r="E26" s="747">
        <v>5605</v>
      </c>
      <c r="F26" s="747">
        <v>10539</v>
      </c>
      <c r="G26" s="747">
        <v>18839</v>
      </c>
      <c r="H26" s="747">
        <v>51</v>
      </c>
      <c r="I26" s="747">
        <v>-8300</v>
      </c>
      <c r="J26" s="394">
        <v>3.9733999999999998</v>
      </c>
      <c r="K26" s="394">
        <v>7.4710999999999999</v>
      </c>
      <c r="L26" s="394">
        <v>13.354900000000001</v>
      </c>
      <c r="M26" s="394">
        <v>4.8391999999999999</v>
      </c>
      <c r="N26" s="395">
        <v>-5.8837999999999999</v>
      </c>
    </row>
    <row r="27" spans="1:14" s="121" customFormat="1" ht="15" customHeight="1">
      <c r="A27" s="705" t="s">
        <v>111</v>
      </c>
      <c r="B27" s="307">
        <v>3489.0740000000001</v>
      </c>
      <c r="C27" s="307">
        <v>1869.152</v>
      </c>
      <c r="D27" s="798">
        <v>1619.922</v>
      </c>
      <c r="E27" s="386">
        <v>15916</v>
      </c>
      <c r="F27" s="386">
        <v>33512</v>
      </c>
      <c r="G27" s="386">
        <v>43096</v>
      </c>
      <c r="H27" s="386">
        <v>126</v>
      </c>
      <c r="I27" s="386">
        <v>-9584</v>
      </c>
      <c r="J27" s="387">
        <v>4.5586000000000002</v>
      </c>
      <c r="K27" s="387">
        <v>9.5983999999999998</v>
      </c>
      <c r="L27" s="387">
        <v>12.343400000000001</v>
      </c>
      <c r="M27" s="387">
        <v>3.7597999999999998</v>
      </c>
      <c r="N27" s="388">
        <v>-2.7450000000000001</v>
      </c>
    </row>
    <row r="28" spans="1:14" s="121" customFormat="1" ht="15" customHeight="1">
      <c r="A28" s="705" t="s">
        <v>112</v>
      </c>
      <c r="B28" s="307">
        <v>1676.92</v>
      </c>
      <c r="C28" s="307">
        <v>1141.885</v>
      </c>
      <c r="D28" s="798">
        <v>535.03499999999997</v>
      </c>
      <c r="E28" s="386">
        <v>7026</v>
      </c>
      <c r="F28" s="386">
        <v>12850</v>
      </c>
      <c r="G28" s="386">
        <v>23248</v>
      </c>
      <c r="H28" s="386">
        <v>47</v>
      </c>
      <c r="I28" s="386">
        <v>-10398</v>
      </c>
      <c r="J28" s="387">
        <v>4.1772</v>
      </c>
      <c r="K28" s="387">
        <v>7.6397000000000004</v>
      </c>
      <c r="L28" s="387">
        <v>13.8216</v>
      </c>
      <c r="M28" s="387">
        <v>3.6576</v>
      </c>
      <c r="N28" s="388">
        <v>-6.1818999999999997</v>
      </c>
    </row>
    <row r="29" spans="1:14" s="67" customFormat="1" ht="15" customHeight="1">
      <c r="A29" s="230" t="s">
        <v>1501</v>
      </c>
      <c r="B29" s="230"/>
      <c r="C29" s="230"/>
      <c r="D29" s="230"/>
      <c r="E29" s="230"/>
      <c r="F29" s="230"/>
      <c r="G29" s="230"/>
      <c r="H29" s="230"/>
      <c r="I29" s="230"/>
      <c r="J29" s="230"/>
      <c r="K29" s="230"/>
      <c r="L29" s="230"/>
      <c r="M29" s="230"/>
      <c r="N29" s="114"/>
    </row>
    <row r="30" spans="1:14" s="214" customFormat="1" ht="15" customHeight="1">
      <c r="A30" s="820" t="s">
        <v>1502</v>
      </c>
      <c r="B30" s="1055"/>
      <c r="C30" s="1055"/>
      <c r="D30" s="1055"/>
      <c r="E30" s="1055"/>
      <c r="F30" s="1055"/>
      <c r="G30" s="1055"/>
      <c r="H30" s="1055"/>
      <c r="I30" s="1055"/>
      <c r="J30" s="1055"/>
      <c r="K30" s="1055"/>
      <c r="L30" s="229"/>
      <c r="M30" s="229"/>
      <c r="N30" s="229"/>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7" display="Powrót do spisu tablic"/>
    <hyperlink ref="M2:N2" location="'Spis tablic     List of tables'!A87" display="Return to list tables"/>
    <hyperlink ref="M1:N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2"/>
  <sheetViews>
    <sheetView showGridLines="0" workbookViewId="0">
      <pane ySplit="12" topLeftCell="A13" activePane="bottomLeft" state="frozen"/>
      <selection pane="bottomLeft" activeCell="A4" sqref="A4"/>
    </sheetView>
  </sheetViews>
  <sheetFormatPr defaultColWidth="9" defaultRowHeight="14.25"/>
  <cols>
    <col min="1" max="1" width="19.75" style="897" customWidth="1"/>
    <col min="2" max="2" width="14.125" style="897" customWidth="1"/>
    <col min="3" max="3" width="14.25" style="897" customWidth="1"/>
    <col min="4" max="4" width="14.75" style="897" customWidth="1"/>
    <col min="5" max="5" width="13.5" style="897" customWidth="1"/>
    <col min="6" max="6" width="14.625" style="897" customWidth="1"/>
    <col min="7" max="7" width="13.5" style="897" customWidth="1"/>
    <col min="8" max="8" width="12.125" style="897" customWidth="1"/>
    <col min="9" max="11" width="9.625" style="897" customWidth="1"/>
    <col min="12" max="16384" width="9" style="897"/>
  </cols>
  <sheetData>
    <row r="1" spans="1:8" ht="15" customHeight="1">
      <c r="A1" s="834" t="s">
        <v>1704</v>
      </c>
      <c r="B1" s="7"/>
      <c r="G1" s="1602" t="s">
        <v>1</v>
      </c>
    </row>
    <row r="2" spans="1:8" s="214" customFormat="1" ht="15" customHeight="1">
      <c r="A2" s="951" t="s">
        <v>1705</v>
      </c>
      <c r="B2" s="158"/>
      <c r="F2" s="897"/>
      <c r="G2" s="1603" t="s">
        <v>2</v>
      </c>
    </row>
    <row r="3" spans="1:8" s="121" customFormat="1" ht="9" customHeight="1">
      <c r="A3" s="358"/>
      <c r="B3" s="2180" t="s">
        <v>2016</v>
      </c>
      <c r="C3" s="2201"/>
      <c r="D3" s="2646"/>
      <c r="E3" s="2197" t="s">
        <v>738</v>
      </c>
      <c r="F3" s="2197" t="s">
        <v>2019</v>
      </c>
      <c r="G3" s="2180" t="s">
        <v>2021</v>
      </c>
      <c r="H3" s="2201"/>
    </row>
    <row r="4" spans="1:8" s="121" customFormat="1" ht="15" customHeight="1">
      <c r="A4" s="462"/>
      <c r="B4" s="2202"/>
      <c r="C4" s="2203"/>
      <c r="D4" s="2571"/>
      <c r="E4" s="2200"/>
      <c r="F4" s="2200"/>
      <c r="G4" s="2202"/>
      <c r="H4" s="2203"/>
    </row>
    <row r="5" spans="1:8" s="121" customFormat="1" ht="15" customHeight="1">
      <c r="A5" s="462"/>
      <c r="B5" s="2173" t="s">
        <v>2017</v>
      </c>
      <c r="C5" s="2564"/>
      <c r="D5" s="2175"/>
      <c r="E5" s="2200"/>
      <c r="F5" s="2200"/>
      <c r="G5" s="2173" t="s">
        <v>2022</v>
      </c>
      <c r="H5" s="2564"/>
    </row>
    <row r="6" spans="1:8" s="121" customFormat="1" ht="12" customHeight="1">
      <c r="A6" s="462"/>
      <c r="B6" s="2176"/>
      <c r="C6" s="2564"/>
      <c r="D6" s="2175"/>
      <c r="E6" s="2200"/>
      <c r="F6" s="2200"/>
      <c r="G6" s="2629"/>
      <c r="H6" s="2640"/>
    </row>
    <row r="7" spans="1:8" s="121" customFormat="1" ht="15.75" customHeight="1">
      <c r="A7" s="316" t="s">
        <v>284</v>
      </c>
      <c r="B7" s="2180" t="s">
        <v>739</v>
      </c>
      <c r="C7" s="2646"/>
      <c r="D7" s="2482" t="s">
        <v>1389</v>
      </c>
      <c r="E7" s="2169" t="s">
        <v>1105</v>
      </c>
      <c r="F7" s="2200"/>
      <c r="G7" s="2197" t="s">
        <v>1104</v>
      </c>
      <c r="H7" s="2180" t="s">
        <v>1792</v>
      </c>
    </row>
    <row r="8" spans="1:8" s="121" customFormat="1" ht="13.5" customHeight="1">
      <c r="A8" s="953" t="s">
        <v>285</v>
      </c>
      <c r="B8" s="2202"/>
      <c r="C8" s="2571"/>
      <c r="D8" s="2200"/>
      <c r="E8" s="2170"/>
      <c r="F8" s="2173" t="s">
        <v>2020</v>
      </c>
      <c r="G8" s="2200"/>
      <c r="H8" s="2202"/>
    </row>
    <row r="9" spans="1:8" s="121" customFormat="1" ht="17.25" customHeight="1">
      <c r="A9" s="462"/>
      <c r="B9" s="2173" t="s">
        <v>740</v>
      </c>
      <c r="C9" s="2175"/>
      <c r="D9" s="2200"/>
      <c r="E9" s="2170"/>
      <c r="F9" s="2173"/>
      <c r="G9" s="2169" t="s">
        <v>736</v>
      </c>
      <c r="H9" s="2173" t="s">
        <v>737</v>
      </c>
    </row>
    <row r="10" spans="1:8" s="121" customFormat="1" ht="20.25" customHeight="1">
      <c r="A10" s="462"/>
      <c r="B10" s="2177"/>
      <c r="C10" s="2179"/>
      <c r="D10" s="2194" t="s">
        <v>1390</v>
      </c>
      <c r="E10" s="2172"/>
      <c r="F10" s="2173"/>
      <c r="G10" s="2558"/>
      <c r="H10" s="2177"/>
    </row>
    <row r="11" spans="1:8" s="121" customFormat="1" ht="13.5" customHeight="1">
      <c r="A11" s="462"/>
      <c r="B11" s="522" t="s">
        <v>1387</v>
      </c>
      <c r="C11" s="2830" t="s">
        <v>2018</v>
      </c>
      <c r="D11" s="2175"/>
      <c r="E11" s="289" t="s">
        <v>741</v>
      </c>
      <c r="F11" s="2173"/>
      <c r="G11" s="2245" t="s">
        <v>1387</v>
      </c>
      <c r="H11" s="2761"/>
    </row>
    <row r="12" spans="1:8" s="121" customFormat="1" ht="13.5" customHeight="1">
      <c r="A12" s="462"/>
      <c r="B12" s="955" t="s">
        <v>623</v>
      </c>
      <c r="C12" s="2831"/>
      <c r="D12" s="2650"/>
      <c r="E12" s="891" t="s">
        <v>597</v>
      </c>
      <c r="F12" s="2222"/>
      <c r="G12" s="2433" t="s">
        <v>623</v>
      </c>
      <c r="H12" s="2640"/>
    </row>
    <row r="13" spans="1:8" s="121" customFormat="1" ht="15" customHeight="1">
      <c r="A13" s="703" t="s">
        <v>95</v>
      </c>
      <c r="B13" s="800">
        <v>818</v>
      </c>
      <c r="C13" s="800">
        <v>91.4</v>
      </c>
      <c r="D13" s="800">
        <v>4.9000000000000004</v>
      </c>
      <c r="E13" s="800">
        <v>86.1</v>
      </c>
      <c r="F13" s="740">
        <v>10</v>
      </c>
      <c r="G13" s="800">
        <v>93.6</v>
      </c>
      <c r="H13" s="801">
        <v>125.8</v>
      </c>
    </row>
    <row r="14" spans="1:8" s="121" customFormat="1" ht="15" customHeight="1">
      <c r="A14" s="1054" t="s">
        <v>96</v>
      </c>
      <c r="B14" s="638"/>
      <c r="C14" s="638"/>
      <c r="D14" s="638"/>
      <c r="E14" s="638"/>
      <c r="F14" s="802"/>
      <c r="G14" s="638"/>
      <c r="H14" s="565"/>
    </row>
    <row r="15" spans="1:8" s="121" customFormat="1" ht="15" customHeight="1">
      <c r="A15" s="705" t="s">
        <v>97</v>
      </c>
      <c r="B15" s="307">
        <v>54</v>
      </c>
      <c r="C15" s="307">
        <v>92</v>
      </c>
      <c r="D15" s="307">
        <v>4.4000000000000004</v>
      </c>
      <c r="E15" s="307">
        <v>85.3</v>
      </c>
      <c r="F15" s="386">
        <v>7</v>
      </c>
      <c r="G15" s="307">
        <v>6.7</v>
      </c>
      <c r="H15" s="803">
        <v>8.9</v>
      </c>
    </row>
    <row r="16" spans="1:8" s="121" customFormat="1" ht="15" customHeight="1">
      <c r="A16" s="705" t="s">
        <v>98</v>
      </c>
      <c r="B16" s="307">
        <v>55.4</v>
      </c>
      <c r="C16" s="307">
        <v>89.6</v>
      </c>
      <c r="D16" s="307">
        <v>6.9</v>
      </c>
      <c r="E16" s="307">
        <v>85.1</v>
      </c>
      <c r="F16" s="386">
        <v>12</v>
      </c>
      <c r="G16" s="307">
        <v>6.3</v>
      </c>
      <c r="H16" s="803">
        <v>8.4</v>
      </c>
    </row>
    <row r="17" spans="1:253" s="121" customFormat="1" ht="15" customHeight="1">
      <c r="A17" s="705" t="s">
        <v>99</v>
      </c>
      <c r="B17" s="307">
        <v>61.3</v>
      </c>
      <c r="C17" s="307">
        <v>92.6</v>
      </c>
      <c r="D17" s="307">
        <v>6.6</v>
      </c>
      <c r="E17" s="307">
        <v>90.4</v>
      </c>
      <c r="F17" s="386">
        <v>19</v>
      </c>
      <c r="G17" s="307">
        <v>6.2</v>
      </c>
      <c r="H17" s="803">
        <v>8.1999999999999993</v>
      </c>
    </row>
    <row r="18" spans="1:253" s="121" customFormat="1" ht="15" customHeight="1">
      <c r="A18" s="705" t="s">
        <v>100</v>
      </c>
      <c r="B18" s="307">
        <v>15.8</v>
      </c>
      <c r="C18" s="307">
        <v>87</v>
      </c>
      <c r="D18" s="307">
        <v>4.2</v>
      </c>
      <c r="E18" s="307">
        <v>84</v>
      </c>
      <c r="F18" s="386">
        <v>7</v>
      </c>
      <c r="G18" s="307">
        <v>2.5</v>
      </c>
      <c r="H18" s="803">
        <v>3.3</v>
      </c>
    </row>
    <row r="19" spans="1:253" s="121" customFormat="1" ht="15" customHeight="1">
      <c r="A19" s="705" t="s">
        <v>101</v>
      </c>
      <c r="B19" s="307">
        <v>58.2</v>
      </c>
      <c r="C19" s="307">
        <v>95.6</v>
      </c>
      <c r="D19" s="307">
        <v>5.3</v>
      </c>
      <c r="E19" s="307">
        <v>87.7</v>
      </c>
      <c r="F19" s="386">
        <v>10</v>
      </c>
      <c r="G19" s="307">
        <v>5.8</v>
      </c>
      <c r="H19" s="803">
        <v>7.8</v>
      </c>
    </row>
    <row r="20" spans="1:253" s="121" customFormat="1" ht="15" customHeight="1">
      <c r="A20" s="705" t="s">
        <v>102</v>
      </c>
      <c r="B20" s="307">
        <v>63.9</v>
      </c>
      <c r="C20" s="307">
        <v>91.4</v>
      </c>
      <c r="D20" s="307">
        <v>4.0999999999999996</v>
      </c>
      <c r="E20" s="307">
        <v>87.8</v>
      </c>
      <c r="F20" s="386">
        <v>9</v>
      </c>
      <c r="G20" s="307">
        <v>7.5</v>
      </c>
      <c r="H20" s="803">
        <v>9.5</v>
      </c>
    </row>
    <row r="21" spans="1:253" s="121" customFormat="1" ht="15" customHeight="1">
      <c r="A21" s="705" t="s">
        <v>103</v>
      </c>
      <c r="B21" s="307">
        <v>121.7</v>
      </c>
      <c r="C21" s="307">
        <v>94.2</v>
      </c>
      <c r="D21" s="307">
        <v>4.3</v>
      </c>
      <c r="E21" s="307">
        <v>86.2</v>
      </c>
      <c r="F21" s="386">
        <v>13</v>
      </c>
      <c r="G21" s="307">
        <v>11.7</v>
      </c>
      <c r="H21" s="803">
        <v>15.2</v>
      </c>
    </row>
    <row r="22" spans="1:253" s="121" customFormat="1" ht="15" customHeight="1">
      <c r="A22" s="705" t="s">
        <v>104</v>
      </c>
      <c r="B22" s="307">
        <v>20.2</v>
      </c>
      <c r="C22" s="307">
        <v>93.7</v>
      </c>
      <c r="D22" s="307">
        <v>5.6</v>
      </c>
      <c r="E22" s="307">
        <v>87.6</v>
      </c>
      <c r="F22" s="386">
        <v>7</v>
      </c>
      <c r="G22" s="307">
        <v>2.4</v>
      </c>
      <c r="H22" s="803">
        <v>2.9</v>
      </c>
    </row>
    <row r="23" spans="1:253" s="121" customFormat="1" ht="15" customHeight="1">
      <c r="A23" s="705" t="s">
        <v>105</v>
      </c>
      <c r="B23" s="307">
        <v>69</v>
      </c>
      <c r="C23" s="307">
        <v>89.3</v>
      </c>
      <c r="D23" s="307">
        <v>7.3</v>
      </c>
      <c r="E23" s="307">
        <v>85.9</v>
      </c>
      <c r="F23" s="386">
        <v>22</v>
      </c>
      <c r="G23" s="307">
        <v>6.7</v>
      </c>
      <c r="H23" s="803">
        <v>9</v>
      </c>
    </row>
    <row r="24" spans="1:253" s="121" customFormat="1" ht="15" customHeight="1">
      <c r="A24" s="705" t="s">
        <v>106</v>
      </c>
      <c r="B24" s="307">
        <v>31.2</v>
      </c>
      <c r="C24" s="307">
        <v>93.4</v>
      </c>
      <c r="D24" s="307">
        <v>6.5</v>
      </c>
      <c r="E24" s="307">
        <v>88.3</v>
      </c>
      <c r="F24" s="386">
        <v>21</v>
      </c>
      <c r="G24" s="307">
        <v>2.8</v>
      </c>
      <c r="H24" s="803">
        <v>3.9</v>
      </c>
    </row>
    <row r="25" spans="1:253" s="121" customFormat="1" ht="15" customHeight="1">
      <c r="A25" s="705" t="s">
        <v>107</v>
      </c>
      <c r="B25" s="307">
        <v>41.6</v>
      </c>
      <c r="C25" s="307">
        <v>87.2</v>
      </c>
      <c r="D25" s="307">
        <v>4.4000000000000004</v>
      </c>
      <c r="E25" s="307">
        <v>84.8</v>
      </c>
      <c r="F25" s="386">
        <v>7</v>
      </c>
      <c r="G25" s="307">
        <v>5.5</v>
      </c>
      <c r="H25" s="803">
        <v>7.7</v>
      </c>
    </row>
    <row r="26" spans="1:253" s="121" customFormat="1" ht="15" customHeight="1">
      <c r="A26" s="705" t="s">
        <v>108</v>
      </c>
      <c r="B26" s="307">
        <v>70.2</v>
      </c>
      <c r="C26" s="307">
        <v>92</v>
      </c>
      <c r="D26" s="307">
        <v>3.8</v>
      </c>
      <c r="E26" s="307">
        <v>86.2</v>
      </c>
      <c r="F26" s="386">
        <v>5</v>
      </c>
      <c r="G26" s="307">
        <v>9.4</v>
      </c>
      <c r="H26" s="803">
        <v>12.9</v>
      </c>
    </row>
    <row r="27" spans="1:253" s="121" customFormat="1" ht="15" customHeight="1">
      <c r="A27" s="705" t="s">
        <v>109</v>
      </c>
      <c r="B27" s="307">
        <v>33.9</v>
      </c>
      <c r="C27" s="307">
        <v>89.1</v>
      </c>
      <c r="D27" s="307">
        <v>6.5</v>
      </c>
      <c r="E27" s="307">
        <v>84.3</v>
      </c>
      <c r="F27" s="386">
        <v>15</v>
      </c>
      <c r="G27" s="307">
        <v>3.8</v>
      </c>
      <c r="H27" s="803">
        <v>5.5</v>
      </c>
    </row>
    <row r="28" spans="1:253" s="121" customFormat="1" ht="15" customHeight="1">
      <c r="A28" s="758" t="s">
        <v>110</v>
      </c>
      <c r="B28" s="392">
        <v>37.700000000000003</v>
      </c>
      <c r="C28" s="392">
        <v>88.5</v>
      </c>
      <c r="D28" s="392">
        <v>7.6</v>
      </c>
      <c r="E28" s="392">
        <v>81.599999999999994</v>
      </c>
      <c r="F28" s="747">
        <v>11</v>
      </c>
      <c r="G28" s="392">
        <v>4.9000000000000004</v>
      </c>
      <c r="H28" s="804">
        <v>6.5</v>
      </c>
    </row>
    <row r="29" spans="1:253" s="121" customFormat="1" ht="15" customHeight="1">
      <c r="A29" s="705" t="s">
        <v>111</v>
      </c>
      <c r="B29" s="307">
        <v>44.2</v>
      </c>
      <c r="C29" s="307">
        <v>88.6</v>
      </c>
      <c r="D29" s="307">
        <v>2.7</v>
      </c>
      <c r="E29" s="307">
        <v>83.5</v>
      </c>
      <c r="F29" s="386">
        <v>8</v>
      </c>
      <c r="G29" s="307">
        <v>6.9</v>
      </c>
      <c r="H29" s="803">
        <v>9.3000000000000007</v>
      </c>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38"/>
      <c r="EF29" s="138"/>
      <c r="EG29" s="138"/>
      <c r="EH29" s="138"/>
      <c r="EI29" s="138"/>
      <c r="EJ29" s="138"/>
      <c r="EK29" s="138"/>
      <c r="EL29" s="138"/>
      <c r="EM29" s="138"/>
      <c r="EN29" s="138"/>
      <c r="EO29" s="138"/>
      <c r="EP29" s="138"/>
      <c r="EQ29" s="138"/>
      <c r="ER29" s="138"/>
      <c r="ES29" s="138"/>
      <c r="ET29" s="138"/>
      <c r="EU29" s="138"/>
      <c r="EV29" s="138"/>
      <c r="EW29" s="138"/>
      <c r="EX29" s="138"/>
      <c r="EY29" s="138"/>
      <c r="EZ29" s="138"/>
      <c r="FA29" s="138"/>
      <c r="FB29" s="138"/>
      <c r="FC29" s="138"/>
      <c r="FD29" s="138"/>
      <c r="FE29" s="138"/>
      <c r="FF29" s="138"/>
      <c r="FG29" s="138"/>
      <c r="FH29" s="138"/>
      <c r="FI29" s="138"/>
      <c r="FJ29" s="138"/>
      <c r="FK29" s="138"/>
      <c r="FL29" s="138"/>
      <c r="FM29" s="138"/>
      <c r="FN29" s="138"/>
      <c r="FO29" s="138"/>
      <c r="FP29" s="138"/>
      <c r="FQ29" s="138"/>
      <c r="FR29" s="138"/>
      <c r="FS29" s="138"/>
      <c r="FT29" s="138"/>
      <c r="FU29" s="138"/>
      <c r="FV29" s="138"/>
      <c r="FW29" s="138"/>
      <c r="FX29" s="138"/>
      <c r="FY29" s="138"/>
      <c r="FZ29" s="138"/>
      <c r="GA29" s="138"/>
      <c r="GB29" s="138"/>
      <c r="GC29" s="138"/>
      <c r="GD29" s="138"/>
      <c r="GE29" s="138"/>
      <c r="GF29" s="138"/>
      <c r="GG29" s="138"/>
      <c r="GH29" s="138"/>
      <c r="GI29" s="138"/>
      <c r="GJ29" s="138"/>
      <c r="GK29" s="138"/>
      <c r="GL29" s="138"/>
      <c r="GM29" s="138"/>
      <c r="GN29" s="138"/>
      <c r="GO29" s="138"/>
      <c r="GP29" s="138"/>
      <c r="GQ29" s="138"/>
      <c r="GR29" s="138"/>
      <c r="GS29" s="138"/>
      <c r="GT29" s="138"/>
      <c r="GU29" s="138"/>
      <c r="GV29" s="138"/>
      <c r="GW29" s="138"/>
      <c r="GX29" s="138"/>
      <c r="GY29" s="138"/>
      <c r="GZ29" s="138"/>
      <c r="HA29" s="138"/>
      <c r="HB29" s="138"/>
      <c r="HC29" s="138"/>
      <c r="HD29" s="138"/>
      <c r="HE29" s="138"/>
      <c r="HF29" s="138"/>
      <c r="HG29" s="138"/>
      <c r="HH29" s="138"/>
      <c r="HI29" s="138"/>
      <c r="HJ29" s="138"/>
      <c r="HK29" s="138"/>
      <c r="HL29" s="138"/>
      <c r="HM29" s="138"/>
      <c r="HN29" s="138"/>
      <c r="HO29" s="138"/>
      <c r="HP29" s="138"/>
      <c r="HQ29" s="138"/>
      <c r="HR29" s="138"/>
      <c r="HS29" s="138"/>
      <c r="HT29" s="138"/>
      <c r="HU29" s="138"/>
      <c r="HV29" s="138"/>
      <c r="HW29" s="138"/>
      <c r="HX29" s="138"/>
      <c r="HY29" s="138"/>
      <c r="HZ29" s="138"/>
      <c r="IA29" s="138"/>
      <c r="IB29" s="138"/>
      <c r="IC29" s="138"/>
      <c r="ID29" s="138"/>
      <c r="IE29" s="138"/>
      <c r="IF29" s="138"/>
      <c r="IG29" s="138"/>
      <c r="IH29" s="138"/>
      <c r="II29" s="138"/>
      <c r="IJ29" s="138"/>
      <c r="IK29" s="138"/>
      <c r="IL29" s="138"/>
      <c r="IM29" s="138"/>
      <c r="IN29" s="138"/>
      <c r="IO29" s="138"/>
      <c r="IP29" s="138"/>
      <c r="IQ29" s="138"/>
      <c r="IR29" s="138"/>
      <c r="IS29" s="138"/>
    </row>
    <row r="30" spans="1:253" s="121" customFormat="1" ht="15" customHeight="1">
      <c r="A30" s="705" t="s">
        <v>112</v>
      </c>
      <c r="B30" s="307">
        <v>39.700000000000003</v>
      </c>
      <c r="C30" s="307">
        <v>91.3</v>
      </c>
      <c r="D30" s="307">
        <v>6.4</v>
      </c>
      <c r="E30" s="307">
        <v>86.1</v>
      </c>
      <c r="F30" s="386">
        <v>8</v>
      </c>
      <c r="G30" s="307">
        <v>4.5999999999999996</v>
      </c>
      <c r="H30" s="803">
        <v>6.5</v>
      </c>
    </row>
    <row r="31" spans="1:253" s="66" customFormat="1" ht="15" customHeight="1">
      <c r="A31" s="230" t="s">
        <v>1388</v>
      </c>
      <c r="B31" s="231"/>
      <c r="C31" s="231"/>
      <c r="D31" s="231"/>
      <c r="E31" s="231"/>
      <c r="F31" s="231"/>
      <c r="G31" s="231"/>
      <c r="H31" s="231"/>
    </row>
    <row r="32" spans="1:253" s="159" customFormat="1" ht="15" customHeight="1">
      <c r="A32" s="1056" t="s">
        <v>810</v>
      </c>
      <c r="B32" s="232"/>
      <c r="C32" s="232"/>
      <c r="D32" s="232"/>
      <c r="E32" s="232"/>
      <c r="F32" s="232"/>
      <c r="G32" s="232"/>
      <c r="H32" s="232"/>
    </row>
  </sheetData>
  <mergeCells count="19">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s>
  <phoneticPr fontId="0" type="noConversion"/>
  <hyperlinks>
    <hyperlink ref="G1:G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A3" sqref="A3"/>
    </sheetView>
  </sheetViews>
  <sheetFormatPr defaultColWidth="9" defaultRowHeight="14.25"/>
  <cols>
    <col min="1" max="1" width="25" style="897" customWidth="1"/>
    <col min="2" max="9" width="11.625" style="897" customWidth="1"/>
    <col min="10" max="16384" width="9" style="897"/>
  </cols>
  <sheetData>
    <row r="1" spans="1:10" ht="15" customHeight="1">
      <c r="A1" s="2171" t="s">
        <v>1706</v>
      </c>
      <c r="B1" s="2171"/>
      <c r="C1" s="2171"/>
      <c r="D1" s="2171"/>
      <c r="E1" s="7"/>
      <c r="H1" s="2522" t="s">
        <v>1</v>
      </c>
      <c r="I1" s="2522"/>
    </row>
    <row r="2" spans="1:10" ht="15" customHeight="1">
      <c r="A2" s="2187" t="s">
        <v>1707</v>
      </c>
      <c r="B2" s="2187"/>
      <c r="C2" s="2187"/>
      <c r="D2" s="2187"/>
      <c r="E2" s="7"/>
      <c r="H2" s="2522" t="s">
        <v>2</v>
      </c>
      <c r="I2" s="2522"/>
    </row>
    <row r="3" spans="1:10" s="121" customFormat="1" ht="18.75" customHeight="1">
      <c r="A3" s="351"/>
      <c r="B3" s="2245" t="s">
        <v>2024</v>
      </c>
      <c r="C3" s="2761"/>
      <c r="D3" s="2761"/>
      <c r="E3" s="2761"/>
      <c r="F3" s="2761"/>
      <c r="G3" s="2761"/>
      <c r="H3" s="2761"/>
      <c r="I3" s="2761"/>
    </row>
    <row r="4" spans="1:10" s="121" customFormat="1" ht="18.75" customHeight="1">
      <c r="A4" s="353"/>
      <c r="B4" s="2251" t="s">
        <v>2025</v>
      </c>
      <c r="C4" s="2178"/>
      <c r="D4" s="2178"/>
      <c r="E4" s="2178"/>
      <c r="F4" s="2178"/>
      <c r="G4" s="2178"/>
      <c r="H4" s="2178"/>
      <c r="I4" s="2178"/>
    </row>
    <row r="5" spans="1:10" s="121" customFormat="1" ht="15" customHeight="1">
      <c r="A5" s="316" t="s">
        <v>284</v>
      </c>
      <c r="B5" s="2229" t="s">
        <v>1391</v>
      </c>
      <c r="C5" s="2717"/>
      <c r="D5" s="2245" t="s">
        <v>1392</v>
      </c>
      <c r="E5" s="2717"/>
      <c r="F5" s="2245" t="s">
        <v>1493</v>
      </c>
      <c r="G5" s="2717"/>
      <c r="H5" s="2245" t="s">
        <v>1492</v>
      </c>
      <c r="I5" s="2761"/>
    </row>
    <row r="6" spans="1:10" s="121" customFormat="1" ht="15" customHeight="1">
      <c r="A6" s="953" t="s">
        <v>285</v>
      </c>
      <c r="B6" s="2213" t="s">
        <v>742</v>
      </c>
      <c r="C6" s="2295"/>
      <c r="D6" s="2251" t="s">
        <v>743</v>
      </c>
      <c r="E6" s="2295"/>
      <c r="F6" s="2251" t="s">
        <v>1494</v>
      </c>
      <c r="G6" s="2295"/>
      <c r="H6" s="2251" t="s">
        <v>1491</v>
      </c>
      <c r="I6" s="2178"/>
    </row>
    <row r="7" spans="1:10" s="121" customFormat="1" ht="12" customHeight="1">
      <c r="A7" s="353"/>
      <c r="B7" s="338" t="s">
        <v>1393</v>
      </c>
      <c r="C7" s="2832" t="s">
        <v>2023</v>
      </c>
      <c r="D7" s="338" t="s">
        <v>1393</v>
      </c>
      <c r="E7" s="2832" t="s">
        <v>2023</v>
      </c>
      <c r="F7" s="338" t="s">
        <v>1393</v>
      </c>
      <c r="G7" s="2832" t="s">
        <v>2023</v>
      </c>
      <c r="H7" s="338" t="s">
        <v>1393</v>
      </c>
      <c r="I7" s="2834" t="s">
        <v>2023</v>
      </c>
      <c r="J7" s="132"/>
    </row>
    <row r="8" spans="1:10" s="121" customFormat="1" ht="12" customHeight="1">
      <c r="A8" s="353"/>
      <c r="B8" s="1057" t="s">
        <v>1454</v>
      </c>
      <c r="C8" s="2833"/>
      <c r="D8" s="1057" t="s">
        <v>1454</v>
      </c>
      <c r="E8" s="2833"/>
      <c r="F8" s="1057" t="s">
        <v>1454</v>
      </c>
      <c r="G8" s="2833"/>
      <c r="H8" s="1057" t="s">
        <v>1454</v>
      </c>
      <c r="I8" s="2835"/>
      <c r="J8" s="132"/>
    </row>
    <row r="9" spans="1:10" s="121" customFormat="1" ht="15" customHeight="1">
      <c r="A9" s="810" t="s">
        <v>95</v>
      </c>
      <c r="B9" s="796">
        <v>179.62</v>
      </c>
      <c r="C9" s="1078" t="s">
        <v>1511</v>
      </c>
      <c r="D9" s="796">
        <v>132.83000000000001</v>
      </c>
      <c r="E9" s="1078" t="s">
        <v>1511</v>
      </c>
      <c r="F9" s="796">
        <v>157.57</v>
      </c>
      <c r="G9" s="1078" t="s">
        <v>1511</v>
      </c>
      <c r="H9" s="796">
        <v>153.15</v>
      </c>
      <c r="I9" s="1149" t="s">
        <v>1511</v>
      </c>
    </row>
    <row r="10" spans="1:10" s="121" customFormat="1" ht="15" customHeight="1">
      <c r="A10" s="956" t="s">
        <v>96</v>
      </c>
      <c r="B10" s="387"/>
      <c r="C10" s="311"/>
      <c r="D10" s="387"/>
      <c r="E10" s="311"/>
      <c r="F10" s="387"/>
      <c r="G10" s="311"/>
      <c r="H10" s="387"/>
      <c r="I10" s="496"/>
    </row>
    <row r="11" spans="1:10" s="121" customFormat="1" ht="15" customHeight="1">
      <c r="A11" s="680" t="s">
        <v>113</v>
      </c>
      <c r="B11" s="805">
        <v>192.5</v>
      </c>
      <c r="C11" s="307" t="s">
        <v>1511</v>
      </c>
      <c r="D11" s="307" t="s">
        <v>1511</v>
      </c>
      <c r="E11" s="307" t="s">
        <v>1511</v>
      </c>
      <c r="F11" s="307" t="s">
        <v>1511</v>
      </c>
      <c r="G11" s="307" t="s">
        <v>1511</v>
      </c>
      <c r="H11" s="307">
        <v>210.56</v>
      </c>
      <c r="I11" s="803" t="s">
        <v>1511</v>
      </c>
      <c r="J11" s="132"/>
    </row>
    <row r="12" spans="1:10" s="121" customFormat="1" ht="15" customHeight="1">
      <c r="A12" s="680" t="s">
        <v>98</v>
      </c>
      <c r="B12" s="805">
        <v>179.58</v>
      </c>
      <c r="C12" s="307" t="s">
        <v>1511</v>
      </c>
      <c r="D12" s="805">
        <v>148.5</v>
      </c>
      <c r="E12" s="307" t="s">
        <v>1511</v>
      </c>
      <c r="F12" s="805">
        <v>172.33</v>
      </c>
      <c r="G12" s="307" t="s">
        <v>1511</v>
      </c>
      <c r="H12" s="805">
        <v>186.61</v>
      </c>
      <c r="I12" s="803" t="s">
        <v>1511</v>
      </c>
      <c r="J12" s="132"/>
    </row>
    <row r="13" spans="1:10" s="121" customFormat="1" ht="15" customHeight="1">
      <c r="A13" s="680" t="s">
        <v>99</v>
      </c>
      <c r="B13" s="805">
        <v>174.19</v>
      </c>
      <c r="C13" s="307" t="s">
        <v>1511</v>
      </c>
      <c r="D13" s="805">
        <v>125</v>
      </c>
      <c r="E13" s="307" t="s">
        <v>1511</v>
      </c>
      <c r="F13" s="805">
        <v>153.03</v>
      </c>
      <c r="G13" s="307" t="s">
        <v>1511</v>
      </c>
      <c r="H13" s="805">
        <v>120.74</v>
      </c>
      <c r="I13" s="803" t="s">
        <v>1511</v>
      </c>
      <c r="J13" s="132"/>
    </row>
    <row r="14" spans="1:10" s="121" customFormat="1" ht="15" customHeight="1">
      <c r="A14" s="680" t="s">
        <v>100</v>
      </c>
      <c r="B14" s="805">
        <v>182.5</v>
      </c>
      <c r="C14" s="307" t="s">
        <v>1511</v>
      </c>
      <c r="D14" s="805">
        <v>138.57</v>
      </c>
      <c r="E14" s="307" t="s">
        <v>1511</v>
      </c>
      <c r="F14" s="805">
        <v>136.66999999999999</v>
      </c>
      <c r="G14" s="307" t="s">
        <v>1511</v>
      </c>
      <c r="H14" s="805">
        <v>205</v>
      </c>
      <c r="I14" s="803" t="s">
        <v>1511</v>
      </c>
      <c r="J14" s="132"/>
    </row>
    <row r="15" spans="1:10" s="121" customFormat="1" ht="15" customHeight="1">
      <c r="A15" s="680" t="s">
        <v>114</v>
      </c>
      <c r="B15" s="805">
        <v>179.29</v>
      </c>
      <c r="C15" s="307" t="s">
        <v>1511</v>
      </c>
      <c r="D15" s="805">
        <v>133.24</v>
      </c>
      <c r="E15" s="307" t="s">
        <v>1511</v>
      </c>
      <c r="F15" s="805">
        <v>152.65</v>
      </c>
      <c r="G15" s="307" t="s">
        <v>1511</v>
      </c>
      <c r="H15" s="805">
        <v>132.29</v>
      </c>
      <c r="I15" s="803" t="s">
        <v>1511</v>
      </c>
      <c r="J15" s="132"/>
    </row>
    <row r="16" spans="1:10" s="121" customFormat="1" ht="15" customHeight="1">
      <c r="A16" s="680" t="s">
        <v>102</v>
      </c>
      <c r="B16" s="805">
        <v>181.23</v>
      </c>
      <c r="C16" s="307" t="s">
        <v>1511</v>
      </c>
      <c r="D16" s="805">
        <v>153.33000000000001</v>
      </c>
      <c r="E16" s="307" t="s">
        <v>1511</v>
      </c>
      <c r="F16" s="805">
        <v>162.44999999999999</v>
      </c>
      <c r="G16" s="307" t="s">
        <v>1511</v>
      </c>
      <c r="H16" s="805">
        <v>144.47</v>
      </c>
      <c r="I16" s="803" t="s">
        <v>1511</v>
      </c>
      <c r="J16" s="132"/>
    </row>
    <row r="17" spans="1:10" s="121" customFormat="1" ht="15" customHeight="1">
      <c r="A17" s="680" t="s">
        <v>103</v>
      </c>
      <c r="B17" s="805">
        <v>183.19</v>
      </c>
      <c r="C17" s="307" t="s">
        <v>1511</v>
      </c>
      <c r="D17" s="805">
        <v>124.81</v>
      </c>
      <c r="E17" s="307" t="s">
        <v>1511</v>
      </c>
      <c r="F17" s="805">
        <v>160.35</v>
      </c>
      <c r="G17" s="307" t="s">
        <v>1511</v>
      </c>
      <c r="H17" s="805">
        <v>148.30000000000001</v>
      </c>
      <c r="I17" s="803" t="s">
        <v>1511</v>
      </c>
      <c r="J17" s="132"/>
    </row>
    <row r="18" spans="1:10" s="121" customFormat="1" ht="15" customHeight="1">
      <c r="A18" s="680" t="s">
        <v>104</v>
      </c>
      <c r="B18" s="805">
        <v>196</v>
      </c>
      <c r="C18" s="307" t="s">
        <v>1511</v>
      </c>
      <c r="D18" s="307" t="s">
        <v>1511</v>
      </c>
      <c r="E18" s="307" t="s">
        <v>1511</v>
      </c>
      <c r="F18" s="307">
        <v>166.67</v>
      </c>
      <c r="G18" s="307" t="s">
        <v>1511</v>
      </c>
      <c r="H18" s="307">
        <v>196.95</v>
      </c>
      <c r="I18" s="803" t="s">
        <v>1511</v>
      </c>
      <c r="J18" s="132"/>
    </row>
    <row r="19" spans="1:10" s="121" customFormat="1" ht="15" customHeight="1">
      <c r="A19" s="680" t="s">
        <v>105</v>
      </c>
      <c r="B19" s="805">
        <v>181.29</v>
      </c>
      <c r="C19" s="307" t="s">
        <v>1511</v>
      </c>
      <c r="D19" s="805">
        <v>141.38999999999999</v>
      </c>
      <c r="E19" s="307" t="s">
        <v>1511</v>
      </c>
      <c r="F19" s="805">
        <v>158.13</v>
      </c>
      <c r="G19" s="307" t="s">
        <v>1511</v>
      </c>
      <c r="H19" s="805">
        <v>131.54</v>
      </c>
      <c r="I19" s="803" t="s">
        <v>1511</v>
      </c>
      <c r="J19" s="132"/>
    </row>
    <row r="20" spans="1:10" s="121" customFormat="1" ht="15" customHeight="1">
      <c r="A20" s="680" t="s">
        <v>106</v>
      </c>
      <c r="B20" s="805">
        <v>178.11</v>
      </c>
      <c r="C20" s="307" t="s">
        <v>1511</v>
      </c>
      <c r="D20" s="805">
        <v>121.25</v>
      </c>
      <c r="E20" s="307" t="s">
        <v>1511</v>
      </c>
      <c r="F20" s="805">
        <v>155.66999999999999</v>
      </c>
      <c r="G20" s="307" t="s">
        <v>1511</v>
      </c>
      <c r="H20" s="805">
        <v>133.93</v>
      </c>
      <c r="I20" s="803" t="s">
        <v>1511</v>
      </c>
      <c r="J20" s="132"/>
    </row>
    <row r="21" spans="1:10" s="121" customFormat="1" ht="15" customHeight="1">
      <c r="A21" s="680" t="s">
        <v>107</v>
      </c>
      <c r="B21" s="805">
        <v>172.86</v>
      </c>
      <c r="C21" s="307" t="s">
        <v>1511</v>
      </c>
      <c r="D21" s="307" t="s">
        <v>1511</v>
      </c>
      <c r="E21" s="307" t="s">
        <v>1511</v>
      </c>
      <c r="F21" s="805" t="s">
        <v>1511</v>
      </c>
      <c r="G21" s="307" t="s">
        <v>1511</v>
      </c>
      <c r="H21" s="805">
        <v>157</v>
      </c>
      <c r="I21" s="803" t="s">
        <v>1511</v>
      </c>
      <c r="J21" s="132"/>
    </row>
    <row r="22" spans="1:10" s="121" customFormat="1" ht="15" customHeight="1">
      <c r="A22" s="680" t="s">
        <v>108</v>
      </c>
      <c r="B22" s="805">
        <v>180</v>
      </c>
      <c r="C22" s="307" t="s">
        <v>1511</v>
      </c>
      <c r="D22" s="805">
        <v>136.66999999999999</v>
      </c>
      <c r="E22" s="307" t="s">
        <v>1511</v>
      </c>
      <c r="F22" s="805">
        <v>154.71</v>
      </c>
      <c r="G22" s="307" t="s">
        <v>1511</v>
      </c>
      <c r="H22" s="805">
        <v>150.63</v>
      </c>
      <c r="I22" s="803" t="s">
        <v>1511</v>
      </c>
      <c r="J22" s="132"/>
    </row>
    <row r="23" spans="1:10" s="121" customFormat="1" ht="15" customHeight="1">
      <c r="A23" s="680" t="s">
        <v>109</v>
      </c>
      <c r="B23" s="805">
        <v>165.56</v>
      </c>
      <c r="C23" s="307" t="s">
        <v>1511</v>
      </c>
      <c r="D23" s="805">
        <v>119.58</v>
      </c>
      <c r="E23" s="307" t="s">
        <v>1511</v>
      </c>
      <c r="F23" s="805">
        <v>145.87</v>
      </c>
      <c r="G23" s="307" t="s">
        <v>1511</v>
      </c>
      <c r="H23" s="805">
        <v>104.75</v>
      </c>
      <c r="I23" s="803" t="s">
        <v>1511</v>
      </c>
      <c r="J23" s="132"/>
    </row>
    <row r="24" spans="1:10" s="121" customFormat="1" ht="15" customHeight="1">
      <c r="A24" s="815" t="s">
        <v>110</v>
      </c>
      <c r="B24" s="806">
        <v>195</v>
      </c>
      <c r="C24" s="392" t="s">
        <v>1511</v>
      </c>
      <c r="D24" s="307" t="s">
        <v>1511</v>
      </c>
      <c r="E24" s="307" t="s">
        <v>1511</v>
      </c>
      <c r="F24" s="806">
        <v>180</v>
      </c>
      <c r="G24" s="392" t="s">
        <v>1511</v>
      </c>
      <c r="H24" s="806">
        <v>193.96</v>
      </c>
      <c r="I24" s="804" t="s">
        <v>1511</v>
      </c>
      <c r="J24" s="132"/>
    </row>
    <row r="25" spans="1:10" s="138" customFormat="1" ht="15" customHeight="1">
      <c r="A25" s="680" t="s">
        <v>111</v>
      </c>
      <c r="B25" s="805">
        <v>177.69</v>
      </c>
      <c r="C25" s="307" t="s">
        <v>1511</v>
      </c>
      <c r="D25" s="805">
        <v>140.5</v>
      </c>
      <c r="E25" s="307" t="s">
        <v>1511</v>
      </c>
      <c r="F25" s="805">
        <v>152.16999999999999</v>
      </c>
      <c r="G25" s="307" t="s">
        <v>1511</v>
      </c>
      <c r="H25" s="805">
        <v>168.35</v>
      </c>
      <c r="I25" s="803" t="s">
        <v>1511</v>
      </c>
      <c r="J25" s="137"/>
    </row>
    <row r="26" spans="1:10" s="121" customFormat="1" ht="15" customHeight="1">
      <c r="A26" s="856" t="s">
        <v>112</v>
      </c>
      <c r="B26" s="307" t="s">
        <v>1511</v>
      </c>
      <c r="C26" s="307" t="s">
        <v>1511</v>
      </c>
      <c r="D26" s="307" t="s">
        <v>1511</v>
      </c>
      <c r="E26" s="307" t="s">
        <v>1511</v>
      </c>
      <c r="F26" s="307" t="s">
        <v>1511</v>
      </c>
      <c r="G26" s="307" t="s">
        <v>1511</v>
      </c>
      <c r="H26" s="307">
        <v>145</v>
      </c>
      <c r="I26" s="803" t="s">
        <v>1511</v>
      </c>
      <c r="J26" s="132"/>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pane xSplit="1" ySplit="11" topLeftCell="B12" activePane="bottomRight" state="frozen"/>
      <selection pane="topRight" activeCell="B1" sqref="B1"/>
      <selection pane="bottomLeft" activeCell="A12" sqref="A12"/>
      <selection pane="bottomRight" activeCell="A3" sqref="A3"/>
    </sheetView>
  </sheetViews>
  <sheetFormatPr defaultColWidth="9" defaultRowHeight="14.25"/>
  <cols>
    <col min="1" max="1" width="28.375" style="897" customWidth="1"/>
    <col min="2" max="9" width="10.625" style="897" customWidth="1"/>
    <col min="10" max="16384" width="9" style="897"/>
  </cols>
  <sheetData>
    <row r="1" spans="1:10" ht="15" customHeight="1">
      <c r="A1" s="2171" t="s">
        <v>1708</v>
      </c>
      <c r="B1" s="2171"/>
      <c r="C1" s="2171"/>
      <c r="D1" s="2171"/>
      <c r="G1" s="7"/>
      <c r="H1" s="2199" t="s">
        <v>1</v>
      </c>
      <c r="I1" s="2199"/>
    </row>
    <row r="2" spans="1:10" ht="15" customHeight="1">
      <c r="A2" s="2187" t="s">
        <v>1709</v>
      </c>
      <c r="B2" s="2187"/>
      <c r="C2" s="2187"/>
      <c r="D2" s="9"/>
      <c r="G2" s="7"/>
      <c r="H2" s="2199" t="s">
        <v>2</v>
      </c>
      <c r="I2" s="2199"/>
    </row>
    <row r="3" spans="1:10" s="121" customFormat="1" ht="15" customHeight="1">
      <c r="A3" s="358"/>
      <c r="B3" s="2842" t="s">
        <v>1394</v>
      </c>
      <c r="C3" s="2843"/>
      <c r="D3" s="2843"/>
      <c r="E3" s="2843"/>
      <c r="F3" s="2843"/>
      <c r="G3" s="2843"/>
      <c r="H3" s="2843"/>
      <c r="I3" s="2843"/>
    </row>
    <row r="4" spans="1:10" s="121" customFormat="1" ht="15" customHeight="1">
      <c r="A4" s="462"/>
      <c r="B4" s="2543" t="s">
        <v>1106</v>
      </c>
      <c r="C4" s="2841"/>
      <c r="D4" s="2841"/>
      <c r="E4" s="2841"/>
      <c r="F4" s="2841"/>
      <c r="G4" s="2841"/>
      <c r="H4" s="2841"/>
      <c r="I4" s="2841"/>
    </row>
    <row r="5" spans="1:10" s="121" customFormat="1" ht="18.75" customHeight="1">
      <c r="A5" s="462"/>
      <c r="B5" s="2850" t="s">
        <v>1873</v>
      </c>
      <c r="C5" s="2851"/>
      <c r="D5" s="2851"/>
      <c r="E5" s="2851"/>
      <c r="F5" s="2851"/>
      <c r="G5" s="2851"/>
      <c r="H5" s="2851"/>
      <c r="I5" s="2851"/>
      <c r="J5" s="132"/>
    </row>
    <row r="6" spans="1:10" s="121" customFormat="1" ht="15" customHeight="1">
      <c r="A6" s="316" t="s">
        <v>284</v>
      </c>
      <c r="B6" s="2180" t="s">
        <v>1395</v>
      </c>
      <c r="C6" s="2774"/>
      <c r="D6" s="2264" t="s">
        <v>1396</v>
      </c>
      <c r="E6" s="2774"/>
      <c r="F6" s="2844" t="s">
        <v>1397</v>
      </c>
      <c r="G6" s="2845"/>
      <c r="H6" s="2844" t="s">
        <v>1398</v>
      </c>
      <c r="I6" s="2846"/>
      <c r="J6" s="132"/>
    </row>
    <row r="7" spans="1:10" s="121" customFormat="1" ht="15" customHeight="1">
      <c r="A7" s="953" t="s">
        <v>285</v>
      </c>
      <c r="B7" s="2213" t="s">
        <v>425</v>
      </c>
      <c r="C7" s="2295"/>
      <c r="D7" s="2251" t="s">
        <v>744</v>
      </c>
      <c r="E7" s="2295"/>
      <c r="F7" s="2847" t="s">
        <v>364</v>
      </c>
      <c r="G7" s="2848"/>
      <c r="H7" s="2847" t="s">
        <v>1107</v>
      </c>
      <c r="I7" s="2849"/>
      <c r="J7" s="132"/>
    </row>
    <row r="8" spans="1:10" s="121" customFormat="1" ht="15" customHeight="1">
      <c r="A8" s="462"/>
      <c r="B8" s="2483" t="s">
        <v>1399</v>
      </c>
      <c r="C8" s="2832" t="s">
        <v>1872</v>
      </c>
      <c r="D8" s="2483" t="s">
        <v>1399</v>
      </c>
      <c r="E8" s="2832" t="s">
        <v>1872</v>
      </c>
      <c r="F8" s="2483" t="s">
        <v>1399</v>
      </c>
      <c r="G8" s="2832" t="s">
        <v>1872</v>
      </c>
      <c r="H8" s="2483" t="s">
        <v>1399</v>
      </c>
      <c r="I8" s="2836" t="s">
        <v>1872</v>
      </c>
      <c r="J8" s="132"/>
    </row>
    <row r="9" spans="1:10" s="121" customFormat="1" ht="15" customHeight="1">
      <c r="A9" s="462"/>
      <c r="B9" s="2565"/>
      <c r="C9" s="2839"/>
      <c r="D9" s="2565"/>
      <c r="E9" s="2839"/>
      <c r="F9" s="2565"/>
      <c r="G9" s="2839"/>
      <c r="H9" s="2565"/>
      <c r="I9" s="2837"/>
      <c r="J9" s="132"/>
    </row>
    <row r="10" spans="1:10" s="121" customFormat="1" ht="15" customHeight="1">
      <c r="A10" s="462"/>
      <c r="B10" s="2402" t="s">
        <v>1108</v>
      </c>
      <c r="C10" s="2839"/>
      <c r="D10" s="2402" t="s">
        <v>1108</v>
      </c>
      <c r="E10" s="2839"/>
      <c r="F10" s="2402" t="s">
        <v>1108</v>
      </c>
      <c r="G10" s="2839"/>
      <c r="H10" s="2402" t="s">
        <v>1108</v>
      </c>
      <c r="I10" s="2837"/>
      <c r="J10" s="132"/>
    </row>
    <row r="11" spans="1:10" s="121" customFormat="1" ht="15" customHeight="1">
      <c r="A11" s="462"/>
      <c r="B11" s="2773"/>
      <c r="C11" s="2840"/>
      <c r="D11" s="2773"/>
      <c r="E11" s="2840"/>
      <c r="F11" s="2773"/>
      <c r="G11" s="2840"/>
      <c r="H11" s="2773"/>
      <c r="I11" s="2838"/>
      <c r="J11" s="132"/>
    </row>
    <row r="12" spans="1:10" s="121" customFormat="1" ht="15" customHeight="1">
      <c r="A12" s="703" t="s">
        <v>95</v>
      </c>
      <c r="B12" s="800">
        <v>6378.7</v>
      </c>
      <c r="C12" s="800">
        <v>101.6</v>
      </c>
      <c r="D12" s="800">
        <v>2289</v>
      </c>
      <c r="E12" s="800">
        <v>95.7</v>
      </c>
      <c r="F12" s="800">
        <v>10242.4</v>
      </c>
      <c r="G12" s="800">
        <v>87.3</v>
      </c>
      <c r="H12" s="800">
        <v>654.1</v>
      </c>
      <c r="I12" s="774">
        <v>80.3</v>
      </c>
    </row>
    <row r="13" spans="1:10" s="121" customFormat="1" ht="15" customHeight="1">
      <c r="A13" s="1054" t="s">
        <v>96</v>
      </c>
      <c r="B13" s="807"/>
      <c r="C13" s="807"/>
      <c r="D13" s="307"/>
      <c r="E13" s="626"/>
      <c r="F13" s="626"/>
      <c r="G13" s="626"/>
      <c r="H13" s="626"/>
      <c r="I13" s="627"/>
      <c r="J13" s="132"/>
    </row>
    <row r="14" spans="1:10" s="121" customFormat="1" ht="15" customHeight="1">
      <c r="A14" s="705" t="s">
        <v>113</v>
      </c>
      <c r="B14" s="307">
        <v>97.3</v>
      </c>
      <c r="C14" s="307">
        <v>93.4</v>
      </c>
      <c r="D14" s="307">
        <v>37.299999999999997</v>
      </c>
      <c r="E14" s="307">
        <v>86.9</v>
      </c>
      <c r="F14" s="307">
        <v>177.9</v>
      </c>
      <c r="G14" s="307">
        <v>102.7</v>
      </c>
      <c r="H14" s="307">
        <v>25.7</v>
      </c>
      <c r="I14" s="803">
        <v>112.8</v>
      </c>
    </row>
    <row r="15" spans="1:10" s="121" customFormat="1" ht="15" customHeight="1">
      <c r="A15" s="705" t="s">
        <v>98</v>
      </c>
      <c r="B15" s="307">
        <v>502.5</v>
      </c>
      <c r="C15" s="307">
        <v>99.2</v>
      </c>
      <c r="D15" s="307">
        <v>142.4</v>
      </c>
      <c r="E15" s="307">
        <v>98.5</v>
      </c>
      <c r="F15" s="307">
        <v>993.5</v>
      </c>
      <c r="G15" s="307">
        <v>86.9</v>
      </c>
      <c r="H15" s="307">
        <v>72.099999999999994</v>
      </c>
      <c r="I15" s="803">
        <v>74.599999999999994</v>
      </c>
    </row>
    <row r="16" spans="1:10" s="121" customFormat="1" ht="15" customHeight="1">
      <c r="A16" s="705" t="s">
        <v>99</v>
      </c>
      <c r="B16" s="307">
        <v>363.4</v>
      </c>
      <c r="C16" s="307">
        <v>95.8</v>
      </c>
      <c r="D16" s="307">
        <v>125.3</v>
      </c>
      <c r="E16" s="307">
        <v>93.3</v>
      </c>
      <c r="F16" s="307">
        <v>411.8</v>
      </c>
      <c r="G16" s="307">
        <v>85.7</v>
      </c>
      <c r="H16" s="307">
        <v>28.9</v>
      </c>
      <c r="I16" s="803">
        <v>90.3</v>
      </c>
    </row>
    <row r="17" spans="1:9" s="121" customFormat="1" ht="15" customHeight="1">
      <c r="A17" s="705" t="s">
        <v>100</v>
      </c>
      <c r="B17" s="307">
        <v>81.3</v>
      </c>
      <c r="C17" s="307">
        <v>93.5</v>
      </c>
      <c r="D17" s="307">
        <v>31.3</v>
      </c>
      <c r="E17" s="307">
        <v>88.4</v>
      </c>
      <c r="F17" s="307">
        <v>103.3</v>
      </c>
      <c r="G17" s="307">
        <v>97.5</v>
      </c>
      <c r="H17" s="307">
        <v>6.5</v>
      </c>
      <c r="I17" s="803">
        <v>77.599999999999994</v>
      </c>
    </row>
    <row r="18" spans="1:9" s="121" customFormat="1" ht="15" customHeight="1">
      <c r="A18" s="705" t="s">
        <v>114</v>
      </c>
      <c r="B18" s="307">
        <v>446.1</v>
      </c>
      <c r="C18" s="307">
        <v>95.3</v>
      </c>
      <c r="D18" s="307">
        <v>158.19999999999999</v>
      </c>
      <c r="E18" s="307">
        <v>90</v>
      </c>
      <c r="F18" s="307">
        <v>1017.4</v>
      </c>
      <c r="G18" s="307">
        <v>85</v>
      </c>
      <c r="H18" s="307">
        <v>54.6</v>
      </c>
      <c r="I18" s="803">
        <v>81.3</v>
      </c>
    </row>
    <row r="19" spans="1:9" s="121" customFormat="1" ht="15" customHeight="1">
      <c r="A19" s="705" t="s">
        <v>102</v>
      </c>
      <c r="B19" s="307">
        <v>166</v>
      </c>
      <c r="C19" s="307">
        <v>93.9</v>
      </c>
      <c r="D19" s="307">
        <v>76.2</v>
      </c>
      <c r="E19" s="307">
        <v>92.2</v>
      </c>
      <c r="F19" s="307">
        <v>109.7</v>
      </c>
      <c r="G19" s="307">
        <v>73.7</v>
      </c>
      <c r="H19" s="307">
        <v>11.3</v>
      </c>
      <c r="I19" s="803">
        <v>67.5</v>
      </c>
    </row>
    <row r="20" spans="1:9" s="121" customFormat="1" ht="15" customHeight="1">
      <c r="A20" s="705" t="s">
        <v>103</v>
      </c>
      <c r="B20" s="307">
        <v>1164.7</v>
      </c>
      <c r="C20" s="307">
        <v>101.9</v>
      </c>
      <c r="D20" s="307">
        <v>473.5</v>
      </c>
      <c r="E20" s="307">
        <v>93.5</v>
      </c>
      <c r="F20" s="307">
        <v>1152.2</v>
      </c>
      <c r="G20" s="307">
        <v>87.6</v>
      </c>
      <c r="H20" s="307">
        <v>47</v>
      </c>
      <c r="I20" s="803">
        <v>74.900000000000006</v>
      </c>
    </row>
    <row r="21" spans="1:9" s="121" customFormat="1" ht="15" customHeight="1">
      <c r="A21" s="705" t="s">
        <v>104</v>
      </c>
      <c r="B21" s="307">
        <v>134.69999999999999</v>
      </c>
      <c r="C21" s="307">
        <v>104.4</v>
      </c>
      <c r="D21" s="307">
        <v>42.8</v>
      </c>
      <c r="E21" s="307">
        <v>96.9</v>
      </c>
      <c r="F21" s="307">
        <v>299.3</v>
      </c>
      <c r="G21" s="307">
        <v>90.2</v>
      </c>
      <c r="H21" s="307">
        <v>25.2</v>
      </c>
      <c r="I21" s="803">
        <v>77.900000000000006</v>
      </c>
    </row>
    <row r="22" spans="1:9" s="121" customFormat="1" ht="15" customHeight="1">
      <c r="A22" s="705" t="s">
        <v>105</v>
      </c>
      <c r="B22" s="307">
        <v>71.3</v>
      </c>
      <c r="C22" s="307">
        <v>104.3</v>
      </c>
      <c r="D22" s="307">
        <v>37.5</v>
      </c>
      <c r="E22" s="307">
        <v>104.3</v>
      </c>
      <c r="F22" s="307">
        <v>95</v>
      </c>
      <c r="G22" s="307">
        <v>67.3</v>
      </c>
      <c r="H22" s="307">
        <v>8.6</v>
      </c>
      <c r="I22" s="803">
        <v>66.099999999999994</v>
      </c>
    </row>
    <row r="23" spans="1:9" s="121" customFormat="1" ht="15" customHeight="1">
      <c r="A23" s="705" t="s">
        <v>106</v>
      </c>
      <c r="B23" s="307">
        <v>1095.4000000000001</v>
      </c>
      <c r="C23" s="307">
        <v>107</v>
      </c>
      <c r="D23" s="307">
        <v>447.6</v>
      </c>
      <c r="E23" s="307">
        <v>98.5</v>
      </c>
      <c r="F23" s="307">
        <v>345.3</v>
      </c>
      <c r="G23" s="307">
        <v>94.7</v>
      </c>
      <c r="H23" s="307">
        <v>22.1</v>
      </c>
      <c r="I23" s="803">
        <v>86.1</v>
      </c>
    </row>
    <row r="24" spans="1:9" s="121" customFormat="1" ht="15" customHeight="1">
      <c r="A24" s="705" t="s">
        <v>107</v>
      </c>
      <c r="B24" s="307">
        <v>223.8</v>
      </c>
      <c r="C24" s="307">
        <v>102.7</v>
      </c>
      <c r="D24" s="307">
        <v>70.400000000000006</v>
      </c>
      <c r="E24" s="307">
        <v>102.7</v>
      </c>
      <c r="F24" s="307">
        <v>771.4</v>
      </c>
      <c r="G24" s="307">
        <v>91.4</v>
      </c>
      <c r="H24" s="307">
        <v>64.900000000000006</v>
      </c>
      <c r="I24" s="803">
        <v>91.5</v>
      </c>
    </row>
    <row r="25" spans="1:9" s="121" customFormat="1" ht="15" customHeight="1">
      <c r="A25" s="705" t="s">
        <v>108</v>
      </c>
      <c r="B25" s="307">
        <v>134.5</v>
      </c>
      <c r="C25" s="307">
        <v>105.9</v>
      </c>
      <c r="D25" s="307">
        <v>48.3</v>
      </c>
      <c r="E25" s="307">
        <v>102.2</v>
      </c>
      <c r="F25" s="307">
        <v>186</v>
      </c>
      <c r="G25" s="307">
        <v>90.7</v>
      </c>
      <c r="H25" s="307">
        <v>15.9</v>
      </c>
      <c r="I25" s="803">
        <v>91.4</v>
      </c>
    </row>
    <row r="26" spans="1:9" s="121" customFormat="1" ht="15" customHeight="1">
      <c r="A26" s="705" t="s">
        <v>109</v>
      </c>
      <c r="B26" s="307">
        <v>144.6</v>
      </c>
      <c r="C26" s="307">
        <v>93.3</v>
      </c>
      <c r="D26" s="307">
        <v>47.8</v>
      </c>
      <c r="E26" s="307">
        <v>91.1</v>
      </c>
      <c r="F26" s="307">
        <v>160.6</v>
      </c>
      <c r="G26" s="307">
        <v>83.4</v>
      </c>
      <c r="H26" s="307">
        <v>16.3</v>
      </c>
      <c r="I26" s="803">
        <v>74.3</v>
      </c>
    </row>
    <row r="27" spans="1:9" s="121" customFormat="1" ht="15" customHeight="1">
      <c r="A27" s="758" t="s">
        <v>110</v>
      </c>
      <c r="B27" s="392">
        <v>483.6</v>
      </c>
      <c r="C27" s="392">
        <v>98.9</v>
      </c>
      <c r="D27" s="392">
        <v>206.2</v>
      </c>
      <c r="E27" s="392">
        <v>96.7</v>
      </c>
      <c r="F27" s="392">
        <v>498.1</v>
      </c>
      <c r="G27" s="392">
        <v>86.3</v>
      </c>
      <c r="H27" s="392">
        <v>36.1</v>
      </c>
      <c r="I27" s="804">
        <v>85.5</v>
      </c>
    </row>
    <row r="28" spans="1:9" s="121" customFormat="1" ht="15" customHeight="1">
      <c r="A28" s="705" t="s">
        <v>111</v>
      </c>
      <c r="B28" s="307">
        <v>1157.5</v>
      </c>
      <c r="C28" s="307">
        <v>106.4</v>
      </c>
      <c r="D28" s="307">
        <v>300</v>
      </c>
      <c r="E28" s="307">
        <v>98.1</v>
      </c>
      <c r="F28" s="307">
        <v>3723.3</v>
      </c>
      <c r="G28" s="307">
        <v>87.2</v>
      </c>
      <c r="H28" s="307">
        <v>201</v>
      </c>
      <c r="I28" s="803">
        <v>77.2</v>
      </c>
    </row>
    <row r="29" spans="1:9" s="120" customFormat="1" ht="15" customHeight="1">
      <c r="A29" s="857" t="s">
        <v>112</v>
      </c>
      <c r="B29" s="307">
        <v>112.1</v>
      </c>
      <c r="C29" s="307">
        <v>96.9</v>
      </c>
      <c r="D29" s="307">
        <v>44.6</v>
      </c>
      <c r="E29" s="307">
        <v>94.2</v>
      </c>
      <c r="F29" s="307">
        <v>197.4</v>
      </c>
      <c r="G29" s="307">
        <v>83.8</v>
      </c>
      <c r="H29" s="307">
        <v>17.899999999999999</v>
      </c>
      <c r="I29" s="803">
        <v>72.099999999999994</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9" display="Powrót do spisu tablic"/>
    <hyperlink ref="H2:I2" location="'Spis tablic     List of tables'!A89" display="Return to list tables"/>
    <hyperlink ref="H1:I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4" topLeftCell="A15" activePane="bottomLeft" state="frozen"/>
      <selection pane="bottomLeft" activeCell="A3" sqref="A3"/>
    </sheetView>
  </sheetViews>
  <sheetFormatPr defaultColWidth="9" defaultRowHeight="14.25"/>
  <cols>
    <col min="1" max="1" width="25.625" style="897" customWidth="1"/>
    <col min="2" max="13" width="8.625" style="897" customWidth="1"/>
    <col min="14" max="16384" width="9" style="897"/>
  </cols>
  <sheetData>
    <row r="1" spans="1:15" ht="15" customHeight="1">
      <c r="A1" s="2171" t="s">
        <v>1710</v>
      </c>
      <c r="B1" s="2171"/>
      <c r="C1" s="2171"/>
      <c r="D1" s="2171"/>
      <c r="E1" s="2171"/>
      <c r="H1" s="7"/>
      <c r="I1" s="7"/>
      <c r="J1" s="7"/>
      <c r="K1" s="2199" t="s">
        <v>1</v>
      </c>
      <c r="L1" s="2199"/>
      <c r="M1" s="116"/>
    </row>
    <row r="2" spans="1:15" ht="15" customHeight="1">
      <c r="A2" s="2187" t="s">
        <v>1711</v>
      </c>
      <c r="B2" s="2187"/>
      <c r="C2" s="2187"/>
      <c r="D2" s="2187"/>
      <c r="E2" s="7"/>
      <c r="H2" s="7"/>
      <c r="I2" s="7"/>
      <c r="J2" s="7"/>
      <c r="K2" s="2259" t="s">
        <v>2</v>
      </c>
      <c r="L2" s="2259"/>
      <c r="M2" s="115"/>
    </row>
    <row r="3" spans="1:15" s="121" customFormat="1" ht="15" customHeight="1">
      <c r="A3" s="358"/>
      <c r="B3" s="2856" t="s">
        <v>1405</v>
      </c>
      <c r="C3" s="2857"/>
      <c r="D3" s="2857"/>
      <c r="E3" s="2854" t="s">
        <v>1406</v>
      </c>
      <c r="F3" s="2855"/>
      <c r="G3" s="2862"/>
      <c r="H3" s="2856" t="s">
        <v>1400</v>
      </c>
      <c r="I3" s="2857"/>
      <c r="J3" s="2857"/>
      <c r="K3" s="2854" t="s">
        <v>563</v>
      </c>
      <c r="L3" s="2855"/>
      <c r="M3" s="2855"/>
    </row>
    <row r="4" spans="1:15" s="121" customFormat="1" ht="15" customHeight="1">
      <c r="A4" s="462"/>
      <c r="B4" s="2860" t="s">
        <v>2027</v>
      </c>
      <c r="C4" s="2861"/>
      <c r="D4" s="2861"/>
      <c r="E4" s="2861"/>
      <c r="F4" s="2861"/>
      <c r="G4" s="2861"/>
      <c r="H4" s="2861"/>
      <c r="I4" s="2861"/>
      <c r="J4" s="2861"/>
      <c r="K4" s="2861"/>
      <c r="L4" s="2861"/>
      <c r="M4" s="2861"/>
    </row>
    <row r="5" spans="1:15" s="121" customFormat="1" ht="15" customHeight="1">
      <c r="A5" s="462"/>
      <c r="B5" s="2229" t="s">
        <v>1401</v>
      </c>
      <c r="C5" s="2717"/>
      <c r="D5" s="2245" t="s">
        <v>565</v>
      </c>
      <c r="E5" s="2717"/>
      <c r="F5" s="2245" t="s">
        <v>566</v>
      </c>
      <c r="G5" s="2717"/>
      <c r="H5" s="2245" t="s">
        <v>1402</v>
      </c>
      <c r="I5" s="2717"/>
      <c r="J5" s="2245" t="s">
        <v>569</v>
      </c>
      <c r="K5" s="2717"/>
      <c r="L5" s="2245" t="s">
        <v>566</v>
      </c>
      <c r="M5" s="2761"/>
      <c r="N5" s="208"/>
      <c r="O5" s="208"/>
    </row>
    <row r="6" spans="1:15" s="121" customFormat="1" ht="15" customHeight="1">
      <c r="A6" s="462"/>
      <c r="B6" s="2202"/>
      <c r="C6" s="2301"/>
      <c r="D6" s="2285"/>
      <c r="E6" s="2301"/>
      <c r="F6" s="2285"/>
      <c r="G6" s="2301"/>
      <c r="H6" s="2285"/>
      <c r="I6" s="2301"/>
      <c r="J6" s="2285"/>
      <c r="K6" s="2301"/>
      <c r="L6" s="2285"/>
      <c r="M6" s="2203"/>
      <c r="N6" s="208"/>
      <c r="O6" s="208"/>
    </row>
    <row r="7" spans="1:15" s="121" customFormat="1" ht="15" customHeight="1">
      <c r="A7" s="462"/>
      <c r="B7" s="2202"/>
      <c r="C7" s="2301"/>
      <c r="D7" s="2285"/>
      <c r="E7" s="2301"/>
      <c r="F7" s="2285"/>
      <c r="G7" s="2301"/>
      <c r="H7" s="2285"/>
      <c r="I7" s="2301"/>
      <c r="J7" s="2285"/>
      <c r="K7" s="2301"/>
      <c r="L7" s="2285"/>
      <c r="M7" s="2203"/>
      <c r="N7" s="208"/>
      <c r="O7" s="208"/>
    </row>
    <row r="8" spans="1:15" s="121" customFormat="1" ht="15" customHeight="1">
      <c r="A8" s="316" t="s">
        <v>284</v>
      </c>
      <c r="B8" s="2173" t="s">
        <v>564</v>
      </c>
      <c r="C8" s="2302"/>
      <c r="D8" s="2250" t="s">
        <v>1109</v>
      </c>
      <c r="E8" s="2302"/>
      <c r="F8" s="2250" t="s">
        <v>567</v>
      </c>
      <c r="G8" s="2302"/>
      <c r="H8" s="2250" t="s">
        <v>568</v>
      </c>
      <c r="I8" s="2302"/>
      <c r="J8" s="2250" t="s">
        <v>1110</v>
      </c>
      <c r="K8" s="2302"/>
      <c r="L8" s="2250" t="s">
        <v>567</v>
      </c>
      <c r="M8" s="2564"/>
      <c r="N8" s="208"/>
      <c r="O8" s="208"/>
    </row>
    <row r="9" spans="1:15" s="121" customFormat="1" ht="15" customHeight="1">
      <c r="A9" s="953" t="s">
        <v>285</v>
      </c>
      <c r="B9" s="2176"/>
      <c r="C9" s="2302"/>
      <c r="D9" s="2567"/>
      <c r="E9" s="2302"/>
      <c r="F9" s="2567"/>
      <c r="G9" s="2302"/>
      <c r="H9" s="2567"/>
      <c r="I9" s="2302"/>
      <c r="J9" s="2567"/>
      <c r="K9" s="2302"/>
      <c r="L9" s="2567"/>
      <c r="M9" s="2564"/>
      <c r="N9" s="208"/>
      <c r="O9" s="208"/>
    </row>
    <row r="10" spans="1:15" s="121" customFormat="1" ht="15" customHeight="1">
      <c r="A10" s="462"/>
      <c r="B10" s="2176"/>
      <c r="C10" s="2302"/>
      <c r="D10" s="2567"/>
      <c r="E10" s="2302"/>
      <c r="F10" s="2567"/>
      <c r="G10" s="2302"/>
      <c r="H10" s="2567"/>
      <c r="I10" s="2302"/>
      <c r="J10" s="2567"/>
      <c r="K10" s="2302"/>
      <c r="L10" s="2567"/>
      <c r="M10" s="2564"/>
      <c r="N10" s="208"/>
      <c r="O10" s="208"/>
    </row>
    <row r="11" spans="1:15" s="121" customFormat="1" ht="15" customHeight="1">
      <c r="A11" s="462"/>
      <c r="B11" s="2482" t="s">
        <v>1403</v>
      </c>
      <c r="C11" s="2852" t="s">
        <v>2026</v>
      </c>
      <c r="D11" s="2482" t="s">
        <v>570</v>
      </c>
      <c r="E11" s="2852" t="s">
        <v>2026</v>
      </c>
      <c r="F11" s="2482" t="s">
        <v>571</v>
      </c>
      <c r="G11" s="2852" t="s">
        <v>2026</v>
      </c>
      <c r="H11" s="2482" t="s">
        <v>1403</v>
      </c>
      <c r="I11" s="2852" t="s">
        <v>2026</v>
      </c>
      <c r="J11" s="2482" t="s">
        <v>570</v>
      </c>
      <c r="K11" s="2852" t="s">
        <v>2026</v>
      </c>
      <c r="L11" s="2482" t="s">
        <v>571</v>
      </c>
      <c r="M11" s="2858" t="s">
        <v>2026</v>
      </c>
      <c r="N11" s="208"/>
      <c r="O11" s="208"/>
    </row>
    <row r="12" spans="1:15" s="121" customFormat="1" ht="15" customHeight="1">
      <c r="A12" s="462"/>
      <c r="B12" s="2200"/>
      <c r="C12" s="2853"/>
      <c r="D12" s="2200"/>
      <c r="E12" s="2853"/>
      <c r="F12" s="2200"/>
      <c r="G12" s="2853"/>
      <c r="H12" s="2200"/>
      <c r="I12" s="2853"/>
      <c r="J12" s="2200"/>
      <c r="K12" s="2853"/>
      <c r="L12" s="2200"/>
      <c r="M12" s="2859"/>
      <c r="N12" s="208"/>
      <c r="O12" s="208"/>
    </row>
    <row r="13" spans="1:15" s="121" customFormat="1" ht="15" customHeight="1">
      <c r="A13" s="462"/>
      <c r="B13" s="2169" t="s">
        <v>1453</v>
      </c>
      <c r="C13" s="2853"/>
      <c r="D13" s="2169" t="s">
        <v>623</v>
      </c>
      <c r="E13" s="2853"/>
      <c r="F13" s="2169" t="s">
        <v>1465</v>
      </c>
      <c r="G13" s="2853"/>
      <c r="H13" s="2169" t="s">
        <v>1453</v>
      </c>
      <c r="I13" s="2853"/>
      <c r="J13" s="2169" t="s">
        <v>623</v>
      </c>
      <c r="K13" s="2853"/>
      <c r="L13" s="2169" t="s">
        <v>1465</v>
      </c>
      <c r="M13" s="2859"/>
      <c r="N13" s="208"/>
      <c r="O13" s="208"/>
    </row>
    <row r="14" spans="1:15" s="121" customFormat="1" ht="15" customHeight="1">
      <c r="A14" s="462"/>
      <c r="B14" s="2172"/>
      <c r="C14" s="2853"/>
      <c r="D14" s="2172"/>
      <c r="E14" s="2853"/>
      <c r="F14" s="2172"/>
      <c r="G14" s="2853"/>
      <c r="H14" s="2172"/>
      <c r="I14" s="2853"/>
      <c r="J14" s="2172"/>
      <c r="K14" s="2853"/>
      <c r="L14" s="2172"/>
      <c r="M14" s="2859"/>
      <c r="N14" s="208"/>
      <c r="O14" s="208"/>
    </row>
    <row r="15" spans="1:15" s="121" customFormat="1" ht="15" customHeight="1">
      <c r="A15" s="810" t="s">
        <v>117</v>
      </c>
      <c r="B15" s="800">
        <v>1195687.6000000001</v>
      </c>
      <c r="C15" s="800">
        <v>113.6</v>
      </c>
      <c r="D15" s="740">
        <v>2766</v>
      </c>
      <c r="E15" s="800">
        <v>101.2</v>
      </c>
      <c r="F15" s="808">
        <v>6395.22</v>
      </c>
      <c r="G15" s="800">
        <v>111.1</v>
      </c>
      <c r="H15" s="800">
        <v>164888.4</v>
      </c>
      <c r="I15" s="800">
        <v>134.69999999999999</v>
      </c>
      <c r="J15" s="740">
        <v>423</v>
      </c>
      <c r="K15" s="800">
        <v>100.5</v>
      </c>
      <c r="L15" s="808">
        <v>6308.43</v>
      </c>
      <c r="M15" s="801">
        <v>113.2</v>
      </c>
      <c r="N15" s="195"/>
      <c r="O15" s="195"/>
    </row>
    <row r="16" spans="1:15" s="121" customFormat="1" ht="15" customHeight="1">
      <c r="A16" s="956" t="s">
        <v>96</v>
      </c>
      <c r="B16" s="661"/>
      <c r="C16" s="661"/>
      <c r="D16" s="661"/>
      <c r="E16" s="661"/>
      <c r="F16" s="661"/>
      <c r="G16" s="661"/>
      <c r="H16" s="661"/>
      <c r="I16" s="661"/>
      <c r="J16" s="661"/>
      <c r="K16" s="661"/>
      <c r="L16" s="661"/>
      <c r="M16" s="662"/>
      <c r="N16" s="201"/>
      <c r="O16" s="201"/>
    </row>
    <row r="17" spans="1:15" s="121" customFormat="1" ht="15" customHeight="1">
      <c r="A17" s="680" t="s">
        <v>97</v>
      </c>
      <c r="B17" s="307">
        <v>109818.1</v>
      </c>
      <c r="C17" s="307">
        <v>103.5</v>
      </c>
      <c r="D17" s="386">
        <v>231</v>
      </c>
      <c r="E17" s="307">
        <v>101</v>
      </c>
      <c r="F17" s="805">
        <v>7294.97</v>
      </c>
      <c r="G17" s="307">
        <v>112.8</v>
      </c>
      <c r="H17" s="307">
        <v>9116.1</v>
      </c>
      <c r="I17" s="307">
        <v>134.30000000000001</v>
      </c>
      <c r="J17" s="386">
        <v>29</v>
      </c>
      <c r="K17" s="307">
        <v>102.5</v>
      </c>
      <c r="L17" s="805">
        <v>6456.87</v>
      </c>
      <c r="M17" s="803">
        <v>107.8</v>
      </c>
      <c r="N17" s="171"/>
      <c r="O17" s="171"/>
    </row>
    <row r="18" spans="1:15" s="121" customFormat="1" ht="15" customHeight="1">
      <c r="A18" s="680" t="s">
        <v>115</v>
      </c>
      <c r="B18" s="307">
        <v>51095.3</v>
      </c>
      <c r="C18" s="307">
        <v>107.9</v>
      </c>
      <c r="D18" s="386">
        <v>138</v>
      </c>
      <c r="E18" s="307">
        <v>101.7</v>
      </c>
      <c r="F18" s="805">
        <v>5651.97</v>
      </c>
      <c r="G18" s="307">
        <v>110.7</v>
      </c>
      <c r="H18" s="307">
        <v>6218.5</v>
      </c>
      <c r="I18" s="307">
        <v>144.80000000000001</v>
      </c>
      <c r="J18" s="386">
        <v>20</v>
      </c>
      <c r="K18" s="307">
        <v>101.1</v>
      </c>
      <c r="L18" s="805">
        <v>5562.85</v>
      </c>
      <c r="M18" s="803">
        <v>114.8</v>
      </c>
      <c r="N18" s="171"/>
      <c r="O18" s="171"/>
    </row>
    <row r="19" spans="1:15" s="121" customFormat="1" ht="15" customHeight="1">
      <c r="A19" s="680" t="s">
        <v>99</v>
      </c>
      <c r="B19" s="307">
        <v>31099.5</v>
      </c>
      <c r="C19" s="307">
        <v>113.9</v>
      </c>
      <c r="D19" s="386">
        <v>100</v>
      </c>
      <c r="E19" s="307">
        <v>100</v>
      </c>
      <c r="F19" s="805">
        <v>5777.9</v>
      </c>
      <c r="G19" s="307">
        <v>109.6</v>
      </c>
      <c r="H19" s="307">
        <v>3236.7</v>
      </c>
      <c r="I19" s="307">
        <v>121.4</v>
      </c>
      <c r="J19" s="386">
        <v>19</v>
      </c>
      <c r="K19" s="307">
        <v>104.5</v>
      </c>
      <c r="L19" s="805">
        <v>4916.97</v>
      </c>
      <c r="M19" s="803">
        <v>111.2</v>
      </c>
      <c r="N19" s="171"/>
      <c r="O19" s="171"/>
    </row>
    <row r="20" spans="1:15" s="121" customFormat="1" ht="15" customHeight="1">
      <c r="A20" s="680" t="s">
        <v>100</v>
      </c>
      <c r="B20" s="307">
        <v>28878.1</v>
      </c>
      <c r="C20" s="307">
        <v>106.8</v>
      </c>
      <c r="D20" s="386">
        <v>71</v>
      </c>
      <c r="E20" s="307">
        <v>98.9</v>
      </c>
      <c r="F20" s="805">
        <v>5896.45</v>
      </c>
      <c r="G20" s="307">
        <v>111</v>
      </c>
      <c r="H20" s="307">
        <v>1562.8</v>
      </c>
      <c r="I20" s="307">
        <v>129.30000000000001</v>
      </c>
      <c r="J20" s="386">
        <v>7</v>
      </c>
      <c r="K20" s="307">
        <v>102.8</v>
      </c>
      <c r="L20" s="805">
        <v>5296.74</v>
      </c>
      <c r="M20" s="803">
        <v>113</v>
      </c>
      <c r="N20" s="171"/>
      <c r="O20" s="171"/>
    </row>
    <row r="21" spans="1:15" s="121" customFormat="1" ht="15" customHeight="1">
      <c r="A21" s="680" t="s">
        <v>114</v>
      </c>
      <c r="B21" s="307">
        <v>65917</v>
      </c>
      <c r="C21" s="307">
        <v>118.9</v>
      </c>
      <c r="D21" s="386">
        <v>171</v>
      </c>
      <c r="E21" s="307">
        <v>101.3</v>
      </c>
      <c r="F21" s="805">
        <v>6051.65</v>
      </c>
      <c r="G21" s="307">
        <v>109.2</v>
      </c>
      <c r="H21" s="307">
        <v>9004.5</v>
      </c>
      <c r="I21" s="307">
        <v>171.2</v>
      </c>
      <c r="J21" s="386">
        <v>20</v>
      </c>
      <c r="K21" s="307">
        <v>97.1</v>
      </c>
      <c r="L21" s="805">
        <v>5604.06</v>
      </c>
      <c r="M21" s="803">
        <v>109.9</v>
      </c>
      <c r="N21" s="171"/>
      <c r="O21" s="171"/>
    </row>
    <row r="22" spans="1:15" s="121" customFormat="1" ht="15" customHeight="1">
      <c r="A22" s="680" t="s">
        <v>102</v>
      </c>
      <c r="B22" s="307">
        <v>85017.2</v>
      </c>
      <c r="C22" s="307">
        <v>110.1</v>
      </c>
      <c r="D22" s="386">
        <v>218</v>
      </c>
      <c r="E22" s="307">
        <v>102.3</v>
      </c>
      <c r="F22" s="805">
        <v>6252.19</v>
      </c>
      <c r="G22" s="307">
        <v>111</v>
      </c>
      <c r="H22" s="307">
        <v>14707.2</v>
      </c>
      <c r="I22" s="307">
        <v>127.3</v>
      </c>
      <c r="J22" s="386">
        <v>42</v>
      </c>
      <c r="K22" s="307">
        <v>95.3</v>
      </c>
      <c r="L22" s="805">
        <v>5642.94</v>
      </c>
      <c r="M22" s="803">
        <v>112.7</v>
      </c>
      <c r="N22" s="171"/>
      <c r="O22" s="171"/>
    </row>
    <row r="23" spans="1:15" s="121" customFormat="1" ht="15" customHeight="1">
      <c r="A23" s="680" t="s">
        <v>103</v>
      </c>
      <c r="B23" s="307">
        <v>273595.90000000002</v>
      </c>
      <c r="C23" s="307">
        <v>122.1</v>
      </c>
      <c r="D23" s="386">
        <v>391</v>
      </c>
      <c r="E23" s="307">
        <v>100.3</v>
      </c>
      <c r="F23" s="805">
        <v>7149.6</v>
      </c>
      <c r="G23" s="307">
        <v>109.5</v>
      </c>
      <c r="H23" s="307">
        <v>47412.5</v>
      </c>
      <c r="I23" s="307">
        <v>126</v>
      </c>
      <c r="J23" s="386">
        <v>91</v>
      </c>
      <c r="K23" s="307">
        <v>101.9</v>
      </c>
      <c r="L23" s="805">
        <v>8368.4699999999993</v>
      </c>
      <c r="M23" s="803">
        <v>116.2</v>
      </c>
      <c r="N23" s="171"/>
      <c r="O23" s="171"/>
    </row>
    <row r="24" spans="1:15" s="121" customFormat="1" ht="15" customHeight="1">
      <c r="A24" s="680" t="s">
        <v>118</v>
      </c>
      <c r="B24" s="307">
        <v>25198.9</v>
      </c>
      <c r="C24" s="307">
        <v>116.6</v>
      </c>
      <c r="D24" s="386">
        <v>60</v>
      </c>
      <c r="E24" s="307">
        <v>99.5</v>
      </c>
      <c r="F24" s="805">
        <v>6144.23</v>
      </c>
      <c r="G24" s="307">
        <v>111.4</v>
      </c>
      <c r="H24" s="307">
        <v>3569.3</v>
      </c>
      <c r="I24" s="307">
        <v>140.5</v>
      </c>
      <c r="J24" s="386">
        <v>8</v>
      </c>
      <c r="K24" s="307">
        <v>108.1</v>
      </c>
      <c r="L24" s="805">
        <v>5443.09</v>
      </c>
      <c r="M24" s="803">
        <v>107.3</v>
      </c>
      <c r="N24" s="171"/>
      <c r="O24" s="171"/>
    </row>
    <row r="25" spans="1:15" s="121" customFormat="1" ht="15" customHeight="1">
      <c r="A25" s="680" t="s">
        <v>105</v>
      </c>
      <c r="B25" s="307">
        <v>40607.1</v>
      </c>
      <c r="C25" s="307">
        <v>117.4</v>
      </c>
      <c r="D25" s="386">
        <v>136</v>
      </c>
      <c r="E25" s="307">
        <v>104.4</v>
      </c>
      <c r="F25" s="805">
        <v>5488.38</v>
      </c>
      <c r="G25" s="307">
        <v>109.3</v>
      </c>
      <c r="H25" s="307">
        <v>4334.2</v>
      </c>
      <c r="I25" s="307">
        <v>110</v>
      </c>
      <c r="J25" s="386">
        <v>20</v>
      </c>
      <c r="K25" s="307">
        <v>100.7</v>
      </c>
      <c r="L25" s="805">
        <v>4960.17</v>
      </c>
      <c r="M25" s="803">
        <v>113</v>
      </c>
      <c r="N25" s="195"/>
      <c r="O25" s="195"/>
    </row>
    <row r="26" spans="1:15" s="121" customFormat="1" ht="15" customHeight="1">
      <c r="A26" s="680" t="s">
        <v>106</v>
      </c>
      <c r="B26" s="307">
        <v>24438.1</v>
      </c>
      <c r="C26" s="307">
        <v>113.6</v>
      </c>
      <c r="D26" s="386">
        <v>60</v>
      </c>
      <c r="E26" s="307">
        <v>103.2</v>
      </c>
      <c r="F26" s="805">
        <v>5671.75</v>
      </c>
      <c r="G26" s="307">
        <v>113</v>
      </c>
      <c r="H26" s="307">
        <v>4056</v>
      </c>
      <c r="I26" s="307">
        <v>120.1</v>
      </c>
      <c r="J26" s="386">
        <v>13</v>
      </c>
      <c r="K26" s="307">
        <v>99.1</v>
      </c>
      <c r="L26" s="805">
        <v>6824.46</v>
      </c>
      <c r="M26" s="803">
        <v>121.1</v>
      </c>
      <c r="N26" s="171"/>
      <c r="O26" s="171"/>
    </row>
    <row r="27" spans="1:15" s="121" customFormat="1" ht="15" customHeight="1">
      <c r="A27" s="680" t="s">
        <v>107</v>
      </c>
      <c r="B27" s="307">
        <v>77218.2</v>
      </c>
      <c r="C27" s="307">
        <v>111.5</v>
      </c>
      <c r="D27" s="386">
        <v>158</v>
      </c>
      <c r="E27" s="307">
        <v>102.1</v>
      </c>
      <c r="F27" s="805">
        <v>6677.16</v>
      </c>
      <c r="G27" s="307">
        <v>113.5</v>
      </c>
      <c r="H27" s="307">
        <v>12802.8</v>
      </c>
      <c r="I27" s="307">
        <v>155.1</v>
      </c>
      <c r="J27" s="386">
        <v>32</v>
      </c>
      <c r="K27" s="307">
        <v>99.3</v>
      </c>
      <c r="L27" s="805">
        <v>6324.18</v>
      </c>
      <c r="M27" s="803">
        <v>117.3</v>
      </c>
      <c r="N27" s="171"/>
      <c r="O27" s="171"/>
    </row>
    <row r="28" spans="1:15" s="121" customFormat="1" ht="15" customHeight="1">
      <c r="A28" s="680" t="s">
        <v>108</v>
      </c>
      <c r="B28" s="307">
        <v>173408.2</v>
      </c>
      <c r="C28" s="307">
        <v>115</v>
      </c>
      <c r="D28" s="386">
        <v>439</v>
      </c>
      <c r="E28" s="307">
        <v>100.7</v>
      </c>
      <c r="F28" s="805">
        <v>6895.37</v>
      </c>
      <c r="G28" s="307">
        <v>112.6</v>
      </c>
      <c r="H28" s="307">
        <v>18312.5</v>
      </c>
      <c r="I28" s="307">
        <v>145</v>
      </c>
      <c r="J28" s="386">
        <v>52</v>
      </c>
      <c r="K28" s="307">
        <v>101</v>
      </c>
      <c r="L28" s="805">
        <v>5948.26</v>
      </c>
      <c r="M28" s="803">
        <v>111.1</v>
      </c>
      <c r="N28" s="171"/>
      <c r="O28" s="171"/>
    </row>
    <row r="29" spans="1:15" s="121" customFormat="1" ht="15" customHeight="1">
      <c r="A29" s="680" t="s">
        <v>119</v>
      </c>
      <c r="B29" s="307">
        <v>23076.400000000001</v>
      </c>
      <c r="C29" s="307">
        <v>116.5</v>
      </c>
      <c r="D29" s="386">
        <v>70</v>
      </c>
      <c r="E29" s="307">
        <v>101.4</v>
      </c>
      <c r="F29" s="805">
        <v>5637.2</v>
      </c>
      <c r="G29" s="307">
        <v>111.5</v>
      </c>
      <c r="H29" s="307">
        <v>3061.2</v>
      </c>
      <c r="I29" s="307">
        <v>182.3</v>
      </c>
      <c r="J29" s="386">
        <v>9</v>
      </c>
      <c r="K29" s="307">
        <v>102.2</v>
      </c>
      <c r="L29" s="805">
        <v>4742.59</v>
      </c>
      <c r="M29" s="803">
        <v>106.5</v>
      </c>
      <c r="N29" s="171"/>
      <c r="O29" s="171"/>
    </row>
    <row r="30" spans="1:15" s="121" customFormat="1" ht="15" customHeight="1">
      <c r="A30" s="815" t="s">
        <v>116</v>
      </c>
      <c r="B30" s="392">
        <v>24979.3</v>
      </c>
      <c r="C30" s="392">
        <v>111</v>
      </c>
      <c r="D30" s="747">
        <v>82</v>
      </c>
      <c r="E30" s="392">
        <v>101.2</v>
      </c>
      <c r="F30" s="806">
        <v>5460.08</v>
      </c>
      <c r="G30" s="392">
        <v>111.7</v>
      </c>
      <c r="H30" s="392">
        <v>2651.7</v>
      </c>
      <c r="I30" s="392">
        <v>123.6</v>
      </c>
      <c r="J30" s="747">
        <v>10</v>
      </c>
      <c r="K30" s="392">
        <v>98</v>
      </c>
      <c r="L30" s="806">
        <v>5172.7700000000004</v>
      </c>
      <c r="M30" s="804">
        <v>112</v>
      </c>
      <c r="N30" s="171"/>
      <c r="O30" s="171"/>
    </row>
    <row r="31" spans="1:15" s="121" customFormat="1" ht="15" customHeight="1">
      <c r="A31" s="680" t="s">
        <v>111</v>
      </c>
      <c r="B31" s="307">
        <v>126133.7</v>
      </c>
      <c r="C31" s="307">
        <v>106.3</v>
      </c>
      <c r="D31" s="386">
        <v>349</v>
      </c>
      <c r="E31" s="307">
        <v>101.3</v>
      </c>
      <c r="F31" s="805">
        <v>6025.6</v>
      </c>
      <c r="G31" s="307">
        <v>111.1</v>
      </c>
      <c r="H31" s="307">
        <v>19296.099999999999</v>
      </c>
      <c r="I31" s="307">
        <v>135.69999999999999</v>
      </c>
      <c r="J31" s="386">
        <v>40</v>
      </c>
      <c r="K31" s="307">
        <v>100.7</v>
      </c>
      <c r="L31" s="805">
        <v>5810.11</v>
      </c>
      <c r="M31" s="803">
        <v>108.2</v>
      </c>
      <c r="N31" s="171"/>
      <c r="O31" s="171"/>
    </row>
    <row r="32" spans="1:15" s="121" customFormat="1" ht="15" customHeight="1">
      <c r="A32" s="680" t="s">
        <v>112</v>
      </c>
      <c r="B32" s="307">
        <v>35206.6</v>
      </c>
      <c r="C32" s="307">
        <v>128</v>
      </c>
      <c r="D32" s="386">
        <v>95</v>
      </c>
      <c r="E32" s="307">
        <v>101.4</v>
      </c>
      <c r="F32" s="805">
        <v>5996.19</v>
      </c>
      <c r="G32" s="307">
        <v>110.7</v>
      </c>
      <c r="H32" s="307">
        <v>5546.4</v>
      </c>
      <c r="I32" s="307">
        <v>131.69999999999999</v>
      </c>
      <c r="J32" s="386">
        <v>12</v>
      </c>
      <c r="K32" s="307">
        <v>99.8</v>
      </c>
      <c r="L32" s="805">
        <v>5454.51</v>
      </c>
      <c r="M32" s="803">
        <v>113.5</v>
      </c>
      <c r="N32" s="171"/>
      <c r="O32" s="171"/>
    </row>
    <row r="33" spans="1:13" s="65" customFormat="1" ht="15" customHeight="1">
      <c r="A33" s="2776" t="s">
        <v>1404</v>
      </c>
      <c r="B33" s="2776"/>
      <c r="C33" s="2776"/>
      <c r="D33" s="2776"/>
      <c r="E33" s="2776"/>
      <c r="F33" s="2776"/>
      <c r="G33" s="2776"/>
      <c r="H33" s="2776"/>
      <c r="I33" s="2776"/>
      <c r="J33" s="209"/>
      <c r="K33" s="209"/>
      <c r="L33" s="209"/>
      <c r="M33" s="209"/>
    </row>
    <row r="34" spans="1:13" s="57" customFormat="1" ht="15" customHeight="1">
      <c r="A34" s="2277" t="s">
        <v>811</v>
      </c>
      <c r="B34" s="2540"/>
      <c r="C34" s="2540"/>
      <c r="D34" s="2540"/>
      <c r="E34" s="2540"/>
      <c r="F34" s="2540"/>
      <c r="G34" s="2540"/>
      <c r="H34" s="2540"/>
      <c r="I34" s="2540"/>
      <c r="J34" s="2540"/>
      <c r="K34" s="2540"/>
      <c r="L34" s="1058"/>
      <c r="M34" s="1058"/>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pane ySplit="18" topLeftCell="A19" activePane="bottomLeft" state="frozen"/>
      <selection pane="bottomLeft" activeCell="A5" sqref="A5"/>
    </sheetView>
  </sheetViews>
  <sheetFormatPr defaultColWidth="9" defaultRowHeight="12.75"/>
  <cols>
    <col min="1" max="1" width="8.125" style="12" customWidth="1"/>
    <col min="2" max="2" width="12.375" style="12" customWidth="1"/>
    <col min="3" max="10" width="12.625" style="12" customWidth="1"/>
    <col min="11" max="16384" width="9" style="12"/>
  </cols>
  <sheetData>
    <row r="1" spans="1:10" s="16" customFormat="1" ht="15" customHeight="1">
      <c r="A1" s="2329" t="s">
        <v>868</v>
      </c>
      <c r="B1" s="2329"/>
      <c r="C1" s="2329"/>
      <c r="D1" s="2329"/>
      <c r="E1" s="2329"/>
      <c r="J1" s="116"/>
    </row>
    <row r="2" spans="1:10" s="20" customFormat="1" ht="15" customHeight="1">
      <c r="A2" s="2328" t="s">
        <v>772</v>
      </c>
      <c r="B2" s="2328"/>
      <c r="C2" s="2328"/>
      <c r="D2" s="2328"/>
      <c r="E2" s="16"/>
      <c r="F2" s="16"/>
      <c r="J2" s="914"/>
    </row>
    <row r="3" spans="1:10" s="20" customFormat="1" ht="15" customHeight="1">
      <c r="A3" s="2333" t="s">
        <v>773</v>
      </c>
      <c r="B3" s="2333"/>
      <c r="C3" s="2333"/>
      <c r="D3" s="2333"/>
      <c r="E3" s="2333"/>
      <c r="I3" s="116" t="s">
        <v>1</v>
      </c>
    </row>
    <row r="4" spans="1:10" s="20" customFormat="1" ht="15" customHeight="1">
      <c r="A4" s="2334" t="s">
        <v>774</v>
      </c>
      <c r="B4" s="2334"/>
      <c r="C4" s="2334"/>
      <c r="D4" s="2334"/>
      <c r="E4" s="915"/>
      <c r="I4" s="914" t="s">
        <v>2</v>
      </c>
    </row>
    <row r="5" spans="1:10" s="122" customFormat="1" ht="15" customHeight="1">
      <c r="A5" s="397"/>
      <c r="B5" s="397"/>
      <c r="C5" s="409"/>
      <c r="D5" s="410"/>
      <c r="E5" s="410"/>
      <c r="F5" s="399" t="s">
        <v>1164</v>
      </c>
      <c r="G5" s="916" t="s">
        <v>1165</v>
      </c>
      <c r="H5" s="410"/>
      <c r="I5" s="410"/>
      <c r="J5" s="410"/>
    </row>
    <row r="6" spans="1:10" s="122" customFormat="1" ht="15" customHeight="1">
      <c r="A6" s="411"/>
      <c r="B6" s="411"/>
      <c r="C6" s="2341"/>
      <c r="D6" s="2342"/>
      <c r="E6" s="2342"/>
      <c r="F6" s="2342"/>
      <c r="G6" s="2342"/>
      <c r="H6" s="2342"/>
      <c r="I6" s="2309" t="s">
        <v>893</v>
      </c>
      <c r="J6" s="2180" t="s">
        <v>895</v>
      </c>
    </row>
    <row r="7" spans="1:10" s="122" customFormat="1" ht="15" customHeight="1">
      <c r="A7" s="283"/>
      <c r="B7" s="283"/>
      <c r="C7" s="2309" t="s">
        <v>820</v>
      </c>
      <c r="D7" s="2309" t="s">
        <v>822</v>
      </c>
      <c r="E7" s="2197" t="s">
        <v>889</v>
      </c>
      <c r="F7" s="2197" t="s">
        <v>824</v>
      </c>
      <c r="G7" s="2197" t="s">
        <v>888</v>
      </c>
      <c r="H7" s="2309" t="s">
        <v>315</v>
      </c>
      <c r="I7" s="2310"/>
      <c r="J7" s="2208"/>
    </row>
    <row r="8" spans="1:10" s="122" customFormat="1" ht="15" customHeight="1">
      <c r="A8" s="2217" t="s">
        <v>296</v>
      </c>
      <c r="B8" s="2218"/>
      <c r="C8" s="2310"/>
      <c r="D8" s="2310"/>
      <c r="E8" s="2338"/>
      <c r="F8" s="2338"/>
      <c r="G8" s="2338"/>
      <c r="H8" s="2310"/>
      <c r="I8" s="2310"/>
      <c r="J8" s="2208"/>
    </row>
    <row r="9" spans="1:10" s="122" customFormat="1" ht="15" customHeight="1">
      <c r="A9" s="2215" t="s">
        <v>297</v>
      </c>
      <c r="B9" s="2216"/>
      <c r="C9" s="2310"/>
      <c r="D9" s="2310"/>
      <c r="E9" s="2338"/>
      <c r="F9" s="2338"/>
      <c r="G9" s="2338"/>
      <c r="H9" s="2310"/>
      <c r="I9" s="2310"/>
      <c r="J9" s="2208"/>
    </row>
    <row r="10" spans="1:10" s="122" customFormat="1" ht="15" customHeight="1">
      <c r="A10" s="2217" t="s">
        <v>1819</v>
      </c>
      <c r="B10" s="2218"/>
      <c r="C10" s="2310"/>
      <c r="D10" s="2310"/>
      <c r="E10" s="2338"/>
      <c r="F10" s="2338"/>
      <c r="G10" s="2338"/>
      <c r="H10" s="2310"/>
      <c r="I10" s="2310"/>
      <c r="J10" s="2208"/>
    </row>
    <row r="11" spans="1:10" s="122" customFormat="1" ht="15" customHeight="1">
      <c r="A11" s="2217"/>
      <c r="B11" s="2218"/>
      <c r="C11" s="2310"/>
      <c r="D11" s="2310"/>
      <c r="E11" s="2338"/>
      <c r="F11" s="2338"/>
      <c r="G11" s="2338"/>
      <c r="H11" s="2310"/>
      <c r="I11" s="2310"/>
      <c r="J11" s="2208"/>
    </row>
    <row r="12" spans="1:10" s="122" customFormat="1" ht="15" customHeight="1">
      <c r="A12" s="2215" t="s">
        <v>1835</v>
      </c>
      <c r="B12" s="2216"/>
      <c r="C12" s="2343" t="s">
        <v>821</v>
      </c>
      <c r="D12" s="2310"/>
      <c r="E12" s="2169" t="s">
        <v>1167</v>
      </c>
      <c r="F12" s="2169" t="s">
        <v>890</v>
      </c>
      <c r="G12" s="2169" t="s">
        <v>891</v>
      </c>
      <c r="H12" s="2169" t="s">
        <v>755</v>
      </c>
      <c r="I12" s="2310"/>
      <c r="J12" s="2173" t="s">
        <v>287</v>
      </c>
    </row>
    <row r="13" spans="1:10" s="122" customFormat="1" ht="15" customHeight="1">
      <c r="A13" s="2215"/>
      <c r="B13" s="2216"/>
      <c r="C13" s="2343"/>
      <c r="D13" s="2343" t="s">
        <v>823</v>
      </c>
      <c r="E13" s="2169"/>
      <c r="F13" s="2169"/>
      <c r="G13" s="2169"/>
      <c r="H13" s="2169"/>
      <c r="I13" s="2307" t="s">
        <v>825</v>
      </c>
      <c r="J13" s="2173"/>
    </row>
    <row r="14" spans="1:10" s="122" customFormat="1" ht="15" customHeight="1">
      <c r="A14" s="2321" t="s">
        <v>1816</v>
      </c>
      <c r="B14" s="2322"/>
      <c r="C14" s="2343"/>
      <c r="D14" s="2343"/>
      <c r="E14" s="2169"/>
      <c r="F14" s="2169"/>
      <c r="G14" s="2169"/>
      <c r="H14" s="2169"/>
      <c r="I14" s="2307"/>
      <c r="J14" s="2173"/>
    </row>
    <row r="15" spans="1:10" s="122" customFormat="1" ht="15" customHeight="1">
      <c r="A15" s="2215" t="s">
        <v>1815</v>
      </c>
      <c r="B15" s="2216"/>
      <c r="C15" s="2343"/>
      <c r="D15" s="2343"/>
      <c r="E15" s="2169"/>
      <c r="F15" s="2169"/>
      <c r="G15" s="2169"/>
      <c r="H15" s="2169"/>
      <c r="I15" s="2307"/>
      <c r="J15" s="2173"/>
    </row>
    <row r="16" spans="1:10" s="122" customFormat="1" ht="15" customHeight="1">
      <c r="A16" s="283"/>
      <c r="B16" s="283"/>
      <c r="C16" s="2343"/>
      <c r="D16" s="2343"/>
      <c r="E16" s="2169"/>
      <c r="F16" s="2169"/>
      <c r="G16" s="2169"/>
      <c r="H16" s="2169"/>
      <c r="I16" s="2307"/>
      <c r="J16" s="2173"/>
    </row>
    <row r="17" spans="1:10" s="122" customFormat="1" ht="15" customHeight="1">
      <c r="A17" s="411"/>
      <c r="B17" s="414"/>
      <c r="C17" s="2344"/>
      <c r="D17" s="2344"/>
      <c r="E17" s="2339"/>
      <c r="F17" s="2339"/>
      <c r="G17" s="2339"/>
      <c r="H17" s="2339"/>
      <c r="I17" s="2308"/>
      <c r="J17" s="2222"/>
    </row>
    <row r="18" spans="1:10" s="122" customFormat="1" ht="15" customHeight="1">
      <c r="A18" s="415"/>
      <c r="B18" s="416"/>
      <c r="C18" s="1363"/>
      <c r="D18" s="1364"/>
      <c r="E18" s="1364"/>
      <c r="F18" s="1365" t="s">
        <v>588</v>
      </c>
      <c r="G18" s="1366" t="s">
        <v>613</v>
      </c>
      <c r="H18" s="1364"/>
      <c r="I18" s="1364"/>
      <c r="J18" s="1364"/>
    </row>
    <row r="19" spans="1:10" s="123" customFormat="1" ht="15" customHeight="1">
      <c r="A19" s="406">
        <v>2021</v>
      </c>
      <c r="B19" s="1461" t="s">
        <v>1786</v>
      </c>
      <c r="C19" s="1817">
        <v>0.9</v>
      </c>
      <c r="D19" s="1817">
        <v>4</v>
      </c>
      <c r="E19" s="1817">
        <v>7.5</v>
      </c>
      <c r="F19" s="1817">
        <v>2</v>
      </c>
      <c r="G19" s="1817">
        <v>2.7</v>
      </c>
      <c r="H19" s="1817">
        <v>17.600000000000001</v>
      </c>
      <c r="I19" s="1817">
        <v>1.8</v>
      </c>
      <c r="J19" s="1474">
        <v>5.8</v>
      </c>
    </row>
    <row r="20" spans="1:10" s="123" customFormat="1" ht="15" customHeight="1">
      <c r="A20" s="405"/>
      <c r="B20" s="1461" t="s">
        <v>1787</v>
      </c>
      <c r="C20" s="1817">
        <v>0.9</v>
      </c>
      <c r="D20" s="1817">
        <v>4</v>
      </c>
      <c r="E20" s="1817">
        <v>7.5</v>
      </c>
      <c r="F20" s="1817">
        <v>2</v>
      </c>
      <c r="G20" s="1817">
        <v>2.7</v>
      </c>
      <c r="H20" s="1817">
        <v>17.600000000000001</v>
      </c>
      <c r="I20" s="1817">
        <v>1.8</v>
      </c>
      <c r="J20" s="1474">
        <v>5.8</v>
      </c>
    </row>
    <row r="21" spans="1:10" s="123" customFormat="1" ht="15" customHeight="1">
      <c r="A21" s="405"/>
      <c r="B21" s="1461" t="s">
        <v>1781</v>
      </c>
      <c r="C21" s="1817">
        <v>0.9</v>
      </c>
      <c r="D21" s="1817">
        <v>4</v>
      </c>
      <c r="E21" s="1817">
        <v>7.5</v>
      </c>
      <c r="F21" s="1817">
        <v>2</v>
      </c>
      <c r="G21" s="1817">
        <v>2.6</v>
      </c>
      <c r="H21" s="1817">
        <v>17.8</v>
      </c>
      <c r="I21" s="1817">
        <v>1.8</v>
      </c>
      <c r="J21" s="1474">
        <v>5.8</v>
      </c>
    </row>
    <row r="22" spans="1:10" s="123" customFormat="1" ht="15" customHeight="1">
      <c r="B22" s="1461" t="s">
        <v>1768</v>
      </c>
      <c r="C22" s="1817">
        <v>0.9</v>
      </c>
      <c r="D22" s="1817">
        <v>4</v>
      </c>
      <c r="E22" s="1817">
        <v>7.5</v>
      </c>
      <c r="F22" s="1817">
        <v>2</v>
      </c>
      <c r="G22" s="1817">
        <v>2.6</v>
      </c>
      <c r="H22" s="1817">
        <v>17.7</v>
      </c>
      <c r="I22" s="1817">
        <v>1.7</v>
      </c>
      <c r="J22" s="1474">
        <v>5.8</v>
      </c>
    </row>
    <row r="23" spans="1:10" s="123" customFormat="1" ht="15" customHeight="1">
      <c r="B23" s="1461" t="s">
        <v>1769</v>
      </c>
      <c r="C23" s="1817">
        <v>0.9</v>
      </c>
      <c r="D23" s="1817">
        <v>3.9</v>
      </c>
      <c r="E23" s="1817">
        <v>7.5</v>
      </c>
      <c r="F23" s="1817">
        <v>2</v>
      </c>
      <c r="G23" s="1817">
        <v>2.6</v>
      </c>
      <c r="H23" s="1817">
        <v>17.899999999999999</v>
      </c>
      <c r="I23" s="1817">
        <v>1.7</v>
      </c>
      <c r="J23" s="1474">
        <v>5.8</v>
      </c>
    </row>
    <row r="24" spans="1:10" s="123" customFormat="1" ht="15" customHeight="1">
      <c r="B24" s="1461" t="s">
        <v>1770</v>
      </c>
      <c r="C24" s="1817">
        <v>0.9</v>
      </c>
      <c r="D24" s="1817">
        <v>4</v>
      </c>
      <c r="E24" s="1817">
        <v>7.5</v>
      </c>
      <c r="F24" s="1817">
        <v>2</v>
      </c>
      <c r="G24" s="1817">
        <v>2.7</v>
      </c>
      <c r="H24" s="1817">
        <v>17.899999999999999</v>
      </c>
      <c r="I24" s="1817">
        <v>1.7</v>
      </c>
      <c r="J24" s="1474">
        <v>5.8</v>
      </c>
    </row>
    <row r="25" spans="1:10" s="123" customFormat="1" ht="15" customHeight="1">
      <c r="B25" s="1462">
        <v>10</v>
      </c>
      <c r="C25" s="1817">
        <v>0.9</v>
      </c>
      <c r="D25" s="1817">
        <v>3.9</v>
      </c>
      <c r="E25" s="1817">
        <v>7.5</v>
      </c>
      <c r="F25" s="1817">
        <v>2</v>
      </c>
      <c r="G25" s="1817">
        <v>2.7</v>
      </c>
      <c r="H25" s="1817">
        <v>17.8</v>
      </c>
      <c r="I25" s="1817">
        <v>1.7</v>
      </c>
      <c r="J25" s="1474">
        <v>5.8</v>
      </c>
    </row>
    <row r="26" spans="1:10" s="123" customFormat="1" ht="15" customHeight="1">
      <c r="B26" s="1462">
        <v>11</v>
      </c>
      <c r="C26" s="1817">
        <v>0.9</v>
      </c>
      <c r="D26" s="1817">
        <v>3.9</v>
      </c>
      <c r="E26" s="1817">
        <v>7.6</v>
      </c>
      <c r="F26" s="1817">
        <v>2</v>
      </c>
      <c r="G26" s="1817">
        <v>2.7</v>
      </c>
      <c r="H26" s="1817">
        <v>17.8</v>
      </c>
      <c r="I26" s="1817">
        <v>1.7</v>
      </c>
      <c r="J26" s="1474">
        <v>5.8</v>
      </c>
    </row>
    <row r="27" spans="1:10" s="123" customFormat="1" ht="15" customHeight="1">
      <c r="B27" s="1462">
        <v>12</v>
      </c>
      <c r="C27" s="1817">
        <v>0.9</v>
      </c>
      <c r="D27" s="1817">
        <v>3.9</v>
      </c>
      <c r="E27" s="1817">
        <v>7.6</v>
      </c>
      <c r="F27" s="1817">
        <v>2</v>
      </c>
      <c r="G27" s="1817">
        <v>2.7</v>
      </c>
      <c r="H27" s="1817">
        <v>17.899999999999999</v>
      </c>
      <c r="I27" s="1817">
        <v>1.7</v>
      </c>
      <c r="J27" s="1474">
        <v>5.8</v>
      </c>
    </row>
    <row r="28" spans="1:10" s="123" customFormat="1" ht="15" customHeight="1">
      <c r="B28" s="1652"/>
      <c r="C28" s="1833"/>
      <c r="D28" s="1833"/>
      <c r="E28" s="1833"/>
      <c r="F28" s="1833"/>
      <c r="G28" s="1833"/>
      <c r="H28" s="1833"/>
      <c r="I28" s="1833"/>
      <c r="J28" s="1836"/>
    </row>
    <row r="29" spans="1:10" ht="14.25" customHeight="1">
      <c r="A29" s="406">
        <v>2022</v>
      </c>
      <c r="B29" s="1460" t="s">
        <v>1771</v>
      </c>
      <c r="C29" s="1817">
        <v>0.9</v>
      </c>
      <c r="D29" s="1817">
        <v>3.9</v>
      </c>
      <c r="E29" s="1817">
        <v>7.7</v>
      </c>
      <c r="F29" s="1817">
        <v>1.9</v>
      </c>
      <c r="G29" s="1817">
        <v>2.6</v>
      </c>
      <c r="H29" s="1817">
        <v>17.899999999999999</v>
      </c>
      <c r="I29" s="1817">
        <v>1.7</v>
      </c>
      <c r="J29" s="1474">
        <v>5.8</v>
      </c>
    </row>
    <row r="30" spans="1:10" ht="14.25" customHeight="1">
      <c r="A30" s="405"/>
      <c r="B30" s="1460" t="s">
        <v>1772</v>
      </c>
      <c r="C30" s="1817">
        <v>0.9</v>
      </c>
      <c r="D30" s="1817">
        <v>3.9</v>
      </c>
      <c r="E30" s="1817">
        <v>7.7</v>
      </c>
      <c r="F30" s="1817">
        <v>1.9</v>
      </c>
      <c r="G30" s="1817">
        <v>2.6</v>
      </c>
      <c r="H30" s="1817">
        <v>18</v>
      </c>
      <c r="I30" s="1817">
        <v>1.7</v>
      </c>
      <c r="J30" s="1474">
        <v>5.9</v>
      </c>
    </row>
    <row r="31" spans="1:10" ht="14.25" customHeight="1">
      <c r="A31" s="405"/>
      <c r="B31" s="1460" t="s">
        <v>1773</v>
      </c>
      <c r="C31" s="1817">
        <v>0.9</v>
      </c>
      <c r="D31" s="1817">
        <v>3.9</v>
      </c>
      <c r="E31" s="1817">
        <v>7.8</v>
      </c>
      <c r="F31" s="1817">
        <v>1.9</v>
      </c>
      <c r="G31" s="1817">
        <v>2.6</v>
      </c>
      <c r="H31" s="1817">
        <v>17.899999999999999</v>
      </c>
      <c r="I31" s="1817">
        <v>1.7</v>
      </c>
      <c r="J31" s="1474">
        <v>5.8</v>
      </c>
    </row>
    <row r="32" spans="1:10" ht="14.25" customHeight="1">
      <c r="B32" s="1461" t="s">
        <v>1786</v>
      </c>
      <c r="C32" s="1833">
        <v>0.9</v>
      </c>
      <c r="D32" s="1833">
        <v>3.9</v>
      </c>
      <c r="E32" s="1833">
        <v>7.7</v>
      </c>
      <c r="F32" s="1833">
        <v>1.9</v>
      </c>
      <c r="G32" s="1833">
        <v>2.6</v>
      </c>
      <c r="H32" s="1833">
        <v>17.899999999999999</v>
      </c>
      <c r="I32" s="1833">
        <v>1.7</v>
      </c>
      <c r="J32" s="1836">
        <v>5.8</v>
      </c>
    </row>
    <row r="33" spans="1:10" ht="14.25" customHeight="1">
      <c r="B33" s="1461" t="s">
        <v>1787</v>
      </c>
      <c r="C33" s="1833">
        <v>0.9</v>
      </c>
      <c r="D33" s="1833">
        <v>3.9</v>
      </c>
      <c r="E33" s="1833">
        <v>7.7</v>
      </c>
      <c r="F33" s="1833">
        <v>1.9</v>
      </c>
      <c r="G33" s="1833">
        <v>2.6</v>
      </c>
      <c r="H33" s="1833">
        <v>18</v>
      </c>
      <c r="I33" s="1833">
        <v>1.7</v>
      </c>
      <c r="J33" s="1836">
        <v>5.8</v>
      </c>
    </row>
    <row r="34" spans="1:10" ht="14.25" customHeight="1">
      <c r="B34" s="1461" t="s">
        <v>1781</v>
      </c>
      <c r="C34" s="1833">
        <v>0.9</v>
      </c>
      <c r="D34" s="1833">
        <v>3.9</v>
      </c>
      <c r="E34" s="1833">
        <v>7.8</v>
      </c>
      <c r="F34" s="1833">
        <v>1.9</v>
      </c>
      <c r="G34" s="1833">
        <v>2.6</v>
      </c>
      <c r="H34" s="1833">
        <v>17.899999999999999</v>
      </c>
      <c r="I34" s="1833">
        <v>1.7</v>
      </c>
      <c r="J34" s="1836">
        <v>5.8</v>
      </c>
    </row>
    <row r="35" spans="1:10" s="123" customFormat="1" ht="15" customHeight="1">
      <c r="A35" s="876"/>
      <c r="B35" s="1269" t="s">
        <v>8</v>
      </c>
      <c r="C35" s="1834">
        <v>97.1</v>
      </c>
      <c r="D35" s="1834">
        <v>97.3</v>
      </c>
      <c r="E35" s="1834">
        <v>103</v>
      </c>
      <c r="F35" s="1834">
        <v>96.4</v>
      </c>
      <c r="G35" s="1834">
        <v>100.9</v>
      </c>
      <c r="H35" s="1834">
        <v>100.3</v>
      </c>
      <c r="I35" s="1834">
        <v>96.3</v>
      </c>
      <c r="J35" s="1475">
        <v>100.1</v>
      </c>
    </row>
    <row r="36" spans="1:10" s="123" customFormat="1" ht="15" customHeight="1">
      <c r="A36" s="427"/>
      <c r="B36" s="1269" t="s">
        <v>9</v>
      </c>
      <c r="C36" s="1834">
        <v>98.9</v>
      </c>
      <c r="D36" s="1834">
        <v>99.9</v>
      </c>
      <c r="E36" s="1834">
        <v>100.6</v>
      </c>
      <c r="F36" s="1834">
        <v>99.9</v>
      </c>
      <c r="G36" s="1834">
        <v>99.8</v>
      </c>
      <c r="H36" s="1834">
        <v>99.5</v>
      </c>
      <c r="I36" s="1834">
        <v>100.4</v>
      </c>
      <c r="J36" s="1475">
        <v>99.3</v>
      </c>
    </row>
    <row r="37" spans="1:10" ht="15" customHeight="1">
      <c r="A37" s="2340" t="s">
        <v>1739</v>
      </c>
      <c r="B37" s="2340"/>
      <c r="C37" s="2340"/>
      <c r="D37" s="2340"/>
      <c r="E37" s="2340"/>
      <c r="F37" s="2340"/>
    </row>
    <row r="38" spans="1:10" ht="15" customHeight="1">
      <c r="A38" s="2337" t="s">
        <v>1740</v>
      </c>
      <c r="B38" s="2337"/>
      <c r="C38" s="2337"/>
      <c r="D38" s="2337"/>
      <c r="E38" s="2337"/>
      <c r="F38" s="2337"/>
      <c r="G38" s="917"/>
      <c r="H38" s="917"/>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8:F38"/>
    <mergeCell ref="E7:E11"/>
    <mergeCell ref="E12:E17"/>
    <mergeCell ref="A37:F37"/>
    <mergeCell ref="C6:H6"/>
    <mergeCell ref="C12:C17"/>
    <mergeCell ref="F7:F11"/>
    <mergeCell ref="F12:F17"/>
    <mergeCell ref="A1:E1"/>
    <mergeCell ref="A2:D2"/>
    <mergeCell ref="A3:E3"/>
    <mergeCell ref="A4:D4"/>
    <mergeCell ref="D7:D12"/>
  </mergeCells>
  <phoneticPr fontId="36" type="noConversion"/>
  <hyperlinks>
    <hyperlink ref="I1:J2" location="'Spis tablic   List of tables'!A20" display="Powrót do spisu tablic"/>
    <hyperlink ref="I3" location="'Spis tablic     List of tables'!A12" display="Powrót do spisu tablic"/>
    <hyperlink ref="I4" location="'Spis tablic     List of tables'!A12" display="Return to list tables"/>
    <hyperlink ref="I3:I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9:B23 B24:J27 B29:B34"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activeCell="A3" sqref="A3"/>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2171" t="s">
        <v>1706</v>
      </c>
      <c r="B1" s="2171"/>
      <c r="C1" s="2171"/>
      <c r="F1" s="2199" t="s">
        <v>1</v>
      </c>
      <c r="G1" s="2199"/>
    </row>
    <row r="2" spans="1:7" ht="15" customHeight="1">
      <c r="A2" s="2187" t="s">
        <v>1712</v>
      </c>
      <c r="B2" s="2187"/>
      <c r="F2" s="2199" t="s">
        <v>2</v>
      </c>
      <c r="G2" s="2199"/>
    </row>
    <row r="3" spans="1:7" s="121" customFormat="1" ht="15" customHeight="1">
      <c r="A3" s="809"/>
      <c r="B3" s="2245" t="s">
        <v>2028</v>
      </c>
      <c r="C3" s="2761"/>
      <c r="D3" s="2761"/>
      <c r="E3" s="2761"/>
      <c r="F3" s="2761"/>
      <c r="G3" s="2761"/>
    </row>
    <row r="4" spans="1:7" s="121" customFormat="1" ht="15" customHeight="1">
      <c r="A4" s="353"/>
      <c r="B4" s="2251" t="s">
        <v>2029</v>
      </c>
      <c r="C4" s="2178"/>
      <c r="D4" s="2178"/>
      <c r="E4" s="2178"/>
      <c r="F4" s="2178"/>
      <c r="G4" s="2178"/>
    </row>
    <row r="5" spans="1:7" s="121" customFormat="1" ht="15" customHeight="1">
      <c r="A5" s="353"/>
      <c r="B5" s="2190" t="s">
        <v>572</v>
      </c>
      <c r="C5" s="2761"/>
      <c r="D5" s="529"/>
      <c r="E5" s="2245" t="s">
        <v>574</v>
      </c>
      <c r="F5" s="2761"/>
      <c r="G5" s="529"/>
    </row>
    <row r="6" spans="1:7" s="121" customFormat="1" ht="15" customHeight="1">
      <c r="A6" s="353"/>
      <c r="B6" s="2203"/>
      <c r="C6" s="2203"/>
      <c r="D6" s="2240" t="s">
        <v>1407</v>
      </c>
      <c r="E6" s="2285"/>
      <c r="F6" s="2203"/>
      <c r="G6" s="2245" t="s">
        <v>1407</v>
      </c>
    </row>
    <row r="7" spans="1:7" s="121" customFormat="1" ht="15" customHeight="1">
      <c r="A7" s="316" t="s">
        <v>284</v>
      </c>
      <c r="B7" s="2203"/>
      <c r="C7" s="2203"/>
      <c r="D7" s="2292"/>
      <c r="E7" s="2285"/>
      <c r="F7" s="2203"/>
      <c r="G7" s="2285"/>
    </row>
    <row r="8" spans="1:7" s="121" customFormat="1" ht="15" customHeight="1">
      <c r="A8" s="953" t="s">
        <v>285</v>
      </c>
      <c r="B8" s="2193" t="s">
        <v>573</v>
      </c>
      <c r="C8" s="2302"/>
      <c r="D8" s="2290" t="s">
        <v>1111</v>
      </c>
      <c r="E8" s="2250" t="s">
        <v>575</v>
      </c>
      <c r="F8" s="2302"/>
      <c r="G8" s="2250" t="s">
        <v>1111</v>
      </c>
    </row>
    <row r="9" spans="1:7" s="121" customFormat="1" ht="15" customHeight="1">
      <c r="A9" s="353"/>
      <c r="B9" s="2178"/>
      <c r="C9" s="2295"/>
      <c r="D9" s="2291"/>
      <c r="E9" s="2284"/>
      <c r="F9" s="2295"/>
      <c r="G9" s="2284"/>
    </row>
    <row r="10" spans="1:7" s="121" customFormat="1" ht="15" customHeight="1">
      <c r="A10" s="353"/>
      <c r="B10" s="2475" t="s">
        <v>1408</v>
      </c>
      <c r="C10" s="2864" t="s">
        <v>2026</v>
      </c>
      <c r="D10" s="2475" t="s">
        <v>1408</v>
      </c>
      <c r="E10" s="2482" t="s">
        <v>1409</v>
      </c>
      <c r="F10" s="2864" t="s">
        <v>2026</v>
      </c>
      <c r="G10" s="2229" t="s">
        <v>1409</v>
      </c>
    </row>
    <row r="11" spans="1:7" s="121" customFormat="1" ht="15" customHeight="1">
      <c r="A11" s="353"/>
      <c r="B11" s="2568"/>
      <c r="C11" s="2853"/>
      <c r="D11" s="2568"/>
      <c r="E11" s="2200"/>
      <c r="F11" s="2853"/>
      <c r="G11" s="2202"/>
    </row>
    <row r="12" spans="1:7" s="121" customFormat="1" ht="15" customHeight="1">
      <c r="A12" s="353"/>
      <c r="B12" s="1059" t="s">
        <v>576</v>
      </c>
      <c r="C12" s="2865"/>
      <c r="D12" s="1059" t="s">
        <v>576</v>
      </c>
      <c r="E12" s="891" t="s">
        <v>1466</v>
      </c>
      <c r="F12" s="2865"/>
      <c r="G12" s="1003" t="s">
        <v>1466</v>
      </c>
    </row>
    <row r="13" spans="1:7" s="121" customFormat="1" ht="15" customHeight="1">
      <c r="A13" s="810" t="s">
        <v>95</v>
      </c>
      <c r="B13" s="811">
        <v>109411</v>
      </c>
      <c r="C13" s="812">
        <v>103.8</v>
      </c>
      <c r="D13" s="811">
        <v>44894</v>
      </c>
      <c r="E13" s="811">
        <v>10451.299999999999</v>
      </c>
      <c r="F13" s="812">
        <v>104.2</v>
      </c>
      <c r="G13" s="1179">
        <v>6392.4</v>
      </c>
    </row>
    <row r="14" spans="1:7" s="121" customFormat="1" ht="15" customHeight="1">
      <c r="A14" s="956" t="s">
        <v>96</v>
      </c>
      <c r="B14" s="624"/>
      <c r="C14" s="638"/>
      <c r="D14" s="624"/>
      <c r="E14" s="624"/>
      <c r="F14" s="638"/>
      <c r="G14" s="1180"/>
    </row>
    <row r="15" spans="1:7" s="121" customFormat="1" ht="15" customHeight="1">
      <c r="A15" s="680" t="s">
        <v>97</v>
      </c>
      <c r="B15" s="813">
        <v>8925</v>
      </c>
      <c r="C15" s="814">
        <v>74.599999999999994</v>
      </c>
      <c r="D15" s="813">
        <v>3257</v>
      </c>
      <c r="E15" s="813">
        <v>843.1</v>
      </c>
      <c r="F15" s="814">
        <v>84.6</v>
      </c>
      <c r="G15" s="1181">
        <v>461</v>
      </c>
    </row>
    <row r="16" spans="1:7" s="121" customFormat="1" ht="15" customHeight="1">
      <c r="A16" s="680" t="s">
        <v>115</v>
      </c>
      <c r="B16" s="813">
        <v>5284</v>
      </c>
      <c r="C16" s="814">
        <v>110.7</v>
      </c>
      <c r="D16" s="813">
        <v>2550</v>
      </c>
      <c r="E16" s="813">
        <v>489.1</v>
      </c>
      <c r="F16" s="814">
        <v>109.6</v>
      </c>
      <c r="G16" s="1181">
        <v>333.5</v>
      </c>
    </row>
    <row r="17" spans="1:7" s="121" customFormat="1" ht="15" customHeight="1">
      <c r="A17" s="680" t="s">
        <v>99</v>
      </c>
      <c r="B17" s="813">
        <v>4493</v>
      </c>
      <c r="C17" s="814">
        <v>103.9</v>
      </c>
      <c r="D17" s="813">
        <v>2421</v>
      </c>
      <c r="E17" s="813">
        <v>460.6</v>
      </c>
      <c r="F17" s="814">
        <v>109.2</v>
      </c>
      <c r="G17" s="1181">
        <v>338.3</v>
      </c>
    </row>
    <row r="18" spans="1:7" s="121" customFormat="1" ht="15" customHeight="1">
      <c r="A18" s="680" t="s">
        <v>100</v>
      </c>
      <c r="B18" s="813">
        <v>2749</v>
      </c>
      <c r="C18" s="814">
        <v>119</v>
      </c>
      <c r="D18" s="813">
        <v>1079</v>
      </c>
      <c r="E18" s="813">
        <v>238.1</v>
      </c>
      <c r="F18" s="814">
        <v>115.8</v>
      </c>
      <c r="G18" s="1181">
        <v>135</v>
      </c>
    </row>
    <row r="19" spans="1:7" s="121" customFormat="1" ht="15" customHeight="1">
      <c r="A19" s="680" t="s">
        <v>114</v>
      </c>
      <c r="B19" s="813">
        <v>7143</v>
      </c>
      <c r="C19" s="814">
        <v>128.4</v>
      </c>
      <c r="D19" s="813">
        <v>3003</v>
      </c>
      <c r="E19" s="813">
        <v>662.4</v>
      </c>
      <c r="F19" s="814">
        <v>119.6</v>
      </c>
      <c r="G19" s="1181">
        <v>423.8</v>
      </c>
    </row>
    <row r="20" spans="1:7" s="121" customFormat="1" ht="15" customHeight="1">
      <c r="A20" s="680" t="s">
        <v>102</v>
      </c>
      <c r="B20" s="813">
        <v>11085</v>
      </c>
      <c r="C20" s="814">
        <v>117.2</v>
      </c>
      <c r="D20" s="813">
        <v>4828</v>
      </c>
      <c r="E20" s="813">
        <v>1123.9000000000001</v>
      </c>
      <c r="F20" s="814">
        <v>115.5</v>
      </c>
      <c r="G20" s="1181">
        <v>740</v>
      </c>
    </row>
    <row r="21" spans="1:7" s="121" customFormat="1" ht="15" customHeight="1">
      <c r="A21" s="680" t="s">
        <v>103</v>
      </c>
      <c r="B21" s="813">
        <v>18760</v>
      </c>
      <c r="C21" s="814">
        <v>98.3</v>
      </c>
      <c r="D21" s="813">
        <v>6279</v>
      </c>
      <c r="E21" s="813">
        <v>1760.9</v>
      </c>
      <c r="F21" s="814">
        <v>96</v>
      </c>
      <c r="G21" s="1181">
        <v>927.3</v>
      </c>
    </row>
    <row r="22" spans="1:7" s="121" customFormat="1" ht="15" customHeight="1">
      <c r="A22" s="680" t="s">
        <v>104</v>
      </c>
      <c r="B22" s="813">
        <v>1579</v>
      </c>
      <c r="C22" s="814">
        <v>99.6</v>
      </c>
      <c r="D22" s="813">
        <v>740</v>
      </c>
      <c r="E22" s="813">
        <v>177.6</v>
      </c>
      <c r="F22" s="814">
        <v>104.6</v>
      </c>
      <c r="G22" s="1181">
        <v>112.1</v>
      </c>
    </row>
    <row r="23" spans="1:7" s="121" customFormat="1" ht="15" customHeight="1">
      <c r="A23" s="680" t="s">
        <v>105</v>
      </c>
      <c r="B23" s="813">
        <v>5186</v>
      </c>
      <c r="C23" s="814">
        <v>115.9</v>
      </c>
      <c r="D23" s="813">
        <v>3216</v>
      </c>
      <c r="E23" s="813">
        <v>576.70000000000005</v>
      </c>
      <c r="F23" s="814">
        <v>114.3</v>
      </c>
      <c r="G23" s="1181">
        <v>453.2</v>
      </c>
    </row>
    <row r="24" spans="1:7" s="121" customFormat="1" ht="15" customHeight="1">
      <c r="A24" s="680" t="s">
        <v>106</v>
      </c>
      <c r="B24" s="813">
        <v>3248</v>
      </c>
      <c r="C24" s="814">
        <v>86.9</v>
      </c>
      <c r="D24" s="813">
        <v>1183</v>
      </c>
      <c r="E24" s="813">
        <v>308.2</v>
      </c>
      <c r="F24" s="814">
        <v>93</v>
      </c>
      <c r="G24" s="1181">
        <v>184</v>
      </c>
    </row>
    <row r="25" spans="1:7" s="121" customFormat="1" ht="15" customHeight="1">
      <c r="A25" s="680" t="s">
        <v>107</v>
      </c>
      <c r="B25" s="813">
        <v>8466</v>
      </c>
      <c r="C25" s="814">
        <v>94.9</v>
      </c>
      <c r="D25" s="813">
        <v>2759</v>
      </c>
      <c r="E25" s="813">
        <v>738.9</v>
      </c>
      <c r="F25" s="814">
        <v>97.6</v>
      </c>
      <c r="G25" s="1181">
        <v>384.5</v>
      </c>
    </row>
    <row r="26" spans="1:7" s="121" customFormat="1" ht="15" customHeight="1">
      <c r="A26" s="680" t="s">
        <v>108</v>
      </c>
      <c r="B26" s="813">
        <v>9285</v>
      </c>
      <c r="C26" s="814">
        <v>116.7</v>
      </c>
      <c r="D26" s="813">
        <v>4748</v>
      </c>
      <c r="E26" s="813">
        <v>959.8</v>
      </c>
      <c r="F26" s="814">
        <v>109.5</v>
      </c>
      <c r="G26" s="1181">
        <v>665.9</v>
      </c>
    </row>
    <row r="27" spans="1:7" s="121" customFormat="1" ht="15" customHeight="1">
      <c r="A27" s="680" t="s">
        <v>109</v>
      </c>
      <c r="B27" s="813">
        <v>2473</v>
      </c>
      <c r="C27" s="814">
        <v>105.3</v>
      </c>
      <c r="D27" s="813">
        <v>1470</v>
      </c>
      <c r="E27" s="813">
        <v>254.3</v>
      </c>
      <c r="F27" s="814">
        <v>104.5</v>
      </c>
      <c r="G27" s="1181">
        <v>198.6</v>
      </c>
    </row>
    <row r="28" spans="1:7" s="189" customFormat="1" ht="15" customHeight="1">
      <c r="A28" s="815" t="s">
        <v>116</v>
      </c>
      <c r="B28" s="816">
        <v>3437</v>
      </c>
      <c r="C28" s="817">
        <v>128.80000000000001</v>
      </c>
      <c r="D28" s="816">
        <v>1289</v>
      </c>
      <c r="E28" s="816">
        <v>301.2</v>
      </c>
      <c r="F28" s="817">
        <v>122.7</v>
      </c>
      <c r="G28" s="1182">
        <v>180.1</v>
      </c>
    </row>
    <row r="29" spans="1:7" s="138" customFormat="1" ht="15" customHeight="1">
      <c r="A29" s="680" t="s">
        <v>111</v>
      </c>
      <c r="B29" s="813">
        <v>12409</v>
      </c>
      <c r="C29" s="814">
        <v>105.4</v>
      </c>
      <c r="D29" s="813">
        <v>4600</v>
      </c>
      <c r="E29" s="813">
        <v>1172.4000000000001</v>
      </c>
      <c r="F29" s="814">
        <v>106.2</v>
      </c>
      <c r="G29" s="1181">
        <v>654.5</v>
      </c>
    </row>
    <row r="30" spans="1:7" s="121" customFormat="1" ht="15" customHeight="1">
      <c r="A30" s="680" t="s">
        <v>112</v>
      </c>
      <c r="B30" s="813">
        <v>4889</v>
      </c>
      <c r="C30" s="814">
        <v>108.3</v>
      </c>
      <c r="D30" s="813">
        <v>1472</v>
      </c>
      <c r="E30" s="813">
        <v>384.1</v>
      </c>
      <c r="F30" s="814">
        <v>105.4</v>
      </c>
      <c r="G30" s="1181">
        <v>200.7</v>
      </c>
    </row>
    <row r="31" spans="1:7" ht="12.75" customHeight="1">
      <c r="A31" s="1060"/>
      <c r="B31" s="14"/>
      <c r="C31" s="14"/>
      <c r="D31" s="14"/>
      <c r="E31" s="14"/>
      <c r="F31" s="14"/>
      <c r="G31" s="14"/>
    </row>
    <row r="32" spans="1:7" ht="12.75" customHeight="1">
      <c r="A32" s="2863"/>
      <c r="B32" s="2863"/>
      <c r="C32" s="14"/>
      <c r="D32" s="14"/>
      <c r="E32" s="14"/>
      <c r="F32" s="14"/>
      <c r="G32" s="14"/>
    </row>
  </sheetData>
  <mergeCells count="21">
    <mergeCell ref="A32:B32"/>
    <mergeCell ref="B10:B11"/>
    <mergeCell ref="D10:D11"/>
    <mergeCell ref="E10:E11"/>
    <mergeCell ref="G10:G11"/>
    <mergeCell ref="F10:F12"/>
    <mergeCell ref="C10:C12"/>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pane ySplit="17" topLeftCell="A18" activePane="bottomLeft" state="frozen"/>
      <selection pane="bottomLeft" activeCell="A3" sqref="A3"/>
    </sheetView>
  </sheetViews>
  <sheetFormatPr defaultColWidth="9" defaultRowHeight="14.25"/>
  <cols>
    <col min="1" max="1" width="25.625" style="2" customWidth="1"/>
    <col min="2" max="6" width="9.125" style="2" customWidth="1"/>
    <col min="7" max="7" width="9.625" style="2" customWidth="1"/>
    <col min="8" max="9" width="9.125" style="2" customWidth="1"/>
    <col min="10" max="10" width="9.625" style="2" customWidth="1"/>
    <col min="11" max="12" width="9.125" style="2" customWidth="1"/>
    <col min="13" max="16384" width="9" style="897"/>
  </cols>
  <sheetData>
    <row r="1" spans="1:12" ht="15" customHeight="1">
      <c r="A1" s="2171" t="s">
        <v>1713</v>
      </c>
      <c r="B1" s="2171"/>
      <c r="C1" s="2171"/>
      <c r="D1" s="2171"/>
      <c r="E1" s="2171"/>
      <c r="H1" s="7"/>
      <c r="I1" s="7"/>
      <c r="J1" s="2199" t="s">
        <v>1</v>
      </c>
      <c r="K1" s="2199"/>
      <c r="L1" s="7"/>
    </row>
    <row r="2" spans="1:12" ht="15" customHeight="1">
      <c r="A2" s="2187" t="s">
        <v>1714</v>
      </c>
      <c r="B2" s="2187"/>
      <c r="C2" s="2187"/>
      <c r="D2" s="2187"/>
      <c r="E2" s="2187"/>
      <c r="H2" s="7"/>
      <c r="I2" s="7"/>
      <c r="J2" s="2199" t="s">
        <v>2</v>
      </c>
      <c r="K2" s="2199"/>
      <c r="L2" s="7"/>
    </row>
    <row r="3" spans="1:12" s="121" customFormat="1" ht="15" customHeight="1">
      <c r="A3" s="358"/>
      <c r="B3" s="2229" t="s">
        <v>2030</v>
      </c>
      <c r="C3" s="2761"/>
      <c r="D3" s="2761"/>
      <c r="E3" s="2761"/>
      <c r="F3" s="2761"/>
      <c r="G3" s="2761"/>
      <c r="H3" s="2761"/>
      <c r="I3" s="2761"/>
      <c r="J3" s="2761"/>
      <c r="K3" s="2761"/>
      <c r="L3" s="2761"/>
    </row>
    <row r="4" spans="1:12" s="121" customFormat="1" ht="15" customHeight="1">
      <c r="A4" s="462"/>
      <c r="B4" s="2173" t="s">
        <v>2031</v>
      </c>
      <c r="C4" s="2564"/>
      <c r="D4" s="2564"/>
      <c r="E4" s="2564"/>
      <c r="F4" s="2564"/>
      <c r="G4" s="2564"/>
      <c r="H4" s="2564"/>
      <c r="I4" s="2564"/>
      <c r="J4" s="2564"/>
      <c r="K4" s="2564"/>
      <c r="L4" s="2564"/>
    </row>
    <row r="5" spans="1:12" s="121" customFormat="1" ht="15" customHeight="1">
      <c r="A5" s="462"/>
      <c r="B5" s="2197" t="s">
        <v>577</v>
      </c>
      <c r="C5" s="2197" t="s">
        <v>1113</v>
      </c>
      <c r="D5" s="2229" t="s">
        <v>584</v>
      </c>
      <c r="E5" s="2761"/>
      <c r="F5" s="2761"/>
      <c r="G5" s="2761"/>
      <c r="H5" s="2761"/>
      <c r="I5" s="2761"/>
      <c r="J5" s="2761"/>
      <c r="K5" s="2819"/>
      <c r="L5" s="2190" t="s">
        <v>1117</v>
      </c>
    </row>
    <row r="6" spans="1:12" s="121" customFormat="1" ht="15" customHeight="1">
      <c r="A6" s="462"/>
      <c r="B6" s="2200"/>
      <c r="C6" s="2200"/>
      <c r="D6" s="2222" t="s">
        <v>585</v>
      </c>
      <c r="E6" s="2640"/>
      <c r="F6" s="2640"/>
      <c r="G6" s="2640"/>
      <c r="H6" s="2640"/>
      <c r="I6" s="2640"/>
      <c r="J6" s="2640"/>
      <c r="K6" s="2650"/>
      <c r="L6" s="2203"/>
    </row>
    <row r="7" spans="1:12" s="121" customFormat="1" ht="15" customHeight="1">
      <c r="A7" s="462"/>
      <c r="B7" s="2200"/>
      <c r="C7" s="2200"/>
      <c r="D7" s="2180" t="s">
        <v>1112</v>
      </c>
      <c r="E7" s="2866" t="s">
        <v>582</v>
      </c>
      <c r="F7" s="2867"/>
      <c r="G7" s="2867"/>
      <c r="H7" s="2867"/>
      <c r="I7" s="2869" t="s">
        <v>583</v>
      </c>
      <c r="J7" s="2617"/>
      <c r="K7" s="2657"/>
      <c r="L7" s="2203"/>
    </row>
    <row r="8" spans="1:12" s="121" customFormat="1" ht="15" customHeight="1">
      <c r="A8" s="462"/>
      <c r="B8" s="2200"/>
      <c r="C8" s="2200"/>
      <c r="D8" s="2202"/>
      <c r="E8" s="2240" t="s">
        <v>578</v>
      </c>
      <c r="F8" s="2245" t="s">
        <v>1410</v>
      </c>
      <c r="G8" s="529"/>
      <c r="H8" s="369"/>
      <c r="I8" s="2230" t="s">
        <v>1497</v>
      </c>
      <c r="J8" s="520"/>
      <c r="K8" s="521"/>
      <c r="L8" s="2203"/>
    </row>
    <row r="9" spans="1:12" s="121" customFormat="1" ht="15" customHeight="1">
      <c r="A9" s="462"/>
      <c r="B9" s="2200"/>
      <c r="C9" s="2200"/>
      <c r="D9" s="2202"/>
      <c r="E9" s="2292"/>
      <c r="F9" s="2285"/>
      <c r="G9" s="2240" t="s">
        <v>1498</v>
      </c>
      <c r="H9" s="2475" t="s">
        <v>1411</v>
      </c>
      <c r="I9" s="2203"/>
      <c r="J9" s="2240" t="s">
        <v>1499</v>
      </c>
      <c r="K9" s="2240" t="s">
        <v>1411</v>
      </c>
      <c r="L9" s="2203"/>
    </row>
    <row r="10" spans="1:12" s="121" customFormat="1" ht="15" customHeight="1">
      <c r="A10" s="316" t="s">
        <v>284</v>
      </c>
      <c r="B10" s="2200"/>
      <c r="C10" s="2200"/>
      <c r="D10" s="2202"/>
      <c r="E10" s="2292"/>
      <c r="F10" s="2285"/>
      <c r="G10" s="2292"/>
      <c r="H10" s="2568"/>
      <c r="I10" s="2203"/>
      <c r="J10" s="2292"/>
      <c r="K10" s="2292"/>
      <c r="L10" s="2203"/>
    </row>
    <row r="11" spans="1:12" s="121" customFormat="1" ht="15" customHeight="1">
      <c r="A11" s="953" t="s">
        <v>285</v>
      </c>
      <c r="B11" s="2200"/>
      <c r="C11" s="2200"/>
      <c r="D11" s="2202"/>
      <c r="E11" s="2292"/>
      <c r="F11" s="2285"/>
      <c r="G11" s="2292"/>
      <c r="H11" s="2568"/>
      <c r="I11" s="2203"/>
      <c r="J11" s="2292"/>
      <c r="K11" s="2292"/>
      <c r="L11" s="2203"/>
    </row>
    <row r="12" spans="1:12" s="121" customFormat="1" ht="15" customHeight="1">
      <c r="A12" s="462"/>
      <c r="B12" s="2200"/>
      <c r="C12" s="2200"/>
      <c r="D12" s="2202"/>
      <c r="E12" s="2292"/>
      <c r="F12" s="2285"/>
      <c r="G12" s="2292"/>
      <c r="H12" s="2568"/>
      <c r="I12" s="2203"/>
      <c r="J12" s="2292"/>
      <c r="K12" s="2292"/>
      <c r="L12" s="2203"/>
    </row>
    <row r="13" spans="1:12" s="121" customFormat="1" ht="15" customHeight="1">
      <c r="A13" s="462"/>
      <c r="B13" s="2169" t="s">
        <v>551</v>
      </c>
      <c r="C13" s="2169" t="s">
        <v>1114</v>
      </c>
      <c r="D13" s="2402" t="s">
        <v>730</v>
      </c>
      <c r="E13" s="2290" t="s">
        <v>1115</v>
      </c>
      <c r="F13" s="2290" t="s">
        <v>579</v>
      </c>
      <c r="G13" s="2290" t="s">
        <v>1116</v>
      </c>
      <c r="H13" s="2404" t="s">
        <v>1061</v>
      </c>
      <c r="I13" s="2402" t="s">
        <v>580</v>
      </c>
      <c r="J13" s="2290" t="s">
        <v>1116</v>
      </c>
      <c r="K13" s="2290" t="s">
        <v>1061</v>
      </c>
      <c r="L13" s="2250" t="s">
        <v>581</v>
      </c>
    </row>
    <row r="14" spans="1:12" s="121" customFormat="1" ht="12.75" customHeight="1">
      <c r="A14" s="462"/>
      <c r="B14" s="2170"/>
      <c r="C14" s="2170"/>
      <c r="D14" s="2559"/>
      <c r="E14" s="2561"/>
      <c r="F14" s="2561"/>
      <c r="G14" s="2561"/>
      <c r="H14" s="2569"/>
      <c r="I14" s="2559"/>
      <c r="J14" s="2561"/>
      <c r="K14" s="2561"/>
      <c r="L14" s="2567"/>
    </row>
    <row r="15" spans="1:12" s="121" customFormat="1" ht="13.5" customHeight="1">
      <c r="A15" s="462"/>
      <c r="B15" s="2170"/>
      <c r="C15" s="2170"/>
      <c r="D15" s="2559"/>
      <c r="E15" s="2561"/>
      <c r="F15" s="2561"/>
      <c r="G15" s="2561"/>
      <c r="H15" s="2569"/>
      <c r="I15" s="2559"/>
      <c r="J15" s="2561"/>
      <c r="K15" s="2561"/>
      <c r="L15" s="2567"/>
    </row>
    <row r="16" spans="1:12" s="121" customFormat="1" ht="15" customHeight="1">
      <c r="A16" s="462"/>
      <c r="B16" s="2170"/>
      <c r="C16" s="2170"/>
      <c r="D16" s="2559"/>
      <c r="E16" s="2561"/>
      <c r="F16" s="2561"/>
      <c r="G16" s="2561"/>
      <c r="H16" s="2569"/>
      <c r="I16" s="2559"/>
      <c r="J16" s="2561"/>
      <c r="K16" s="2561"/>
      <c r="L16" s="2567"/>
    </row>
    <row r="17" spans="1:12" s="121" customFormat="1" ht="32.25" customHeight="1">
      <c r="A17" s="462"/>
      <c r="B17" s="2172"/>
      <c r="C17" s="2172"/>
      <c r="D17" s="2773"/>
      <c r="E17" s="2294"/>
      <c r="F17" s="2294"/>
      <c r="G17" s="2294"/>
      <c r="H17" s="2868"/>
      <c r="I17" s="2773"/>
      <c r="J17" s="2294"/>
      <c r="K17" s="2294"/>
      <c r="L17" s="2676"/>
    </row>
    <row r="18" spans="1:12" s="121" customFormat="1" ht="15" customHeight="1">
      <c r="A18" s="810" t="s">
        <v>117</v>
      </c>
      <c r="B18" s="740">
        <v>44</v>
      </c>
      <c r="C18" s="740">
        <v>11010</v>
      </c>
      <c r="D18" s="740">
        <v>614637</v>
      </c>
      <c r="E18" s="740">
        <v>83455</v>
      </c>
      <c r="F18" s="740">
        <v>10749</v>
      </c>
      <c r="G18" s="740">
        <v>103</v>
      </c>
      <c r="H18" s="740">
        <v>1466</v>
      </c>
      <c r="I18" s="740">
        <v>521643</v>
      </c>
      <c r="J18" s="740">
        <v>177</v>
      </c>
      <c r="K18" s="740">
        <v>79345</v>
      </c>
      <c r="L18" s="818">
        <v>3489251</v>
      </c>
    </row>
    <row r="19" spans="1:12" s="121" customFormat="1" ht="15" customHeight="1">
      <c r="A19" s="956" t="s">
        <v>96</v>
      </c>
      <c r="B19" s="386"/>
      <c r="C19" s="386"/>
      <c r="D19" s="386"/>
      <c r="E19" s="386"/>
      <c r="F19" s="386"/>
      <c r="G19" s="386"/>
      <c r="H19" s="386"/>
      <c r="I19" s="386"/>
      <c r="J19" s="386"/>
      <c r="K19" s="386"/>
      <c r="L19" s="629"/>
    </row>
    <row r="20" spans="1:12" s="121" customFormat="1" ht="15" customHeight="1">
      <c r="A20" s="680" t="s">
        <v>97</v>
      </c>
      <c r="B20" s="598" t="s">
        <v>2032</v>
      </c>
      <c r="C20" s="386">
        <v>752</v>
      </c>
      <c r="D20" s="386">
        <v>52442</v>
      </c>
      <c r="E20" s="386">
        <v>6917</v>
      </c>
      <c r="F20" s="386">
        <v>955</v>
      </c>
      <c r="G20" s="386">
        <v>6</v>
      </c>
      <c r="H20" s="386">
        <v>105</v>
      </c>
      <c r="I20" s="386">
        <v>44526</v>
      </c>
      <c r="J20" s="386">
        <v>10</v>
      </c>
      <c r="K20" s="386">
        <v>6564</v>
      </c>
      <c r="L20" s="629">
        <v>276506</v>
      </c>
    </row>
    <row r="21" spans="1:12" s="121" customFormat="1" ht="15" customHeight="1">
      <c r="A21" s="680" t="s">
        <v>98</v>
      </c>
      <c r="B21" s="386">
        <v>4</v>
      </c>
      <c r="C21" s="386">
        <v>579</v>
      </c>
      <c r="D21" s="386">
        <v>20094</v>
      </c>
      <c r="E21" s="386">
        <v>1410</v>
      </c>
      <c r="F21" s="386">
        <v>292</v>
      </c>
      <c r="G21" s="386">
        <v>7</v>
      </c>
      <c r="H21" s="386">
        <v>23</v>
      </c>
      <c r="I21" s="386">
        <v>16900</v>
      </c>
      <c r="J21" s="386">
        <v>4</v>
      </c>
      <c r="K21" s="386">
        <v>1315</v>
      </c>
      <c r="L21" s="629">
        <v>158541</v>
      </c>
    </row>
    <row r="22" spans="1:12" s="121" customFormat="1" ht="15" customHeight="1">
      <c r="A22" s="680" t="s">
        <v>99</v>
      </c>
      <c r="B22" s="386">
        <v>3</v>
      </c>
      <c r="C22" s="386">
        <v>751</v>
      </c>
      <c r="D22" s="386">
        <v>16842</v>
      </c>
      <c r="E22" s="386">
        <v>2302</v>
      </c>
      <c r="F22" s="386">
        <v>253</v>
      </c>
      <c r="G22" s="386">
        <v>2</v>
      </c>
      <c r="H22" s="386">
        <v>28</v>
      </c>
      <c r="I22" s="386">
        <v>14188</v>
      </c>
      <c r="J22" s="386">
        <v>4</v>
      </c>
      <c r="K22" s="386">
        <v>2245</v>
      </c>
      <c r="L22" s="629">
        <v>151877</v>
      </c>
    </row>
    <row r="23" spans="1:12" s="121" customFormat="1" ht="15" customHeight="1">
      <c r="A23" s="680" t="s">
        <v>100</v>
      </c>
      <c r="B23" s="598" t="s">
        <v>2032</v>
      </c>
      <c r="C23" s="386">
        <v>336</v>
      </c>
      <c r="D23" s="386">
        <v>11269</v>
      </c>
      <c r="E23" s="386">
        <v>1639</v>
      </c>
      <c r="F23" s="386">
        <v>118</v>
      </c>
      <c r="G23" s="386">
        <v>2</v>
      </c>
      <c r="H23" s="386">
        <v>13</v>
      </c>
      <c r="I23" s="386">
        <v>9557</v>
      </c>
      <c r="J23" s="386">
        <v>3</v>
      </c>
      <c r="K23" s="386">
        <v>1564</v>
      </c>
      <c r="L23" s="629">
        <v>89751</v>
      </c>
    </row>
    <row r="24" spans="1:12" s="121" customFormat="1" ht="15" customHeight="1">
      <c r="A24" s="680" t="s">
        <v>114</v>
      </c>
      <c r="B24" s="386">
        <v>2</v>
      </c>
      <c r="C24" s="386">
        <v>633</v>
      </c>
      <c r="D24" s="386">
        <v>25663</v>
      </c>
      <c r="E24" s="386">
        <v>2605</v>
      </c>
      <c r="F24" s="386">
        <v>374</v>
      </c>
      <c r="G24" s="386">
        <v>2</v>
      </c>
      <c r="H24" s="386">
        <v>38</v>
      </c>
      <c r="I24" s="386">
        <v>20864</v>
      </c>
      <c r="J24" s="386">
        <v>9</v>
      </c>
      <c r="K24" s="386">
        <v>2472</v>
      </c>
      <c r="L24" s="629">
        <v>204036</v>
      </c>
    </row>
    <row r="25" spans="1:12" s="121" customFormat="1" ht="15" customHeight="1">
      <c r="A25" s="680" t="s">
        <v>102</v>
      </c>
      <c r="B25" s="386">
        <v>11</v>
      </c>
      <c r="C25" s="386">
        <v>738</v>
      </c>
      <c r="D25" s="386">
        <v>53122</v>
      </c>
      <c r="E25" s="386">
        <v>6521</v>
      </c>
      <c r="F25" s="386">
        <v>857</v>
      </c>
      <c r="G25" s="386">
        <v>6</v>
      </c>
      <c r="H25" s="386">
        <v>105</v>
      </c>
      <c r="I25" s="386">
        <v>43442</v>
      </c>
      <c r="J25" s="386">
        <v>14</v>
      </c>
      <c r="K25" s="386">
        <v>6131</v>
      </c>
      <c r="L25" s="629">
        <v>332746</v>
      </c>
    </row>
    <row r="26" spans="1:12" s="121" customFormat="1" ht="15" customHeight="1">
      <c r="A26" s="680" t="s">
        <v>103</v>
      </c>
      <c r="B26" s="386">
        <v>10</v>
      </c>
      <c r="C26" s="386">
        <v>1774</v>
      </c>
      <c r="D26" s="386">
        <v>203559</v>
      </c>
      <c r="E26" s="386">
        <v>37154</v>
      </c>
      <c r="F26" s="386">
        <v>4269</v>
      </c>
      <c r="G26" s="386">
        <v>32</v>
      </c>
      <c r="H26" s="386">
        <v>714</v>
      </c>
      <c r="I26" s="386">
        <v>179290</v>
      </c>
      <c r="J26" s="386">
        <v>67</v>
      </c>
      <c r="K26" s="386">
        <v>35552</v>
      </c>
      <c r="L26" s="629">
        <v>613034</v>
      </c>
    </row>
    <row r="27" spans="1:12" s="121" customFormat="1" ht="15" customHeight="1">
      <c r="A27" s="680" t="s">
        <v>118</v>
      </c>
      <c r="B27" s="386">
        <v>1</v>
      </c>
      <c r="C27" s="386">
        <v>356</v>
      </c>
      <c r="D27" s="386">
        <v>8051</v>
      </c>
      <c r="E27" s="386">
        <v>927</v>
      </c>
      <c r="F27" s="386">
        <v>115</v>
      </c>
      <c r="G27" s="386">
        <v>2</v>
      </c>
      <c r="H27" s="386">
        <v>19</v>
      </c>
      <c r="I27" s="386">
        <v>6637</v>
      </c>
      <c r="J27" s="386">
        <v>4</v>
      </c>
      <c r="K27" s="386">
        <v>869</v>
      </c>
      <c r="L27" s="629">
        <v>78164</v>
      </c>
    </row>
    <row r="28" spans="1:12" s="121" customFormat="1" ht="15" customHeight="1">
      <c r="A28" s="680" t="s">
        <v>105</v>
      </c>
      <c r="B28" s="386">
        <v>1</v>
      </c>
      <c r="C28" s="386">
        <v>540</v>
      </c>
      <c r="D28" s="386">
        <v>18054</v>
      </c>
      <c r="E28" s="386">
        <v>2332</v>
      </c>
      <c r="F28" s="386">
        <v>250</v>
      </c>
      <c r="G28" s="386">
        <v>3</v>
      </c>
      <c r="H28" s="386">
        <v>20</v>
      </c>
      <c r="I28" s="386">
        <v>15134</v>
      </c>
      <c r="J28" s="386">
        <v>4</v>
      </c>
      <c r="K28" s="386">
        <v>2261</v>
      </c>
      <c r="L28" s="629">
        <v>149124</v>
      </c>
    </row>
    <row r="29" spans="1:12" s="121" customFormat="1" ht="15" customHeight="1">
      <c r="A29" s="680" t="s">
        <v>106</v>
      </c>
      <c r="B29" s="598" t="str">
        <f>$B$20</f>
        <v xml:space="preserve"> - </v>
      </c>
      <c r="C29" s="386">
        <v>322</v>
      </c>
      <c r="D29" s="386">
        <v>9897</v>
      </c>
      <c r="E29" s="386">
        <v>1398</v>
      </c>
      <c r="F29" s="386">
        <v>136</v>
      </c>
      <c r="G29" s="386">
        <v>1</v>
      </c>
      <c r="H29" s="386">
        <v>15</v>
      </c>
      <c r="I29" s="386">
        <v>7821</v>
      </c>
      <c r="J29" s="598" t="str">
        <f>$B$20</f>
        <v xml:space="preserve"> - </v>
      </c>
      <c r="K29" s="386">
        <v>1345</v>
      </c>
      <c r="L29" s="629">
        <v>87838</v>
      </c>
    </row>
    <row r="30" spans="1:12" s="121" customFormat="1" ht="15" customHeight="1">
      <c r="A30" s="680" t="s">
        <v>120</v>
      </c>
      <c r="B30" s="598" t="str">
        <f>$B$20</f>
        <v xml:space="preserve"> - </v>
      </c>
      <c r="C30" s="386">
        <v>531</v>
      </c>
      <c r="D30" s="386">
        <v>35988</v>
      </c>
      <c r="E30" s="386">
        <v>3586</v>
      </c>
      <c r="F30" s="386">
        <v>594</v>
      </c>
      <c r="G30" s="386">
        <v>7</v>
      </c>
      <c r="H30" s="386">
        <v>93</v>
      </c>
      <c r="I30" s="386">
        <v>30608</v>
      </c>
      <c r="J30" s="386">
        <v>5</v>
      </c>
      <c r="K30" s="386">
        <v>3373</v>
      </c>
      <c r="L30" s="629">
        <v>247248</v>
      </c>
    </row>
    <row r="31" spans="1:12" s="121" customFormat="1" ht="15" customHeight="1">
      <c r="A31" s="680" t="s">
        <v>121</v>
      </c>
      <c r="B31" s="386">
        <v>3</v>
      </c>
      <c r="C31" s="386">
        <v>772</v>
      </c>
      <c r="D31" s="386">
        <v>59626</v>
      </c>
      <c r="E31" s="386">
        <v>5658</v>
      </c>
      <c r="F31" s="386">
        <v>1168</v>
      </c>
      <c r="G31" s="386">
        <v>15</v>
      </c>
      <c r="H31" s="386">
        <v>131</v>
      </c>
      <c r="I31" s="386">
        <v>49759</v>
      </c>
      <c r="J31" s="386">
        <v>18</v>
      </c>
      <c r="K31" s="386">
        <v>5312</v>
      </c>
      <c r="L31" s="629">
        <v>369717</v>
      </c>
    </row>
    <row r="32" spans="1:12" s="121" customFormat="1" ht="15" customHeight="1">
      <c r="A32" s="680" t="s">
        <v>119</v>
      </c>
      <c r="B32" s="386">
        <v>2</v>
      </c>
      <c r="C32" s="386">
        <v>248</v>
      </c>
      <c r="D32" s="386">
        <v>8343</v>
      </c>
      <c r="E32" s="386">
        <v>534</v>
      </c>
      <c r="F32" s="386">
        <v>152</v>
      </c>
      <c r="G32" s="386">
        <v>4</v>
      </c>
      <c r="H32" s="386">
        <v>20</v>
      </c>
      <c r="I32" s="386">
        <v>6719</v>
      </c>
      <c r="J32" s="598" t="str">
        <f>$B$20</f>
        <v xml:space="preserve"> - </v>
      </c>
      <c r="K32" s="386">
        <v>490</v>
      </c>
      <c r="L32" s="629">
        <v>96189</v>
      </c>
    </row>
    <row r="33" spans="1:12" s="121" customFormat="1" ht="15" customHeight="1">
      <c r="A33" s="815" t="s">
        <v>122</v>
      </c>
      <c r="B33" s="747">
        <v>1</v>
      </c>
      <c r="C33" s="747">
        <v>492</v>
      </c>
      <c r="D33" s="747">
        <v>10177</v>
      </c>
      <c r="E33" s="747">
        <v>811</v>
      </c>
      <c r="F33" s="747">
        <v>121</v>
      </c>
      <c r="G33" s="747">
        <v>3</v>
      </c>
      <c r="H33" s="747">
        <v>8</v>
      </c>
      <c r="I33" s="747">
        <v>8569</v>
      </c>
      <c r="J33" s="747">
        <v>4</v>
      </c>
      <c r="K33" s="747">
        <v>783</v>
      </c>
      <c r="L33" s="819">
        <v>102484</v>
      </c>
    </row>
    <row r="34" spans="1:12" s="138" customFormat="1" ht="15" customHeight="1">
      <c r="A34" s="680" t="s">
        <v>111</v>
      </c>
      <c r="B34" s="386">
        <v>4</v>
      </c>
      <c r="C34" s="386">
        <v>1604</v>
      </c>
      <c r="D34" s="386">
        <v>60495</v>
      </c>
      <c r="E34" s="386">
        <v>6148</v>
      </c>
      <c r="F34" s="386">
        <v>825</v>
      </c>
      <c r="G34" s="386">
        <v>6</v>
      </c>
      <c r="H34" s="386">
        <v>102</v>
      </c>
      <c r="I34" s="386">
        <v>49921</v>
      </c>
      <c r="J34" s="386">
        <v>23</v>
      </c>
      <c r="K34" s="386">
        <v>5737</v>
      </c>
      <c r="L34" s="629">
        <v>352604</v>
      </c>
    </row>
    <row r="35" spans="1:12" s="121" customFormat="1" ht="15" customHeight="1">
      <c r="A35" s="680" t="s">
        <v>123</v>
      </c>
      <c r="B35" s="386">
        <v>2</v>
      </c>
      <c r="C35" s="386">
        <v>580</v>
      </c>
      <c r="D35" s="386">
        <v>20608</v>
      </c>
      <c r="E35" s="386">
        <v>3360</v>
      </c>
      <c r="F35" s="386">
        <v>263</v>
      </c>
      <c r="G35" s="386">
        <v>5</v>
      </c>
      <c r="H35" s="386">
        <v>30</v>
      </c>
      <c r="I35" s="386">
        <v>17329</v>
      </c>
      <c r="J35" s="386">
        <v>8</v>
      </c>
      <c r="K35" s="386">
        <v>3183</v>
      </c>
      <c r="L35" s="629">
        <v>178718</v>
      </c>
    </row>
    <row r="36" spans="1:12" s="114" customFormat="1" ht="15" customHeight="1">
      <c r="A36" s="2283" t="s">
        <v>1766</v>
      </c>
      <c r="B36" s="2283"/>
      <c r="C36" s="2283"/>
      <c r="D36" s="2283"/>
      <c r="E36" s="2283"/>
      <c r="F36" s="2283"/>
      <c r="G36" s="2283"/>
      <c r="H36" s="2283"/>
      <c r="I36" s="2283"/>
      <c r="J36" s="2283"/>
      <c r="K36" s="2283"/>
      <c r="L36" s="2283"/>
    </row>
    <row r="37" spans="1:12" s="61" customFormat="1" ht="15" customHeight="1">
      <c r="A37" s="2470" t="s">
        <v>812</v>
      </c>
      <c r="B37" s="2470"/>
      <c r="C37" s="2470"/>
      <c r="D37" s="2470"/>
      <c r="E37" s="2470"/>
      <c r="F37" s="2470"/>
      <c r="G37" s="2470"/>
      <c r="H37" s="2470"/>
      <c r="I37" s="2470"/>
      <c r="J37" s="2470"/>
      <c r="K37" s="2470"/>
      <c r="L37" s="2470"/>
    </row>
    <row r="38" spans="1:12" ht="14.1" customHeight="1">
      <c r="A38" s="1061"/>
    </row>
  </sheetData>
  <mergeCells count="34">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D6:K6"/>
    <mergeCell ref="J9:J12"/>
    <mergeCell ref="A1:E1"/>
    <mergeCell ref="J1:K1"/>
    <mergeCell ref="A2:E2"/>
    <mergeCell ref="J2:K2"/>
    <mergeCell ref="H9:H12"/>
    <mergeCell ref="E8:E12"/>
    <mergeCell ref="B3:L3"/>
    <mergeCell ref="D7:D12"/>
    <mergeCell ref="E7:H7"/>
    <mergeCell ref="B4:L4"/>
    <mergeCell ref="B5:B12"/>
    <mergeCell ref="F8:F12"/>
    <mergeCell ref="C5:C12"/>
    <mergeCell ref="K9:K12"/>
  </mergeCells>
  <phoneticPr fontId="0" type="noConversion"/>
  <hyperlinks>
    <hyperlink ref="J1:K1" location="'Spis tablic     List of tables'!A92" display="Powrót do spisu tablic"/>
    <hyperlink ref="J2:K2" location="'Spis tablic     List of tables'!A92" display="Return to list tables"/>
    <hyperlink ref="J1:K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2022-08-26T06:01:51Z</cp:lastPrinted>
  <dcterms:created xsi:type="dcterms:W3CDTF">2011-08-16T06:32:54Z</dcterms:created>
  <dcterms:modified xsi:type="dcterms:W3CDTF">2022-08-26T08:32:42Z</dcterms:modified>
</cp:coreProperties>
</file>