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SPOLNY\2017\Publikacje\Edukacja i wychowanie\"/>
    </mc:Choice>
  </mc:AlternateContent>
  <bookViews>
    <workbookView xWindow="120" yWindow="675" windowWidth="8595" windowHeight="6885" tabRatio="891"/>
  </bookViews>
  <sheets>
    <sheet name="Spis tablic List of tables" sheetId="74" r:id="rId1"/>
    <sheet name="Tabl. I" sheetId="123" r:id="rId2"/>
    <sheet name="Tabl. II" sheetId="122" r:id="rId3"/>
    <sheet name="Tabl. III" sheetId="124" r:id="rId4"/>
    <sheet name="Tabl. IV" sheetId="125" r:id="rId5"/>
    <sheet name="Tabl. V" sheetId="4" r:id="rId6"/>
    <sheet name="Tabl. VI" sheetId="6" r:id="rId7"/>
    <sheet name="Tabl. VII" sheetId="28" r:id="rId8"/>
    <sheet name="Tabl. VIII" sheetId="164" r:id="rId9"/>
    <sheet name="Tabl. IX" sheetId="161" r:id="rId10"/>
    <sheet name="Tabl. X" sheetId="43" r:id="rId11"/>
    <sheet name="Tabl. XI" sheetId="10" r:id="rId12"/>
    <sheet name="Tabl. XII" sheetId="11" r:id="rId13"/>
    <sheet name="Tabl. XIII" sheetId="12" r:id="rId14"/>
    <sheet name="Tabl. XIV" sheetId="14" r:id="rId15"/>
    <sheet name="Tabl. XV" sheetId="15" r:id="rId16"/>
    <sheet name="Tabl. XVI" sheetId="32" r:id="rId17"/>
    <sheet name="Tabl. XVII" sheetId="33" r:id="rId18"/>
    <sheet name="Tabl. XVIII" sheetId="35" r:id="rId19"/>
    <sheet name="Tabl. XIX" sheetId="17" r:id="rId20"/>
    <sheet name="Tabl. XX" sheetId="19" r:id="rId21"/>
    <sheet name="Tabl. XXI" sheetId="21" r:id="rId22"/>
    <sheet name="Tabl. XXII" sheetId="22" r:id="rId23"/>
    <sheet name="Tabl. XXIII" sheetId="44" r:id="rId24"/>
    <sheet name="Tabl. XXIV" sheetId="127" r:id="rId25"/>
    <sheet name="Tabl. XXV" sheetId="40" r:id="rId26"/>
    <sheet name="Tabl. XXVI" sheetId="39" r:id="rId27"/>
    <sheet name="Tabl. XXVII" sheetId="38" r:id="rId28"/>
    <sheet name="Tabl. XXVIII" sheetId="128" r:id="rId29"/>
    <sheet name="Tabl. XXIX" sheetId="36" r:id="rId30"/>
    <sheet name="Tabl. XXX" sheetId="130" r:id="rId31"/>
    <sheet name="Tabl. XXXI" sheetId="129" r:id="rId32"/>
    <sheet name="Tabl. 1(32)A" sheetId="131" r:id="rId33"/>
    <sheet name="Tabl. 1(32)B" sheetId="45" r:id="rId34"/>
    <sheet name="Tabl. 1(32)C" sheetId="132" r:id="rId35"/>
    <sheet name="Tabl. 2(33)" sheetId="46" r:id="rId36"/>
    <sheet name="Tabl. 3(34)A" sheetId="47" r:id="rId37"/>
    <sheet name="Tabl. 3(34)B" sheetId="134" r:id="rId38"/>
    <sheet name="Tabl. 3(34)C" sheetId="133" r:id="rId39"/>
    <sheet name="Tabl. 4(35)A" sheetId="48" r:id="rId40"/>
    <sheet name="Tabl. 4(35)B" sheetId="136" r:id="rId41"/>
    <sheet name="Tabl. 4(35)C" sheetId="135" r:id="rId42"/>
    <sheet name="Tabl. 5(36)" sheetId="49" r:id="rId43"/>
    <sheet name="Tabl. 6(37)" sheetId="50" r:id="rId44"/>
    <sheet name="Tabl. 7(38)" sheetId="51" r:id="rId45"/>
    <sheet name="Tabl. 1(39)A" sheetId="52" r:id="rId46"/>
    <sheet name="Tabl. 1(39)B" sheetId="138" r:id="rId47"/>
    <sheet name="Tabl. 1(39)C" sheetId="137" r:id="rId48"/>
    <sheet name="Tabl. 2(40)" sheetId="53" r:id="rId49"/>
    <sheet name="Tabl. 3(41)A" sheetId="54" r:id="rId50"/>
    <sheet name="Tabl. 3(41)B" sheetId="140" r:id="rId51"/>
    <sheet name="Tabl. 3(41)C" sheetId="139" r:id="rId52"/>
    <sheet name="Tabl. 4(42)" sheetId="55" r:id="rId53"/>
    <sheet name="Tabl. 5(43)" sheetId="56" r:id="rId54"/>
    <sheet name="Tabl. 6(44)" sheetId="57" r:id="rId55"/>
    <sheet name="Tabl. 7(45)" sheetId="58" r:id="rId56"/>
    <sheet name="Tabl. 8(46)" sheetId="59" r:id="rId57"/>
    <sheet name="Tabl. 9(47)" sheetId="60" r:id="rId58"/>
    <sheet name="Tabl. 10(48)" sheetId="61" r:id="rId59"/>
    <sheet name="Tabl. 11(49)" sheetId="62" r:id="rId60"/>
    <sheet name="Tabl. 1(50)A" sheetId="63" r:id="rId61"/>
    <sheet name="Tabl. 1(50)B" sheetId="142" r:id="rId62"/>
    <sheet name="Tabl. 1(50)C" sheetId="141" r:id="rId63"/>
    <sheet name="Tabl. 2(51)" sheetId="64" r:id="rId64"/>
    <sheet name="Tabl. 3(52)A" sheetId="65" r:id="rId65"/>
    <sheet name="Tabl. 3(52)B" sheetId="144" r:id="rId66"/>
    <sheet name="Tabl. 3(52)C" sheetId="143" r:id="rId67"/>
    <sheet name="Tabl. 4(53)" sheetId="66" r:id="rId68"/>
    <sheet name="Tabl. 5(54)" sheetId="67" r:id="rId69"/>
    <sheet name="Tabl. 6(55)" sheetId="68" r:id="rId70"/>
    <sheet name="Tabl. 7(56)" sheetId="69" r:id="rId71"/>
    <sheet name="Tabl. 8(57)" sheetId="70" r:id="rId72"/>
    <sheet name="Tabl. 9(58)" sheetId="71" r:id="rId73"/>
    <sheet name="Tabl. 10(59)" sheetId="72" r:id="rId74"/>
    <sheet name="Tabl. 11(60)A" sheetId="73" r:id="rId75"/>
    <sheet name="Tabl. 11(60)B" sheetId="146" r:id="rId76"/>
    <sheet name="Tabl. 11(60)C" sheetId="145" r:id="rId77"/>
    <sheet name="Tabl. 1(61)" sheetId="75" r:id="rId78"/>
    <sheet name="Tabl. 2(62)" sheetId="76" r:id="rId79"/>
    <sheet name="Tabl. 3(63)" sheetId="77" r:id="rId80"/>
    <sheet name="Tabl. 4(64)" sheetId="78" r:id="rId81"/>
    <sheet name="Tabl. 5(65)" sheetId="79" r:id="rId82"/>
    <sheet name="Tabl. 6(66)" sheetId="80" r:id="rId83"/>
    <sheet name="Tabl. 7(67)" sheetId="81" r:id="rId84"/>
    <sheet name="Tabl. 1(68)" sheetId="82" r:id="rId85"/>
    <sheet name="Tabl. 2(69)" sheetId="83" r:id="rId86"/>
    <sheet name="Tabl. 3(70)A" sheetId="84" r:id="rId87"/>
    <sheet name="Tabl. 3(70)B" sheetId="149" r:id="rId88"/>
    <sheet name="Tabl. 3(70)C" sheetId="148" r:id="rId89"/>
    <sheet name="Tabl. 4(71)" sheetId="85" r:id="rId90"/>
    <sheet name="Tabl. 5(72)" sheetId="87" r:id="rId91"/>
    <sheet name="Tabl. 6(73)" sheetId="88" r:id="rId92"/>
    <sheet name="Tabl. 7(74)" sheetId="89" r:id="rId93"/>
    <sheet name="Tabl. 1(75)" sheetId="90" r:id="rId94"/>
    <sheet name="Tabl. 2(76)" sheetId="91" r:id="rId95"/>
    <sheet name="Tabl. 3(77)" sheetId="92" r:id="rId96"/>
    <sheet name="Tabl. 1(78)" sheetId="94" r:id="rId97"/>
    <sheet name="Tabl. 2(79)" sheetId="95" r:id="rId98"/>
    <sheet name="Tabl. 3(80)A" sheetId="96" r:id="rId99"/>
    <sheet name="Tabl. 3(80)B" sheetId="151" r:id="rId100"/>
    <sheet name="Tabl. 3(80)C" sheetId="150" r:id="rId101"/>
    <sheet name="Tabl. 4(81)" sheetId="97" r:id="rId102"/>
    <sheet name="Tabl. 1(82)" sheetId="169" r:id="rId103"/>
    <sheet name="Tabl. 2(83)" sheetId="159" r:id="rId104"/>
    <sheet name="Tabl. 3(84)" sheetId="160" r:id="rId105"/>
    <sheet name="Tabl. 4(85)" sheetId="155" r:id="rId106"/>
    <sheet name="Tabl. 5(86)" sheetId="156" r:id="rId107"/>
    <sheet name="Tabl. 6(87)" sheetId="158" r:id="rId108"/>
    <sheet name="Tabl. 7(88)" sheetId="98" r:id="rId109"/>
    <sheet name="Tabl. 8(89)" sheetId="99" r:id="rId110"/>
    <sheet name="Tabl. 9(90)" sheetId="166" r:id="rId111"/>
    <sheet name=" Tabl. 10(91)A" sheetId="103" r:id="rId112"/>
    <sheet name="Tabl. 10(91)B" sheetId="163" r:id="rId113"/>
    <sheet name="Tabl. 10(91)C" sheetId="162" r:id="rId114"/>
    <sheet name="Tabl. 11(92)" sheetId="167" r:id="rId115"/>
    <sheet name="Tabl. 1(93)A" sheetId="171" r:id="rId116"/>
    <sheet name="Tabl. 1(93)B" sheetId="170" r:id="rId117"/>
    <sheet name="Tabl. 1(93)C" sheetId="106" r:id="rId118"/>
    <sheet name="Tabl. 2(94)A" sheetId="107" r:id="rId119"/>
    <sheet name="Tabl. 2(94)B" sheetId="173" r:id="rId120"/>
    <sheet name="Tabl. 2(94)C" sheetId="172" r:id="rId121"/>
    <sheet name="Tabl. 3(95)A" sheetId="108" r:id="rId122"/>
    <sheet name="Tabl. 3(95)B" sheetId="175" r:id="rId123"/>
    <sheet name="Tabl. 3(95)C" sheetId="174" r:id="rId124"/>
    <sheet name="Tabl. 4(96)A" sheetId="109" r:id="rId125"/>
    <sheet name="Tabl. 4(96)B" sheetId="177" r:id="rId126"/>
    <sheet name="Tabl. 4(96)C" sheetId="176" r:id="rId127"/>
    <sheet name="Tabl. 5(97)A" sheetId="110" r:id="rId128"/>
    <sheet name="Tabl. 5(97)B" sheetId="179" r:id="rId129"/>
    <sheet name="Tabl. 5(97)C" sheetId="178" r:id="rId130"/>
    <sheet name="Tabl. 6(98)A" sheetId="111" r:id="rId131"/>
    <sheet name="Tabl. 6(98)B" sheetId="181" r:id="rId132"/>
    <sheet name="Tabl. 6(98)C" sheetId="180" r:id="rId133"/>
    <sheet name="Tabl. 7(99)A" sheetId="112" r:id="rId134"/>
    <sheet name="Tabl. 7(99)B" sheetId="183" r:id="rId135"/>
    <sheet name="Tabl. 7(99)C" sheetId="182" r:id="rId136"/>
    <sheet name="Tabl. 8(100)A" sheetId="113" r:id="rId137"/>
    <sheet name="Tabl. 8(100)B" sheetId="185" r:id="rId138"/>
    <sheet name="Tabl. 8(100)C" sheetId="184" r:id="rId139"/>
    <sheet name="Tabl. 9(101)A" sheetId="114" r:id="rId140"/>
    <sheet name="Tabl. 9(101)B" sheetId="187" r:id="rId141"/>
    <sheet name="Tabl. 9(101)C" sheetId="186" r:id="rId142"/>
    <sheet name="Tabl. 10(102)A" sheetId="115" r:id="rId143"/>
    <sheet name="Tabl. 10(102)B" sheetId="189" r:id="rId144"/>
    <sheet name="Tabl. 10(102)C" sheetId="188" r:id="rId145"/>
    <sheet name="Tabl. 11(103)A" sheetId="116" r:id="rId146"/>
    <sheet name="Tabl. 11(103)B" sheetId="191" r:id="rId147"/>
    <sheet name="Tabl. 11(103)C" sheetId="190" r:id="rId148"/>
    <sheet name="Tabl. 12(104)A" sheetId="117" r:id="rId149"/>
    <sheet name="Tabl. 12(104)B" sheetId="193" r:id="rId150"/>
    <sheet name="Tabl. 12(104)C" sheetId="192" r:id="rId151"/>
    <sheet name="Tabl. 13(105)A" sheetId="118" r:id="rId152"/>
    <sheet name="Tabl. 13(105)B" sheetId="195" r:id="rId153"/>
    <sheet name="Tabl. 13(105)C" sheetId="194" r:id="rId154"/>
    <sheet name="Tabl. 14(106)A" sheetId="119" r:id="rId155"/>
    <sheet name="Tabl. 14(106)B" sheetId="197" r:id="rId156"/>
    <sheet name="Tabl. 14(106)C" sheetId="196" r:id="rId157"/>
  </sheets>
  <definedNames>
    <definedName name="_xlnm.Print_Area" localSheetId="0">'Spis tablic List of tables'!$A$4:$O$510</definedName>
  </definedNames>
  <calcPr calcId="152511"/>
</workbook>
</file>

<file path=xl/calcChain.xml><?xml version="1.0" encoding="utf-8"?>
<calcChain xmlns="http://schemas.openxmlformats.org/spreadsheetml/2006/main">
  <c r="G17" i="89" l="1"/>
  <c r="F17" i="89"/>
  <c r="C17" i="89"/>
  <c r="B17" i="89"/>
  <c r="B7" i="98" l="1"/>
  <c r="C13" i="169"/>
  <c r="D13" i="169"/>
  <c r="E13" i="169"/>
  <c r="F13" i="169"/>
  <c r="G13" i="169"/>
  <c r="H13" i="169"/>
  <c r="I13" i="169"/>
  <c r="J13" i="169"/>
  <c r="K13" i="169"/>
  <c r="L13" i="169"/>
  <c r="M13" i="169"/>
  <c r="N13" i="169"/>
  <c r="B13" i="169"/>
  <c r="C60" i="98" l="1"/>
  <c r="D60" i="98"/>
  <c r="E60" i="98"/>
  <c r="F60" i="98"/>
  <c r="G60" i="98"/>
  <c r="H60" i="98"/>
  <c r="I60" i="98"/>
  <c r="B60" i="98"/>
  <c r="C7" i="98"/>
  <c r="D7" i="98"/>
  <c r="E7" i="98"/>
  <c r="F7" i="98"/>
  <c r="G7" i="98"/>
  <c r="H7" i="98"/>
  <c r="I7" i="98"/>
  <c r="B38" i="161" l="1"/>
  <c r="C38" i="161"/>
  <c r="B40" i="161"/>
  <c r="C40" i="161"/>
  <c r="B41" i="161"/>
  <c r="C41" i="161"/>
  <c r="B42" i="161"/>
  <c r="C42" i="161"/>
  <c r="B43" i="161"/>
  <c r="C43" i="161"/>
  <c r="B44" i="161"/>
  <c r="C44" i="161"/>
  <c r="B45" i="161"/>
  <c r="C45" i="161"/>
  <c r="B46" i="161"/>
  <c r="C46" i="161"/>
  <c r="B47" i="161"/>
  <c r="C47" i="161"/>
  <c r="C36" i="161"/>
  <c r="B36" i="161"/>
  <c r="B24" i="161"/>
  <c r="C24" i="161"/>
  <c r="B26" i="161"/>
  <c r="C26" i="161"/>
  <c r="B27" i="161"/>
  <c r="C27" i="161"/>
  <c r="B28" i="161"/>
  <c r="C28" i="161"/>
  <c r="B29" i="161"/>
  <c r="C29" i="161"/>
  <c r="B30" i="161"/>
  <c r="C30" i="161"/>
  <c r="B31" i="161"/>
  <c r="C31" i="161"/>
  <c r="B32" i="161"/>
  <c r="C32" i="161"/>
  <c r="B33" i="161"/>
  <c r="C33" i="161"/>
  <c r="C22" i="161"/>
  <c r="B22" i="161"/>
  <c r="B10" i="161"/>
  <c r="C10" i="161"/>
  <c r="B12" i="161"/>
  <c r="C12" i="161"/>
  <c r="B13" i="161"/>
  <c r="C13" i="161"/>
  <c r="B14" i="161"/>
  <c r="C14" i="161"/>
  <c r="B15" i="161"/>
  <c r="C15" i="161"/>
  <c r="B16" i="161"/>
  <c r="C16" i="161"/>
  <c r="B17" i="161"/>
  <c r="C17" i="161"/>
  <c r="B18" i="161"/>
  <c r="C18" i="161"/>
  <c r="B19" i="161"/>
  <c r="C19" i="161"/>
  <c r="C8" i="161"/>
  <c r="B8" i="161"/>
  <c r="B22" i="6" l="1"/>
  <c r="B7" i="6"/>
  <c r="B36" i="6"/>
  <c r="B38" i="6" l="1"/>
  <c r="B39" i="6"/>
  <c r="B40" i="6"/>
  <c r="B41" i="6"/>
  <c r="B42" i="6"/>
  <c r="B43" i="6"/>
  <c r="B44" i="6"/>
  <c r="B45" i="6"/>
  <c r="B47" i="6"/>
  <c r="B48" i="6"/>
  <c r="B24" i="6"/>
  <c r="B25" i="6"/>
  <c r="B26" i="6"/>
  <c r="B27" i="6"/>
  <c r="B28" i="6"/>
  <c r="B29" i="6"/>
  <c r="B30" i="6"/>
  <c r="B31" i="6"/>
  <c r="B33" i="6"/>
  <c r="B34" i="6"/>
  <c r="B16" i="6"/>
  <c r="B9" i="6"/>
  <c r="B10" i="6"/>
  <c r="B11" i="6"/>
  <c r="B12" i="6"/>
  <c r="B13" i="6"/>
  <c r="B14" i="6"/>
  <c r="B15" i="6"/>
  <c r="B18" i="6"/>
  <c r="B19" i="6"/>
  <c r="B20" i="6"/>
  <c r="I22" i="124"/>
  <c r="I63" i="124"/>
  <c r="I41" i="124"/>
  <c r="H41" i="124"/>
  <c r="J35" i="124"/>
  <c r="H233" i="106" l="1"/>
  <c r="G233" i="106"/>
  <c r="F233" i="106"/>
  <c r="E233" i="106"/>
  <c r="D233" i="106"/>
  <c r="C233" i="106"/>
  <c r="B233" i="106"/>
  <c r="H142" i="106"/>
  <c r="G142" i="106"/>
  <c r="F142" i="106"/>
  <c r="E142" i="106"/>
  <c r="D142" i="106"/>
  <c r="C142" i="106"/>
  <c r="B142" i="106"/>
  <c r="H8" i="106"/>
  <c r="G8" i="106"/>
  <c r="F8" i="106"/>
  <c r="E8" i="106"/>
  <c r="D8" i="106"/>
  <c r="C8" i="106"/>
  <c r="B8" i="106"/>
  <c r="H233" i="170"/>
  <c r="G233" i="170"/>
  <c r="F233" i="170"/>
  <c r="E233" i="170"/>
  <c r="D233" i="170"/>
  <c r="C233" i="170"/>
  <c r="B233" i="170"/>
  <c r="H142" i="170"/>
  <c r="G142" i="170"/>
  <c r="F142" i="170"/>
  <c r="E142" i="170"/>
  <c r="D142" i="170"/>
  <c r="C142" i="170"/>
  <c r="B142" i="170"/>
  <c r="H8" i="170"/>
  <c r="G8" i="170"/>
  <c r="F8" i="170"/>
  <c r="E8" i="170"/>
  <c r="D8" i="170"/>
  <c r="C8" i="170"/>
  <c r="B8" i="170"/>
  <c r="H237" i="171"/>
  <c r="G237" i="171"/>
  <c r="F237" i="171"/>
  <c r="E237" i="171"/>
  <c r="D237" i="171"/>
  <c r="C237" i="171"/>
  <c r="B237" i="171"/>
  <c r="H146" i="171"/>
  <c r="G146" i="171"/>
  <c r="F146" i="171"/>
  <c r="E146" i="171"/>
  <c r="D146" i="171"/>
  <c r="C146" i="171"/>
  <c r="B146" i="171"/>
  <c r="H12" i="171"/>
  <c r="G12" i="171"/>
  <c r="F12" i="171"/>
  <c r="E12" i="171"/>
  <c r="D12" i="171"/>
  <c r="C12" i="171"/>
  <c r="B12" i="171"/>
  <c r="H39" i="169" l="1"/>
  <c r="H38" i="169" s="1"/>
  <c r="I39" i="169"/>
  <c r="I38" i="169" s="1"/>
  <c r="J39" i="169"/>
  <c r="J38" i="169" s="1"/>
  <c r="C39" i="169"/>
  <c r="C38" i="169" s="1"/>
  <c r="D39" i="169"/>
  <c r="D38" i="169" s="1"/>
  <c r="E39" i="169"/>
  <c r="E38" i="169" s="1"/>
  <c r="F39" i="169"/>
  <c r="F38" i="169" s="1"/>
  <c r="G39" i="169"/>
  <c r="G38" i="169" s="1"/>
  <c r="K39" i="169"/>
  <c r="K38" i="169" s="1"/>
  <c r="L39" i="169"/>
  <c r="L38" i="169" s="1"/>
  <c r="M39" i="169"/>
  <c r="M38" i="169" s="1"/>
  <c r="N39" i="169"/>
  <c r="N38" i="169" s="1"/>
  <c r="B39" i="169"/>
  <c r="B38" i="169" s="1"/>
  <c r="C24" i="169" l="1"/>
  <c r="D24" i="169"/>
  <c r="E24" i="169"/>
  <c r="F24" i="169"/>
  <c r="G24" i="169"/>
  <c r="H24" i="169"/>
  <c r="I24" i="169"/>
  <c r="J24" i="169"/>
  <c r="L25" i="169"/>
  <c r="L24" i="169" s="1"/>
  <c r="M25" i="169"/>
  <c r="M24" i="169" s="1"/>
  <c r="N25" i="169"/>
  <c r="N24" i="169" s="1"/>
  <c r="K25" i="169"/>
  <c r="K24" i="169" s="1"/>
  <c r="B24" i="169"/>
  <c r="C12" i="169"/>
  <c r="D12" i="169"/>
  <c r="E12" i="169"/>
  <c r="F12" i="169"/>
  <c r="G12" i="169"/>
  <c r="H12" i="169"/>
  <c r="I12" i="169"/>
  <c r="J12" i="169"/>
  <c r="B12" i="169"/>
  <c r="L12" i="169"/>
  <c r="M12" i="169"/>
  <c r="N12" i="169"/>
  <c r="K12" i="169"/>
  <c r="C21" i="159" l="1"/>
  <c r="D21" i="159"/>
  <c r="E21" i="159"/>
  <c r="G21" i="159"/>
  <c r="H21" i="159"/>
  <c r="B21" i="159"/>
  <c r="E29" i="158" l="1"/>
  <c r="D29" i="158"/>
  <c r="C29" i="158"/>
  <c r="B29" i="158"/>
  <c r="E16" i="158"/>
  <c r="D16" i="158"/>
  <c r="C16" i="158"/>
  <c r="B16" i="158"/>
  <c r="E6" i="158"/>
  <c r="D6" i="158"/>
  <c r="C6" i="158"/>
  <c r="B6" i="158"/>
  <c r="C33" i="156" l="1"/>
  <c r="D33" i="156"/>
  <c r="E33" i="156"/>
  <c r="F33" i="156"/>
  <c r="G33" i="156"/>
  <c r="B33" i="156"/>
  <c r="C7" i="156" l="1"/>
  <c r="D7" i="156"/>
  <c r="E7" i="156"/>
  <c r="F7" i="156"/>
  <c r="G7" i="156"/>
  <c r="B7" i="156"/>
  <c r="C45" i="95" l="1"/>
  <c r="D45" i="95"/>
  <c r="B45" i="95"/>
  <c r="C26" i="95"/>
  <c r="D26" i="95"/>
  <c r="B26" i="95"/>
  <c r="C5" i="95"/>
  <c r="D5" i="95"/>
  <c r="B5" i="95"/>
  <c r="C41" i="94"/>
  <c r="D41" i="94"/>
  <c r="E41" i="94"/>
  <c r="F41" i="94"/>
  <c r="G41" i="94"/>
  <c r="B41" i="94"/>
  <c r="C37" i="94"/>
  <c r="D37" i="94"/>
  <c r="E37" i="94"/>
  <c r="F37" i="94"/>
  <c r="G37" i="94"/>
  <c r="B37" i="94"/>
  <c r="C31" i="94"/>
  <c r="D31" i="94"/>
  <c r="E31" i="94"/>
  <c r="F31" i="94"/>
  <c r="G31" i="94"/>
  <c r="B31" i="94"/>
  <c r="C26" i="94"/>
  <c r="D26" i="94"/>
  <c r="E26" i="94"/>
  <c r="F26" i="94"/>
  <c r="G26" i="94"/>
  <c r="B26" i="94"/>
  <c r="C18" i="94"/>
  <c r="D18" i="94"/>
  <c r="E18" i="94"/>
  <c r="F18" i="94"/>
  <c r="G18" i="94"/>
  <c r="B18" i="94"/>
  <c r="B11" i="94"/>
  <c r="C11" i="94"/>
  <c r="D11" i="94"/>
  <c r="E11" i="94"/>
  <c r="F11" i="94"/>
  <c r="G11" i="94"/>
  <c r="F25" i="94" l="1"/>
  <c r="E25" i="94"/>
  <c r="B25" i="94"/>
  <c r="D25" i="94"/>
  <c r="E36" i="94"/>
  <c r="B36" i="94"/>
  <c r="D36" i="94"/>
  <c r="G25" i="94"/>
  <c r="G36" i="94"/>
  <c r="C36" i="94"/>
  <c r="F36" i="94"/>
  <c r="C25" i="94"/>
  <c r="G10" i="94"/>
  <c r="F10" i="94"/>
  <c r="E10" i="94"/>
  <c r="D10" i="94"/>
  <c r="B10" i="94"/>
  <c r="C10" i="94"/>
  <c r="D5" i="148" l="1"/>
  <c r="C5" i="148"/>
  <c r="B5" i="148"/>
  <c r="D5" i="149"/>
  <c r="C5" i="149"/>
  <c r="B5" i="149"/>
  <c r="C5" i="84"/>
  <c r="D5" i="84"/>
  <c r="B5" i="84"/>
  <c r="C19" i="81" l="1"/>
  <c r="D19" i="81"/>
  <c r="E19" i="81"/>
  <c r="F19" i="81"/>
  <c r="G19" i="81"/>
  <c r="B19" i="81"/>
  <c r="C14" i="81"/>
  <c r="D14" i="81"/>
  <c r="E14" i="81"/>
  <c r="F14" i="81"/>
  <c r="G14" i="81"/>
  <c r="B14" i="81"/>
  <c r="C5" i="50" l="1"/>
  <c r="B5" i="50"/>
  <c r="G71" i="124" l="1"/>
  <c r="D71" i="124"/>
  <c r="D69" i="124"/>
  <c r="D68" i="124"/>
  <c r="J67" i="124"/>
  <c r="G67" i="124"/>
  <c r="D67" i="124"/>
  <c r="J65" i="124"/>
  <c r="G65" i="124"/>
  <c r="D65" i="124"/>
  <c r="H63" i="124"/>
  <c r="J63" i="124" s="1"/>
  <c r="F63" i="124"/>
  <c r="G63" i="124" s="1"/>
  <c r="E63" i="124"/>
  <c r="C63" i="124"/>
  <c r="B63" i="124"/>
  <c r="J62" i="124"/>
  <c r="G62" i="124"/>
  <c r="D62" i="124"/>
  <c r="J61" i="124"/>
  <c r="G61" i="124"/>
  <c r="D61" i="124"/>
  <c r="J60" i="124"/>
  <c r="G60" i="124"/>
  <c r="D60" i="124"/>
  <c r="D59" i="124"/>
  <c r="J58" i="124"/>
  <c r="G58" i="124"/>
  <c r="D58" i="124"/>
  <c r="D57" i="124"/>
  <c r="J55" i="124"/>
  <c r="G55" i="124"/>
  <c r="D55" i="124"/>
  <c r="J54" i="124"/>
  <c r="G54" i="124"/>
  <c r="D54" i="124"/>
  <c r="J53" i="124"/>
  <c r="G53" i="124"/>
  <c r="D53" i="124"/>
  <c r="J52" i="124"/>
  <c r="G52" i="124"/>
  <c r="D52" i="124"/>
  <c r="J51" i="124"/>
  <c r="G51" i="124"/>
  <c r="D51" i="124"/>
  <c r="D48" i="124"/>
  <c r="J45" i="124"/>
  <c r="G45" i="124"/>
  <c r="D45" i="124"/>
  <c r="J43" i="124"/>
  <c r="G43" i="124"/>
  <c r="D43" i="124"/>
  <c r="J41" i="124"/>
  <c r="F41" i="124"/>
  <c r="E41" i="124"/>
  <c r="C41" i="124"/>
  <c r="B41" i="124"/>
  <c r="J40" i="124"/>
  <c r="G40" i="124"/>
  <c r="D40" i="124"/>
  <c r="J39" i="124"/>
  <c r="G39" i="124"/>
  <c r="D39" i="124"/>
  <c r="J38" i="124"/>
  <c r="G38" i="124"/>
  <c r="D38" i="124"/>
  <c r="J37" i="124"/>
  <c r="G37" i="124"/>
  <c r="D37" i="124"/>
  <c r="J36" i="124"/>
  <c r="G36" i="124"/>
  <c r="D36" i="124"/>
  <c r="G35" i="124"/>
  <c r="D35" i="124"/>
  <c r="J34" i="124"/>
  <c r="G34" i="124"/>
  <c r="D34" i="124"/>
  <c r="J33" i="124"/>
  <c r="G33" i="124"/>
  <c r="D33" i="124"/>
  <c r="J32" i="124"/>
  <c r="G32" i="124"/>
  <c r="D32" i="124"/>
  <c r="D29" i="124"/>
  <c r="J26" i="124"/>
  <c r="G26" i="124"/>
  <c r="D26" i="124"/>
  <c r="J24" i="124"/>
  <c r="G24" i="124"/>
  <c r="D24" i="124"/>
  <c r="H22" i="124"/>
  <c r="J22" i="124" s="1"/>
  <c r="F22" i="124"/>
  <c r="E22" i="124"/>
  <c r="C22" i="124"/>
  <c r="B22" i="124"/>
  <c r="J21" i="124"/>
  <c r="G21" i="124"/>
  <c r="D21" i="124"/>
  <c r="J20" i="124"/>
  <c r="G20" i="124"/>
  <c r="D20" i="124"/>
  <c r="J19" i="124"/>
  <c r="G19" i="124"/>
  <c r="D19" i="124"/>
  <c r="J18" i="124"/>
  <c r="G18" i="124"/>
  <c r="D18" i="124"/>
  <c r="J17" i="124"/>
  <c r="G17" i="124"/>
  <c r="D17" i="124"/>
  <c r="J16" i="124"/>
  <c r="G16" i="124"/>
  <c r="D16" i="124"/>
  <c r="J15" i="124"/>
  <c r="G15" i="124"/>
  <c r="D15" i="124"/>
  <c r="J14" i="124"/>
  <c r="G14" i="124"/>
  <c r="D14" i="124"/>
  <c r="J13" i="124"/>
  <c r="G13" i="124"/>
  <c r="D13" i="124"/>
  <c r="J11" i="124"/>
  <c r="G11" i="124"/>
  <c r="D11" i="124"/>
  <c r="J9" i="124"/>
  <c r="G9" i="124"/>
  <c r="D9" i="124"/>
  <c r="J7" i="124"/>
  <c r="G7" i="124"/>
  <c r="D7" i="124"/>
  <c r="G41" i="124" l="1"/>
  <c r="D41" i="124"/>
  <c r="D22" i="124"/>
  <c r="D63" i="124"/>
  <c r="G22" i="124"/>
</calcChain>
</file>

<file path=xl/sharedStrings.xml><?xml version="1.0" encoding="utf-8"?>
<sst xmlns="http://schemas.openxmlformats.org/spreadsheetml/2006/main" count="19134" uniqueCount="2737">
  <si>
    <t>WYSZCZEGÓLNIENIE</t>
  </si>
  <si>
    <t>SPECIFICATION</t>
  </si>
  <si>
    <t xml:space="preserve">Podstawowe  </t>
  </si>
  <si>
    <t>Primary</t>
  </si>
  <si>
    <t xml:space="preserve">Gimnazja  </t>
  </si>
  <si>
    <t>Lower secondary</t>
  </si>
  <si>
    <t xml:space="preserve">Specjalne przysposabiające do pracy </t>
  </si>
  <si>
    <t>x</t>
  </si>
  <si>
    <t>Special job-training</t>
  </si>
  <si>
    <t xml:space="preserve">Zasadnicze zawodowe  </t>
  </si>
  <si>
    <t>Basic vocational</t>
  </si>
  <si>
    <t xml:space="preserve">Licea ogólnokształcące  </t>
  </si>
  <si>
    <t>General secondary</t>
  </si>
  <si>
    <t xml:space="preserve">Licea profilowane  </t>
  </si>
  <si>
    <t>Specialized secondary</t>
  </si>
  <si>
    <t xml:space="preserve">Technika  </t>
  </si>
  <si>
    <t>Technical secondary</t>
  </si>
  <si>
    <t xml:space="preserve">Technika uzupełniające  </t>
  </si>
  <si>
    <t>Supplementary technical secondary</t>
  </si>
  <si>
    <t xml:space="preserve">Policealne  </t>
  </si>
  <si>
    <t>Post-secondary</t>
  </si>
  <si>
    <t xml:space="preserve">Dla dorosłych  </t>
  </si>
  <si>
    <t>For adults</t>
  </si>
  <si>
    <t xml:space="preserve">podstawowe  </t>
  </si>
  <si>
    <t>primary</t>
  </si>
  <si>
    <t xml:space="preserve">gimnazja  </t>
  </si>
  <si>
    <t>lower secondary</t>
  </si>
  <si>
    <t xml:space="preserve">zasadnicze zawodowe  </t>
  </si>
  <si>
    <t>basic vocational</t>
  </si>
  <si>
    <t>general secondary</t>
  </si>
  <si>
    <t>uzupełniające licea ogólnokształcące</t>
  </si>
  <si>
    <t>supplementary general secondary</t>
  </si>
  <si>
    <t xml:space="preserve">licea profilowane  </t>
  </si>
  <si>
    <t>specialized secondary</t>
  </si>
  <si>
    <t xml:space="preserve">technika  </t>
  </si>
  <si>
    <t>technical secondary</t>
  </si>
  <si>
    <t xml:space="preserve">technika uzupełniające  </t>
  </si>
  <si>
    <t>supplementary technical secondary</t>
  </si>
  <si>
    <t>Szkoły:</t>
  </si>
  <si>
    <t>Schools:</t>
  </si>
  <si>
    <t>specjalne przysposabiające do pracy</t>
  </si>
  <si>
    <t>special job-training</t>
  </si>
  <si>
    <t xml:space="preserve">licea ogólnokształcące  </t>
  </si>
  <si>
    <t xml:space="preserve">policealne  </t>
  </si>
  <si>
    <t>post-secondary</t>
  </si>
  <si>
    <t xml:space="preserve">dla dorosłych  </t>
  </si>
  <si>
    <t>for adults</t>
  </si>
  <si>
    <t>-</t>
  </si>
  <si>
    <t xml:space="preserve">WYSZCZEGÓLNIENIE
</t>
  </si>
  <si>
    <t>Dla dorosłych</t>
  </si>
  <si>
    <t>Placówki wychowania przedszkolnego</t>
  </si>
  <si>
    <t xml:space="preserve">Pre-primary education establishments </t>
  </si>
  <si>
    <t>Specjalne przysposabiające do pracy</t>
  </si>
  <si>
    <t>Primary schools</t>
  </si>
  <si>
    <t>Central (government) administration entities</t>
  </si>
  <si>
    <t xml:space="preserve">Jednostek samorządu terytorialnego  </t>
  </si>
  <si>
    <t xml:space="preserve">Organizacji wyznaniowych  </t>
  </si>
  <si>
    <t>Religious organizations</t>
  </si>
  <si>
    <t xml:space="preserve">Pozostałe  </t>
  </si>
  <si>
    <t xml:space="preserve">Others </t>
  </si>
  <si>
    <t>Lower secondary schools</t>
  </si>
  <si>
    <t xml:space="preserve">Jednostek samorządu terytorialnego </t>
  </si>
  <si>
    <t>Post-secondary schools</t>
  </si>
  <si>
    <t xml:space="preserve"> </t>
  </si>
  <si>
    <t>SCHOOLS</t>
  </si>
  <si>
    <t>O G Ó Ł E M</t>
  </si>
  <si>
    <t>T O T A L</t>
  </si>
  <si>
    <t>NAUCZANIE  OBOWIĄZKOWE</t>
  </si>
  <si>
    <t>OBLIGATORY  EDUCATION</t>
  </si>
  <si>
    <t xml:space="preserve">Angielski  </t>
  </si>
  <si>
    <t xml:space="preserve">Francuski  </t>
  </si>
  <si>
    <t xml:space="preserve">Niemiecki  </t>
  </si>
  <si>
    <t xml:space="preserve">Rosyjski  </t>
  </si>
  <si>
    <t xml:space="preserve">Hiszpański  </t>
  </si>
  <si>
    <t xml:space="preserve">Włoski  </t>
  </si>
  <si>
    <t xml:space="preserve">Inne  </t>
  </si>
  <si>
    <t>SZKOŁY</t>
  </si>
  <si>
    <t xml:space="preserve">Primary </t>
  </si>
  <si>
    <t xml:space="preserve">Lower secondary </t>
  </si>
  <si>
    <t xml:space="preserve">Szkoły  </t>
  </si>
  <si>
    <t xml:space="preserve">Uczniowie  </t>
  </si>
  <si>
    <t>Szkoły podstawowe</t>
  </si>
  <si>
    <t>Special job-training schools</t>
  </si>
  <si>
    <t>Basic vocational schools</t>
  </si>
  <si>
    <t>Pupils and students</t>
  </si>
  <si>
    <t>of which females</t>
  </si>
  <si>
    <t>RODZAJE  PLACÓWEK</t>
  </si>
  <si>
    <t>KIND  OF  INSTITUTIONS</t>
  </si>
  <si>
    <t xml:space="preserve">T O T A L </t>
  </si>
  <si>
    <t>Youth centres</t>
  </si>
  <si>
    <t>Youth community centres</t>
  </si>
  <si>
    <t>Inter-school sport centres</t>
  </si>
  <si>
    <t xml:space="preserve">Special job-training </t>
  </si>
  <si>
    <t>SPECIFICATIONS</t>
  </si>
  <si>
    <t>a – koła</t>
  </si>
  <si>
    <t>b – uczestnicy</t>
  </si>
  <si>
    <t>a</t>
  </si>
  <si>
    <t>b</t>
  </si>
  <si>
    <t>Boarding schools of</t>
  </si>
  <si>
    <t>of which:</t>
  </si>
  <si>
    <t>socially maladjusted</t>
  </si>
  <si>
    <t>chronically ill</t>
  </si>
  <si>
    <t>Places</t>
  </si>
  <si>
    <t>BRUTTO</t>
  </si>
  <si>
    <t>GROSS</t>
  </si>
  <si>
    <t>7–12</t>
  </si>
  <si>
    <t>gimnazja</t>
  </si>
  <si>
    <t>13–15</t>
  </si>
  <si>
    <t>16–18</t>
  </si>
  <si>
    <t>policealne</t>
  </si>
  <si>
    <t>19–21</t>
  </si>
  <si>
    <t>NETTO</t>
  </si>
  <si>
    <t>NET</t>
  </si>
  <si>
    <t xml:space="preserve">Angielski   </t>
  </si>
  <si>
    <t>w tym specjalne</t>
  </si>
  <si>
    <t>of which special</t>
  </si>
  <si>
    <t>Gimnazja</t>
  </si>
  <si>
    <t>Specjalne szkoły przysposabiające do pracy</t>
  </si>
  <si>
    <t xml:space="preserve">Special job-training schools </t>
  </si>
  <si>
    <t>Zasadnicze szkoły zawodowe</t>
  </si>
  <si>
    <t xml:space="preserve">Szkoły policealne </t>
  </si>
  <si>
    <t>Ośrodki</t>
  </si>
  <si>
    <t>Centres</t>
  </si>
  <si>
    <t>Miejsca</t>
  </si>
  <si>
    <t>Wychowankowie</t>
  </si>
  <si>
    <t>Residents</t>
  </si>
  <si>
    <t>w tym:</t>
  </si>
  <si>
    <t>niewidomi i słabo widzący</t>
  </si>
  <si>
    <t>blind and sight impaired</t>
  </si>
  <si>
    <t>niesłyszący i słabo słyszący</t>
  </si>
  <si>
    <t>deaf and hearing impaired</t>
  </si>
  <si>
    <t>z upośledzeniem umysłowym</t>
  </si>
  <si>
    <t>mentally disabled</t>
  </si>
  <si>
    <t>zagrożeni niedostosowaniem społecznym</t>
  </si>
  <si>
    <t>MŁODZIEŻOWE  OŚRODKI  WYCHOWAWCZE</t>
  </si>
  <si>
    <t>YOUTH  EDUCATION  CENTRES</t>
  </si>
  <si>
    <t>REHABILITATION-EDUCATION  CENTRES</t>
  </si>
  <si>
    <t>mental retardation-profound</t>
  </si>
  <si>
    <t>z zaburzeniami sprzężonymi</t>
  </si>
  <si>
    <t>associated with defects</t>
  </si>
  <si>
    <t xml:space="preserve">Pozostałe placówki </t>
  </si>
  <si>
    <t xml:space="preserve">Other establishments </t>
  </si>
  <si>
    <t>gimnazjów</t>
  </si>
  <si>
    <t>Uniwersytety</t>
  </si>
  <si>
    <t>Universities</t>
  </si>
  <si>
    <t>Wyższe szkoły ekonomiczne</t>
  </si>
  <si>
    <t>Academies of economics</t>
  </si>
  <si>
    <t>Wyższe szkoły pedagogiczne</t>
  </si>
  <si>
    <t>Teacher education schools</t>
  </si>
  <si>
    <t>Pozostałe szkoły wyższe</t>
  </si>
  <si>
    <t>Others</t>
  </si>
  <si>
    <t>DOMY  STUDENCKIE</t>
  </si>
  <si>
    <t>Domy</t>
  </si>
  <si>
    <t>Dormitories</t>
  </si>
  <si>
    <t>Beds</t>
  </si>
  <si>
    <t>Stołówki</t>
  </si>
  <si>
    <t>Canteens</t>
  </si>
  <si>
    <t xml:space="preserve">Miejsca </t>
  </si>
  <si>
    <t>Placówki</t>
  </si>
  <si>
    <t>Establishments</t>
  </si>
  <si>
    <t>miasta</t>
  </si>
  <si>
    <t>urban areas</t>
  </si>
  <si>
    <t>wieś</t>
  </si>
  <si>
    <t>rural areas</t>
  </si>
  <si>
    <t>Przedszkola</t>
  </si>
  <si>
    <t>Nursery schools</t>
  </si>
  <si>
    <t>Oddziały przedszkolne przy szkołach</t>
  </si>
  <si>
    <t>podstawowych</t>
  </si>
  <si>
    <t>Pre-primary sections of primary schools</t>
  </si>
  <si>
    <t>Zespoły wychowania przedszkolnego</t>
  </si>
  <si>
    <t>Pre-primary education groups</t>
  </si>
  <si>
    <t>Punkty przedszkolne</t>
  </si>
  <si>
    <t>Pre-primary points</t>
  </si>
  <si>
    <t>Children</t>
  </si>
  <si>
    <t>w tym w wieku: 6 lat</t>
  </si>
  <si>
    <t>of which aged: 6</t>
  </si>
  <si>
    <t>w tym w wieku 6 lat</t>
  </si>
  <si>
    <t>of which aged 6</t>
  </si>
  <si>
    <t>Dzieci w placówkach wychowania</t>
  </si>
  <si>
    <t>Children attending pre-primary education</t>
  </si>
  <si>
    <t>przedszkolnego na 1000 dzieci w wieku:</t>
  </si>
  <si>
    <t>establishments per 1000 children aged:</t>
  </si>
  <si>
    <t>3–6 lat</t>
  </si>
  <si>
    <t>3–6</t>
  </si>
  <si>
    <t>3–5</t>
  </si>
  <si>
    <t>6 lat</t>
  </si>
  <si>
    <t>6</t>
  </si>
  <si>
    <t>5 lat</t>
  </si>
  <si>
    <t>5</t>
  </si>
  <si>
    <t>Dzieci w przedszkolach na:</t>
  </si>
  <si>
    <t>Children attending nursery schools per:</t>
  </si>
  <si>
    <t>1000 dzieci w wieku:</t>
  </si>
  <si>
    <t>1000 children aged:</t>
  </si>
  <si>
    <t>1 przedszkole</t>
  </si>
  <si>
    <t>Nursery school</t>
  </si>
  <si>
    <t>100 miejsc</t>
  </si>
  <si>
    <t>100 places</t>
  </si>
  <si>
    <t>G R A N D  T O T A L</t>
  </si>
  <si>
    <t xml:space="preserve">Przedszkola  </t>
  </si>
  <si>
    <t xml:space="preserve">w tym specjalne  </t>
  </si>
  <si>
    <t xml:space="preserve">Pre-primary education groups </t>
  </si>
  <si>
    <t xml:space="preserve">Punkty przedszkolne </t>
  </si>
  <si>
    <t xml:space="preserve">Pre-primary points </t>
  </si>
  <si>
    <t>TOTAL</t>
  </si>
  <si>
    <t xml:space="preserve">Zespoły wychowania przedszkolnego </t>
  </si>
  <si>
    <t xml:space="preserve">Oddziały </t>
  </si>
  <si>
    <t>Sections</t>
  </si>
  <si>
    <t>Dzieci</t>
  </si>
  <si>
    <t>Gmina's government entities</t>
  </si>
  <si>
    <t>Powiat's government entities</t>
  </si>
  <si>
    <t>Minister of National Defence</t>
  </si>
  <si>
    <t>Organizacje społeczne</t>
  </si>
  <si>
    <t xml:space="preserve">Social organizations </t>
  </si>
  <si>
    <t>Enterprises of natural persons</t>
  </si>
  <si>
    <t>Wyższe szkoły niepaństwowe</t>
  </si>
  <si>
    <t>Non-public higher schools</t>
  </si>
  <si>
    <t xml:space="preserve">Associations </t>
  </si>
  <si>
    <t>Legal persons – state owned enterprises</t>
  </si>
  <si>
    <t xml:space="preserve">Natural person – employer </t>
  </si>
  <si>
    <t>Commercial companies</t>
  </si>
  <si>
    <t xml:space="preserve">Foundations </t>
  </si>
  <si>
    <t>Associations</t>
  </si>
  <si>
    <t>Przedsiębiorstw osób fizycznych</t>
  </si>
  <si>
    <t xml:space="preserve">Przedsiębiorstw osób fizycznych </t>
  </si>
  <si>
    <t xml:space="preserve">Urban areas  </t>
  </si>
  <si>
    <t xml:space="preserve">Rural areas  </t>
  </si>
  <si>
    <t xml:space="preserve"> T O T A L  </t>
  </si>
  <si>
    <t>PRZEDSZKOLA</t>
  </si>
  <si>
    <t>NURSERY  SCHOOLS</t>
  </si>
  <si>
    <t>Integrated</t>
  </si>
  <si>
    <t>Having integrated forms</t>
  </si>
  <si>
    <t>RODZAJ  NIEPEŁNOSPRAWNOŚCI</t>
  </si>
  <si>
    <t>TYPE  OF  DISABILITY</t>
  </si>
  <si>
    <t xml:space="preserve">Deaf </t>
  </si>
  <si>
    <t>Hard of hearing</t>
  </si>
  <si>
    <t>Vision impaired</t>
  </si>
  <si>
    <t xml:space="preserve">Impaired motor skills </t>
  </si>
  <si>
    <t>With autism</t>
  </si>
  <si>
    <t>With multiple disabilitiy</t>
  </si>
  <si>
    <t xml:space="preserve">WYSZCZEGÓLNIENIE </t>
  </si>
  <si>
    <t xml:space="preserve">Branch </t>
  </si>
  <si>
    <t xml:space="preserve">Special </t>
  </si>
  <si>
    <t>Public</t>
  </si>
  <si>
    <t xml:space="preserve">Jednostek administracji centralnej (rządowej)  </t>
  </si>
  <si>
    <t>Jednostek samorządu terytorialnego</t>
  </si>
  <si>
    <t>Social organizations and associations</t>
  </si>
  <si>
    <t>I</t>
  </si>
  <si>
    <t>II</t>
  </si>
  <si>
    <t>III</t>
  </si>
  <si>
    <t>IV</t>
  </si>
  <si>
    <t>V</t>
  </si>
  <si>
    <t>VI</t>
  </si>
  <si>
    <t>Primary schools (excluding special schools)</t>
  </si>
  <si>
    <t>Szkoły podstawowe specjalne</t>
  </si>
  <si>
    <t>Special primary schools</t>
  </si>
  <si>
    <t>URBAN  AREAS</t>
  </si>
  <si>
    <t>RURAL  AREAS</t>
  </si>
  <si>
    <t xml:space="preserve">Pupils </t>
  </si>
  <si>
    <t>of which girls</t>
  </si>
  <si>
    <t>W klasach:</t>
  </si>
  <si>
    <t>In grades:</t>
  </si>
  <si>
    <t xml:space="preserve">I  </t>
  </si>
  <si>
    <t xml:space="preserve">II  </t>
  </si>
  <si>
    <t xml:space="preserve">III  </t>
  </si>
  <si>
    <t xml:space="preserve">IV  </t>
  </si>
  <si>
    <t xml:space="preserve">V  </t>
  </si>
  <si>
    <t xml:space="preserve">VI  </t>
  </si>
  <si>
    <t>Mieszkający w odległości od szkoły:</t>
  </si>
  <si>
    <t>Living at a distance of:</t>
  </si>
  <si>
    <t xml:space="preserve">powyżej 3 km do 5 km </t>
  </si>
  <si>
    <t xml:space="preserve">over 3 up to 5 km </t>
  </si>
  <si>
    <t xml:space="preserve">over 5 up to 10 km </t>
  </si>
  <si>
    <t xml:space="preserve">powyżej 10 km </t>
  </si>
  <si>
    <t>over 10 km from school</t>
  </si>
  <si>
    <t xml:space="preserve">    w klasach:</t>
  </si>
  <si>
    <t>in grades:</t>
  </si>
  <si>
    <t xml:space="preserve">a Including branch schools, sports schools and athletic schools, general art schools without professional certification simultaneously conducting the primary school programme. </t>
  </si>
  <si>
    <t>blind</t>
  </si>
  <si>
    <t>vision impaired</t>
  </si>
  <si>
    <t>z upośledzeniem umysłowym w stopniu:</t>
  </si>
  <si>
    <t>with intellectual disablity:</t>
  </si>
  <si>
    <t>slight</t>
  </si>
  <si>
    <t>moderate or severe</t>
  </si>
  <si>
    <t>z niepełnosprawnościami sprzężonymi</t>
  </si>
  <si>
    <t>with multiple disability</t>
  </si>
  <si>
    <t xml:space="preserve">zagrożeni niedostosowaniem społecznym </t>
  </si>
  <si>
    <t>threatened with social maladjustment</t>
  </si>
  <si>
    <t>with behavioural disorders</t>
  </si>
  <si>
    <t>with psychic disorders</t>
  </si>
  <si>
    <t>Didactic-compensatory</t>
  </si>
  <si>
    <t>Corrective-compensatory</t>
  </si>
  <si>
    <t>Speech therapy</t>
  </si>
  <si>
    <t xml:space="preserve">Children and youth being subject to compulsory schooling </t>
  </si>
  <si>
    <t>Children subject to compulsory schooling</t>
  </si>
  <si>
    <t>in district school proper to the pupil’s place of living</t>
  </si>
  <si>
    <t>in other schools</t>
  </si>
  <si>
    <t>outside school with the consent of director</t>
  </si>
  <si>
    <t>by attending school at a Polish diplomatic post</t>
  </si>
  <si>
    <t xml:space="preserve">przez uczęszczanie do szkoły w innym kraju </t>
  </si>
  <si>
    <t>by attending a foreign school abroad</t>
  </si>
  <si>
    <t>Dzieci nie spełniające obowiązku szkolnego z powodu</t>
  </si>
  <si>
    <t>Children not subject to compulsory schooling because of</t>
  </si>
  <si>
    <t>postponement</t>
  </si>
  <si>
    <t xml:space="preserve">for another reason </t>
  </si>
  <si>
    <t>LOWER  SECONDARY  SCHOOLS</t>
  </si>
  <si>
    <t xml:space="preserve">Z oddziałami przysposabiającymi do pracy </t>
  </si>
  <si>
    <t>With job-training sections</t>
  </si>
  <si>
    <t xml:space="preserve">Specjalne  </t>
  </si>
  <si>
    <r>
      <t xml:space="preserve">Publiczne </t>
    </r>
    <r>
      <rPr>
        <i/>
        <sz val="9"/>
        <rFont val="Arial Narrow"/>
        <family val="2"/>
        <charset val="238"/>
      </rPr>
      <t/>
    </r>
  </si>
  <si>
    <t>Niepubliczne z uprawnieniami szkoły publicznej</t>
  </si>
  <si>
    <t xml:space="preserve">O G Ó Ł E M </t>
  </si>
  <si>
    <t xml:space="preserve">Jednostek administracji centralnej </t>
  </si>
  <si>
    <t>Central administration entities</t>
  </si>
  <si>
    <t>Organizacji społecznych i stowarzyszeń</t>
  </si>
  <si>
    <t>SECTIONS  IN  LOWER  SECONDARY  SCHOOLS  BY  GRADES</t>
  </si>
  <si>
    <t xml:space="preserve">Gimnazja (bez szkół specjalnych) </t>
  </si>
  <si>
    <t>Lower secondary schools (excluding special schools)</t>
  </si>
  <si>
    <t>Special lower secondary schools</t>
  </si>
  <si>
    <t>Gimnazja (bez szkół specjalnych)</t>
  </si>
  <si>
    <t>Special lower secondary shools</t>
  </si>
  <si>
    <t>STUDENTS  OF  LOWER  SECONDARY  SCHOOLS  BY  GRADES  AND  SEX</t>
  </si>
  <si>
    <t xml:space="preserve">Students </t>
  </si>
  <si>
    <t xml:space="preserve">od 4 km do 5 km </t>
  </si>
  <si>
    <t xml:space="preserve">over 10 km from school </t>
  </si>
  <si>
    <t>a Including sports schools and athletic schools, schools with job-training sections and bilingual lower secondary schools.</t>
  </si>
  <si>
    <t xml:space="preserve">Disabled students </t>
  </si>
  <si>
    <t>deaf</t>
  </si>
  <si>
    <t>hard of hearing</t>
  </si>
  <si>
    <t>with intellectual disability:</t>
  </si>
  <si>
    <t>with addiction</t>
  </si>
  <si>
    <t>Youth being subject to compulsory schooling</t>
  </si>
  <si>
    <t xml:space="preserve">Młodzież spełniająca obowiązek szkolny </t>
  </si>
  <si>
    <t>Youth subject to compulsory schooling</t>
  </si>
  <si>
    <t xml:space="preserve">w szkole, w obwodzie której uczeń mieszka </t>
  </si>
  <si>
    <t xml:space="preserve">in district school proper to the student’s place of living </t>
  </si>
  <si>
    <t xml:space="preserve">Młodzież nie spełniająca obowiązku szkolnego </t>
  </si>
  <si>
    <t>Youth not subject to compulsory schooling</t>
  </si>
  <si>
    <r>
      <t xml:space="preserve">WYSZCZEGÓLNIENIE                                                             </t>
    </r>
    <r>
      <rPr>
        <i/>
        <sz val="9"/>
        <color theme="1"/>
        <rFont val="Calibri"/>
        <family val="2"/>
        <charset val="238"/>
        <scheme val="minor"/>
      </rPr>
      <t xml:space="preserve">   SPECIFICATION</t>
    </r>
  </si>
  <si>
    <r>
      <t xml:space="preserve">Wiek 
</t>
    </r>
    <r>
      <rPr>
        <i/>
        <sz val="9"/>
        <color theme="1"/>
        <rFont val="Calibri"/>
        <family val="2"/>
        <charset val="238"/>
        <scheme val="minor"/>
      </rPr>
      <t>Age</t>
    </r>
  </si>
  <si>
    <r>
      <t xml:space="preserve">w tym
</t>
    </r>
    <r>
      <rPr>
        <i/>
        <sz val="9"/>
        <color theme="1"/>
        <rFont val="Calibri"/>
        <family val="2"/>
        <charset val="238"/>
        <scheme val="minor"/>
      </rPr>
      <t>of which</t>
    </r>
  </si>
  <si>
    <r>
      <t xml:space="preserve">Polska 
</t>
    </r>
    <r>
      <rPr>
        <i/>
        <sz val="9"/>
        <rFont val="Calibri"/>
        <family val="2"/>
        <charset val="238"/>
        <scheme val="minor"/>
      </rPr>
      <t>Poland</t>
    </r>
  </si>
  <si>
    <r>
      <rPr>
        <sz val="9"/>
        <rFont val="Calibri"/>
        <family val="2"/>
        <charset val="238"/>
        <scheme val="minor"/>
      </rPr>
      <t>w liczbach bezwzględnych</t>
    </r>
    <r>
      <rPr>
        <i/>
        <sz val="9"/>
        <rFont val="Calibri"/>
        <family val="2"/>
        <charset val="238"/>
        <scheme val="minor"/>
      </rPr>
      <t xml:space="preserve">
in absolute numbers</t>
    </r>
  </si>
  <si>
    <r>
      <t>Technika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</si>
  <si>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licea ogólnokształcące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</si>
  <si>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</si>
  <si>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W wieku    </t>
    </r>
    <r>
      <rPr>
        <i/>
        <sz val="9"/>
        <rFont val="Calibri"/>
        <family val="2"/>
        <charset val="238"/>
        <scheme val="minor"/>
      </rPr>
      <t>At age</t>
    </r>
  </si>
  <si>
    <r>
      <t xml:space="preserve">Grupy wieku
</t>
    </r>
    <r>
      <rPr>
        <i/>
        <sz val="9"/>
        <rFont val="Calibri"/>
        <family val="2"/>
        <charset val="238"/>
        <scheme val="minor"/>
      </rPr>
      <t>Age groups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</si>
  <si>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</si>
  <si>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mężczyźni
</t>
    </r>
    <r>
      <rPr>
        <i/>
        <sz val="9"/>
        <rFont val="Calibri"/>
        <family val="2"/>
        <charset val="238"/>
        <scheme val="minor"/>
      </rPr>
      <t>males</t>
    </r>
  </si>
  <si>
    <r>
      <t xml:space="preserve">kobiety
</t>
    </r>
    <r>
      <rPr>
        <i/>
        <sz val="9"/>
        <rFont val="Calibri"/>
        <family val="2"/>
        <charset val="238"/>
        <scheme val="minor"/>
      </rPr>
      <t>females</t>
    </r>
  </si>
  <si>
    <r>
      <t xml:space="preserve">w %     </t>
    </r>
    <r>
      <rPr>
        <i/>
        <sz val="9"/>
        <rFont val="Calibri"/>
        <family val="2"/>
        <charset val="238"/>
        <scheme val="minor"/>
      </rPr>
      <t>in %</t>
    </r>
  </si>
  <si>
    <t>19–24</t>
  </si>
  <si>
    <r>
      <t xml:space="preserve">W % ogółu uczniów w danym typie szkoły
</t>
    </r>
    <r>
      <rPr>
        <i/>
        <sz val="9"/>
        <rFont val="Calibri"/>
        <family val="2"/>
        <charset val="238"/>
        <scheme val="minor"/>
      </rPr>
      <t>In % of all pupils and students in given type of school</t>
    </r>
  </si>
  <si>
    <r>
      <t xml:space="preserve">podstawowych
</t>
    </r>
    <r>
      <rPr>
        <i/>
        <sz val="9"/>
        <rFont val="Calibri"/>
        <family val="2"/>
        <charset val="238"/>
        <scheme val="minor"/>
      </rPr>
      <t>primary</t>
    </r>
  </si>
  <si>
    <r>
      <t xml:space="preserve">gimnazjach
</t>
    </r>
    <r>
      <rPr>
        <i/>
        <sz val="9"/>
        <rFont val="Calibri"/>
        <family val="2"/>
        <charset val="238"/>
        <scheme val="minor"/>
      </rPr>
      <t>lower secondary</t>
    </r>
  </si>
  <si>
    <r>
      <rPr>
        <sz val="9"/>
        <rFont val="Calibri"/>
        <family val="2"/>
        <charset val="238"/>
        <scheme val="minor"/>
      </rPr>
      <t>ogółem</t>
    </r>
    <r>
      <rPr>
        <i/>
        <sz val="9"/>
        <rFont val="Calibri"/>
        <family val="2"/>
        <charset val="238"/>
        <scheme val="minor"/>
      </rPr>
      <t xml:space="preserve">
total</t>
    </r>
  </si>
  <si>
    <r>
      <t xml:space="preserve">miasta
</t>
    </r>
    <r>
      <rPr>
        <i/>
        <sz val="9"/>
        <rFont val="Calibri"/>
        <family val="2"/>
        <charset val="238"/>
        <scheme val="minor"/>
      </rPr>
      <t>urban areas</t>
    </r>
  </si>
  <si>
    <r>
      <t xml:space="preserve">wieś
</t>
    </r>
    <r>
      <rPr>
        <i/>
        <sz val="9"/>
        <rFont val="Calibri"/>
        <family val="2"/>
        <charset val="238"/>
        <scheme val="minor"/>
      </rPr>
      <t>rural areas</t>
    </r>
  </si>
  <si>
    <r>
      <t xml:space="preserve">policealnych
</t>
    </r>
    <r>
      <rPr>
        <i/>
        <sz val="9"/>
        <rFont val="Calibri"/>
        <family val="2"/>
        <charset val="238"/>
        <scheme val="minor"/>
      </rPr>
      <t>post-secondary</t>
    </r>
  </si>
  <si>
    <r>
      <t>Rosyjski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</si>
  <si>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</si>
  <si>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grand total</t>
    </r>
  </si>
  <si>
    <r>
      <t xml:space="preserve">razem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</si>
  <si>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pupils and students</t>
    </r>
  </si>
  <si>
    <r>
      <t>SPECJALNE  OŚRODKI  SZKOLNO-WYCHOWAWCZE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</si>
  <si>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>OŚRODKI  REWALIDACYJNO-WYCHOWAWCZE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</si>
  <si>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 xml:space="preserve">ogółem            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</si>
  <si>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informatycznych     
</t>
    </r>
    <r>
      <rPr>
        <i/>
        <sz val="9"/>
        <rFont val="Calibri"/>
        <family val="2"/>
        <charset val="238"/>
        <scheme val="minor"/>
      </rPr>
      <t>computer science</t>
    </r>
  </si>
  <si>
    <r>
      <t xml:space="preserve">technicznych         
</t>
    </r>
    <r>
      <rPr>
        <i/>
        <sz val="9"/>
        <rFont val="Calibri"/>
        <family val="2"/>
        <charset val="238"/>
        <scheme val="minor"/>
      </rPr>
      <t>technical</t>
    </r>
  </si>
  <si>
    <r>
      <t xml:space="preserve">artystycznych     
</t>
    </r>
    <r>
      <rPr>
        <i/>
        <sz val="9"/>
        <rFont val="Calibri"/>
        <family val="2"/>
        <charset val="238"/>
        <scheme val="minor"/>
      </rPr>
      <t>arts</t>
    </r>
  </si>
  <si>
    <r>
      <t xml:space="preserve">sportowych     
</t>
    </r>
    <r>
      <rPr>
        <i/>
        <sz val="9"/>
        <rFont val="Calibri"/>
        <family val="2"/>
        <charset val="238"/>
        <scheme val="minor"/>
      </rPr>
      <t>sports</t>
    </r>
  </si>
  <si>
    <r>
      <t xml:space="preserve">turystyczno-krajoznawczych     
</t>
    </r>
    <r>
      <rPr>
        <i/>
        <sz val="9"/>
        <rFont val="Calibri"/>
        <family val="2"/>
        <charset val="238"/>
        <scheme val="minor"/>
      </rPr>
      <t>tourist and sightseeing</t>
    </r>
  </si>
  <si>
    <r>
      <t xml:space="preserve">innych     
</t>
    </r>
    <r>
      <rPr>
        <i/>
        <sz val="9"/>
        <rFont val="Calibri"/>
        <family val="2"/>
        <charset val="238"/>
        <scheme val="minor"/>
      </rPr>
      <t>others</t>
    </r>
  </si>
  <si>
    <r>
      <t xml:space="preserve">O G Ó Ł E M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</si>
  <si>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 kołach (klubach, zespołach)     </t>
    </r>
    <r>
      <rPr>
        <i/>
        <sz val="9"/>
        <rFont val="Calibri"/>
        <family val="2"/>
        <charset val="238"/>
        <scheme val="minor"/>
      </rPr>
      <t>In school interest groups (clubs, teams)</t>
    </r>
  </si>
  <si>
    <r>
      <t xml:space="preserve">W tym stypendia     
</t>
    </r>
    <r>
      <rPr>
        <i/>
        <sz val="9"/>
        <rFont val="Calibri"/>
        <family val="2"/>
        <charset val="238"/>
        <scheme val="minor"/>
      </rPr>
      <t>Of which scholarships</t>
    </r>
  </si>
  <si>
    <r>
      <t xml:space="preserve">z ogółem liczby stypendia wypłacane z budżetu państwa lub jednostki samorządu terytorialnego
</t>
    </r>
    <r>
      <rPr>
        <i/>
        <sz val="9"/>
        <rFont val="Calibri"/>
        <family val="2"/>
        <charset val="238"/>
        <scheme val="minor"/>
      </rPr>
      <t>of total number scholarships paid from State Budget or local self-government entity budget</t>
    </r>
  </si>
  <si>
    <r>
      <t xml:space="preserve">Stypendia ogółem
</t>
    </r>
    <r>
      <rPr>
        <i/>
        <sz val="9"/>
        <rFont val="Calibri"/>
        <family val="2"/>
        <charset val="238"/>
        <scheme val="minor"/>
      </rPr>
      <t>Scholarships – total</t>
    </r>
  </si>
  <si>
    <r>
      <t xml:space="preserve">za wyniki w nauce lub osiągnięcia sportowe 
</t>
    </r>
    <r>
      <rPr>
        <i/>
        <sz val="9"/>
        <rFont val="Calibri"/>
        <family val="2"/>
        <charset val="238"/>
        <scheme val="minor"/>
      </rPr>
      <t>for archivements in learning or sports</t>
    </r>
  </si>
  <si>
    <r>
      <t xml:space="preserve">Prezesa Rady Ministrów 
</t>
    </r>
    <r>
      <rPr>
        <i/>
        <sz val="9"/>
        <rFont val="Calibri"/>
        <family val="2"/>
        <charset val="238"/>
        <scheme val="minor"/>
      </rPr>
      <t>Prime Minister</t>
    </r>
  </si>
  <si>
    <r>
      <t xml:space="preserve">Placówki     </t>
    </r>
    <r>
      <rPr>
        <i/>
        <sz val="9"/>
        <rFont val="Calibri"/>
        <family val="2"/>
        <charset val="238"/>
        <scheme val="minor"/>
      </rPr>
      <t xml:space="preserve"> 
Establishments</t>
    </r>
  </si>
  <si>
    <r>
      <t xml:space="preserve">Miejsca 
</t>
    </r>
    <r>
      <rPr>
        <i/>
        <sz val="9"/>
        <rFont val="Calibri"/>
        <family val="2"/>
        <charset val="238"/>
        <scheme val="minor"/>
      </rPr>
      <t>Places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</si>
  <si>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 tym uczniowie (słuchacze)
</t>
    </r>
    <r>
      <rPr>
        <i/>
        <sz val="9"/>
        <rFont val="Calibri"/>
        <family val="2"/>
        <charset val="238"/>
        <scheme val="minor"/>
      </rPr>
      <t>of which students (participants)</t>
    </r>
  </si>
  <si>
    <r>
      <rPr>
        <i/>
        <sz val="9"/>
        <rFont val="Calibri"/>
        <family val="2"/>
        <charset val="238"/>
        <scheme val="minor"/>
      </rPr>
      <t>Dormitories</t>
    </r>
    <r>
      <rPr>
        <sz val="9"/>
        <rFont val="Calibri"/>
        <family val="2"/>
        <charset val="238"/>
        <scheme val="minor"/>
      </rPr>
      <t xml:space="preserve">  </t>
    </r>
  </si>
  <si>
    <r>
      <t xml:space="preserve">refundowanych
</t>
    </r>
    <r>
      <rPr>
        <i/>
        <sz val="9"/>
        <rFont val="Calibri"/>
        <family val="2"/>
        <charset val="238"/>
        <scheme val="minor"/>
      </rPr>
      <t>reimboursed</t>
    </r>
  </si>
  <si>
    <r>
      <t xml:space="preserve">WYSZCZEGÓLNIENIE
</t>
    </r>
    <r>
      <rPr>
        <i/>
        <sz val="9"/>
        <rFont val="Calibri"/>
        <family val="2"/>
        <charset val="238"/>
        <scheme val="minor"/>
      </rPr>
      <t>SPECIFICATION</t>
    </r>
  </si>
  <si>
    <r>
      <t xml:space="preserve">Szkoły
</t>
    </r>
    <r>
      <rPr>
        <i/>
        <sz val="9"/>
        <rFont val="Calibri"/>
        <family val="2"/>
        <charset val="238"/>
        <scheme val="minor"/>
      </rPr>
      <t>Schools</t>
    </r>
  </si>
  <si>
    <r>
      <t xml:space="preserve">Oddziały
</t>
    </r>
    <r>
      <rPr>
        <i/>
        <sz val="9"/>
        <rFont val="Calibri"/>
        <family val="2"/>
        <charset val="238"/>
        <scheme val="minor"/>
      </rPr>
      <t>Sections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</si>
  <si>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</si>
  <si>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w tym kobiety
</t>
    </r>
    <r>
      <rPr>
        <i/>
        <sz val="9"/>
        <rFont val="Calibri"/>
        <family val="2"/>
        <charset val="238"/>
        <scheme val="minor"/>
      </rPr>
      <t>of which females</t>
    </r>
  </si>
  <si>
    <r>
      <t xml:space="preserve">socjalne
</t>
    </r>
    <r>
      <rPr>
        <i/>
        <sz val="9"/>
        <rFont val="Calibri"/>
        <family val="2"/>
        <charset val="238"/>
        <scheme val="minor"/>
      </rPr>
      <t>social</t>
    </r>
  </si>
  <si>
    <r>
      <t>STUDENT  DORMITORIES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</si>
  <si>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 xml:space="preserve">Placówki 
</t>
    </r>
    <r>
      <rPr>
        <i/>
        <sz val="9"/>
        <rFont val="Calibri"/>
        <family val="2"/>
        <charset val="238"/>
        <scheme val="minor"/>
      </rPr>
      <t>Establishments</t>
    </r>
  </si>
  <si>
    <r>
      <t xml:space="preserve">Miejsca
</t>
    </r>
    <r>
      <rPr>
        <i/>
        <sz val="9"/>
        <rFont val="Calibri"/>
        <family val="2"/>
        <charset val="238"/>
        <scheme val="minor"/>
      </rPr>
      <t>Places</t>
    </r>
  </si>
  <si>
    <r>
      <t xml:space="preserve">Oddziały 
</t>
    </r>
    <r>
      <rPr>
        <i/>
        <sz val="9"/>
        <rFont val="Calibri"/>
        <family val="2"/>
        <charset val="238"/>
        <scheme val="minor"/>
      </rPr>
      <t>Sections</t>
    </r>
  </si>
  <si>
    <r>
      <t xml:space="preserve">Dzieci
</t>
    </r>
    <r>
      <rPr>
        <i/>
        <sz val="9"/>
        <rFont val="Calibri"/>
        <family val="2"/>
        <charset val="238"/>
        <scheme val="minor"/>
      </rPr>
      <t>Children</t>
    </r>
  </si>
  <si>
    <r>
      <t xml:space="preserve">O G Ó Ł E M     </t>
    </r>
    <r>
      <rPr>
        <i/>
        <sz val="9"/>
        <rFont val="Calibri"/>
        <family val="2"/>
        <charset val="238"/>
        <scheme val="minor"/>
      </rPr>
      <t>T O T A L</t>
    </r>
  </si>
  <si>
    <r>
      <t xml:space="preserve">MIASTA    </t>
    </r>
    <r>
      <rPr>
        <i/>
        <sz val="9"/>
        <rFont val="Calibri"/>
        <family val="2"/>
        <charset val="238"/>
        <scheme val="minor"/>
      </rPr>
      <t>URBAN  AREAS</t>
    </r>
  </si>
  <si>
    <r>
      <t xml:space="preserve">RAZEM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</si>
  <si>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WIEŚ    </t>
    </r>
    <r>
      <rPr>
        <i/>
        <sz val="9"/>
        <rFont val="Calibri"/>
        <family val="2"/>
        <charset val="238"/>
        <scheme val="minor"/>
      </rPr>
      <t>RURAL  AREAS</t>
    </r>
  </si>
  <si>
    <t xml:space="preserve">Oddziały przedszkolne w szkołach podstawowych  </t>
  </si>
  <si>
    <t>Pre-primary sections in primary schools</t>
  </si>
  <si>
    <r>
      <t xml:space="preserve">Ogółem 
</t>
    </r>
    <r>
      <rPr>
        <i/>
        <sz val="9"/>
        <rFont val="Calibri"/>
        <family val="2"/>
        <charset val="238"/>
        <scheme val="minor"/>
      </rPr>
      <t xml:space="preserve">Total </t>
    </r>
  </si>
  <si>
    <r>
      <t xml:space="preserve">Publiczne
</t>
    </r>
    <r>
      <rPr>
        <i/>
        <sz val="9"/>
        <rFont val="Calibri"/>
        <family val="2"/>
        <charset val="238"/>
        <scheme val="minor"/>
      </rPr>
      <t>Public</t>
    </r>
  </si>
  <si>
    <r>
      <t xml:space="preserve">Niepubliczne 
</t>
    </r>
    <r>
      <rPr>
        <i/>
        <sz val="9"/>
        <rFont val="Calibri"/>
        <family val="2"/>
        <charset val="238"/>
        <scheme val="minor"/>
      </rPr>
      <t>Non-public</t>
    </r>
  </si>
  <si>
    <r>
      <t>Zespoły wychowania przedszkolnego</t>
    </r>
    <r>
      <rPr>
        <vertAlign val="superscript"/>
        <sz val="9"/>
        <rFont val="Calibri"/>
        <family val="2"/>
        <charset val="238"/>
        <scheme val="minor"/>
      </rPr>
      <t xml:space="preserve"> </t>
    </r>
  </si>
  <si>
    <r>
      <t>Punkty przedszkolne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</si>
  <si>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Placówki 
</t>
    </r>
    <r>
      <rPr>
        <i/>
        <sz val="9"/>
        <rFont val="Calibri"/>
        <family val="2"/>
        <charset val="238"/>
        <scheme val="minor"/>
      </rPr>
      <t xml:space="preserve">Establishments </t>
    </r>
  </si>
  <si>
    <r>
      <t xml:space="preserve">Dzieci 
</t>
    </r>
    <r>
      <rPr>
        <i/>
        <sz val="9"/>
        <rFont val="Calibri"/>
        <family val="2"/>
        <charset val="238"/>
        <scheme val="minor"/>
      </rPr>
      <t>Children</t>
    </r>
  </si>
  <si>
    <r>
      <t xml:space="preserve">O G Ó Ł E M    </t>
    </r>
    <r>
      <rPr>
        <i/>
        <sz val="9"/>
        <rFont val="Calibri"/>
        <family val="2"/>
        <charset val="238"/>
        <scheme val="minor"/>
      </rPr>
      <t>T O T A L</t>
    </r>
  </si>
  <si>
    <r>
      <t>Punkty przedszkolne</t>
    </r>
    <r>
      <rPr>
        <vertAlign val="superscript"/>
        <sz val="9"/>
        <rFont val="Calibri"/>
        <family val="2"/>
        <charset val="238"/>
        <scheme val="minor"/>
      </rPr>
      <t xml:space="preserve"> </t>
    </r>
  </si>
  <si>
    <r>
      <t xml:space="preserve">MIASTA   </t>
    </r>
    <r>
      <rPr>
        <i/>
        <sz val="9"/>
        <rFont val="Calibri"/>
        <family val="2"/>
        <charset val="238"/>
        <scheme val="minor"/>
      </rPr>
      <t>URBAN  AREAS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</si>
  <si>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 xml:space="preserve">Grand total </t>
    </r>
  </si>
  <si>
    <r>
      <t xml:space="preserve">W wieku     </t>
    </r>
    <r>
      <rPr>
        <i/>
        <sz val="9"/>
        <rFont val="Calibri"/>
        <family val="2"/>
        <charset val="238"/>
        <scheme val="minor"/>
      </rPr>
      <t>At age</t>
    </r>
  </si>
  <si>
    <r>
      <t xml:space="preserve">do 2 lat
</t>
    </r>
    <r>
      <rPr>
        <i/>
        <sz val="9"/>
        <rFont val="Calibri"/>
        <family val="2"/>
        <charset val="238"/>
        <scheme val="minor"/>
      </rPr>
      <t xml:space="preserve">up to </t>
    </r>
  </si>
  <si>
    <r>
      <t xml:space="preserve">7 lat i więcej
</t>
    </r>
    <r>
      <rPr>
        <i/>
        <sz val="9"/>
        <rFont val="Calibri"/>
        <family val="2"/>
        <charset val="238"/>
        <scheme val="minor"/>
      </rPr>
      <t>and more</t>
    </r>
  </si>
  <si>
    <r>
      <t xml:space="preserve">O G Ó Ł E M     </t>
    </r>
    <r>
      <rPr>
        <i/>
        <sz val="9"/>
        <rFont val="Calibri"/>
        <family val="2"/>
        <charset val="238"/>
        <scheme val="minor"/>
      </rPr>
      <t>T O T A L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</si>
  <si>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W tym  DZIEWCZĘTA     </t>
    </r>
    <r>
      <rPr>
        <i/>
        <sz val="9"/>
        <rFont val="Calibri"/>
        <family val="2"/>
        <charset val="238"/>
        <scheme val="minor"/>
      </rPr>
      <t>Of which  GIRLS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</si>
  <si>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 xml:space="preserve">Grand total </t>
    </r>
  </si>
  <si>
    <r>
      <t xml:space="preserve">Korzystające z posiłków
</t>
    </r>
    <r>
      <rPr>
        <i/>
        <sz val="9"/>
        <rFont val="Calibri"/>
        <family val="2"/>
        <charset val="238"/>
        <scheme val="minor"/>
      </rPr>
      <t>Children receiving meals</t>
    </r>
  </si>
  <si>
    <r>
      <t xml:space="preserve">Nie korzystające z posiłków
</t>
    </r>
    <r>
      <rPr>
        <i/>
        <sz val="9"/>
        <rFont val="Calibri"/>
        <family val="2"/>
        <charset val="238"/>
        <scheme val="minor"/>
      </rPr>
      <t>Not receiving meals</t>
    </r>
  </si>
  <si>
    <r>
      <t xml:space="preserve">jednego
</t>
    </r>
    <r>
      <rPr>
        <i/>
        <sz val="9"/>
        <rFont val="Calibri"/>
        <family val="2"/>
        <charset val="238"/>
        <scheme val="minor"/>
      </rPr>
      <t>one</t>
    </r>
  </si>
  <si>
    <r>
      <t xml:space="preserve">dwóch
</t>
    </r>
    <r>
      <rPr>
        <i/>
        <sz val="9"/>
        <rFont val="Calibri"/>
        <family val="2"/>
        <charset val="238"/>
        <scheme val="minor"/>
      </rPr>
      <t>two</t>
    </r>
  </si>
  <si>
    <r>
      <t xml:space="preserve">trzech
</t>
    </r>
    <r>
      <rPr>
        <i/>
        <sz val="9"/>
        <rFont val="Calibri"/>
        <family val="2"/>
        <charset val="238"/>
        <scheme val="minor"/>
      </rPr>
      <t>three</t>
    </r>
  </si>
  <si>
    <r>
      <t xml:space="preserve">Oddziały  
</t>
    </r>
    <r>
      <rPr>
        <i/>
        <sz val="9"/>
        <rFont val="Calibri"/>
        <family val="2"/>
        <charset val="238"/>
        <scheme val="minor"/>
      </rPr>
      <t>Sections</t>
    </r>
  </si>
  <si>
    <r>
      <t xml:space="preserve">Dzieci niepełnosprawne
</t>
    </r>
    <r>
      <rPr>
        <i/>
        <sz val="9"/>
        <rFont val="Calibri"/>
        <family val="2"/>
        <charset val="238"/>
        <scheme val="minor"/>
      </rPr>
      <t>Disabled children</t>
    </r>
  </si>
  <si>
    <r>
      <t xml:space="preserve">w tym na wsi
</t>
    </r>
    <r>
      <rPr>
        <i/>
        <sz val="9"/>
        <rFont val="Calibri"/>
        <family val="2"/>
        <charset val="238"/>
        <scheme val="minor"/>
      </rPr>
      <t>of which in rural areas</t>
    </r>
  </si>
  <si>
    <r>
      <t xml:space="preserve">w tym
</t>
    </r>
    <r>
      <rPr>
        <i/>
        <sz val="9"/>
        <rFont val="Calibri"/>
        <family val="2"/>
        <charset val="238"/>
        <scheme val="minor"/>
      </rPr>
      <t>of which</t>
    </r>
  </si>
  <si>
    <r>
      <t xml:space="preserve">specjalnych
</t>
    </r>
    <r>
      <rPr>
        <i/>
        <sz val="9"/>
        <rFont val="Calibri"/>
        <family val="2"/>
        <charset val="238"/>
        <scheme val="minor"/>
      </rPr>
      <t>special</t>
    </r>
  </si>
  <si>
    <r>
      <t xml:space="preserve">integracyjnych
</t>
    </r>
    <r>
      <rPr>
        <i/>
        <sz val="9"/>
        <rFont val="Calibri"/>
        <family val="2"/>
        <charset val="238"/>
        <scheme val="minor"/>
      </rPr>
      <t>integrated</t>
    </r>
  </si>
  <si>
    <r>
      <t xml:space="preserve">Z liczby ogółem – dzieci w przedszkolach
</t>
    </r>
    <r>
      <rPr>
        <i/>
        <sz val="9"/>
        <rFont val="Calibri"/>
        <family val="2"/>
        <charset val="238"/>
        <scheme val="minor"/>
      </rPr>
      <t>Of total number – children in nursery schools</t>
    </r>
  </si>
  <si>
    <r>
      <t xml:space="preserve">w tym dziewczęta
</t>
    </r>
    <r>
      <rPr>
        <i/>
        <sz val="9"/>
        <rFont val="Calibri"/>
        <family val="2"/>
        <charset val="238"/>
        <scheme val="minor"/>
      </rPr>
      <t>of which girls</t>
    </r>
  </si>
  <si>
    <r>
      <t xml:space="preserve">SZKOŁY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</si>
  <si>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MIASTA     </t>
    </r>
    <r>
      <rPr>
        <i/>
        <sz val="9"/>
        <rFont val="Calibri"/>
        <family val="2"/>
        <charset val="238"/>
        <scheme val="minor"/>
      </rPr>
      <t>URBAN  AREAS</t>
    </r>
  </si>
  <si>
    <r>
      <t xml:space="preserve">WIEŚ     </t>
    </r>
    <r>
      <rPr>
        <i/>
        <sz val="9"/>
        <rFont val="Calibri"/>
        <family val="2"/>
        <charset val="238"/>
        <scheme val="minor"/>
      </rPr>
      <t>RURAL  AREAS</t>
    </r>
  </si>
  <si>
    <r>
      <t xml:space="preserve">Szkoły 
</t>
    </r>
    <r>
      <rPr>
        <i/>
        <sz val="9"/>
        <rFont val="Calibri"/>
        <family val="2"/>
        <charset val="238"/>
        <scheme val="minor"/>
      </rPr>
      <t>Schools</t>
    </r>
  </si>
  <si>
    <r>
      <t xml:space="preserve">Szkoły 
</t>
    </r>
    <r>
      <rPr>
        <i/>
        <sz val="9"/>
        <rFont val="Calibri"/>
        <family val="2"/>
        <charset val="238"/>
        <scheme val="minor"/>
      </rPr>
      <t xml:space="preserve">Schools </t>
    </r>
  </si>
  <si>
    <r>
      <t xml:space="preserve">Oddziały
</t>
    </r>
    <r>
      <rPr>
        <i/>
        <sz val="9"/>
        <rFont val="Calibri"/>
        <family val="2"/>
        <charset val="238"/>
        <scheme val="minor"/>
      </rPr>
      <t>Sections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</si>
  <si>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MIASTA     </t>
    </r>
    <r>
      <rPr>
        <i/>
        <sz val="9"/>
        <color indexed="8"/>
        <rFont val="Calibri"/>
        <family val="2"/>
        <charset val="238"/>
        <scheme val="minor"/>
      </rPr>
      <t>URBAN  AREAS</t>
    </r>
  </si>
  <si>
    <r>
      <t xml:space="preserve">WIEŚ        </t>
    </r>
    <r>
      <rPr>
        <i/>
        <sz val="9"/>
        <color indexed="8"/>
        <rFont val="Calibri"/>
        <family val="2"/>
        <charset val="238"/>
        <scheme val="minor"/>
      </rPr>
      <t xml:space="preserve"> RURAL AREAS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</si>
  <si>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 xml:space="preserve">Total </t>
    </r>
  </si>
  <si>
    <r>
      <t xml:space="preserve">Miasta
</t>
    </r>
    <r>
      <rPr>
        <i/>
        <sz val="9"/>
        <rFont val="Calibri"/>
        <family val="2"/>
        <charset val="238"/>
        <scheme val="minor"/>
      </rPr>
      <t>Urban areas</t>
    </r>
  </si>
  <si>
    <r>
      <t xml:space="preserve">Wieś
</t>
    </r>
    <r>
      <rPr>
        <i/>
        <sz val="9"/>
        <rFont val="Calibri"/>
        <family val="2"/>
        <charset val="238"/>
        <scheme val="minor"/>
      </rPr>
      <t>Rural areas</t>
    </r>
  </si>
  <si>
    <r>
      <t xml:space="preserve">szkoły podstawowe (bez szkół specjalnych)
</t>
    </r>
    <r>
      <rPr>
        <i/>
        <sz val="9"/>
        <rFont val="Calibri"/>
        <family val="2"/>
        <charset val="238"/>
        <scheme val="minor"/>
      </rPr>
      <t>primary schools (excluding special schools)</t>
    </r>
  </si>
  <si>
    <r>
      <t xml:space="preserve">szkoły podstawowe specjalne
</t>
    </r>
    <r>
      <rPr>
        <i/>
        <sz val="9"/>
        <rFont val="Calibri"/>
        <family val="2"/>
        <charset val="238"/>
        <scheme val="minor"/>
      </rPr>
      <t>special primary schools</t>
    </r>
  </si>
  <si>
    <r>
      <t xml:space="preserve">Miasta
</t>
    </r>
    <r>
      <rPr>
        <i/>
        <sz val="9"/>
        <rFont val="Calibri"/>
        <family val="2"/>
        <charset val="238"/>
        <scheme val="minor"/>
      </rPr>
      <t xml:space="preserve">Urban areas </t>
    </r>
  </si>
  <si>
    <r>
      <t xml:space="preserve">Wieś 
</t>
    </r>
    <r>
      <rPr>
        <i/>
        <sz val="9"/>
        <rFont val="Calibri"/>
        <family val="2"/>
        <charset val="238"/>
        <scheme val="minor"/>
      </rPr>
      <t>Rural areas</t>
    </r>
  </si>
  <si>
    <t xml:space="preserve">4–5 km </t>
  </si>
  <si>
    <t>w klasach:</t>
  </si>
  <si>
    <r>
      <t xml:space="preserve">Miasta 
</t>
    </r>
    <r>
      <rPr>
        <i/>
        <sz val="9"/>
        <rFont val="Calibri"/>
        <family val="2"/>
        <charset val="238"/>
        <scheme val="minor"/>
      </rPr>
      <t>Urban areas</t>
    </r>
  </si>
  <si>
    <r>
      <t xml:space="preserve">oddziały
</t>
    </r>
    <r>
      <rPr>
        <i/>
        <sz val="9"/>
        <rFont val="Calibri"/>
        <family val="2"/>
        <charset val="238"/>
        <scheme val="minor"/>
      </rPr>
      <t>sections</t>
    </r>
  </si>
  <si>
    <r>
      <rPr>
        <i/>
        <sz val="9"/>
        <rFont val="Calibri"/>
        <family val="2"/>
        <charset val="238"/>
        <scheme val="minor"/>
      </rPr>
      <t xml:space="preserve">special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</si>
  <si>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integrated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</si>
  <si>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public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</si>
  <si>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>total</t>
    </r>
  </si>
  <si>
    <r>
      <rPr>
        <i/>
        <sz val="9"/>
        <rFont val="Calibri"/>
        <family val="2"/>
        <charset val="238"/>
        <scheme val="minor"/>
      </rPr>
      <t>deaf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</si>
  <si>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>hard of hearing</t>
    </r>
    <r>
      <rPr>
        <sz val="9"/>
        <rFont val="Calibri"/>
        <family val="2"/>
        <charset val="238"/>
        <scheme val="minor"/>
      </rPr>
      <t xml:space="preserve"> </t>
    </r>
  </si>
  <si>
    <t>LICEA</t>
  </si>
  <si>
    <t>SECONDARY   SCHOOLS</t>
  </si>
  <si>
    <t xml:space="preserve">Ogólnokształcące  </t>
  </si>
  <si>
    <t xml:space="preserve">General </t>
  </si>
  <si>
    <t xml:space="preserve">Ogólnokształcące specjalne </t>
  </si>
  <si>
    <t xml:space="preserve">         -</t>
  </si>
  <si>
    <t>Special general</t>
  </si>
  <si>
    <t xml:space="preserve">Ogólnokształcące mistrzostwa sportowego  </t>
  </si>
  <si>
    <t xml:space="preserve">Public </t>
  </si>
  <si>
    <t xml:space="preserve">Ogólnokształcące specjalne  </t>
  </si>
  <si>
    <t xml:space="preserve">OGÓŁEM </t>
  </si>
  <si>
    <t>OGÓŁEM</t>
  </si>
  <si>
    <t>w tym kobiety</t>
  </si>
  <si>
    <r>
      <t xml:space="preserve">Szkoły
</t>
    </r>
    <r>
      <rPr>
        <i/>
        <sz val="9"/>
        <rFont val="Calibri"/>
        <family val="2"/>
        <charset val="238"/>
        <scheme val="minor"/>
      </rPr>
      <t>Schools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</si>
  <si>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>Total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</si>
  <si>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Uczniowie
</t>
    </r>
    <r>
      <rPr>
        <i/>
        <sz val="9"/>
        <color indexed="8"/>
        <rFont val="Calibri"/>
        <family val="2"/>
        <charset val="238"/>
        <scheme val="minor"/>
      </rPr>
      <t>Students</t>
    </r>
  </si>
  <si>
    <r>
      <t xml:space="preserve">ogółem
</t>
    </r>
    <r>
      <rPr>
        <i/>
        <sz val="9"/>
        <color indexed="8"/>
        <rFont val="Calibri"/>
        <family val="2"/>
        <charset val="238"/>
        <scheme val="minor"/>
      </rPr>
      <t>grand total</t>
    </r>
  </si>
  <si>
    <r>
      <t xml:space="preserve">w tym kobiety
</t>
    </r>
    <r>
      <rPr>
        <i/>
        <sz val="9"/>
        <color indexed="8"/>
        <rFont val="Calibri"/>
        <family val="2"/>
        <charset val="238"/>
        <scheme val="minor"/>
      </rPr>
      <t>of which females</t>
    </r>
  </si>
  <si>
    <r>
      <t xml:space="preserve">razem
</t>
    </r>
    <r>
      <rPr>
        <i/>
        <sz val="9"/>
        <color indexed="8"/>
        <rFont val="Calibri"/>
        <family val="2"/>
        <charset val="238"/>
        <scheme val="minor"/>
      </rPr>
      <t>total</t>
    </r>
  </si>
  <si>
    <r>
      <t xml:space="preserve">Uczniowie    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</si>
  <si>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niesłyszący
</t>
    </r>
    <r>
      <rPr>
        <i/>
        <sz val="9"/>
        <color indexed="8"/>
        <rFont val="Calibri"/>
        <family val="2"/>
        <charset val="238"/>
        <scheme val="minor"/>
      </rPr>
      <t>deaf</t>
    </r>
  </si>
  <si>
    <r>
      <t xml:space="preserve">słabosłyszący
</t>
    </r>
    <r>
      <rPr>
        <i/>
        <sz val="9"/>
        <color indexed="8"/>
        <rFont val="Calibri"/>
        <family val="2"/>
        <charset val="238"/>
        <scheme val="minor"/>
      </rPr>
      <t xml:space="preserve">hard of hearing </t>
    </r>
  </si>
  <si>
    <r>
      <t xml:space="preserve">niewidomi
</t>
    </r>
    <r>
      <rPr>
        <i/>
        <sz val="9"/>
        <color indexed="8"/>
        <rFont val="Calibri"/>
        <family val="2"/>
        <charset val="238"/>
        <scheme val="minor"/>
      </rPr>
      <t>blind</t>
    </r>
  </si>
  <si>
    <r>
      <t xml:space="preserve">słabowidzący
</t>
    </r>
    <r>
      <rPr>
        <i/>
        <sz val="9"/>
        <color indexed="8"/>
        <rFont val="Calibri"/>
        <family val="2"/>
        <charset val="238"/>
        <scheme val="minor"/>
      </rPr>
      <t>vision impaired</t>
    </r>
  </si>
  <si>
    <r>
      <t xml:space="preserve">niedostosowani społecznie
</t>
    </r>
    <r>
      <rPr>
        <i/>
        <sz val="9"/>
        <rFont val="Calibri"/>
        <family val="2"/>
        <charset val="238"/>
        <scheme val="minor"/>
      </rPr>
      <t>socially maladjusted</t>
    </r>
  </si>
  <si>
    <r>
      <t xml:space="preserve">zagrożeni niedostosowa-niem społecznym
</t>
    </r>
    <r>
      <rPr>
        <i/>
        <sz val="9"/>
        <rFont val="Calibri"/>
        <family val="2"/>
        <charset val="238"/>
        <scheme val="minor"/>
      </rPr>
      <t>threatened with social maladjustment</t>
    </r>
  </si>
  <si>
    <r>
      <t xml:space="preserve">z zaburzeniami zachowania
</t>
    </r>
    <r>
      <rPr>
        <i/>
        <sz val="9"/>
        <rFont val="Calibri"/>
        <family val="2"/>
        <charset val="238"/>
        <scheme val="minor"/>
      </rPr>
      <t>with behavioural disorders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</si>
  <si>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 xml:space="preserve"> total</t>
    </r>
  </si>
  <si>
    <t>General vocational secondary schools</t>
  </si>
  <si>
    <t>specialized secondary schools</t>
  </si>
  <si>
    <t>technical secondary schools</t>
  </si>
  <si>
    <t>supplementary technical secondary schools</t>
  </si>
  <si>
    <t>Public schools</t>
  </si>
  <si>
    <t xml:space="preserve">Organizacji społecznych i stowarzyszeń  </t>
  </si>
  <si>
    <t>Niewidomi</t>
  </si>
  <si>
    <t>With intellectual distability</t>
  </si>
  <si>
    <t>With moderate or severe intellectual distability</t>
  </si>
  <si>
    <t xml:space="preserve">Z niepełnosprawnością sprzężoną </t>
  </si>
  <si>
    <t>With multiple disability</t>
  </si>
  <si>
    <t>With behavioural disorders</t>
  </si>
  <si>
    <t>Socially maladjusted</t>
  </si>
  <si>
    <t>Threatened with social maladjustment</t>
  </si>
  <si>
    <t xml:space="preserve">Arts </t>
  </si>
  <si>
    <t>Social science</t>
  </si>
  <si>
    <t>Business and administration</t>
  </si>
  <si>
    <t>Engineering and technical</t>
  </si>
  <si>
    <t xml:space="preserve">Production and manufacturing </t>
  </si>
  <si>
    <t xml:space="preserve">Architektury i budownictwa  </t>
  </si>
  <si>
    <t>Architecture and construction</t>
  </si>
  <si>
    <t xml:space="preserve">Veterinary </t>
  </si>
  <si>
    <t xml:space="preserve">Opieki społecznej  </t>
  </si>
  <si>
    <t xml:space="preserve">Usług dla ludności  </t>
  </si>
  <si>
    <t>Personal services</t>
  </si>
  <si>
    <t xml:space="preserve">Usług transportowych  </t>
  </si>
  <si>
    <t>Transport services</t>
  </si>
  <si>
    <t xml:space="preserve">SZKOŁY
</t>
  </si>
  <si>
    <t xml:space="preserve">Zasadnicze zawodowe </t>
  </si>
  <si>
    <t xml:space="preserve">Technika </t>
  </si>
  <si>
    <t xml:space="preserve">Technical secondary </t>
  </si>
  <si>
    <t xml:space="preserve">Technika uzupełniające </t>
  </si>
  <si>
    <t xml:space="preserve">Supplementary technical secondary </t>
  </si>
  <si>
    <r>
      <t xml:space="preserve">Uczniowie 
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</si>
  <si>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O G Ó Ł E M    </t>
    </r>
    <r>
      <rPr>
        <i/>
        <sz val="9"/>
        <rFont val="Calibri"/>
        <family val="2"/>
        <charset val="238"/>
        <scheme val="minor"/>
      </rPr>
      <t xml:space="preserve"> 
T O T A L</t>
    </r>
  </si>
  <si>
    <r>
      <t xml:space="preserve">SPECJALNE  SZKOŁY  PRZYSPOSABIAJĄCE  DO  PRACY
</t>
    </r>
    <r>
      <rPr>
        <i/>
        <sz val="9"/>
        <rFont val="Calibri"/>
        <family val="2"/>
        <charset val="238"/>
        <scheme val="minor"/>
      </rPr>
      <t>SPECIAL  JOB-TRAINING  SCHOOLS</t>
    </r>
  </si>
  <si>
    <r>
      <t xml:space="preserve">ZASADNICZE  SZKOŁY  ZAWODOWE
</t>
    </r>
    <r>
      <rPr>
        <i/>
        <sz val="9"/>
        <rFont val="Calibri"/>
        <family val="2"/>
        <charset val="238"/>
        <scheme val="minor"/>
      </rPr>
      <t>BASIC  VOCATIONAL  SCHOOLS</t>
    </r>
  </si>
  <si>
    <r>
      <t xml:space="preserve">OGÓLNOZAWODOWE  SZKOŁY  ŚREDNIE     
</t>
    </r>
    <r>
      <rPr>
        <i/>
        <sz val="9"/>
        <rFont val="Calibri"/>
        <family val="2"/>
        <charset val="238"/>
        <scheme val="minor"/>
      </rPr>
      <t>GENERAL  VOCATIONAL  SECONDARY  SCHOOLS</t>
    </r>
  </si>
  <si>
    <r>
      <t xml:space="preserve">Specjalne szkoły przysposabiające do pracy
</t>
    </r>
    <r>
      <rPr>
        <i/>
        <sz val="9"/>
        <rFont val="Calibri"/>
        <family val="2"/>
        <charset val="238"/>
        <scheme val="minor"/>
      </rPr>
      <t>Special job-training schools</t>
    </r>
  </si>
  <si>
    <r>
      <t xml:space="preserve">Zasadnicze szkoły zawodowe
</t>
    </r>
    <r>
      <rPr>
        <i/>
        <sz val="9"/>
        <rFont val="Calibri"/>
        <family val="2"/>
        <charset val="238"/>
        <scheme val="minor"/>
      </rPr>
      <t>Basic vocational schools</t>
    </r>
  </si>
  <si>
    <r>
      <t xml:space="preserve">Ogólnozawodowe szkoły średnie
</t>
    </r>
    <r>
      <rPr>
        <i/>
        <sz val="9"/>
        <rFont val="Calibri"/>
        <family val="2"/>
        <charset val="238"/>
        <scheme val="minor"/>
      </rPr>
      <t>General vocational secondary schools</t>
    </r>
  </si>
  <si>
    <t xml:space="preserve">Z upośledzeniem umysłowym w stopniu </t>
  </si>
  <si>
    <r>
      <t xml:space="preserve">Ogółem
</t>
    </r>
    <r>
      <rPr>
        <i/>
        <sz val="9"/>
        <rFont val="Calibri"/>
        <family val="2"/>
        <charset val="238"/>
        <scheme val="minor"/>
      </rPr>
      <t>Grand total</t>
    </r>
  </si>
  <si>
    <r>
      <t>Licea profilowane
S</t>
    </r>
    <r>
      <rPr>
        <i/>
        <sz val="9"/>
        <rFont val="Calibri"/>
        <family val="2"/>
        <charset val="238"/>
        <scheme val="minor"/>
      </rPr>
      <t>pecialized secondary schools</t>
    </r>
  </si>
  <si>
    <r>
      <t xml:space="preserve">Technika
</t>
    </r>
    <r>
      <rPr>
        <i/>
        <sz val="9"/>
        <rFont val="Calibri"/>
        <family val="2"/>
        <charset val="238"/>
        <scheme val="minor"/>
      </rPr>
      <t>Technical secondary schools</t>
    </r>
  </si>
  <si>
    <r>
      <t xml:space="preserve">Technika uzupełniające
</t>
    </r>
    <r>
      <rPr>
        <i/>
        <sz val="9"/>
        <rFont val="Calibri"/>
        <family val="2"/>
        <charset val="238"/>
        <scheme val="minor"/>
      </rPr>
      <t>Supplementary</t>
    </r>
    <r>
      <rPr>
        <sz val="9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>technical secondary schools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</si>
  <si>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</si>
  <si>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którzy przystąpili 
do egzaminu maturalnego
</t>
    </r>
    <r>
      <rPr>
        <i/>
        <sz val="9"/>
        <rFont val="Calibri"/>
        <family val="2"/>
        <charset val="238"/>
        <scheme val="minor"/>
      </rPr>
      <t>who sat secondary school 
matriculation exam</t>
    </r>
  </si>
  <si>
    <t>Non-public</t>
  </si>
  <si>
    <t>Edukacja</t>
  </si>
  <si>
    <t>Education</t>
  </si>
  <si>
    <t>Journalism and information</t>
  </si>
  <si>
    <t>Veterinary</t>
  </si>
  <si>
    <t xml:space="preserve">Health </t>
  </si>
  <si>
    <t xml:space="preserve">Ochrony i bezpieczeństwa  </t>
  </si>
  <si>
    <t xml:space="preserve">szkoły publicznej </t>
  </si>
  <si>
    <t>Niepubliczne z uprawnieniami</t>
  </si>
  <si>
    <r>
      <t xml:space="preserve">W tym dla młodzieży
</t>
    </r>
    <r>
      <rPr>
        <i/>
        <sz val="9"/>
        <rFont val="Calibri"/>
        <family val="2"/>
        <charset val="238"/>
        <scheme val="minor"/>
      </rPr>
      <t>Of which for youth</t>
    </r>
  </si>
  <si>
    <r>
      <t xml:space="preserve">szkoły
</t>
    </r>
    <r>
      <rPr>
        <i/>
        <sz val="9"/>
        <rFont val="Calibri"/>
        <family val="2"/>
        <charset val="238"/>
        <scheme val="minor"/>
      </rPr>
      <t>schools</t>
    </r>
  </si>
  <si>
    <t xml:space="preserve">General secondary </t>
  </si>
  <si>
    <t xml:space="preserve">Supplementary general secondary </t>
  </si>
  <si>
    <t xml:space="preserve">Specialized secondary </t>
  </si>
  <si>
    <t xml:space="preserve">Licea ogólnokształcące  </t>
  </si>
  <si>
    <t xml:space="preserve"> schools:</t>
  </si>
  <si>
    <t>central (government) administration entities</t>
  </si>
  <si>
    <t>social organizations and associations</t>
  </si>
  <si>
    <t>others</t>
  </si>
  <si>
    <t xml:space="preserve">Oddziały  </t>
  </si>
  <si>
    <t xml:space="preserve">Sections </t>
  </si>
  <si>
    <t xml:space="preserve">    w tym kobiety  </t>
  </si>
  <si>
    <r>
      <t xml:space="preserve">Uczniowie   
</t>
    </r>
    <r>
      <rPr>
        <i/>
        <sz val="9"/>
        <rFont val="Calibri"/>
        <family val="2"/>
        <charset val="238"/>
        <scheme val="minor"/>
      </rPr>
      <t>Students</t>
    </r>
    <r>
      <rPr>
        <sz val="9"/>
        <rFont val="Calibri"/>
        <family val="2"/>
        <charset val="238"/>
        <scheme val="minor"/>
      </rPr>
      <t xml:space="preserve"> </t>
    </r>
  </si>
  <si>
    <t xml:space="preserve">Non-public schools with public </t>
  </si>
  <si>
    <t xml:space="preserve">Szkoły niepubliczne </t>
  </si>
  <si>
    <r>
      <t xml:space="preserve">Szkoły 
</t>
    </r>
    <r>
      <rPr>
        <i/>
        <sz val="9"/>
        <rFont val="Calibri"/>
        <family val="2"/>
        <charset val="238"/>
        <scheme val="minor"/>
      </rPr>
      <t>Schools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</si>
  <si>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Uczniowie 
</t>
    </r>
    <r>
      <rPr>
        <i/>
        <sz val="9"/>
        <rFont val="Calibri"/>
        <family val="2"/>
        <charset val="238"/>
        <scheme val="minor"/>
      </rPr>
      <t>Students</t>
    </r>
    <r>
      <rPr>
        <sz val="9"/>
        <rFont val="Calibri"/>
        <family val="2"/>
        <charset val="238"/>
        <scheme val="minor"/>
      </rPr>
      <t xml:space="preserve"> </t>
    </r>
  </si>
  <si>
    <t xml:space="preserve">jednostek administracji centralnej </t>
  </si>
  <si>
    <r>
      <t xml:space="preserve">Klasy     
</t>
    </r>
    <r>
      <rPr>
        <i/>
        <sz val="9"/>
        <rFont val="Calibri"/>
        <family val="2"/>
        <charset val="238"/>
        <scheme val="minor"/>
      </rPr>
      <t>Grades</t>
    </r>
  </si>
  <si>
    <t>TYPY  SZKÓŁ</t>
  </si>
  <si>
    <t>TYPE  OF  SCHOOLS</t>
  </si>
  <si>
    <t>University of Warmia and Mazury in Olsztyn</t>
  </si>
  <si>
    <t>Higher School of Computer Science and Economics in Olsztyn</t>
  </si>
  <si>
    <t>The Józef Rusiecki Olsztyn Higher School</t>
  </si>
  <si>
    <t>Pawel Wlodkowic University College in Plock – Branch in Iława</t>
  </si>
  <si>
    <t>The Bogdan Jański Academy in Warsaw – Faculty in Elbląg</t>
  </si>
  <si>
    <t>Elbląg University Humanities Economic</t>
  </si>
  <si>
    <t xml:space="preserve">    Uniwersytety</t>
  </si>
  <si>
    <t xml:space="preserve">        Nauki humanistyczne</t>
  </si>
  <si>
    <t xml:space="preserve">          filozofia</t>
  </si>
  <si>
    <t xml:space="preserve">          historia</t>
  </si>
  <si>
    <t xml:space="preserve">          językoznawstwo</t>
  </si>
  <si>
    <t xml:space="preserve">          literaturoznawstwo</t>
  </si>
  <si>
    <t xml:space="preserve">        Nauki teologiczne</t>
  </si>
  <si>
    <t xml:space="preserve">        Nauki społeczne</t>
  </si>
  <si>
    <t xml:space="preserve">          nauki o polityce</t>
  </si>
  <si>
    <t xml:space="preserve">          pedagogika</t>
  </si>
  <si>
    <t xml:space="preserve">        Nauki biologiczne</t>
  </si>
  <si>
    <t xml:space="preserve">          biologia</t>
  </si>
  <si>
    <t xml:space="preserve">        Nauki techniczne</t>
  </si>
  <si>
    <t xml:space="preserve">          geodezja i kartografia</t>
  </si>
  <si>
    <t xml:space="preserve">        Nauki rolnicze</t>
  </si>
  <si>
    <t xml:space="preserve">          agronomia</t>
  </si>
  <si>
    <t xml:space="preserve">          inżynieria rolnicza</t>
  </si>
  <si>
    <t xml:space="preserve">          ochrona i kształtowanie środowiska</t>
  </si>
  <si>
    <t xml:space="preserve">          rybactwo</t>
  </si>
  <si>
    <t xml:space="preserve">          technologia żywności i żywienia</t>
  </si>
  <si>
    <t xml:space="preserve">          zootechnika</t>
  </si>
  <si>
    <t xml:space="preserve">        Nauki weterynaryjne</t>
  </si>
  <si>
    <t xml:space="preserve">    Instytuty Naukowe PAN</t>
  </si>
  <si>
    <t>Wyższe Szkoły Ekonomiczne</t>
  </si>
  <si>
    <t>Wyższe Szkoły Pedagogiczne</t>
  </si>
  <si>
    <t>Pozostałe Szkoły Wyższe</t>
  </si>
  <si>
    <t>Szkoły Wyższe Resortu Spraw Wewnętrznych</t>
  </si>
  <si>
    <r>
      <t xml:space="preserve">ukraiński
</t>
    </r>
    <r>
      <rPr>
        <i/>
        <sz val="9"/>
        <rFont val="Calibri"/>
        <family val="2"/>
        <charset val="238"/>
        <scheme val="minor"/>
      </rPr>
      <t>Ukrainian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</si>
  <si>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krajoznawczo-
-turystycznych
</t>
    </r>
    <r>
      <rPr>
        <i/>
        <sz val="9"/>
        <rFont val="Calibri"/>
        <family val="2"/>
        <charset val="238"/>
        <scheme val="minor"/>
      </rPr>
      <t>tourist and touring</t>
    </r>
  </si>
  <si>
    <t>zasadniczych szkół zawodowych</t>
  </si>
  <si>
    <r>
      <t xml:space="preserve">szkoły
</t>
    </r>
    <r>
      <rPr>
        <i/>
        <sz val="9"/>
        <color indexed="8"/>
        <rFont val="Calibri"/>
        <family val="2"/>
        <charset val="238"/>
        <scheme val="minor"/>
      </rPr>
      <t>schools</t>
    </r>
  </si>
  <si>
    <r>
      <t xml:space="preserve">zasadnicze zawodowe
</t>
    </r>
    <r>
      <rPr>
        <i/>
        <sz val="9"/>
        <color indexed="8"/>
        <rFont val="Calibri"/>
        <family val="2"/>
        <charset val="238"/>
        <scheme val="minor"/>
      </rPr>
      <t>basic vocational</t>
    </r>
  </si>
  <si>
    <t>WYSZCZEGÓLNIENIE
SPECIFICATION</t>
  </si>
  <si>
    <t>państwowych</t>
  </si>
  <si>
    <t xml:space="preserve">3–6 lat      </t>
  </si>
  <si>
    <t>3–5 lat</t>
  </si>
  <si>
    <t xml:space="preserve">Z upośledzeniem umysłowym </t>
  </si>
  <si>
    <t xml:space="preserve">w stopniu umiarkowanym </t>
  </si>
  <si>
    <t>With intellectual disability moderate</t>
  </si>
  <si>
    <t>or severe</t>
  </si>
  <si>
    <t xml:space="preserve">a Including branch schools, sports schools and athletic schools, general art schools without professional certification simultaneously conducting the primary school programme. b From </t>
  </si>
  <si>
    <r>
      <t xml:space="preserve">w tym w szkołach specjalnych
</t>
    </r>
    <r>
      <rPr>
        <i/>
        <sz val="9"/>
        <rFont val="Calibri"/>
        <family val="2"/>
        <charset val="238"/>
        <scheme val="minor"/>
      </rPr>
      <t>of which in special schools</t>
    </r>
  </si>
  <si>
    <t xml:space="preserve">przez udział w zajęciach rewalidacyjno-wychowawczych </t>
  </si>
  <si>
    <t xml:space="preserve">w szkole składającej sprawozdanie </t>
  </si>
  <si>
    <t xml:space="preserve">by participation in rehabilitation and education activities </t>
  </si>
  <si>
    <t>in reporting school</t>
  </si>
  <si>
    <t xml:space="preserve">by participation in rehabilitation and education activities outside </t>
  </si>
  <si>
    <t>reporting school</t>
  </si>
  <si>
    <t xml:space="preserve">przez realizację indywidualnego programu w ośrodku </t>
  </si>
  <si>
    <t xml:space="preserve">rewalidacyjno-wychowawczym </t>
  </si>
  <si>
    <t xml:space="preserve">by realization of individual programme in rehabilitation and </t>
  </si>
  <si>
    <t>education centre</t>
  </si>
  <si>
    <t xml:space="preserve">przez uczęszczanie do szkoły przy polskim </t>
  </si>
  <si>
    <r>
      <rPr>
        <i/>
        <sz val="9"/>
        <rFont val="Calibri"/>
        <family val="2"/>
        <charset val="238"/>
        <scheme val="minor"/>
      </rPr>
      <t xml:space="preserve">Public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</si>
  <si>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urban areas </t>
    </r>
    <r>
      <rPr>
        <sz val="9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</si>
  <si>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 xml:space="preserve">rural areas 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</si>
  <si>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</si>
  <si>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gimnazja (bez 
szkół specjalnych)
</t>
    </r>
    <r>
      <rPr>
        <i/>
        <sz val="9"/>
        <rFont val="Calibri"/>
        <family val="2"/>
        <charset val="238"/>
        <scheme val="minor"/>
      </rPr>
      <t>lower secondary schools (excluding special schools)</t>
    </r>
  </si>
  <si>
    <r>
      <t>gimnazja 
specjalne</t>
    </r>
    <r>
      <rPr>
        <i/>
        <sz val="9"/>
        <rFont val="Calibri"/>
        <family val="2"/>
        <charset val="238"/>
        <scheme val="minor"/>
      </rPr>
      <t xml:space="preserve"> 
special lower 
secondary schools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</si>
  <si>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sportowymi i mistrzostwa sportowego, szkołami z oddziałami przysposabiającymi do pracy oraz dwujęzycznymi.</t>
    </r>
  </si>
  <si>
    <r>
      <t xml:space="preserve">Ogółem 
</t>
    </r>
    <r>
      <rPr>
        <i/>
        <sz val="9"/>
        <rFont val="Calibri"/>
        <family val="2"/>
        <charset val="238"/>
        <scheme val="minor"/>
      </rPr>
      <t>Grand total</t>
    </r>
  </si>
  <si>
    <r>
      <t xml:space="preserve"> </t>
    </r>
    <r>
      <rPr>
        <sz val="9"/>
        <color theme="1"/>
        <rFont val="Calibri"/>
        <family val="2"/>
        <charset val="238"/>
        <scheme val="minor"/>
      </rPr>
      <t>WYSZCZEGÓLNIENIE</t>
    </r>
  </si>
  <si>
    <t xml:space="preserve">-wychowawczych w szkole składającej   </t>
  </si>
  <si>
    <t>sprawozdanie</t>
  </si>
  <si>
    <t xml:space="preserve">by participation in rehabilitation and education </t>
  </si>
  <si>
    <t>activities in reporting school</t>
  </si>
  <si>
    <t>przez udział w zajęciach rewalidacyjno-</t>
  </si>
  <si>
    <t>-wychowawczych poza szkołą</t>
  </si>
  <si>
    <t xml:space="preserve">by particition in rehabilitation-education aside </t>
  </si>
  <si>
    <t>from school</t>
  </si>
  <si>
    <t xml:space="preserve">przez realizację w ORW indywidualnego programu </t>
  </si>
  <si>
    <t xml:space="preserve">edukacyjno-terapeutycznego przez osoby </t>
  </si>
  <si>
    <t xml:space="preserve">by following individual education-therapeutic </t>
  </si>
  <si>
    <t xml:space="preserve">programme in rehabilitation-education centre </t>
  </si>
  <si>
    <t>by persons with multiple disabilities</t>
  </si>
  <si>
    <t xml:space="preserve">przez uczęszczanie do szkoły przy </t>
  </si>
  <si>
    <t xml:space="preserve">przedstawicielstwie dyplomatycznym innego </t>
  </si>
  <si>
    <t>państwa w Polsce</t>
  </si>
  <si>
    <t xml:space="preserve">by attending foreign school at a foreign diplomatic </t>
  </si>
  <si>
    <t>post in Poland</t>
  </si>
  <si>
    <r>
      <t xml:space="preserve">z niepełnospraw-nością ruchową,
w tym z afazją
</t>
    </r>
    <r>
      <rPr>
        <i/>
        <sz val="9"/>
        <rFont val="Calibri"/>
        <family val="2"/>
        <charset val="238"/>
        <scheme val="minor"/>
      </rPr>
      <t xml:space="preserve">with impaired motor skills, including aphasia </t>
    </r>
  </si>
  <si>
    <r>
      <t xml:space="preserve">z upośledzeniem umysłowym
w stopniu lekkim
</t>
    </r>
    <r>
      <rPr>
        <i/>
        <sz val="9"/>
        <rFont val="Calibri"/>
        <family val="2"/>
        <charset val="238"/>
        <scheme val="minor"/>
      </rPr>
      <t>with slight intellectual disability</t>
    </r>
  </si>
  <si>
    <r>
      <t xml:space="preserve">z autyzmem,
w tym z zespołem Aspergera
</t>
    </r>
    <r>
      <rPr>
        <i/>
        <sz val="9"/>
        <rFont val="Calibri"/>
        <family val="2"/>
        <charset val="238"/>
        <scheme val="minor"/>
      </rPr>
      <t>with autism, including Asperger syndrome</t>
    </r>
  </si>
  <si>
    <r>
      <t xml:space="preserve">z niepełnospraw-nościami sprzężonymi
</t>
    </r>
    <r>
      <rPr>
        <i/>
        <sz val="9"/>
        <rFont val="Calibri"/>
        <family val="2"/>
        <charset val="238"/>
        <scheme val="minor"/>
      </rPr>
      <t>with multiple disability</t>
    </r>
  </si>
  <si>
    <t xml:space="preserve">w tym w ogólnokształcących </t>
  </si>
  <si>
    <r>
      <t xml:space="preserve">którzy otrzymali 
świadectwo dojrzałości
</t>
    </r>
    <r>
      <rPr>
        <i/>
        <sz val="9"/>
        <rFont val="Calibri"/>
        <family val="2"/>
        <charset val="238"/>
        <scheme val="minor"/>
      </rPr>
      <t>who passed secondary 
school matriculation exam</t>
    </r>
  </si>
  <si>
    <r>
      <t xml:space="preserve">którzy otrzymali 
świadectwo dojrzałości
</t>
    </r>
    <r>
      <rPr>
        <i/>
        <sz val="9"/>
        <rFont val="Calibri"/>
        <family val="2"/>
        <charset val="238"/>
        <scheme val="minor"/>
      </rPr>
      <t>who passed secondary school 
matriculation exam</t>
    </r>
  </si>
  <si>
    <r>
      <t xml:space="preserve">W tym kobiety
</t>
    </r>
    <r>
      <rPr>
        <i/>
        <sz val="9"/>
        <rFont val="Calibri"/>
        <family val="2"/>
        <charset val="238"/>
        <scheme val="minor"/>
      </rPr>
      <t>Of which females</t>
    </r>
  </si>
  <si>
    <r>
      <t xml:space="preserve">Z liczby ogółem na studiach
</t>
    </r>
    <r>
      <rPr>
        <i/>
        <sz val="9"/>
        <rFont val="Calibri"/>
        <family val="2"/>
        <charset val="238"/>
        <scheme val="minor"/>
      </rPr>
      <t>Of total number at study forms</t>
    </r>
  </si>
  <si>
    <r>
      <t>stacjonarnych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full-time programmes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</si>
  <si>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>niestacjonarnych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part-time programmes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</si>
  <si>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 xml:space="preserve">Studenci                                          </t>
    </r>
    <r>
      <rPr>
        <i/>
        <sz val="9"/>
        <rFont val="Calibri"/>
        <family val="2"/>
        <charset val="238"/>
        <scheme val="minor"/>
      </rPr>
      <t>Students</t>
    </r>
  </si>
  <si>
    <t>Podgrupa:</t>
  </si>
  <si>
    <t>Sub-group:</t>
  </si>
  <si>
    <t>Fizyczna</t>
  </si>
  <si>
    <t>Prawna</t>
  </si>
  <si>
    <t>Produkcji i przetwórstwa</t>
  </si>
  <si>
    <t>Physical science</t>
  </si>
  <si>
    <t xml:space="preserve">Humanities </t>
  </si>
  <si>
    <t xml:space="preserve">Engineering and engineering trades </t>
  </si>
  <si>
    <t>Computing</t>
  </si>
  <si>
    <t>Security services</t>
  </si>
  <si>
    <t>Education science and teacher training</t>
  </si>
  <si>
    <t>Law</t>
  </si>
  <si>
    <t>Manufacturing and processing</t>
  </si>
  <si>
    <t>Social and behavioural science</t>
  </si>
  <si>
    <t>Teacher training</t>
  </si>
  <si>
    <t xml:space="preserve">Olsztyńska Wyższa Szkoła Informatyki i Zarządzania </t>
  </si>
  <si>
    <t xml:space="preserve">The prof. Kotarbiński Olsztyn Higher School Computer Science </t>
  </si>
  <si>
    <t>and Management</t>
  </si>
  <si>
    <r>
      <t xml:space="preserve">Słuchacze
</t>
    </r>
    <r>
      <rPr>
        <i/>
        <sz val="9"/>
        <rFont val="Calibri"/>
        <family val="2"/>
        <charset val="238"/>
        <scheme val="minor"/>
      </rPr>
      <t>Students</t>
    </r>
  </si>
  <si>
    <t>Health</t>
  </si>
  <si>
    <t xml:space="preserve">Personal services </t>
  </si>
  <si>
    <t>State higher vocational schools in Elbląg</t>
  </si>
  <si>
    <r>
      <t xml:space="preserve">Liczba doktorantów na studiach
</t>
    </r>
    <r>
      <rPr>
        <i/>
        <sz val="9"/>
        <rFont val="Calibri"/>
        <family val="2"/>
        <charset val="238"/>
        <scheme val="minor"/>
      </rPr>
      <t>Number of students of doctoral studies</t>
    </r>
  </si>
  <si>
    <r>
      <t xml:space="preserve">w tym na stacjonarnych
</t>
    </r>
    <r>
      <rPr>
        <i/>
        <sz val="9"/>
        <rFont val="Calibri"/>
        <family val="2"/>
        <charset val="238"/>
        <scheme val="minor"/>
      </rPr>
      <t>of which in full-time programme</t>
    </r>
  </si>
  <si>
    <r>
      <t xml:space="preserve">Profesorowie   
</t>
    </r>
    <r>
      <rPr>
        <i/>
        <sz val="9"/>
        <rFont val="Calibri"/>
        <family val="2"/>
        <charset val="238"/>
        <scheme val="minor"/>
      </rPr>
      <t>Professors</t>
    </r>
  </si>
  <si>
    <t>Total</t>
  </si>
  <si>
    <t>of which woman</t>
  </si>
  <si>
    <t>Higher teacher education schools</t>
  </si>
  <si>
    <t>Other higher education institutions</t>
  </si>
  <si>
    <t>Academies of the Ministry of the Interior</t>
  </si>
  <si>
    <t xml:space="preserve">w tym kobiety </t>
  </si>
  <si>
    <r>
      <t xml:space="preserve">w tym ze stopniem naukowym doktora
</t>
    </r>
    <r>
      <rPr>
        <i/>
        <sz val="9"/>
        <rFont val="Calibri"/>
        <family val="2"/>
        <charset val="238"/>
        <scheme val="minor"/>
      </rPr>
      <t>of which with scientific degree</t>
    </r>
  </si>
  <si>
    <t>Uniwersytet Warmińsko-Mazurski w Olsztynie</t>
  </si>
  <si>
    <t xml:space="preserve">Uniwersytet Warmińsko-Mazurski </t>
  </si>
  <si>
    <t>w Olsztynie</t>
  </si>
  <si>
    <t xml:space="preserve">Instytut Rozrodu Zwierząt i Badań Żywności </t>
  </si>
  <si>
    <t>PAN w Olsztynie</t>
  </si>
  <si>
    <t>Group:</t>
  </si>
  <si>
    <t>Grupa:</t>
  </si>
  <si>
    <t>Health and welfare</t>
  </si>
  <si>
    <t>Agriculture</t>
  </si>
  <si>
    <t>Wyższa Szkoła Informatyki i Ekonomii TWP w Olsztynie</t>
  </si>
  <si>
    <t>Olsztyńska Szkoła Wyższa im. Józefa Rusieckiego</t>
  </si>
  <si>
    <t>Państwowa Wyższa Szkoła Zawodowa w Elblągu</t>
  </si>
  <si>
    <t>Elbląska Uczelnia Humanistyczno-Ekonomiczna</t>
  </si>
  <si>
    <t>Wyższa  Szkoła Policji w Szczytnie</t>
  </si>
  <si>
    <t>Olsztyńska Szkoła Wyższa im.Józefa Rusieckiego</t>
  </si>
  <si>
    <t>Elbląg University of Humanities and Economy</t>
  </si>
  <si>
    <t xml:space="preserve">Miejsca w placówkach wychowania </t>
  </si>
  <si>
    <t xml:space="preserve">Dzieci w placówkach wychowania </t>
  </si>
  <si>
    <t xml:space="preserve">Places in pre-primary education establishments </t>
  </si>
  <si>
    <t xml:space="preserve">Children attending pre-primary education </t>
  </si>
  <si>
    <r>
      <t xml:space="preserve">W % ludności w danym wieku / grupie wieku
</t>
    </r>
    <r>
      <rPr>
        <i/>
        <sz val="9"/>
        <color theme="1"/>
        <rFont val="Calibri"/>
        <family val="2"/>
        <charset val="238"/>
        <scheme val="minor"/>
      </rPr>
      <t>In % of population of a given age / age group</t>
    </r>
  </si>
  <si>
    <t>Schools</t>
  </si>
  <si>
    <t>L A T A
Y E A R S
SZKOŁY
SCHOOLS</t>
  </si>
  <si>
    <r>
      <t xml:space="preserve">Ogółem     
</t>
    </r>
    <r>
      <rPr>
        <i/>
        <sz val="9"/>
        <rFont val="Calibri"/>
        <family val="2"/>
        <charset val="238"/>
        <scheme val="minor"/>
      </rPr>
      <t>Total</t>
    </r>
  </si>
  <si>
    <r>
      <t xml:space="preserve">jednego     
</t>
    </r>
    <r>
      <rPr>
        <i/>
        <sz val="9"/>
        <rFont val="Calibri"/>
        <family val="2"/>
        <charset val="238"/>
        <scheme val="minor"/>
      </rPr>
      <t>one</t>
    </r>
  </si>
  <si>
    <r>
      <t xml:space="preserve">dwóch               
</t>
    </r>
    <r>
      <rPr>
        <i/>
        <sz val="9"/>
        <rFont val="Calibri"/>
        <family val="2"/>
        <charset val="238"/>
        <scheme val="minor"/>
      </rPr>
      <t>two</t>
    </r>
  </si>
  <si>
    <r>
      <t xml:space="preserve">trzech i więcej    
 </t>
    </r>
    <r>
      <rPr>
        <i/>
        <sz val="9"/>
        <rFont val="Calibri"/>
        <family val="2"/>
        <charset val="238"/>
        <scheme val="minor"/>
      </rPr>
      <t>three and more</t>
    </r>
  </si>
  <si>
    <t xml:space="preserve">z upośledzeniem umysłowym w stopniu </t>
  </si>
  <si>
    <t>głębokim</t>
  </si>
  <si>
    <r>
      <t xml:space="preserve">informatycznych
</t>
    </r>
    <r>
      <rPr>
        <i/>
        <sz val="9"/>
        <rFont val="Calibri"/>
        <family val="2"/>
        <charset val="238"/>
        <scheme val="minor"/>
      </rPr>
      <t>computer science</t>
    </r>
  </si>
  <si>
    <r>
      <t xml:space="preserve">technicznych
</t>
    </r>
    <r>
      <rPr>
        <i/>
        <sz val="9"/>
        <rFont val="Calibri"/>
        <family val="2"/>
        <charset val="238"/>
        <scheme val="minor"/>
      </rPr>
      <t>technical</t>
    </r>
  </si>
  <si>
    <r>
      <t xml:space="preserve">artystycznych
</t>
    </r>
    <r>
      <rPr>
        <i/>
        <sz val="9"/>
        <rFont val="Calibri"/>
        <family val="2"/>
        <charset val="238"/>
        <scheme val="minor"/>
      </rPr>
      <t>arts</t>
    </r>
  </si>
  <si>
    <r>
      <t xml:space="preserve">sportowych
</t>
    </r>
    <r>
      <rPr>
        <i/>
        <sz val="9"/>
        <rFont val="Calibri"/>
        <family val="2"/>
        <charset val="238"/>
        <scheme val="minor"/>
      </rPr>
      <t>sports</t>
    </r>
  </si>
  <si>
    <r>
      <t xml:space="preserve">innych
</t>
    </r>
    <r>
      <rPr>
        <i/>
        <sz val="9"/>
        <rFont val="Calibri"/>
        <family val="2"/>
        <charset val="238"/>
        <scheme val="minor"/>
      </rPr>
      <t>others</t>
    </r>
  </si>
  <si>
    <r>
      <t xml:space="preserve">pełnopłatnych
</t>
    </r>
    <r>
      <rPr>
        <i/>
        <sz val="9"/>
        <rFont val="Calibri"/>
        <family val="2"/>
        <charset val="238"/>
        <scheme val="minor"/>
      </rPr>
      <t>full-paid</t>
    </r>
  </si>
  <si>
    <r>
      <t xml:space="preserve">dofinansowanych
</t>
    </r>
    <r>
      <rPr>
        <i/>
        <sz val="9"/>
        <rFont val="Calibri"/>
        <family val="2"/>
        <charset val="238"/>
        <scheme val="minor"/>
      </rPr>
      <t>subsidized</t>
    </r>
  </si>
  <si>
    <t xml:space="preserve">Powiaty:   </t>
  </si>
  <si>
    <t>University of Computer Sciences and Economics in Olsztyn</t>
  </si>
  <si>
    <t>The State School of Higher Professional Education in Elbląg</t>
  </si>
  <si>
    <t>Elbląg University of Humanities and Economic</t>
  </si>
  <si>
    <t>Police Academy in Szczytno</t>
  </si>
  <si>
    <t>WOJEWÓDZTWO</t>
  </si>
  <si>
    <t>VOIVODSHIP</t>
  </si>
  <si>
    <t xml:space="preserve">Gminy miejskie: </t>
  </si>
  <si>
    <t>Urban gminas:</t>
  </si>
  <si>
    <t xml:space="preserve">Gminy miejsko-wiejskie: </t>
  </si>
  <si>
    <t>Urban-rural gminas:</t>
  </si>
  <si>
    <t xml:space="preserve">of which city </t>
  </si>
  <si>
    <t>Gminy wiejskie:</t>
  </si>
  <si>
    <t>Rural gminas:</t>
  </si>
  <si>
    <t xml:space="preserve">Gminy wiejskie: </t>
  </si>
  <si>
    <t>Gminy miejsko-wiejskie:</t>
  </si>
  <si>
    <t xml:space="preserve">Elbląg  </t>
  </si>
  <si>
    <t xml:space="preserve">Nowe Miasto Lubawskie </t>
  </si>
  <si>
    <t>Gminy miejskie:</t>
  </si>
  <si>
    <t xml:space="preserve">Miasto na prawach powiatu: </t>
  </si>
  <si>
    <t>City with powiat status:</t>
  </si>
  <si>
    <t xml:space="preserve">Gminy miejsko-wiejskie:  </t>
  </si>
  <si>
    <t xml:space="preserve">Olsztyn  </t>
  </si>
  <si>
    <t xml:space="preserve">Podregion elbląski  </t>
  </si>
  <si>
    <t xml:space="preserve">Subregion </t>
  </si>
  <si>
    <t>Powiaty:</t>
  </si>
  <si>
    <t>Powiats:</t>
  </si>
  <si>
    <t xml:space="preserve">braniewski  </t>
  </si>
  <si>
    <t xml:space="preserve">działdowski  </t>
  </si>
  <si>
    <t xml:space="preserve">elbląski  </t>
  </si>
  <si>
    <t xml:space="preserve">iławski  </t>
  </si>
  <si>
    <t xml:space="preserve">nowomiejski  </t>
  </si>
  <si>
    <t xml:space="preserve">ostródzki  </t>
  </si>
  <si>
    <t>Miasto na prawach powiatu:</t>
  </si>
  <si>
    <t xml:space="preserve">Podregion ełcki  </t>
  </si>
  <si>
    <t xml:space="preserve">ełcki  </t>
  </si>
  <si>
    <t xml:space="preserve">giżycki  </t>
  </si>
  <si>
    <t xml:space="preserve">gołdapski  </t>
  </si>
  <si>
    <t xml:space="preserve">olecki  </t>
  </si>
  <si>
    <t xml:space="preserve">piski  </t>
  </si>
  <si>
    <t xml:space="preserve">węgorzewski  </t>
  </si>
  <si>
    <t xml:space="preserve">Podregion olsztyński  </t>
  </si>
  <si>
    <t xml:space="preserve">bartoszycki  </t>
  </si>
  <si>
    <t xml:space="preserve">kętrzyński  </t>
  </si>
  <si>
    <t xml:space="preserve">lidzbarski  </t>
  </si>
  <si>
    <t xml:space="preserve">mrągowski  </t>
  </si>
  <si>
    <t xml:space="preserve">nidzicki  </t>
  </si>
  <si>
    <t xml:space="preserve">olsztyński  </t>
  </si>
  <si>
    <t xml:space="preserve">szczycieński  </t>
  </si>
  <si>
    <t>c</t>
  </si>
  <si>
    <r>
      <t xml:space="preserve">Placówki
</t>
    </r>
    <r>
      <rPr>
        <i/>
        <sz val="9"/>
        <rFont val="Calibri"/>
        <family val="2"/>
        <charset val="238"/>
        <scheme val="minor"/>
      </rPr>
      <t>Establishments</t>
    </r>
  </si>
  <si>
    <r>
      <t xml:space="preserve">w tym przedszkola, zespoły i punkty przedszkolne
</t>
    </r>
    <r>
      <rPr>
        <i/>
        <sz val="9"/>
        <rFont val="Calibri"/>
        <family val="2"/>
        <charset val="238"/>
        <scheme val="minor"/>
      </rPr>
      <t>of which nursery schools, pre-primary education groups and pre-primary points</t>
    </r>
  </si>
  <si>
    <r>
      <t xml:space="preserve">w tym w przedszkolach, zespołach i punktach przedszkolnych
</t>
    </r>
    <r>
      <rPr>
        <i/>
        <sz val="9"/>
        <rFont val="Calibri"/>
        <family val="2"/>
        <charset val="238"/>
        <scheme val="minor"/>
      </rPr>
      <t>of which in nursery schools, pre-primary education groups and pre-primary points</t>
    </r>
  </si>
  <si>
    <r>
      <t xml:space="preserve">z ogółem  </t>
    </r>
    <r>
      <rPr>
        <i/>
        <sz val="9"/>
        <rFont val="Calibri"/>
        <family val="2"/>
        <charset val="238"/>
        <scheme val="minor"/>
      </rPr>
      <t>of total</t>
    </r>
  </si>
  <si>
    <r>
      <t xml:space="preserve">w tym
kobiety
</t>
    </r>
    <r>
      <rPr>
        <i/>
        <sz val="9"/>
        <rFont val="Calibri"/>
        <family val="2"/>
        <charset val="238"/>
        <scheme val="minor"/>
      </rPr>
      <t>of which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females</t>
    </r>
  </si>
  <si>
    <r>
      <t xml:space="preserve">z liczby ogółem
</t>
    </r>
    <r>
      <rPr>
        <i/>
        <sz val="9"/>
        <rFont val="Calibri"/>
        <family val="2"/>
        <charset val="238"/>
        <scheme val="minor"/>
      </rPr>
      <t>of total number</t>
    </r>
  </si>
  <si>
    <r>
      <t xml:space="preserve">z ogółem   </t>
    </r>
    <r>
      <rPr>
        <i/>
        <sz val="9"/>
        <rFont val="Calibri"/>
        <family val="2"/>
        <charset val="238"/>
        <scheme val="minor"/>
      </rPr>
      <t xml:space="preserve">  of total</t>
    </r>
  </si>
  <si>
    <t xml:space="preserve">Elbląg </t>
  </si>
  <si>
    <t xml:space="preserve">Podregion elbląski </t>
  </si>
  <si>
    <t xml:space="preserve">braniewski </t>
  </si>
  <si>
    <t xml:space="preserve">działdowski </t>
  </si>
  <si>
    <t xml:space="preserve">elbląski </t>
  </si>
  <si>
    <t xml:space="preserve">iławski </t>
  </si>
  <si>
    <t xml:space="preserve">nowomiejski </t>
  </si>
  <si>
    <t xml:space="preserve">ostródzki </t>
  </si>
  <si>
    <t xml:space="preserve">ełcki </t>
  </si>
  <si>
    <t xml:space="preserve">giżycki </t>
  </si>
  <si>
    <t xml:space="preserve">gołdapski </t>
  </si>
  <si>
    <t xml:space="preserve">olecki </t>
  </si>
  <si>
    <t xml:space="preserve">piski </t>
  </si>
  <si>
    <t xml:space="preserve">węgorzewski </t>
  </si>
  <si>
    <t xml:space="preserve">Podregion olsztyński </t>
  </si>
  <si>
    <t xml:space="preserve">bartoszycki </t>
  </si>
  <si>
    <t xml:space="preserve">kętrzyński </t>
  </si>
  <si>
    <t xml:space="preserve">lidzbarski </t>
  </si>
  <si>
    <t xml:space="preserve">mrągowski </t>
  </si>
  <si>
    <t xml:space="preserve">nidzicki </t>
  </si>
  <si>
    <t xml:space="preserve">olsztyński </t>
  </si>
  <si>
    <t xml:space="preserve">szczycieński </t>
  </si>
  <si>
    <t xml:space="preserve">Olsztyn </t>
  </si>
  <si>
    <r>
      <t xml:space="preserve">innego
</t>
    </r>
    <r>
      <rPr>
        <i/>
        <sz val="9"/>
        <rFont val="Calibri"/>
        <family val="2"/>
        <charset val="238"/>
        <scheme val="minor"/>
      </rPr>
      <t>other</t>
    </r>
  </si>
  <si>
    <r>
      <t xml:space="preserve">angielskiego
</t>
    </r>
    <r>
      <rPr>
        <i/>
        <sz val="9"/>
        <rFont val="Calibri"/>
        <family val="2"/>
        <charset val="238"/>
        <scheme val="minor"/>
      </rPr>
      <t>English</t>
    </r>
  </si>
  <si>
    <r>
      <t xml:space="preserve">niemieckiego
</t>
    </r>
    <r>
      <rPr>
        <i/>
        <sz val="9"/>
        <rFont val="Calibri"/>
        <family val="2"/>
        <charset val="238"/>
        <scheme val="minor"/>
      </rPr>
      <t>German</t>
    </r>
  </si>
  <si>
    <r>
      <t xml:space="preserve">francuskiego
</t>
    </r>
    <r>
      <rPr>
        <i/>
        <sz val="9"/>
        <rFont val="Calibri"/>
        <family val="2"/>
        <charset val="238"/>
        <scheme val="minor"/>
      </rPr>
      <t>French</t>
    </r>
  </si>
  <si>
    <r>
      <t xml:space="preserve">rosyjski
</t>
    </r>
    <r>
      <rPr>
        <i/>
        <sz val="9"/>
        <rFont val="Calibri"/>
        <family val="2"/>
        <charset val="238"/>
        <scheme val="minor"/>
      </rPr>
      <t>Russian</t>
    </r>
  </si>
  <si>
    <r>
      <rPr>
        <sz val="9"/>
        <rFont val="Calibri"/>
        <family val="2"/>
        <charset val="238"/>
        <scheme val="minor"/>
      </rPr>
      <t xml:space="preserve">Nauczanie obowiązkowe
</t>
    </r>
    <r>
      <rPr>
        <i/>
        <sz val="9"/>
        <rFont val="Calibri"/>
        <family val="2"/>
        <charset val="238"/>
        <scheme val="minor"/>
      </rPr>
      <t xml:space="preserve">Obligatory education </t>
    </r>
  </si>
  <si>
    <r>
      <rPr>
        <sz val="9"/>
        <rFont val="Calibri"/>
        <family val="2"/>
        <charset val="238"/>
        <scheme val="minor"/>
      </rPr>
      <t xml:space="preserve">a – ogółem
        </t>
    </r>
    <r>
      <rPr>
        <i/>
        <sz val="9"/>
        <rFont val="Calibri"/>
        <family val="2"/>
        <charset val="238"/>
        <scheme val="minor"/>
      </rPr>
      <t xml:space="preserve">total
</t>
    </r>
    <r>
      <rPr>
        <sz val="9"/>
        <rFont val="Calibri"/>
        <family val="2"/>
        <charset val="238"/>
        <scheme val="minor"/>
      </rPr>
      <t xml:space="preserve">b – w tym ogólnokształcące szkoły artystyczne
      </t>
    </r>
    <r>
      <rPr>
        <i/>
        <sz val="9"/>
        <rFont val="Calibri"/>
        <family val="2"/>
        <charset val="238"/>
        <scheme val="minor"/>
      </rPr>
      <t xml:space="preserve">  of which general art schools</t>
    </r>
  </si>
  <si>
    <r>
      <t xml:space="preserve">gimnazja 
</t>
    </r>
    <r>
      <rPr>
        <i/>
        <sz val="9"/>
        <color indexed="8"/>
        <rFont val="Calibri"/>
        <family val="2"/>
        <charset val="238"/>
        <scheme val="minor"/>
      </rPr>
      <t>lower secondary</t>
    </r>
  </si>
  <si>
    <r>
      <t xml:space="preserve">Studenci 
</t>
    </r>
    <r>
      <rPr>
        <i/>
        <sz val="9"/>
        <rFont val="Calibri"/>
        <family val="2"/>
        <charset val="238"/>
        <scheme val="minor"/>
      </rPr>
      <t>Students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</si>
  <si>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ogółem                </t>
    </r>
    <r>
      <rPr>
        <i/>
        <sz val="9"/>
        <rFont val="Calibri"/>
        <family val="2"/>
        <charset val="238"/>
        <scheme val="minor"/>
      </rPr>
      <t>total</t>
    </r>
  </si>
  <si>
    <r>
      <t xml:space="preserve">w tym kobiety             </t>
    </r>
    <r>
      <rPr>
        <i/>
        <sz val="9"/>
        <rFont val="Calibri"/>
        <family val="2"/>
        <charset val="238"/>
        <scheme val="minor"/>
      </rPr>
      <t xml:space="preserve"> of which females</t>
    </r>
  </si>
  <si>
    <r>
      <t xml:space="preserve">podstawowe
</t>
    </r>
    <r>
      <rPr>
        <i/>
        <sz val="9"/>
        <color indexed="8"/>
        <rFont val="Calibri"/>
        <family val="2"/>
        <charset val="238"/>
        <scheme val="minor"/>
      </rPr>
      <t>primary</t>
    </r>
  </si>
  <si>
    <r>
      <t xml:space="preserve">SZKOŁY
</t>
    </r>
    <r>
      <rPr>
        <i/>
        <sz val="9"/>
        <color theme="1"/>
        <rFont val="Calibri"/>
        <family val="2"/>
        <charset val="238"/>
        <scheme val="minor"/>
      </rPr>
      <t>SCHOOLS</t>
    </r>
  </si>
  <si>
    <r>
      <t xml:space="preserve">UCZNIOWIE
</t>
    </r>
    <r>
      <rPr>
        <i/>
        <sz val="9"/>
        <color theme="1"/>
        <rFont val="Calibri"/>
        <family val="2"/>
        <charset val="238"/>
        <scheme val="minor"/>
      </rPr>
      <t>PUPILS  AND  STUDENTS</t>
    </r>
  </si>
  <si>
    <r>
      <t xml:space="preserve">Polska = 100
</t>
    </r>
    <r>
      <rPr>
        <i/>
        <sz val="9"/>
        <rFont val="Calibri"/>
        <family val="2"/>
        <charset val="238"/>
        <scheme val="minor"/>
      </rPr>
      <t>Poland = 100</t>
    </r>
  </si>
  <si>
    <r>
      <t xml:space="preserve">L A T A
</t>
    </r>
    <r>
      <rPr>
        <i/>
        <sz val="9"/>
        <rFont val="Calibri"/>
        <family val="2"/>
        <charset val="238"/>
        <scheme val="minor"/>
      </rPr>
      <t>Y E A R S</t>
    </r>
    <r>
      <rPr>
        <sz val="9"/>
        <rFont val="Calibri"/>
        <family val="2"/>
        <charset val="238"/>
        <scheme val="minor"/>
      </rPr>
      <t xml:space="preserve">
JĘZYKI OBCE
</t>
    </r>
    <r>
      <rPr>
        <i/>
        <sz val="9"/>
        <rFont val="Calibri"/>
        <family val="2"/>
        <charset val="238"/>
        <scheme val="minor"/>
      </rPr>
      <t>FOREIGN
LANGUAGES</t>
    </r>
  </si>
  <si>
    <t>SZKOŁY  ARTYSTYCZNE  NIEDAJĄCE  UPRAWNIEŃ  ZAWODOWYCH</t>
  </si>
  <si>
    <r>
      <t xml:space="preserve">Korzystający
</t>
    </r>
    <r>
      <rPr>
        <i/>
        <sz val="9"/>
        <rFont val="Calibri"/>
        <family val="2"/>
        <charset val="238"/>
        <scheme val="minor"/>
      </rPr>
      <t>Boarders</t>
    </r>
  </si>
  <si>
    <t>WARMIŃSKO-MAZURSKIE</t>
  </si>
  <si>
    <t>bartoszycki</t>
  </si>
  <si>
    <t>działdowski</t>
  </si>
  <si>
    <t>elbląski</t>
  </si>
  <si>
    <t>ełcki</t>
  </si>
  <si>
    <t>kętrzyński</t>
  </si>
  <si>
    <t>Students – total</t>
  </si>
  <si>
    <t xml:space="preserve">Uniwersytet Warmińsko-Mazurski w Olsztynie </t>
  </si>
  <si>
    <t xml:space="preserve">Wyższa Szkoła Finansów i Zarządzania w  Białymstoku </t>
  </si>
  <si>
    <t>im. prof. Tadeusza Kotarbińskiego</t>
  </si>
  <si>
    <t xml:space="preserve">Kotarbinski University Of Information Technology And Management </t>
  </si>
  <si>
    <t>In Olsztyn</t>
  </si>
  <si>
    <t xml:space="preserve">Wyższa Szkoła Informatyki i Ekonomii TWP w Olsztynie </t>
  </si>
  <si>
    <t>- Wydział Zamiejscowy w Kętrzynie</t>
  </si>
  <si>
    <t>in Kętrzyn</t>
  </si>
  <si>
    <t>w Iławie</t>
  </si>
  <si>
    <t xml:space="preserve">Szkoła Wyższa im. Bogdana Jańskiego w Warszawie </t>
  </si>
  <si>
    <t>- Wydział Zamiejscowy w Elblągu</t>
  </si>
  <si>
    <t xml:space="preserve">Gdańska Szkoła Wyższa - Wydział Zamiejscowy </t>
  </si>
  <si>
    <t>Centre in Ełk</t>
  </si>
  <si>
    <t xml:space="preserve">University of Finance and Management in Białystok </t>
  </si>
  <si>
    <t>im. prof.Tadeusza Kotarbińskiego</t>
  </si>
  <si>
    <t xml:space="preserve">Kotarbinski University Of Information Technology And </t>
  </si>
  <si>
    <t>Management In Olsztyn</t>
  </si>
  <si>
    <t xml:space="preserve">Higher School of Computer Science and Economics </t>
  </si>
  <si>
    <t>in Olsztyn - Faculty in Kętrzyn</t>
  </si>
  <si>
    <t xml:space="preserve">Higher School of Pedagogy of the Society of Public </t>
  </si>
  <si>
    <t xml:space="preserve">Pawel Wlodkowic University College in Plock – Branch </t>
  </si>
  <si>
    <t>in Iława</t>
  </si>
  <si>
    <r>
      <t xml:space="preserve">W % OGÓŁU UCZNIÓW W SZKOŁACH
</t>
    </r>
    <r>
      <rPr>
        <i/>
        <sz val="9"/>
        <rFont val="Calibri"/>
        <family val="2"/>
        <charset val="238"/>
        <scheme val="minor"/>
      </rPr>
      <t>IN % OF TOTAL PUPILS AND STUDENTS AT SCHOOLS</t>
    </r>
  </si>
  <si>
    <r>
      <t xml:space="preserve">OGÓŁEM
</t>
    </r>
    <r>
      <rPr>
        <i/>
        <sz val="9"/>
        <rFont val="Calibri"/>
        <family val="2"/>
        <charset val="238"/>
        <scheme val="minor"/>
      </rPr>
      <t>TOTAL</t>
    </r>
  </si>
  <si>
    <t>– Wydział Zamiejscowy w Elblągu</t>
  </si>
  <si>
    <t>Gdansk Higher School – Faculty in Olsztyn</t>
  </si>
  <si>
    <t>– Filia w Ełku</t>
  </si>
  <si>
    <t>– Branch in Ełk</t>
  </si>
  <si>
    <t xml:space="preserve">Szkoła Wyższa im. Pawła Włodkowica w Płocku – Filia </t>
  </si>
  <si>
    <r>
      <t xml:space="preserve">niemiecki
</t>
    </r>
    <r>
      <rPr>
        <i/>
        <sz val="9"/>
        <rFont val="Calibri"/>
        <family val="2"/>
        <charset val="238"/>
        <scheme val="minor"/>
      </rPr>
      <t xml:space="preserve">German </t>
    </r>
  </si>
  <si>
    <r>
      <t xml:space="preserve">Język  </t>
    </r>
    <r>
      <rPr>
        <i/>
        <sz val="9"/>
        <rFont val="Calibri"/>
        <family val="2"/>
        <charset val="238"/>
        <scheme val="minor"/>
      </rPr>
      <t xml:space="preserve">                                                              Language</t>
    </r>
  </si>
  <si>
    <r>
      <t xml:space="preserve">przedmiotowych </t>
    </r>
    <r>
      <rPr>
        <sz val="9"/>
        <rFont val="Calibri"/>
        <family val="2"/>
        <charset val="238"/>
        <scheme val="minor"/>
      </rPr>
      <t xml:space="preserve">    </t>
    </r>
    <r>
      <rPr>
        <i/>
        <sz val="9"/>
        <rFont val="Calibri"/>
        <family val="2"/>
        <charset val="238"/>
        <scheme val="minor"/>
      </rPr>
      <t>subject</t>
    </r>
  </si>
  <si>
    <r>
      <t xml:space="preserve">w tym 19–21
</t>
    </r>
    <r>
      <rPr>
        <i/>
        <sz val="9"/>
        <rFont val="Calibri"/>
        <family val="2"/>
        <charset val="238"/>
        <scheme val="minor"/>
      </rPr>
      <t>of which</t>
    </r>
  </si>
  <si>
    <r>
      <t xml:space="preserve">25 lat i więcej
</t>
    </r>
    <r>
      <rPr>
        <i/>
        <sz val="9"/>
        <rFont val="Calibri"/>
        <family val="2"/>
        <charset val="238"/>
        <scheme val="minor"/>
      </rPr>
      <t>and more</t>
    </r>
  </si>
  <si>
    <t>a – school interest groups</t>
  </si>
  <si>
    <t>b – participants</t>
  </si>
  <si>
    <r>
      <rPr>
        <i/>
        <sz val="8"/>
        <color indexed="8"/>
        <rFont val="Calibri"/>
        <family val="2"/>
        <charset val="238"/>
        <scheme val="minor"/>
      </rPr>
      <t>a</t>
    </r>
    <r>
      <rPr>
        <sz val="8"/>
        <color indexed="8"/>
        <rFont val="Calibri"/>
        <family val="2"/>
        <charset val="238"/>
        <scheme val="minor"/>
      </rPr>
      <t xml:space="preserve"> Bez szkół specjalnych. </t>
    </r>
    <r>
      <rPr>
        <i/>
        <sz val="8"/>
        <color indexed="8"/>
        <rFont val="Calibri"/>
        <family val="2"/>
        <charset val="238"/>
        <scheme val="minor"/>
      </rPr>
      <t>b,c</t>
    </r>
    <r>
      <rPr>
        <sz val="8"/>
        <color indexed="8"/>
        <rFont val="Calibri"/>
        <family val="2"/>
        <charset val="238"/>
        <scheme val="minor"/>
      </rPr>
      <t xml:space="preserve"> Łącznie z: </t>
    </r>
    <r>
      <rPr>
        <i/>
        <sz val="8"/>
        <color indexed="8"/>
        <rFont val="Calibri"/>
        <family val="2"/>
        <charset val="238"/>
        <scheme val="minor"/>
      </rPr>
      <t>b</t>
    </r>
    <r>
      <rPr>
        <sz val="8"/>
        <color indexed="8"/>
        <rFont val="Calibri"/>
        <family val="2"/>
        <charset val="238"/>
        <scheme val="minor"/>
      </rPr>
      <t xml:space="preserve"> – uzupełniającymi liceami ogólnokształcącymi, </t>
    </r>
    <r>
      <rPr>
        <i/>
        <sz val="8"/>
        <color indexed="8"/>
        <rFont val="Calibri"/>
        <family val="2"/>
        <charset val="238"/>
        <scheme val="minor"/>
      </rPr>
      <t>c</t>
    </r>
    <r>
      <rPr>
        <sz val="8"/>
        <color indexed="8"/>
        <rFont val="Calibri"/>
        <family val="2"/>
        <charset val="238"/>
        <scheme val="minor"/>
      </rPr>
      <t xml:space="preserve"> – technikami uzupełniającymi i ogólnokształcącymi szkołami artystycznymi dającymi uprawnienia zawodowe.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</si>
  <si>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Zasadnicze szkoły zawodowe (bez specjalnych przysposabiających do pracy), licea ogólnokształcące, licea profilowane, technika, uzupełniajace: licea ogólnokształcace </t>
    </r>
  </si>
  <si>
    <t xml:space="preserve">i technika, ogólnokształcące szkoły artystyczne dajace uprawnienia zawodowe oraz szkoły policealne (bez kolegiów nauczycielskich, nauczycielskich kolegiów języków </t>
  </si>
  <si>
    <t>obcych i kolegiów pracowników słuzb społecznych).</t>
  </si>
  <si>
    <t xml:space="preserve">a Basic vocational schools (excluding special job-training schools), general secondary schools, specialized secondary schools, supplementary: general secondary schools </t>
  </si>
  <si>
    <t>teacher training colleges, colleges of social work).</t>
  </si>
  <si>
    <r>
      <t xml:space="preserve">Docenci
</t>
    </r>
    <r>
      <rPr>
        <i/>
        <sz val="9"/>
        <rFont val="Calibri"/>
        <family val="2"/>
        <charset val="238"/>
        <scheme val="minor"/>
      </rPr>
      <t>Assistant professors</t>
    </r>
  </si>
  <si>
    <r>
      <t xml:space="preserve">Adiunkci
</t>
    </r>
    <r>
      <rPr>
        <i/>
        <sz val="9"/>
        <rFont val="Calibri"/>
        <family val="2"/>
        <charset val="238"/>
        <scheme val="minor"/>
      </rPr>
      <t>Tutors</t>
    </r>
  </si>
  <si>
    <r>
      <t xml:space="preserve">Asystenci
</t>
    </r>
    <r>
      <rPr>
        <i/>
        <sz val="9"/>
        <rFont val="Calibri"/>
        <family val="2"/>
        <charset val="238"/>
        <scheme val="minor"/>
      </rPr>
      <t>Assistant lecturers</t>
    </r>
  </si>
  <si>
    <r>
      <t xml:space="preserve">Liczba wszczętych przewodów doktorskich (w danym roku kalendarzowym)
</t>
    </r>
    <r>
      <rPr>
        <i/>
        <sz val="9"/>
        <rFont val="Calibri"/>
        <family val="2"/>
        <charset val="238"/>
        <scheme val="minor"/>
      </rPr>
      <t>Number of person admitted into Ph. D. programm (in the given calendar year)</t>
    </r>
  </si>
  <si>
    <t>Institute of Animal Reproduction and Food</t>
  </si>
  <si>
    <t>Józef Rusiecki Higher School in Olsztyn</t>
  </si>
  <si>
    <t>Students</t>
  </si>
  <si>
    <t xml:space="preserve">          nauki teologiczne</t>
  </si>
  <si>
    <t xml:space="preserve">          nauki weterynaryjne</t>
  </si>
  <si>
    <t>w tym kształcące wyłącznie w zakresie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</si>
  <si>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Przedszkola, oddziały przedszkolne w szkołach podstawowych, zespoły wychowania przedszkolnego i punkty przedszkolne; łącznie z dziećmi przebywającymi przez cały rok szkolny  w placówkach wykonujących działalność leczniczą,</t>
    </r>
  </si>
  <si>
    <t xml:space="preserve"> SZKOŁY</t>
  </si>
  <si>
    <r>
      <t xml:space="preserve">Wiek
</t>
    </r>
    <r>
      <rPr>
        <i/>
        <sz val="9"/>
        <color theme="1"/>
        <rFont val="Calibri"/>
        <family val="2"/>
        <charset val="238"/>
        <scheme val="minor"/>
      </rPr>
      <t>Age</t>
    </r>
  </si>
  <si>
    <t xml:space="preserve">                            5 lat</t>
  </si>
  <si>
    <t xml:space="preserve">               aged  5</t>
  </si>
  <si>
    <t>Local government units</t>
  </si>
  <si>
    <t>English</t>
  </si>
  <si>
    <t>French</t>
  </si>
  <si>
    <t>German</t>
  </si>
  <si>
    <t>Russian</t>
  </si>
  <si>
    <t>Spanish</t>
  </si>
  <si>
    <t>Italian</t>
  </si>
  <si>
    <r>
      <t xml:space="preserve">LICEA  OGÓLNOKSZTAŁCĄCE
</t>
    </r>
    <r>
      <rPr>
        <i/>
        <sz val="9"/>
        <rFont val="Calibri"/>
        <family val="2"/>
        <charset val="238"/>
        <scheme val="minor"/>
      </rPr>
      <t>GENERAL  SECONDARY  SCHOOLS</t>
    </r>
  </si>
  <si>
    <r>
      <t>SPECIAL  EDUCATION  CENTRES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</si>
  <si>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t>a Excluding special schools. b,c Including: b – supplementary general secondary schools, c – supplementary technical secondary schools and general art schools leading to professional certification.</t>
  </si>
  <si>
    <t>Non-public with public school status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</si>
  <si>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filialnymi, szkołami sportowymi i mistrzostwa sportowego, szkołami artystycznymi ogólnokształcącymi bez uprawnień zawodowych realizującymi 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</si>
  <si>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filialnymi, szkołami sportowymi i mistrzostwa sportowego, szkołami artystycznymi ogólnokształcącymi bez uprawnień zawodowych realizującymi jednocześnie </t>
    </r>
  </si>
  <si>
    <t xml:space="preserve">Organizacji społecznych i stowarzyszeń </t>
  </si>
  <si>
    <t>Sociotherapeutic</t>
  </si>
  <si>
    <t>General sports and athletic</t>
  </si>
  <si>
    <t>of which in special general</t>
  </si>
  <si>
    <t>Non-public schools with public school status</t>
  </si>
  <si>
    <t>Blind</t>
  </si>
  <si>
    <t>Agriculture, forestry and fishing</t>
  </si>
  <si>
    <t>school status</t>
  </si>
  <si>
    <t>local government units</t>
  </si>
  <si>
    <r>
      <t xml:space="preserve">Wydane świadectwa 
(w poprzednim roku akademickim)
</t>
    </r>
    <r>
      <rPr>
        <i/>
        <sz val="9"/>
        <rFont val="Calibri"/>
        <family val="2"/>
        <charset val="238"/>
        <scheme val="minor"/>
      </rPr>
      <t>Issued certifications
(from the previous academic year)</t>
    </r>
  </si>
  <si>
    <t xml:space="preserve">    Academies of the Ministry of Interior</t>
  </si>
  <si>
    <t xml:space="preserve">    Universities</t>
  </si>
  <si>
    <t xml:space="preserve">        Humanities</t>
  </si>
  <si>
    <t xml:space="preserve">          philosophy</t>
  </si>
  <si>
    <t xml:space="preserve">          history</t>
  </si>
  <si>
    <t xml:space="preserve">          linguistics</t>
  </si>
  <si>
    <t xml:space="preserve">          study of literature</t>
  </si>
  <si>
    <t xml:space="preserve">        Theological sciences</t>
  </si>
  <si>
    <t xml:space="preserve">          theological sciences</t>
  </si>
  <si>
    <t xml:space="preserve">        Social sciences</t>
  </si>
  <si>
    <t xml:space="preserve">          political sciences</t>
  </si>
  <si>
    <t xml:space="preserve">          pedagogy</t>
  </si>
  <si>
    <t xml:space="preserve">        Biological sciences</t>
  </si>
  <si>
    <t xml:space="preserve">          biology</t>
  </si>
  <si>
    <t xml:space="preserve">       Technical theories</t>
  </si>
  <si>
    <t xml:space="preserve">          geodesy and cartography</t>
  </si>
  <si>
    <t xml:space="preserve">        Agricultural sciences</t>
  </si>
  <si>
    <t xml:space="preserve">          agronomy</t>
  </si>
  <si>
    <t xml:space="preserve">          agricultural engineering</t>
  </si>
  <si>
    <t xml:space="preserve">          protection and forming of the environment</t>
  </si>
  <si>
    <t xml:space="preserve">          fishing</t>
  </si>
  <si>
    <t xml:space="preserve">          food technology and feeding</t>
  </si>
  <si>
    <t xml:space="preserve">          zootechnics</t>
  </si>
  <si>
    <t xml:space="preserve">        Veterinary sciences</t>
  </si>
  <si>
    <t xml:space="preserve">          veterinary sciences</t>
  </si>
  <si>
    <t xml:space="preserve">    Research Institutes of Polish Academy of Sciences</t>
  </si>
  <si>
    <t>Research of Polish Academy of Science in Olsztyn</t>
  </si>
  <si>
    <t>a Nursery schools, pre-primary sections of primary schools, pre-primary education groups and pre-primary points; including the children attending for all school year in the units performing health care activities.</t>
  </si>
  <si>
    <r>
      <t xml:space="preserve">Uczniowie
</t>
    </r>
    <r>
      <rPr>
        <i/>
        <sz val="9"/>
        <rFont val="Calibri"/>
        <family val="2"/>
        <charset val="238"/>
        <scheme val="minor"/>
      </rPr>
      <t>Pupils</t>
    </r>
  </si>
  <si>
    <r>
      <t xml:space="preserve">z ogółem
</t>
    </r>
    <r>
      <rPr>
        <i/>
        <sz val="9"/>
        <rFont val="Calibri"/>
        <family val="2"/>
        <charset val="238"/>
        <scheme val="minor"/>
      </rPr>
      <t>of total</t>
    </r>
  </si>
  <si>
    <r>
      <rPr>
        <sz val="9"/>
        <rFont val="Calibri"/>
        <family val="2"/>
        <charset val="238"/>
        <scheme val="minor"/>
      </rPr>
      <t>Szkoły podstawowe</t>
    </r>
    <r>
      <rPr>
        <i/>
        <sz val="9"/>
        <rFont val="Calibri"/>
        <family val="2"/>
        <charset val="238"/>
        <scheme val="minor"/>
      </rPr>
      <t xml:space="preserve">
Primary schools</t>
    </r>
  </si>
  <si>
    <r>
      <rPr>
        <sz val="9"/>
        <rFont val="Calibri"/>
        <family val="2"/>
        <charset val="238"/>
        <scheme val="minor"/>
      </rPr>
      <t>Gimnazja</t>
    </r>
    <r>
      <rPr>
        <i/>
        <sz val="9"/>
        <rFont val="Calibri"/>
        <family val="2"/>
        <charset val="238"/>
        <scheme val="minor"/>
      </rPr>
      <t xml:space="preserve">
Lower secondary schools</t>
    </r>
  </si>
  <si>
    <r>
      <rPr>
        <sz val="9"/>
        <rFont val="Calibri"/>
        <family val="2"/>
        <charset val="238"/>
        <scheme val="minor"/>
      </rPr>
      <t>nauczanie obowiązkowe</t>
    </r>
    <r>
      <rPr>
        <i/>
        <sz val="9"/>
        <rFont val="Calibri"/>
        <family val="2"/>
        <charset val="238"/>
        <scheme val="minor"/>
      </rPr>
      <t xml:space="preserve">
obligatory education </t>
    </r>
  </si>
  <si>
    <r>
      <t xml:space="preserve">W % OGÓŁU UCZNIÓW W SZKOŁACH
</t>
    </r>
    <r>
      <rPr>
        <i/>
        <sz val="9"/>
        <rFont val="Calibri"/>
        <family val="2"/>
        <charset val="238"/>
        <scheme val="minor"/>
      </rPr>
      <t>IN % OF TOTAL STUDENTS AT SCHOOLS</t>
    </r>
  </si>
  <si>
    <t>and technical secondary schools, general art schools leading to professional certification and post-secondary schools (excluding teacher training colleges, foreign language</t>
  </si>
  <si>
    <r>
      <t xml:space="preserve">uczniowie
</t>
    </r>
    <r>
      <rPr>
        <i/>
        <sz val="9"/>
        <color indexed="8"/>
        <rFont val="Calibri"/>
        <family val="2"/>
        <charset val="238"/>
        <scheme val="minor"/>
      </rPr>
      <t>students</t>
    </r>
  </si>
  <si>
    <r>
      <t xml:space="preserve">uczniowie 
na 10 000 ludności
</t>
    </r>
    <r>
      <rPr>
        <i/>
        <sz val="9"/>
        <color indexed="8"/>
        <rFont val="Calibri"/>
        <family val="2"/>
        <charset val="238"/>
        <scheme val="minor"/>
      </rPr>
      <t>students per 10 thous. population</t>
    </r>
  </si>
  <si>
    <r>
      <t xml:space="preserve">uczniowie na 
10 000 ludności
</t>
    </r>
    <r>
      <rPr>
        <i/>
        <sz val="9"/>
        <color indexed="8"/>
        <rFont val="Calibri"/>
        <family val="2"/>
        <charset val="238"/>
        <scheme val="minor"/>
      </rPr>
      <t>students per 10 thous. population</t>
    </r>
  </si>
  <si>
    <r>
      <t xml:space="preserve">uczniowie
</t>
    </r>
    <r>
      <rPr>
        <i/>
        <sz val="9"/>
        <rFont val="Calibri"/>
        <family val="2"/>
        <charset val="238"/>
        <scheme val="minor"/>
      </rPr>
      <t>pupils</t>
    </r>
  </si>
  <si>
    <r>
      <t xml:space="preserve">Województwo warmińsko-mazurskie 
</t>
    </r>
    <r>
      <rPr>
        <i/>
        <sz val="9"/>
        <rFont val="Calibri"/>
        <family val="2"/>
        <charset val="238"/>
        <scheme val="minor"/>
      </rPr>
      <t>Warmińsko-mazurskie voivodship</t>
    </r>
  </si>
  <si>
    <r>
      <t>Szkoły dla dzieci i młodzieży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  <r>
      <rPr>
        <sz val="9"/>
        <color indexed="8"/>
        <rFont val="Calibri"/>
        <family val="2"/>
        <charset val="238"/>
        <scheme val="minor"/>
      </rPr>
      <t xml:space="preserve"> 
</t>
    </r>
    <r>
      <rPr>
        <i/>
        <sz val="9"/>
        <color indexed="8"/>
        <rFont val="Calibri"/>
        <family val="2"/>
        <charset val="238"/>
        <scheme val="minor"/>
      </rPr>
      <t>Schools for children and youth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</si>
  <si>
    <r>
      <t>WYCHOWANIE  PRZEDSZKOLNE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PRE-PRIMARY  EDUCATION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</si>
  <si>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technical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</si>
  <si>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Pre-primary education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</si>
  <si>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zasadniczych zawodowych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basic vocational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</si>
  <si>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Technical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</si>
  <si>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Uczniowie 
– ogółem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Pupils and students 
– total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i/>
        <sz val="9"/>
        <rFont val="Calibri"/>
        <family val="2"/>
        <charset val="238"/>
        <scheme val="minor"/>
      </rPr>
      <t xml:space="preserve"> </t>
    </r>
  </si>
  <si>
    <r>
      <t>przyznane przez osoby fizyczne lub prawne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  
</t>
    </r>
    <r>
      <rPr>
        <i/>
        <sz val="9"/>
        <rFont val="Calibri"/>
        <family val="2"/>
        <charset val="238"/>
        <scheme val="minor"/>
      </rPr>
      <t>granted by natural persons or legal persons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</si>
  <si>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Nauczyciele akademiccy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Academic teachers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</si>
  <si>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</si>
  <si>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students of doctoral studies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</si>
  <si>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licea ogólnokształcące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c
</t>
    </r>
    <r>
      <rPr>
        <i/>
        <sz val="9"/>
        <color indexed="8"/>
        <rFont val="Calibri"/>
        <family val="2"/>
        <charset val="238"/>
        <scheme val="minor"/>
      </rPr>
      <t>general secondary</t>
    </r>
    <r>
      <rPr>
        <i/>
        <vertAlign val="superscript"/>
        <sz val="9"/>
        <color indexed="8"/>
        <rFont val="Calibri"/>
        <family val="2"/>
        <charset val="238"/>
        <scheme val="minor"/>
      </rPr>
      <t>c</t>
    </r>
  </si>
  <si>
    <r>
      <t>technika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d
</t>
    </r>
    <r>
      <rPr>
        <i/>
        <sz val="9"/>
        <color indexed="8"/>
        <rFont val="Calibri"/>
        <family val="2"/>
        <charset val="238"/>
        <scheme val="minor"/>
      </rPr>
      <t>technical secondary</t>
    </r>
    <r>
      <rPr>
        <i/>
        <vertAlign val="superscript"/>
        <sz val="9"/>
        <color indexed="8"/>
        <rFont val="Calibri"/>
        <family val="2"/>
        <charset val="238"/>
        <scheme val="minor"/>
      </rPr>
      <t>d</t>
    </r>
  </si>
  <si>
    <r>
      <t>Szkoły policealne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a
</t>
    </r>
    <r>
      <rPr>
        <i/>
        <sz val="9"/>
        <color indexed="8"/>
        <rFont val="Calibri"/>
        <family val="2"/>
        <charset val="238"/>
        <scheme val="minor"/>
      </rPr>
      <t>Post-secondary schools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</si>
  <si>
    <r>
      <t>Szkoły dla młodzieży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a
</t>
    </r>
    <r>
      <rPr>
        <i/>
        <sz val="9"/>
        <color indexed="8"/>
        <rFont val="Calibri"/>
        <family val="2"/>
        <charset val="238"/>
        <scheme val="minor"/>
      </rPr>
      <t>Schools for youth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</si>
  <si>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</si>
  <si>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Arts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</si>
  <si>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 xml:space="preserve">w tym w klasie I
</t>
    </r>
    <r>
      <rPr>
        <i/>
        <sz val="9"/>
        <rFont val="Calibri"/>
        <family val="2"/>
        <charset val="238"/>
        <scheme val="minor"/>
      </rPr>
      <t xml:space="preserve">of which in 1 st grade </t>
    </r>
  </si>
  <si>
    <r>
      <t>general art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</si>
  <si>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Graduates</t>
    </r>
    <r>
      <rPr>
        <b/>
        <i/>
        <vertAlign val="superscript"/>
        <sz val="9"/>
        <rFont val="Calibri"/>
        <family val="2"/>
        <charset val="238"/>
        <scheme val="minor"/>
      </rPr>
      <t>a</t>
    </r>
    <r>
      <rPr>
        <b/>
        <i/>
        <sz val="9"/>
        <rFont val="Calibri"/>
        <family val="2"/>
        <charset val="238"/>
        <scheme val="minor"/>
      </rPr>
      <t xml:space="preserve"> – total</t>
    </r>
  </si>
  <si>
    <r>
      <t>GRUPY  KIERUNKÓW KSZTAŁCENIA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</si>
  <si>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FIELDS  OF  EDUCATION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</si>
  <si>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Szkoły artystyczne ogólnokształcące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vertAlign val="superscript"/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General art schools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</si>
  <si>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d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</si>
  <si>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Zasadnicze szkoły zawodowe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vertAlign val="superscript"/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Basic vocational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</si>
  <si>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</si>
  <si>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GRUPY  KIERUNKÓW  KSZTAŁCENIA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vertAlign val="superscript"/>
        <sz val="9"/>
        <rFont val="Calibri"/>
        <family val="2"/>
        <charset val="238"/>
        <scheme val="minor"/>
      </rPr>
      <t xml:space="preserve"> </t>
    </r>
  </si>
  <si>
    <r>
      <t>Graduates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</si>
  <si>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GRUPY  KIERUNKÓW  KSZTAŁCENIA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</si>
  <si>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GROUPS  OF  FACULTIES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</si>
  <si>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 xml:space="preserve">w tym ze stopniem naukowym dr hab.
</t>
    </r>
    <r>
      <rPr>
        <i/>
        <sz val="9"/>
        <rFont val="Calibri"/>
        <family val="2"/>
        <charset val="238"/>
        <scheme val="minor"/>
      </rPr>
      <t>of which with scientific degree of habilitated doctor</t>
    </r>
    <r>
      <rPr>
        <i/>
        <vertAlign val="superscript"/>
        <sz val="9"/>
        <rFont val="Calibri"/>
        <family val="2"/>
        <charset val="238"/>
        <scheme val="minor"/>
      </rPr>
      <t xml:space="preserve">b </t>
    </r>
    <r>
      <rPr>
        <i/>
        <sz val="9"/>
        <rFont val="Calibri"/>
        <family val="2"/>
        <charset val="238"/>
        <scheme val="minor"/>
      </rPr>
      <t>(HD)</t>
    </r>
  </si>
  <si>
    <r>
      <t xml:space="preserve">Miejsca                      w przedszkolach, zespołach i punktach przedszkolnych
</t>
    </r>
    <r>
      <rPr>
        <i/>
        <sz val="9"/>
        <rFont val="Calibri"/>
        <family val="2"/>
        <charset val="238"/>
        <scheme val="minor"/>
      </rPr>
      <t>Places in nursery schools, pre-primary education groups and pre-primary points</t>
    </r>
  </si>
  <si>
    <r>
      <t xml:space="preserve">klasa I
</t>
    </r>
    <r>
      <rPr>
        <i/>
        <sz val="9"/>
        <rFont val="Calibri"/>
        <family val="2"/>
        <charset val="238"/>
        <scheme val="minor"/>
      </rPr>
      <t>I st grade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</si>
  <si>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1</t>
    </r>
  </si>
  <si>
    <r>
      <t xml:space="preserve"> klasa I
</t>
    </r>
    <r>
      <rPr>
        <i/>
        <sz val="9"/>
        <rFont val="Calibri"/>
        <family val="2"/>
        <charset val="238"/>
        <scheme val="minor"/>
      </rPr>
      <t>I st grade</t>
    </r>
  </si>
  <si>
    <t>Powrót do spisu tablic</t>
  </si>
  <si>
    <t>Return to list of tables</t>
  </si>
  <si>
    <t>(bez szkół specjalnych)</t>
  </si>
  <si>
    <t xml:space="preserve">PUPILS  ATTENDING  EXTRACURRICULAR  ACTIVITIES  IN  PRIMARY  SCHOOLS </t>
  </si>
  <si>
    <t>(excluding special schools)</t>
  </si>
  <si>
    <t>ŚWIADECTWO  DOJRZAŁOŚCI</t>
  </si>
  <si>
    <t xml:space="preserve">SCHOOLS MATRICULATION  EXAM  </t>
  </si>
  <si>
    <r>
      <t xml:space="preserve">O G Ó Ł E M 
</t>
    </r>
    <r>
      <rPr>
        <i/>
        <sz val="9"/>
        <rFont val="Calibri"/>
        <family val="2"/>
        <charset val="238"/>
        <scheme val="minor"/>
      </rPr>
      <t>T O T A L</t>
    </r>
  </si>
  <si>
    <r>
      <t xml:space="preserve">STACJONARNE
</t>
    </r>
    <r>
      <rPr>
        <i/>
        <sz val="9"/>
        <rFont val="Calibri"/>
        <family val="2"/>
        <charset val="238"/>
        <scheme val="minor"/>
      </rPr>
      <t>FULL-TIME  PROGRAMMES</t>
    </r>
  </si>
  <si>
    <r>
      <t xml:space="preserve">ZAOCZNE
</t>
    </r>
    <r>
      <rPr>
        <i/>
        <sz val="9"/>
        <rFont val="Calibri"/>
        <family val="2"/>
        <charset val="238"/>
        <scheme val="minor"/>
      </rPr>
      <t>WEEKEND</t>
    </r>
  </si>
  <si>
    <r>
      <t>STUDENTS STUDYING FOREIGN LANGUAGES IN UPPER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FOR YOUTH AND</t>
    </r>
  </si>
  <si>
    <r>
      <t>General art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</si>
  <si>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>general art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</si>
  <si>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 xml:space="preserve">liceach ogólno-
kształcących
</t>
    </r>
    <r>
      <rPr>
        <i/>
        <sz val="9"/>
        <rFont val="Calibri"/>
        <family val="2"/>
        <charset val="238"/>
        <scheme val="minor"/>
      </rPr>
      <t>general secondary</t>
    </r>
  </si>
  <si>
    <r>
      <t>GRADUATES  OF  GENERAL  SECONDARY 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WHO  SAT  SECONDARY  SCHOOL MATRICULATION  EXAM  AND  GRADUATES  WHO  PASSED  SECONDARY  </t>
    </r>
  </si>
  <si>
    <t>– Wydział Zamiejscowy w Kętrzynie</t>
  </si>
  <si>
    <t>University of Finance and Management in Białystok – Branch in Ełk</t>
  </si>
  <si>
    <t xml:space="preserve">University of Computer Sciences and Economics in Olsztyn – Faculty </t>
  </si>
  <si>
    <t xml:space="preserve">University of Warmia and Mazury in Olsztyn – Teaching </t>
  </si>
  <si>
    <t xml:space="preserve">przedszkolnego </t>
  </si>
  <si>
    <t xml:space="preserve">establishments </t>
  </si>
  <si>
    <t>POPULATION BY AGE</t>
  </si>
  <si>
    <t>2015/16</t>
  </si>
  <si>
    <t>2016/17</t>
  </si>
  <si>
    <t>2014/15</t>
  </si>
  <si>
    <t>2014/2015</t>
  </si>
  <si>
    <t>2015/2016</t>
  </si>
  <si>
    <r>
      <t>STUDENTS OF HIGHER EDUCATION INSTITUTIONS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PER 10 THOUS. POPULATION</t>
    </r>
    <r>
      <rPr>
        <i/>
        <sz val="10"/>
        <rFont val="Calibri"/>
        <family val="2"/>
        <charset val="238"/>
        <scheme val="minor"/>
      </rPr>
      <t xml:space="preserve"> BY VOIVODSHIPS</t>
    </r>
  </si>
  <si>
    <t>2016/2017</t>
  </si>
  <si>
    <r>
      <t xml:space="preserve">w wieku 19–24 lata
</t>
    </r>
    <r>
      <rPr>
        <i/>
        <sz val="9"/>
        <rFont val="Calibri"/>
        <family val="2"/>
        <charset val="238"/>
        <scheme val="minor"/>
      </rPr>
      <t xml:space="preserve">aged 19–24 years </t>
    </r>
  </si>
  <si>
    <r>
      <t xml:space="preserve">Liczba osób kształcących się w systemie szkolnym
</t>
    </r>
    <r>
      <rPr>
        <i/>
        <sz val="9"/>
        <color theme="1"/>
        <rFont val="Calibri"/>
        <family val="2"/>
        <charset val="238"/>
        <scheme val="minor"/>
      </rPr>
      <t>Number of people educated in the school system</t>
    </r>
  </si>
  <si>
    <t>licea ogólnokształcące</t>
  </si>
  <si>
    <r>
      <t>primary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</si>
  <si>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basic vocational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</si>
  <si>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t>general and specialized secondary</t>
  </si>
  <si>
    <r>
      <t>liceach ogólno-kształcących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general
secondary</t>
    </r>
  </si>
  <si>
    <r>
      <t>technikach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technical 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</si>
  <si>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policealnych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post-secondary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</si>
  <si>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t>Licea ogólnokształcące</t>
  </si>
  <si>
    <r>
      <t xml:space="preserve">ZASADNICZE ZAWODOWE
</t>
    </r>
    <r>
      <rPr>
        <i/>
        <sz val="9"/>
        <rFont val="Calibri"/>
        <family val="2"/>
        <charset val="238"/>
        <scheme val="minor"/>
      </rPr>
      <t>BASIC VACATIONAL</t>
    </r>
  </si>
  <si>
    <t>General secondary schools</t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</si>
  <si>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</si>
  <si>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t>absolwentów posiadających orzeczenie o potrzebie kształcenia specjalnego, którzy zdali egzamin potwierdzający kwalifikacje zawodowe lub kwalifikacje w zawodzie.</t>
  </si>
  <si>
    <t xml:space="preserve"> of special education needs, who passed exam certifying professional qualification or qualification to perform a job.</t>
  </si>
  <si>
    <t>motor-skill impaired</t>
  </si>
  <si>
    <t>MŁODZIEŻOWE  OŚRODKI  SOCJOTERAPII</t>
  </si>
  <si>
    <t>YOUTH  SOCIAL  THERAPY CENTRES</t>
  </si>
  <si>
    <r>
      <t>Placówki</t>
    </r>
    <r>
      <rPr>
        <sz val="9"/>
        <rFont val="Calibri"/>
        <family val="2"/>
        <charset val="238"/>
        <scheme val="minor"/>
      </rPr>
      <t xml:space="preserve">   
</t>
    </r>
    <r>
      <rPr>
        <i/>
        <sz val="9"/>
        <rFont val="Calibri"/>
        <family val="2"/>
        <charset val="238"/>
        <scheme val="minor"/>
      </rPr>
      <t>Institutions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</si>
  <si>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Biorący systematyczny udział w pracy kół w okresie od 1 X roku poprzedzającego rok badany – do 30 IX  roku badanego.</t>
    </r>
  </si>
  <si>
    <r>
      <t>przedmiotowych</t>
    </r>
    <r>
      <rPr>
        <sz val="9"/>
        <rFont val="Calibri"/>
        <family val="2"/>
        <charset val="238"/>
        <scheme val="minor"/>
      </rPr>
      <t xml:space="preserve">     
</t>
    </r>
    <r>
      <rPr>
        <i/>
        <sz val="9"/>
        <rFont val="Calibri"/>
        <family val="2"/>
        <charset val="238"/>
        <scheme val="minor"/>
      </rPr>
      <t>subject</t>
    </r>
  </si>
  <si>
    <t xml:space="preserve">a Systematic participation in extracurricular activities in period from 1 X  of the year preceding the surveyed year to 30 IX  of the surveyed year.     </t>
  </si>
  <si>
    <r>
      <t>Uczestnicy stałych i okresowych form zajęć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Participants of permanent and temporary activities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</si>
  <si>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General secondary schools</t>
    </r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 </t>
    </r>
  </si>
  <si>
    <r>
      <t>Technical secondary schools</t>
    </r>
    <r>
      <rPr>
        <i/>
        <vertAlign val="superscript"/>
        <sz val="9"/>
        <color theme="1"/>
        <rFont val="Calibri"/>
        <family val="2"/>
        <charset val="238"/>
        <scheme val="minor"/>
      </rPr>
      <t>1</t>
    </r>
  </si>
  <si>
    <r>
      <t>General secondary schools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</si>
  <si>
    <r>
      <t>Technical secondary schools</t>
    </r>
    <r>
      <rPr>
        <i/>
        <vertAlign val="superscript"/>
        <sz val="9"/>
        <rFont val="Calibri"/>
        <family val="2"/>
        <charset val="238"/>
        <scheme val="minor"/>
      </rPr>
      <t>1</t>
    </r>
  </si>
  <si>
    <r>
      <t>Post-secondary schools</t>
    </r>
    <r>
      <rPr>
        <i/>
        <vertAlign val="superscript"/>
        <sz val="9"/>
        <rFont val="Calibri"/>
        <family val="2"/>
        <charset val="238"/>
        <scheme val="minor"/>
      </rPr>
      <t>2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</si>
  <si>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poprzedniego roku szkolnego.</t>
    </r>
  </si>
  <si>
    <t>LEVEL  ART  SCHOOLS  NOT  LEADING  TO  PROFESSIONAL  CERTIFICATION</t>
  </si>
  <si>
    <t>Szkoły</t>
  </si>
  <si>
    <t>przedmiotów artystycznych</t>
  </si>
  <si>
    <t>of which schooling only in the art subjects</t>
  </si>
  <si>
    <t>Uczniowie</t>
  </si>
  <si>
    <t>Pupils</t>
  </si>
  <si>
    <t>SZKOŁY  ARTYSTYCZNE  DAJĄCE  UPRAWNIENIA  ZAWODOWE</t>
  </si>
  <si>
    <t>LEVEL  ART  SCHOOLS  LEADING  TO  PROFESSIONAL  CERTIFICATION</t>
  </si>
  <si>
    <t xml:space="preserve">a From the previous school year.     </t>
  </si>
  <si>
    <t xml:space="preserve">a Students from the previous school year. b Other than local self-government entities. c Including general art schools leading to professional certification.   </t>
  </si>
  <si>
    <t>liceów ogólnokształcących</t>
  </si>
  <si>
    <t>general secondary schools</t>
  </si>
  <si>
    <t xml:space="preserve">basic vocational </t>
  </si>
  <si>
    <t>techników</t>
  </si>
  <si>
    <r>
      <t>post-secondary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</si>
  <si>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t>Technika</t>
  </si>
  <si>
    <t>artystycznych ogólnokształcących</t>
  </si>
  <si>
    <r>
      <t>Post-secondary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i/>
        <sz val="9"/>
        <rFont val="Calibri"/>
        <family val="2"/>
        <charset val="238"/>
        <scheme val="minor"/>
      </rPr>
      <t xml:space="preserve"> </t>
    </r>
  </si>
  <si>
    <t xml:space="preserve">a From the previous school year. </t>
  </si>
  <si>
    <t>Pre-primary education establishments</t>
  </si>
  <si>
    <t>Nursery</t>
  </si>
  <si>
    <t>Przedszkola specjalne</t>
  </si>
  <si>
    <t>Special nursery</t>
  </si>
  <si>
    <t>Oddziały przedszkolne w szkołach podstawowych</t>
  </si>
  <si>
    <t>Dla młodzieży</t>
  </si>
  <si>
    <t>For youth</t>
  </si>
  <si>
    <t>Specjalne</t>
  </si>
  <si>
    <t>Special</t>
  </si>
  <si>
    <t>Technical secondary schools</t>
  </si>
  <si>
    <t>Supplementary technical secondary schools</t>
  </si>
  <si>
    <t>General art schools leading to professional certification</t>
  </si>
  <si>
    <t>Art schools not leading to professional certification</t>
  </si>
  <si>
    <r>
      <t xml:space="preserve">rektora dla najlepszych studentów
</t>
    </r>
    <r>
      <rPr>
        <i/>
        <sz val="9"/>
        <rFont val="Calibri"/>
        <family val="2"/>
        <charset val="238"/>
        <scheme val="minor"/>
      </rPr>
      <t>awarded by a rector to outstanding students</t>
    </r>
  </si>
  <si>
    <r>
      <t xml:space="preserve">specjalne dla osób niepełnosprawnych
</t>
    </r>
    <r>
      <rPr>
        <i/>
        <sz val="9"/>
        <color theme="1"/>
        <rFont val="Calibri"/>
        <family val="2"/>
        <charset val="238"/>
        <scheme val="minor"/>
      </rPr>
      <t>special for disabled persons</t>
    </r>
  </si>
  <si>
    <t>Boarding of students</t>
  </si>
  <si>
    <t>z tego w domach sudenckich</t>
  </si>
  <si>
    <t>uczelni macierzystych</t>
  </si>
  <si>
    <t>innych uczelni</t>
  </si>
  <si>
    <t xml:space="preserve">Studenci zakwaterowani </t>
  </si>
  <si>
    <r>
      <t>stypendia fundowane</t>
    </r>
    <r>
      <rPr>
        <i/>
        <sz val="9"/>
        <rFont val="Calibri"/>
        <family val="2"/>
        <charset val="238"/>
        <scheme val="minor"/>
      </rPr>
      <t xml:space="preserve"> scholarships funded</t>
    </r>
  </si>
  <si>
    <r>
      <t>licea ogólnokształcące</t>
    </r>
    <r>
      <rPr>
        <i/>
        <vertAlign val="superscript"/>
        <sz val="9"/>
        <color indexed="8"/>
        <rFont val="Calibri"/>
        <family val="2"/>
        <charset val="238"/>
        <scheme val="minor"/>
      </rPr>
      <t xml:space="preserve">
</t>
    </r>
    <r>
      <rPr>
        <i/>
        <sz val="9"/>
        <color indexed="8"/>
        <rFont val="Calibri"/>
        <family val="2"/>
        <charset val="238"/>
        <scheme val="minor"/>
      </rPr>
      <t>general secondary</t>
    </r>
  </si>
  <si>
    <r>
      <rPr>
        <i/>
        <sz val="8"/>
        <color indexed="8"/>
        <rFont val="Calibri"/>
        <family val="2"/>
        <charset val="238"/>
        <scheme val="minor"/>
      </rPr>
      <t>a</t>
    </r>
    <r>
      <rPr>
        <sz val="8"/>
        <color indexed="8"/>
        <rFont val="Calibri"/>
        <family val="2"/>
        <charset val="238"/>
        <scheme val="minor"/>
      </rPr>
      <t xml:space="preserve"> Bez szkół specjalnych. </t>
    </r>
    <r>
      <rPr>
        <i/>
        <sz val="8"/>
        <color indexed="8"/>
        <rFont val="Calibri"/>
        <family val="2"/>
        <charset val="238"/>
        <scheme val="minor"/>
      </rPr>
      <t xml:space="preserve">b </t>
    </r>
    <r>
      <rPr>
        <sz val="8"/>
        <color indexed="8"/>
        <rFont val="Calibri"/>
        <family val="2"/>
        <charset val="238"/>
        <scheme val="minor"/>
      </rPr>
      <t>Łącznie z ogólnokształcącymi szkołami artystycznymi dającymi uprawnienia zawodowe.</t>
    </r>
  </si>
  <si>
    <t>a Excluding special schools. b Including general art schools leading to professional certification.</t>
  </si>
  <si>
    <r>
      <t xml:space="preserve">w tym w wieku </t>
    </r>
    <r>
      <rPr>
        <i/>
        <sz val="9"/>
        <rFont val="Calibri"/>
        <family val="2"/>
        <charset val="238"/>
        <scheme val="minor"/>
      </rPr>
      <t>of which aged</t>
    </r>
  </si>
  <si>
    <r>
      <t xml:space="preserve"> 6 lat
</t>
    </r>
    <r>
      <rPr>
        <i/>
        <sz val="9"/>
        <rFont val="Calibri"/>
        <family val="2"/>
        <charset val="238"/>
        <scheme val="minor"/>
      </rPr>
      <t xml:space="preserve"> 6</t>
    </r>
  </si>
  <si>
    <r>
      <t xml:space="preserve"> 5 lat
</t>
    </r>
    <r>
      <rPr>
        <i/>
        <sz val="9"/>
        <rFont val="Calibri"/>
        <family val="2"/>
        <charset val="238"/>
        <scheme val="minor"/>
      </rPr>
      <t xml:space="preserve"> 5</t>
    </r>
  </si>
  <si>
    <t>3–4 lat</t>
  </si>
  <si>
    <t>Having special forms</t>
  </si>
  <si>
    <t>Having intergrated and special forms</t>
  </si>
  <si>
    <t>Z upośledzeniem umysłowym</t>
  </si>
  <si>
    <t>Sportowe</t>
  </si>
  <si>
    <t>Athletic</t>
  </si>
  <si>
    <t xml:space="preserve">Sports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</si>
  <si>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poprzedniego roku 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Dotyczy szkół ogólnokształcących bez uprawnień zawodowych realizujących jednocześnie program szkoły podstawowej.</t>
    </r>
  </si>
  <si>
    <t>a From the previous school year. b Concern general schools without professional certification simultaneously conducting the primary school programme.</t>
  </si>
  <si>
    <t xml:space="preserve">          </t>
  </si>
  <si>
    <r>
      <t xml:space="preserve">program szkoły podstawowej.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poprzedniego roku szkolnego.</t>
    </r>
  </si>
  <si>
    <t>the previous school year.</t>
  </si>
  <si>
    <t xml:space="preserve">specjalne </t>
  </si>
  <si>
    <t xml:space="preserve">Pupils taught on one-to-one basis </t>
  </si>
  <si>
    <t xml:space="preserve">Ogółem oddziały </t>
  </si>
  <si>
    <t>Total sections</t>
  </si>
  <si>
    <t>a Including sports schools and athletic schools, schools with job-training sections and bilingual lower secondary schools. b  From the previous school year.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</si>
  <si>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sportowymi i mistrzostwa sportowego, szkołami z oddziałami przysposabiającymi do pracy oraz gimnazjami dwujęzycznymi.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poprzedniego roku szkolnego.</t>
    </r>
  </si>
  <si>
    <t>a From the previous school year.</t>
  </si>
  <si>
    <t>a  From the previous school year.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</si>
  <si>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 Z poprzedniego roku  szkolnego.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</si>
  <si>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 Z poprzedniego roku szkolnego.</t>
    </r>
  </si>
  <si>
    <t>2013/2014</t>
  </si>
  <si>
    <t xml:space="preserve">STUDENTS OF  GENERAL SECONDARY SCHOOLS BY GRADE AND SEX </t>
  </si>
  <si>
    <t>General athletic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</si>
  <si>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poprzedniego roku 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Dające uprawnienia zawodowe.</t>
    </r>
  </si>
  <si>
    <t>a From the previous school year. b Leading to professional certification.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</si>
  <si>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poprzedniego roku szkolnego. </t>
    </r>
    <r>
      <rPr>
        <i/>
        <sz val="8"/>
        <rFont val="Calibri"/>
        <family val="2"/>
        <charset val="238"/>
        <scheme val="minor"/>
      </rPr>
      <t/>
    </r>
  </si>
  <si>
    <t xml:space="preserve">Z niepełnosprawnością ruchową i afazją </t>
  </si>
  <si>
    <t>Z autyzmem w tym z zespołem Aspargera</t>
  </si>
  <si>
    <t>Zagrożeni niedostosowaniem społecznym</t>
  </si>
  <si>
    <t xml:space="preserve">którzy zdali egzamin potwierdzający </t>
  </si>
  <si>
    <t xml:space="preserve"> who obtained the maturity certificate </t>
  </si>
  <si>
    <t xml:space="preserve">Forestry </t>
  </si>
  <si>
    <t>Technologie teleinformacyjne</t>
  </si>
  <si>
    <t>Rybactwa</t>
  </si>
  <si>
    <t>Forestry</t>
  </si>
  <si>
    <t>Fishing</t>
  </si>
  <si>
    <t>z liczby ogółem</t>
  </si>
  <si>
    <t>Of total number</t>
  </si>
  <si>
    <t>SECONDARY  SCHOOLS MATRICULATION  EXAM  (excluding special schools)</t>
  </si>
  <si>
    <r>
      <t>Absolwenci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</si>
  <si>
    <t>Technologii teleinformatycznych</t>
  </si>
  <si>
    <t>Higieny i bezpieczeństwa przacy</t>
  </si>
  <si>
    <t>Technika uzupelniające</t>
  </si>
  <si>
    <r>
      <t>Graduates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</si>
  <si>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 xml:space="preserve">Technika uzupełniające 
</t>
    </r>
    <r>
      <rPr>
        <i/>
        <sz val="9"/>
        <rFont val="Calibri"/>
        <family val="2"/>
        <charset val="238"/>
        <scheme val="minor"/>
      </rPr>
      <t>Supplementary technical secondary</t>
    </r>
  </si>
  <si>
    <t xml:space="preserve">Kształcenie  </t>
  </si>
  <si>
    <t xml:space="preserve">Education </t>
  </si>
  <si>
    <t xml:space="preserve">Nauki humanistyczne i sztuka  </t>
  </si>
  <si>
    <t>Arts and humanities</t>
  </si>
  <si>
    <t xml:space="preserve">Nauki społeczne, dziennikarstwo i informacja  </t>
  </si>
  <si>
    <t>Social sciences, journalism and information</t>
  </si>
  <si>
    <t>Biznes, administracja i prawo</t>
  </si>
  <si>
    <t>Business, administration and law</t>
  </si>
  <si>
    <t xml:space="preserve">Nauki przyrodnicze, matematyka i statystyka </t>
  </si>
  <si>
    <t>Natural sciences, mathematics and statistics</t>
  </si>
  <si>
    <t>Information and Communication Technologies (ICTs)</t>
  </si>
  <si>
    <r>
      <t>Technika, przemysł, budownictwo</t>
    </r>
    <r>
      <rPr>
        <strike/>
        <sz val="9"/>
        <rFont val="Arial"/>
        <family val="2"/>
        <charset val="238"/>
      </rPr>
      <t/>
    </r>
  </si>
  <si>
    <t>Engineering, manufacturing and construction</t>
  </si>
  <si>
    <t xml:space="preserve">Zdrowie i opieka społeczna </t>
  </si>
  <si>
    <t xml:space="preserve">Services </t>
  </si>
  <si>
    <t xml:space="preserve"> HIGHER  EDUCATION  INSTITUTIONS</t>
  </si>
  <si>
    <t xml:space="preserve">The prof. Kotarbiński Olsztyn Higher School </t>
  </si>
  <si>
    <t xml:space="preserve"> Computer Science and Management</t>
  </si>
  <si>
    <t xml:space="preserve">a From the previous academic year.  </t>
  </si>
  <si>
    <r>
      <t xml:space="preserve">                                                        </t>
    </r>
    <r>
      <rPr>
        <sz val="9"/>
        <rFont val="Calibri"/>
        <family val="2"/>
        <charset val="238"/>
        <scheme val="minor"/>
      </rPr>
      <t xml:space="preserve">WYSZCZEGÓLNIENIE
                                                            </t>
    </r>
    <r>
      <rPr>
        <i/>
        <sz val="9"/>
        <rFont val="Calibri"/>
        <family val="2"/>
        <charset val="238"/>
        <scheme val="minor"/>
      </rPr>
      <t xml:space="preserve">SPECIFICATION
                                         </t>
    </r>
    <r>
      <rPr>
        <sz val="9"/>
        <rFont val="Calibri"/>
        <family val="2"/>
        <charset val="238"/>
        <scheme val="minor"/>
      </rPr>
      <t xml:space="preserve">
                                             </t>
    </r>
    <r>
      <rPr>
        <i/>
        <sz val="9"/>
        <rFont val="Calibri"/>
        <family val="2"/>
        <charset val="238"/>
        <scheme val="minor"/>
      </rPr>
      <t xml:space="preserve">
                                            </t>
    </r>
  </si>
  <si>
    <r>
      <t xml:space="preserve">Wydziały
</t>
    </r>
    <r>
      <rPr>
        <i/>
        <sz val="9"/>
        <rFont val="Calibri"/>
        <family val="2"/>
        <charset val="238"/>
        <scheme val="minor"/>
      </rPr>
      <t xml:space="preserve">Faculties </t>
    </r>
  </si>
  <si>
    <r>
      <t xml:space="preserve">Instytuty
</t>
    </r>
    <r>
      <rPr>
        <i/>
        <sz val="9"/>
        <rFont val="Calibri"/>
        <family val="2"/>
        <charset val="238"/>
        <scheme val="minor"/>
      </rPr>
      <t xml:space="preserve">Institutes </t>
    </r>
  </si>
  <si>
    <r>
      <t xml:space="preserve">Katedry
</t>
    </r>
    <r>
      <rPr>
        <i/>
        <sz val="9"/>
        <rFont val="Calibri"/>
        <family val="2"/>
        <charset val="238"/>
        <scheme val="minor"/>
      </rPr>
      <t xml:space="preserve">Departments </t>
    </r>
  </si>
  <si>
    <r>
      <t xml:space="preserve">Studenci
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</si>
  <si>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Pełnozatrudnieni nauczyciele akademiccy
</t>
    </r>
    <r>
      <rPr>
        <i/>
        <sz val="9"/>
        <rFont val="Calibri"/>
        <family val="2"/>
        <charset val="238"/>
        <scheme val="minor"/>
      </rPr>
      <t xml:space="preserve">Full-time  employed academic teachers </t>
    </r>
  </si>
  <si>
    <t xml:space="preserve">Wyższa Szkoła Pedagogiczna im.  J Korczaka w Warszawie </t>
  </si>
  <si>
    <t>Wydział Nauk Humanistyczno-Społecznych w Olsztynie</t>
  </si>
  <si>
    <t xml:space="preserve">Wyższa Szkoła Bezpieczeństwa w Poznaniu </t>
  </si>
  <si>
    <t>–  Zamiejscowy Wydział Nauk Społecznych w Bartoszycach</t>
  </si>
  <si>
    <t>–  Wydział Nauk Społecznych w Giżycku</t>
  </si>
  <si>
    <t xml:space="preserve"> –</t>
  </si>
  <si>
    <t>Szkoła Wyższa im. Pawła Włodkowica w Płocku</t>
  </si>
  <si>
    <t>Wyższa Szkoła Finansów i Zarządzania w Białymstoku</t>
  </si>
  <si>
    <t>University of Finance and Management in Białystok</t>
  </si>
  <si>
    <t>The Bogdan Jański Academy in Warsaw</t>
  </si>
  <si>
    <t xml:space="preserve">– Filia w Ełku </t>
  </si>
  <si>
    <t xml:space="preserve">– Wydział Zamiejscowy w Kętrzynie </t>
  </si>
  <si>
    <t xml:space="preserve">The University of Computer Science and Economics </t>
  </si>
  <si>
    <t>in Olsztyn – Faculty in Kętrzyn</t>
  </si>
  <si>
    <t>Wyższa Szkoła Pedagogiczna im. J. Korczaka w Warszawie</t>
  </si>
  <si>
    <t xml:space="preserve">– Wydział Nauk Humanistyczno-Społecznych w Olsztynie </t>
  </si>
  <si>
    <t>Janusz Korczak Pedagogical University in Warsaw</t>
  </si>
  <si>
    <t>– Faculty of Humanities and Social Sciences  in Olsztyn</t>
  </si>
  <si>
    <t xml:space="preserve">– Filia w Iławie </t>
  </si>
  <si>
    <t>Pawel Wlodkowic University College in Plock</t>
  </si>
  <si>
    <t>– Branch in Iława</t>
  </si>
  <si>
    <t>Szkoła Wyższa im. B. Jańskiego w Warszawie</t>
  </si>
  <si>
    <t xml:space="preserve">– Wydział Zamiejscowy w Elblągu </t>
  </si>
  <si>
    <t>– Faculty in Elbląg</t>
  </si>
  <si>
    <t>Gdańska Szkoła Wyższa – Wydział Zamiejscowy</t>
  </si>
  <si>
    <t xml:space="preserve"> w Olsztynie </t>
  </si>
  <si>
    <t>Gdansk Higher School  – Faculty in Olsztyn</t>
  </si>
  <si>
    <t xml:space="preserve">Wydział Nauk Społecznych w Bartoszycach </t>
  </si>
  <si>
    <t xml:space="preserve">University of Security in Poznań – Faculty of Social Science </t>
  </si>
  <si>
    <t>in Bartoszyce</t>
  </si>
  <si>
    <t xml:space="preserve"> in Ełk</t>
  </si>
  <si>
    <t xml:space="preserve">University of Warmia and Mazury in Olsztyn – Teaching Centre </t>
  </si>
  <si>
    <t>–</t>
  </si>
  <si>
    <t>in Giżycko</t>
  </si>
  <si>
    <t>Wydział Nauk Społecznych w Giżycku</t>
  </si>
  <si>
    <r>
      <t xml:space="preserve">Filie, wydziały, instytuty zamiejscowe i zamiejscowe ośrodki dydaktyczne
</t>
    </r>
    <r>
      <rPr>
        <i/>
        <sz val="9"/>
        <color theme="1"/>
        <rFont val="Calibri"/>
        <family val="2"/>
        <charset val="238"/>
        <scheme val="minor"/>
      </rPr>
      <t>Branch sections, faculties, departments and institutes in another location and teaching centres in another location</t>
    </r>
  </si>
  <si>
    <r>
      <t xml:space="preserve">
</t>
    </r>
    <r>
      <rPr>
        <i/>
        <sz val="9"/>
        <color theme="1"/>
        <rFont val="Calibri"/>
        <family val="2"/>
        <charset val="238"/>
        <scheme val="minor"/>
      </rPr>
      <t>SPECIFICATION</t>
    </r>
  </si>
  <si>
    <r>
      <t xml:space="preserve">liczba jednostek
</t>
    </r>
    <r>
      <rPr>
        <i/>
        <sz val="9"/>
        <color theme="1"/>
        <rFont val="Calibri"/>
        <family val="2"/>
        <charset val="238"/>
        <scheme val="minor"/>
      </rPr>
      <t xml:space="preserve">number 
of units </t>
    </r>
  </si>
  <si>
    <r>
      <t xml:space="preserve">studenci     </t>
    </r>
    <r>
      <rPr>
        <i/>
        <sz val="9"/>
        <color theme="1"/>
        <rFont val="Calibri"/>
        <family val="2"/>
        <charset val="238"/>
        <scheme val="minor"/>
      </rPr>
      <t>students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</si>
  <si>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absolwenci     </t>
    </r>
    <r>
      <rPr>
        <i/>
        <sz val="9"/>
        <color theme="1"/>
        <rFont val="Calibri"/>
        <family val="2"/>
        <charset val="238"/>
        <scheme val="minor"/>
      </rPr>
      <t>graduates</t>
    </r>
  </si>
  <si>
    <r>
      <t xml:space="preserve">ogółem
</t>
    </r>
    <r>
      <rPr>
        <i/>
        <sz val="9"/>
        <color theme="1"/>
        <rFont val="Calibri"/>
        <family val="2"/>
        <charset val="238"/>
        <scheme val="minor"/>
      </rPr>
      <t xml:space="preserve">total </t>
    </r>
  </si>
  <si>
    <r>
      <t xml:space="preserve">w tym kobiety
</t>
    </r>
    <r>
      <rPr>
        <i/>
        <sz val="9"/>
        <color theme="1"/>
        <rFont val="Calibri"/>
        <family val="2"/>
        <charset val="238"/>
        <scheme val="minor"/>
      </rPr>
      <t>of which females</t>
    </r>
  </si>
  <si>
    <t>in Gizycko</t>
  </si>
  <si>
    <t xml:space="preserve">– Zamiejscowy Ośrodek Dydaktyczny w Ełku </t>
  </si>
  <si>
    <t>- Zamiejscowy Ośrodek Dydaktyczny w Ełku</t>
  </si>
  <si>
    <t>Management  in Olsztyn</t>
  </si>
  <si>
    <t xml:space="preserve">w tym studia pierwszego stopnia </t>
  </si>
  <si>
    <t>Rolnictwo</t>
  </si>
  <si>
    <t>22 lata i mniej</t>
  </si>
  <si>
    <t xml:space="preserve">     and less</t>
  </si>
  <si>
    <t>30 lat i więcej</t>
  </si>
  <si>
    <t xml:space="preserve">     and more</t>
  </si>
  <si>
    <t>w tym               na 1 roku studiów</t>
  </si>
  <si>
    <t xml:space="preserve"> SPECIFICATION</t>
  </si>
  <si>
    <r>
      <t xml:space="preserve">ogółem    </t>
    </r>
    <r>
      <rPr>
        <i/>
        <sz val="9"/>
        <rFont val="Calibri"/>
        <family val="2"/>
        <charset val="238"/>
        <scheme val="minor"/>
      </rPr>
      <t>total</t>
    </r>
  </si>
  <si>
    <t>18 lat i mniej</t>
  </si>
  <si>
    <t xml:space="preserve"> and less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</si>
  <si>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</si>
  <si>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</si>
  <si>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</si>
  <si>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</si>
  <si>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</si>
  <si>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</si>
  <si>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</si>
  <si>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</si>
  <si>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</si>
  <si>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</si>
  <si>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</si>
  <si>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Biological and related sciences</t>
  </si>
  <si>
    <r>
      <t xml:space="preserve">ogółem
</t>
    </r>
    <r>
      <rPr>
        <i/>
        <sz val="9"/>
        <color theme="1"/>
        <rFont val="Calibri"/>
        <family val="2"/>
        <charset val="238"/>
        <scheme val="minor"/>
      </rPr>
      <t>total</t>
    </r>
  </si>
  <si>
    <t>PODGRUPY  KIERUNKÓW  KSZTAŁCENIA</t>
  </si>
  <si>
    <t xml:space="preserve">NARROW  FIELDS  OF  EDUCATION </t>
  </si>
  <si>
    <t xml:space="preserve">Pedagogiczna </t>
  </si>
  <si>
    <t xml:space="preserve">Artystyczna </t>
  </si>
  <si>
    <t>Arts</t>
  </si>
  <si>
    <t xml:space="preserve">Językowa </t>
  </si>
  <si>
    <t>Languages</t>
  </si>
  <si>
    <t xml:space="preserve">Społeczna </t>
  </si>
  <si>
    <t>Social and behavioural sciences</t>
  </si>
  <si>
    <t xml:space="preserve">Dziennikarstwa i informacji </t>
  </si>
  <si>
    <t xml:space="preserve">Biznesu i administracji </t>
  </si>
  <si>
    <t xml:space="preserve">Nauk o środowisku </t>
  </si>
  <si>
    <t>Environment</t>
  </si>
  <si>
    <t xml:space="preserve">Technologii teleinformacyjnych </t>
  </si>
  <si>
    <t xml:space="preserve">Inżynieryjno-techniczna </t>
  </si>
  <si>
    <t xml:space="preserve">Engineering and engineering trades              </t>
  </si>
  <si>
    <t xml:space="preserve">Medyczna </t>
  </si>
  <si>
    <t>Opieki społecznej</t>
  </si>
  <si>
    <t>Welfare</t>
  </si>
  <si>
    <t xml:space="preserve">Usług dla ludności </t>
  </si>
  <si>
    <t xml:space="preserve">Higieny i bezpieczeństwa pracy </t>
  </si>
  <si>
    <t>Hygiene and occupational health services</t>
  </si>
  <si>
    <t xml:space="preserve">Ochrony i bezpieczeństwa </t>
  </si>
  <si>
    <r>
      <t xml:space="preserve">Słuchacze 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Postgraduate students</t>
    </r>
  </si>
  <si>
    <r>
      <t>T O T A L</t>
    </r>
    <r>
      <rPr>
        <b/>
        <sz val="9"/>
        <color theme="1"/>
        <rFont val="Calibri"/>
        <family val="2"/>
        <charset val="238"/>
        <scheme val="minor"/>
      </rPr>
      <t xml:space="preserve">                                          </t>
    </r>
  </si>
  <si>
    <t>Rolnicza</t>
  </si>
  <si>
    <t>Interdyscyplinarnych programów</t>
  </si>
  <si>
    <t xml:space="preserve"> i kwalifikacji związanych z edukacją</t>
  </si>
  <si>
    <t>Nauk społecznych, dziennikarstwa</t>
  </si>
  <si>
    <t>i informacji gdzie indziej niesklasyfikowanych</t>
  </si>
  <si>
    <t>Techniki, przemysłu i budownictwa</t>
  </si>
  <si>
    <t>gdzie indziej niesklasyfikowanych</t>
  </si>
  <si>
    <t xml:space="preserve">Rolnictwo, leśnictwo, rybactwo i weterynaria </t>
  </si>
  <si>
    <t>gdzie indziej niesklasyfikowane</t>
  </si>
  <si>
    <r>
      <t xml:space="preserve">Osoby, które obroniły rozprawę doktorską </t>
    </r>
    <r>
      <rPr>
        <sz val="9"/>
        <rFont val="Calibri"/>
        <family val="2"/>
        <charset val="238"/>
        <scheme val="minor"/>
      </rPr>
      <t xml:space="preserve">w danym roku kalendarzowym w terminie
</t>
    </r>
    <r>
      <rPr>
        <i/>
        <sz val="9"/>
        <rFont val="Calibri"/>
        <family val="2"/>
        <charset val="238"/>
        <scheme val="minor"/>
      </rPr>
      <t>Persons who defended their doctoral dissertation in the given calendar year</t>
    </r>
  </si>
  <si>
    <t xml:space="preserve">        Nauki prawne</t>
  </si>
  <si>
    <t xml:space="preserve">         prawo</t>
  </si>
  <si>
    <t xml:space="preserve">        Law sciences</t>
  </si>
  <si>
    <t xml:space="preserve">          law</t>
  </si>
  <si>
    <t xml:space="preserve">        Nauki ekonomiczne</t>
  </si>
  <si>
    <t xml:space="preserve">        ekonomia</t>
  </si>
  <si>
    <t xml:space="preserve">        Economy sciences</t>
  </si>
  <si>
    <t xml:space="preserve">          economy</t>
  </si>
  <si>
    <t xml:space="preserve">          inżynieria środowiska</t>
  </si>
  <si>
    <t xml:space="preserve">        Nauki medyczne</t>
  </si>
  <si>
    <t xml:space="preserve">          medycyna</t>
  </si>
  <si>
    <r>
      <t xml:space="preserve">Ogółem
</t>
    </r>
    <r>
      <rPr>
        <i/>
        <sz val="9"/>
        <color theme="1"/>
        <rFont val="Calibri"/>
        <family val="2"/>
        <charset val="238"/>
        <scheme val="minor"/>
      </rPr>
      <t>Total</t>
    </r>
  </si>
  <si>
    <r>
      <t xml:space="preserve">Starsi wykładowcy          </t>
    </r>
    <r>
      <rPr>
        <i/>
        <sz val="9"/>
        <color theme="1"/>
        <rFont val="Arial"/>
        <family val="2"/>
        <charset val="238"/>
      </rPr>
      <t xml:space="preserve">  Senior lecturers</t>
    </r>
  </si>
  <si>
    <r>
      <t xml:space="preserve">Wykładowcy             </t>
    </r>
    <r>
      <rPr>
        <i/>
        <sz val="9"/>
        <rFont val="Calibri"/>
        <family val="2"/>
        <charset val="238"/>
        <scheme val="minor"/>
      </rPr>
      <t>Lecturers</t>
    </r>
  </si>
  <si>
    <r>
      <t xml:space="preserve">Lektorzy                       </t>
    </r>
    <r>
      <rPr>
        <i/>
        <sz val="9"/>
        <color theme="1"/>
        <rFont val="Arial"/>
        <family val="2"/>
        <charset val="238"/>
      </rPr>
      <t xml:space="preserve">  Lectors</t>
    </r>
  </si>
  <si>
    <r>
      <t xml:space="preserve">Instruktorzy  </t>
    </r>
    <r>
      <rPr>
        <i/>
        <sz val="9"/>
        <rFont val="Calibri"/>
        <family val="2"/>
        <charset val="238"/>
        <scheme val="minor"/>
      </rPr>
      <t xml:space="preserve"> Instructors</t>
    </r>
  </si>
  <si>
    <t>Ogółem         Grand total</t>
  </si>
  <si>
    <t xml:space="preserve">Publiczne  wyższe  szkoły  zawodowe </t>
  </si>
  <si>
    <t>Public  higher  vocational  schools</t>
  </si>
  <si>
    <r>
      <t xml:space="preserve">     WYSZCZEGÓLNIENIE                                          </t>
    </r>
    <r>
      <rPr>
        <i/>
        <sz val="9"/>
        <color indexed="8"/>
        <rFont val="Calibri"/>
        <family val="2"/>
        <charset val="238"/>
        <scheme val="minor"/>
      </rPr>
      <t xml:space="preserve">SPECIFICATION </t>
    </r>
  </si>
  <si>
    <r>
      <t xml:space="preserve">W tym kobiety                    </t>
    </r>
    <r>
      <rPr>
        <i/>
        <sz val="9"/>
        <color indexed="8"/>
        <rFont val="Calibri"/>
        <family val="2"/>
        <charset val="238"/>
        <scheme val="minor"/>
      </rPr>
      <t>Of which females</t>
    </r>
  </si>
  <si>
    <r>
      <t xml:space="preserve"> Z liczby ogółem - formy studiów                                                                                       </t>
    </r>
    <r>
      <rPr>
        <i/>
        <sz val="9"/>
        <color indexed="8"/>
        <rFont val="Calibri"/>
        <family val="2"/>
        <charset val="238"/>
        <scheme val="minor"/>
      </rPr>
      <t xml:space="preserve"> Of grand total - forms of studies</t>
    </r>
  </si>
  <si>
    <r>
      <t xml:space="preserve">stacjonarne          </t>
    </r>
    <r>
      <rPr>
        <i/>
        <sz val="9"/>
        <color indexed="8"/>
        <rFont val="Calibri"/>
        <family val="2"/>
        <charset val="238"/>
        <scheme val="minor"/>
      </rPr>
      <t xml:space="preserve">                               full-time programmes</t>
    </r>
  </si>
  <si>
    <r>
      <t xml:space="preserve">niestacjonarne                                      </t>
    </r>
    <r>
      <rPr>
        <i/>
        <sz val="9"/>
        <color indexed="8"/>
        <rFont val="Calibri"/>
        <family val="2"/>
        <charset val="238"/>
        <scheme val="minor"/>
      </rPr>
      <t xml:space="preserve"> part-time programmes</t>
    </r>
  </si>
  <si>
    <r>
      <t xml:space="preserve">razem                </t>
    </r>
    <r>
      <rPr>
        <i/>
        <sz val="9"/>
        <color indexed="8"/>
        <rFont val="Calibri"/>
        <family val="2"/>
        <charset val="238"/>
        <scheme val="minor"/>
      </rPr>
      <t xml:space="preserve"> total</t>
    </r>
  </si>
  <si>
    <r>
      <t xml:space="preserve">studia                                            </t>
    </r>
    <r>
      <rPr>
        <i/>
        <sz val="9"/>
        <color indexed="8"/>
        <rFont val="Calibri"/>
        <family val="2"/>
        <charset val="238"/>
        <scheme val="minor"/>
      </rPr>
      <t>studies</t>
    </r>
  </si>
  <si>
    <r>
      <t xml:space="preserve">razem                 </t>
    </r>
    <r>
      <rPr>
        <i/>
        <sz val="9"/>
        <color indexed="8"/>
        <rFont val="Calibri"/>
        <family val="2"/>
        <charset val="238"/>
        <scheme val="minor"/>
      </rPr>
      <t xml:space="preserve"> total</t>
    </r>
  </si>
  <si>
    <r>
      <t xml:space="preserve">w tym kobiety          </t>
    </r>
    <r>
      <rPr>
        <i/>
        <sz val="9"/>
        <color indexed="8"/>
        <rFont val="Calibri"/>
        <family val="2"/>
        <charset val="238"/>
        <scheme val="minor"/>
      </rPr>
      <t>of which females</t>
    </r>
  </si>
  <si>
    <r>
      <t xml:space="preserve">razem                    </t>
    </r>
    <r>
      <rPr>
        <i/>
        <sz val="9"/>
        <color indexed="8"/>
        <rFont val="Calibri"/>
        <family val="2"/>
        <charset val="238"/>
        <scheme val="minor"/>
      </rPr>
      <t xml:space="preserve"> total</t>
    </r>
  </si>
  <si>
    <r>
      <t xml:space="preserve">w tym kobiety           </t>
    </r>
    <r>
      <rPr>
        <i/>
        <sz val="9"/>
        <color indexed="8"/>
        <rFont val="Calibri"/>
        <family val="2"/>
        <charset val="238"/>
        <scheme val="minor"/>
      </rPr>
      <t xml:space="preserve"> of which females</t>
    </r>
  </si>
  <si>
    <r>
      <t xml:space="preserve">stacjonarne                           </t>
    </r>
    <r>
      <rPr>
        <i/>
        <sz val="9"/>
        <color indexed="8"/>
        <rFont val="Calibri"/>
        <family val="2"/>
        <charset val="238"/>
        <scheme val="minor"/>
      </rPr>
      <t xml:space="preserve"> full-time programmes</t>
    </r>
  </si>
  <si>
    <r>
      <t xml:space="preserve">w tym  </t>
    </r>
    <r>
      <rPr>
        <i/>
        <sz val="9"/>
        <color theme="1"/>
        <rFont val="Calibri"/>
        <family val="2"/>
        <charset val="238"/>
        <scheme val="minor"/>
      </rPr>
      <t>of which</t>
    </r>
  </si>
  <si>
    <r>
      <t xml:space="preserve">kobiety   </t>
    </r>
    <r>
      <rPr>
        <i/>
        <sz val="9"/>
        <color theme="1"/>
        <rFont val="Calibri"/>
        <family val="2"/>
        <charset val="238"/>
        <scheme val="minor"/>
      </rPr>
      <t>females</t>
    </r>
  </si>
  <si>
    <r>
      <t xml:space="preserve">Ogółem         </t>
    </r>
    <r>
      <rPr>
        <i/>
        <sz val="9"/>
        <color theme="1"/>
        <rFont val="Calibri"/>
        <family val="2"/>
        <charset val="238"/>
        <scheme val="minor"/>
      </rPr>
      <t>Grand total</t>
    </r>
  </si>
  <si>
    <r>
      <t xml:space="preserve">a </t>
    </r>
    <r>
      <rPr>
        <sz val="8"/>
        <rFont val="Calibri"/>
        <family val="2"/>
        <charset val="238"/>
        <scheme val="minor"/>
      </rPr>
      <t>Bez uczestników studiów doktoranckich w placówkach naukowych Polskiej Akademii Nauk oraz instytutów naukowo-badawczych.</t>
    </r>
  </si>
  <si>
    <t>a Excluding doctoral students of  the Polish Academy of Sciences as well as research institutes.</t>
  </si>
  <si>
    <r>
      <t xml:space="preserve">WYSZCZEGÓLNIENIE
</t>
    </r>
    <r>
      <rPr>
        <i/>
        <sz val="9"/>
        <color theme="1"/>
        <rFont val="Calibri"/>
        <family val="2"/>
        <charset val="238"/>
        <scheme val="minor"/>
      </rPr>
      <t>SPECIFICATION</t>
    </r>
  </si>
  <si>
    <r>
      <t xml:space="preserve">Studenci 
</t>
    </r>
    <r>
      <rPr>
        <i/>
        <sz val="9"/>
        <color theme="1"/>
        <rFont val="Calibri"/>
        <family val="2"/>
        <charset val="238"/>
        <scheme val="minor"/>
      </rPr>
      <t xml:space="preserve">Students </t>
    </r>
  </si>
  <si>
    <r>
      <t xml:space="preserve">Studenci wykazani tylko jeden raz
</t>
    </r>
    <r>
      <rPr>
        <i/>
        <sz val="9"/>
        <color theme="1"/>
        <rFont val="Calibri"/>
        <family val="2"/>
        <charset val="238"/>
        <scheme val="minor"/>
      </rPr>
      <t>Students indicated only once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</si>
  <si>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
     </t>
    </r>
    <r>
      <rPr>
        <i/>
        <sz val="9"/>
        <color theme="1"/>
        <rFont val="Calibri"/>
        <family val="2"/>
        <charset val="238"/>
        <scheme val="minor"/>
      </rPr>
      <t>and more</t>
    </r>
  </si>
  <si>
    <r>
      <t xml:space="preserve">Ogółem
</t>
    </r>
    <r>
      <rPr>
        <i/>
        <sz val="9"/>
        <color theme="1"/>
        <rFont val="Calibri"/>
        <family val="2"/>
        <charset val="238"/>
        <scheme val="minor"/>
      </rPr>
      <t>Grand total</t>
    </r>
  </si>
  <si>
    <r>
      <t xml:space="preserve">W tym kobiety
</t>
    </r>
    <r>
      <rPr>
        <i/>
        <sz val="10"/>
        <color theme="1"/>
        <rFont val="Calibri"/>
        <family val="2"/>
        <charset val="238"/>
        <scheme val="minor"/>
      </rPr>
      <t>Of which females</t>
    </r>
  </si>
  <si>
    <r>
      <t xml:space="preserve">Studia     </t>
    </r>
    <r>
      <rPr>
        <i/>
        <sz val="10"/>
        <color theme="1"/>
        <rFont val="Calibri"/>
        <family val="2"/>
        <charset val="238"/>
        <scheme val="minor"/>
      </rPr>
      <t>Studies</t>
    </r>
  </si>
  <si>
    <r>
      <t xml:space="preserve">pierwszego stopnia i magisterskie jednolite
</t>
    </r>
    <r>
      <rPr>
        <i/>
        <sz val="10"/>
        <color theme="1"/>
        <rFont val="Calibri"/>
        <family val="2"/>
        <charset val="238"/>
        <scheme val="minor"/>
      </rPr>
      <t>first-cycle programmes and unified Master’s studies</t>
    </r>
  </si>
  <si>
    <r>
      <t xml:space="preserve">drugiego stopnia
</t>
    </r>
    <r>
      <rPr>
        <i/>
        <sz val="10"/>
        <color theme="1"/>
        <rFont val="Calibri"/>
        <family val="2"/>
        <charset val="238"/>
        <scheme val="minor"/>
      </rPr>
      <t>second-cycle programmes</t>
    </r>
  </si>
  <si>
    <r>
      <t xml:space="preserve">pierwszego stopnia
</t>
    </r>
    <r>
      <rPr>
        <i/>
        <sz val="9"/>
        <color theme="1"/>
        <rFont val="Calibri"/>
        <family val="2"/>
        <charset val="238"/>
        <scheme val="minor"/>
      </rPr>
      <t>first-cycle programmes</t>
    </r>
  </si>
  <si>
    <r>
      <t xml:space="preserve">magisterskie jednolite
</t>
    </r>
    <r>
      <rPr>
        <i/>
        <sz val="9"/>
        <color theme="1"/>
        <rFont val="Calibri"/>
        <family val="2"/>
        <charset val="238"/>
        <scheme val="minor"/>
      </rPr>
      <t>unified Master’s studies</t>
    </r>
  </si>
  <si>
    <r>
      <t xml:space="preserve">razem
</t>
    </r>
    <r>
      <rPr>
        <i/>
        <sz val="9"/>
        <color theme="1"/>
        <rFont val="Calibri"/>
        <family val="2"/>
        <charset val="238"/>
        <scheme val="minor"/>
      </rPr>
      <t>total</t>
    </r>
  </si>
  <si>
    <r>
      <t>artystyczne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...............................................</t>
    </r>
  </si>
  <si>
    <t xml:space="preserve">technika </t>
  </si>
  <si>
    <t xml:space="preserve">licea profilowane </t>
  </si>
  <si>
    <t xml:space="preserve">licea ogólnokształcące </t>
  </si>
  <si>
    <r>
      <t>artystyczne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 ..............................................</t>
    </r>
  </si>
  <si>
    <r>
      <t>Artystyczne ogólnokształcące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................................................</t>
    </r>
  </si>
  <si>
    <r>
      <t>zasadnicze zawodowe</t>
    </r>
    <r>
      <rPr>
        <i/>
        <vertAlign val="superscript"/>
        <sz val="9"/>
        <rFont val="Calibri"/>
        <family val="2"/>
        <charset val="238"/>
        <scheme val="minor"/>
      </rPr>
      <t xml:space="preserve">b </t>
    </r>
    <r>
      <rPr>
        <i/>
        <sz val="9"/>
        <rFont val="Calibri"/>
        <family val="2"/>
        <charset val="238"/>
        <scheme val="minor"/>
      </rPr>
      <t>.............................................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</si>
  <si>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 xml:space="preserve">c </t>
    </r>
    <r>
      <rPr>
        <i/>
        <sz val="9"/>
        <rFont val="Calibri"/>
        <family val="2"/>
        <charset val="238"/>
        <scheme val="minor"/>
      </rPr>
      <t>....................................................................</t>
    </r>
  </si>
  <si>
    <r>
      <t>Wychowanie przedszkolne</t>
    </r>
    <r>
      <rPr>
        <i/>
        <vertAlign val="superscript"/>
        <sz val="9"/>
        <rFont val="Calibri"/>
        <family val="2"/>
        <charset val="238"/>
        <scheme val="minor"/>
      </rPr>
      <t xml:space="preserve">d </t>
    </r>
    <r>
      <rPr>
        <i/>
        <sz val="9"/>
        <rFont val="Calibri"/>
        <family val="2"/>
        <charset val="238"/>
        <scheme val="minor"/>
      </rPr>
      <t>........................................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</si>
  <si>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 xml:space="preserve">c </t>
    </r>
    <r>
      <rPr>
        <i/>
        <sz val="9"/>
        <rFont val="Calibri"/>
        <family val="2"/>
        <charset val="238"/>
        <scheme val="minor"/>
      </rPr>
      <t>...................................................</t>
    </r>
  </si>
  <si>
    <r>
      <t>szkół policealnych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...........................................</t>
    </r>
  </si>
  <si>
    <r>
      <t>uczestnicy studiów doktoranckich zakwaterowani</t>
    </r>
    <r>
      <rPr>
        <i/>
        <vertAlign val="superscript"/>
        <sz val="9"/>
        <rFont val="Calibri"/>
        <family val="2"/>
        <charset val="238"/>
        <scheme val="minor"/>
      </rPr>
      <t xml:space="preserve">a </t>
    </r>
    <r>
      <rPr>
        <i/>
        <sz val="9"/>
        <rFont val="Calibri"/>
        <family val="2"/>
        <charset val="238"/>
        <scheme val="minor"/>
      </rPr>
      <t>..................</t>
    </r>
  </si>
  <si>
    <t>węgorzewski</t>
  </si>
  <si>
    <t xml:space="preserve">Miasta </t>
  </si>
  <si>
    <t xml:space="preserve">Przedszkola </t>
  </si>
  <si>
    <t xml:space="preserve">Oddziały przedszkolne w szkołach podstawowych </t>
  </si>
  <si>
    <t xml:space="preserve">Wieś </t>
  </si>
  <si>
    <t>integrated or special forms</t>
  </si>
  <si>
    <t>Posiadające oddziały integracyjne</t>
  </si>
  <si>
    <t>Pozostałe przedszkola bez oddziałów</t>
  </si>
  <si>
    <r>
      <t>Artystyczne</t>
    </r>
    <r>
      <rPr>
        <i/>
        <vertAlign val="superscript"/>
        <sz val="9"/>
        <rFont val="Calibri"/>
        <family val="2"/>
        <charset val="238"/>
        <scheme val="minor"/>
      </rPr>
      <t xml:space="preserve">b </t>
    </r>
    <r>
      <rPr>
        <i/>
        <sz val="9"/>
        <rFont val="Calibri"/>
        <family val="2"/>
        <charset val="238"/>
        <scheme val="minor"/>
      </rPr>
      <t>...............................................</t>
    </r>
  </si>
  <si>
    <t xml:space="preserve">SZKOŁY </t>
  </si>
  <si>
    <t xml:space="preserve">Filialne </t>
  </si>
  <si>
    <t xml:space="preserve">Mistrzostwa sportowego </t>
  </si>
  <si>
    <t xml:space="preserve">Specjalne </t>
  </si>
  <si>
    <r>
      <t>Artystyczne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...............................................</t>
    </r>
  </si>
  <si>
    <r>
      <t>Artystyczne</t>
    </r>
    <r>
      <rPr>
        <i/>
        <vertAlign val="superscript"/>
        <sz val="9"/>
        <rFont val="Calibri"/>
        <family val="2"/>
        <charset val="238"/>
        <scheme val="minor"/>
      </rPr>
      <t xml:space="preserve">b </t>
    </r>
    <r>
      <rPr>
        <i/>
        <sz val="9"/>
        <rFont val="Calibri"/>
        <family val="2"/>
        <charset val="238"/>
        <scheme val="minor"/>
      </rPr>
      <t>.................................................</t>
    </r>
  </si>
  <si>
    <r>
      <t>Artystyczne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.................................................</t>
    </r>
  </si>
  <si>
    <t xml:space="preserve">Sportowe </t>
  </si>
  <si>
    <t xml:space="preserve">miasta </t>
  </si>
  <si>
    <t xml:space="preserve">wieś </t>
  </si>
  <si>
    <t xml:space="preserve">Publiczne </t>
  </si>
  <si>
    <t xml:space="preserve">Jednostek administracji centralnej (rządowej) </t>
  </si>
  <si>
    <t xml:space="preserve">Organizacji wyznaniowych </t>
  </si>
  <si>
    <t xml:space="preserve">Pozostałe </t>
  </si>
  <si>
    <t xml:space="preserve">Szkoły podstawowe (bez szkół specjalnych) </t>
  </si>
  <si>
    <t xml:space="preserve">MIASTA </t>
  </si>
  <si>
    <t xml:space="preserve">WIEŚ </t>
  </si>
  <si>
    <t xml:space="preserve">Uczniowie </t>
  </si>
  <si>
    <t xml:space="preserve">w tym dziewczęta </t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</si>
  <si>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</si>
  <si>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</si>
  <si>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</si>
  <si>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</si>
  <si>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</si>
  <si>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</si>
  <si>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powyżej 5 km do 10 km </t>
  </si>
  <si>
    <t xml:space="preserve">Uczniowie indywidualnie nauczani </t>
  </si>
  <si>
    <t xml:space="preserve">integracyjne </t>
  </si>
  <si>
    <t xml:space="preserve">ogólnodostępne </t>
  </si>
  <si>
    <t xml:space="preserve">w tym uczniowie niepełnosprawni </t>
  </si>
  <si>
    <t xml:space="preserve">umiarkowanym lub znacznym </t>
  </si>
  <si>
    <t xml:space="preserve">niedostosowani społecznie </t>
  </si>
  <si>
    <t xml:space="preserve">z zaburzeniami zachowania </t>
  </si>
  <si>
    <t xml:space="preserve">z zaburzeniami psychicznymi </t>
  </si>
  <si>
    <t xml:space="preserve">przewlekle chorzy </t>
  </si>
  <si>
    <t xml:space="preserve">Uczniowie niepełnosprawni </t>
  </si>
  <si>
    <t xml:space="preserve">niewidomi </t>
  </si>
  <si>
    <t xml:space="preserve">słabowidzący </t>
  </si>
  <si>
    <t xml:space="preserve">lekkim </t>
  </si>
  <si>
    <t xml:space="preserve">słabosłyszący </t>
  </si>
  <si>
    <t xml:space="preserve">niesłyszący </t>
  </si>
  <si>
    <t xml:space="preserve">z niepełnosprawnością ruchową i afazją </t>
  </si>
  <si>
    <t xml:space="preserve">zagrożeni uzależnieniem </t>
  </si>
  <si>
    <t xml:space="preserve">z niepełnosprawnościami sprzężonymi </t>
  </si>
  <si>
    <t xml:space="preserve">Korekcyjno-kompensacyjnych </t>
  </si>
  <si>
    <t xml:space="preserve">Logopedycznych </t>
  </si>
  <si>
    <t xml:space="preserve">Socjoterapeutycznych </t>
  </si>
  <si>
    <t xml:space="preserve">Dydaktyczno-wyrównawczych </t>
  </si>
  <si>
    <t xml:space="preserve">przedstawicielstwie dyplomatycznym za granicą </t>
  </si>
  <si>
    <t xml:space="preserve">Dzieci i młodzież podlegające obowiązkowi szkolnemu </t>
  </si>
  <si>
    <t xml:space="preserve">Dzieci spełniające obowiązek szkolny </t>
  </si>
  <si>
    <t xml:space="preserve">w innych szkołach </t>
  </si>
  <si>
    <t xml:space="preserve">poza szkołą za zgodą dyrektora </t>
  </si>
  <si>
    <t xml:space="preserve">poza szkołą składającą sprawozdanie </t>
  </si>
  <si>
    <t xml:space="preserve">z innej przyczyny </t>
  </si>
  <si>
    <t xml:space="preserve">odroczenia </t>
  </si>
  <si>
    <t xml:space="preserve">GIMNAZJA </t>
  </si>
  <si>
    <t xml:space="preserve">Gimnazja specjalne </t>
  </si>
  <si>
    <t xml:space="preserve">z autyzmem i zespółem Aspargera </t>
  </si>
  <si>
    <t xml:space="preserve">Młodzież podlegająca obowiązkowi szkolnemu </t>
  </si>
  <si>
    <t xml:space="preserve"> w innych szkołach </t>
  </si>
  <si>
    <t xml:space="preserve"> poza szkołą za zgodą dyrektora </t>
  </si>
  <si>
    <t xml:space="preserve">Ogólnokształcące </t>
  </si>
  <si>
    <t xml:space="preserve">Ogólnokształcące mistrzostwa sportowego </t>
  </si>
  <si>
    <r>
      <t>szkoły artystyczne ogólnokształcące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</t>
    </r>
  </si>
  <si>
    <r>
      <t>szkoły artystyczne ogólnokształcące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........................</t>
    </r>
  </si>
  <si>
    <t xml:space="preserve">Szkoły publiczne </t>
  </si>
  <si>
    <t xml:space="preserve">Gimnazja </t>
  </si>
  <si>
    <t xml:space="preserve">z uprawnieniami szkoły publicznej </t>
  </si>
  <si>
    <t xml:space="preserve">Licea profilowane </t>
  </si>
  <si>
    <r>
      <t>Licea ogólnokształcące</t>
    </r>
    <r>
      <rPr>
        <vertAlign val="superscript"/>
        <sz val="9"/>
        <rFont val="Calibri"/>
        <family val="2"/>
        <charset val="238"/>
        <scheme val="minor"/>
      </rPr>
      <t> </t>
    </r>
  </si>
  <si>
    <t>Licea ogólnokształcące </t>
  </si>
  <si>
    <t xml:space="preserve">Uzupełniające licea ogólnokształcące </t>
  </si>
  <si>
    <t>11.00</t>
  </si>
  <si>
    <t xml:space="preserve">POWIAT NOWOMIEJSKI </t>
  </si>
  <si>
    <r>
      <t>Wydane świadectwa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
</t>
    </r>
    <r>
      <rPr>
        <i/>
        <sz val="9"/>
        <color theme="1"/>
        <rFont val="Calibri"/>
        <family val="2"/>
        <charset val="238"/>
        <scheme val="minor"/>
      </rPr>
      <t>Certificates issued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</si>
  <si>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t xml:space="preserve">im. prof. Tadeusza Kotarbińskiego </t>
  </si>
  <si>
    <t xml:space="preserve">Olsztyńska Szkoła Wyższa im. Józefa Rusieckiego </t>
  </si>
  <si>
    <t xml:space="preserve">Państwowa Wyższa Szkoła Zawodowa w Elblągu </t>
  </si>
  <si>
    <t xml:space="preserve">Elbląska Uczelnia Humanistyczno-Ekonomiczna </t>
  </si>
  <si>
    <t xml:space="preserve">Wyższa  Szkoła Policji w Szczytnie </t>
  </si>
  <si>
    <t>POSTGRADUATE  STUDIES  BY  TYPES  OF  HIGHER  EDUCATION  INSTITUTIONS</t>
  </si>
  <si>
    <r>
      <t xml:space="preserve">Studenci     </t>
    </r>
    <r>
      <rPr>
        <i/>
        <sz val="9"/>
        <color theme="1"/>
        <rFont val="Calibri"/>
        <family val="2"/>
        <charset val="238"/>
        <scheme val="minor"/>
      </rPr>
      <t>Students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</si>
  <si>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 xml:space="preserve">Na studiach     </t>
    </r>
    <r>
      <rPr>
        <i/>
        <sz val="9"/>
        <color theme="1"/>
        <rFont val="Calibri"/>
        <family val="2"/>
        <charset val="238"/>
        <scheme val="minor"/>
      </rPr>
      <t>Studying</t>
    </r>
  </si>
  <si>
    <r>
      <t xml:space="preserve">ogółem
</t>
    </r>
    <r>
      <rPr>
        <i/>
        <sz val="9"/>
        <color theme="1"/>
        <rFont val="Calibri"/>
        <family val="2"/>
        <charset val="238"/>
        <scheme val="minor"/>
      </rPr>
      <t>grand total</t>
    </r>
  </si>
  <si>
    <r>
      <t xml:space="preserve">stacjonarnych 
</t>
    </r>
    <r>
      <rPr>
        <i/>
        <sz val="9"/>
        <color theme="1"/>
        <rFont val="Calibri"/>
        <family val="2"/>
        <charset val="238"/>
        <scheme val="minor"/>
      </rPr>
      <t>full-time programmes</t>
    </r>
  </si>
  <si>
    <r>
      <t xml:space="preserve">niestacjonarnych 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 xml:space="preserve">part-time programmes </t>
    </r>
  </si>
  <si>
    <r>
      <t>w tym studia pierwszego stopnia</t>
    </r>
    <r>
      <rPr>
        <i/>
        <sz val="9"/>
        <color theme="1"/>
        <rFont val="Calibri"/>
        <family val="2"/>
        <charset val="238"/>
        <scheme val="minor"/>
      </rPr>
      <t xml:space="preserve">                              first-cycle programmes</t>
    </r>
  </si>
  <si>
    <r>
      <t xml:space="preserve">Usługi </t>
    </r>
    <r>
      <rPr>
        <strike/>
        <sz val="9"/>
        <color theme="1"/>
        <rFont val="Calibri"/>
        <family val="2"/>
        <charset val="238"/>
        <scheme val="minor"/>
      </rPr>
      <t xml:space="preserve"> </t>
    </r>
  </si>
  <si>
    <r>
      <rPr>
        <i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Z poprzedniego roku akademickiego.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</si>
  <si>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                           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</si>
  <si>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t>Wyższa Szkoła Policji w Szczytnie</t>
  </si>
  <si>
    <r>
      <t>Absolwenci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Graduates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</si>
  <si>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t>Wyższa Szkoła Bezpieczeństwa w Poznaniu – Zamiejscowy</t>
  </si>
  <si>
    <t>STUDENTS AND GRADUATES OF BRANCH SECTIONS AND BASIC ORGANIZATIONAL UNITS OF HIGHER EDUCATION INSTITUTION IN ANOTHER LOCATION</t>
  </si>
  <si>
    <t>AND OF TEACHING CENTRES OF HIGHER EDUCATION INSTITUTIONS IN ANOTHER LOCATION (including foreigners)</t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</si>
  <si>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..............................................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</si>
  <si>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..............................................</t>
    </r>
  </si>
  <si>
    <t xml:space="preserve">Nauki społeczne </t>
  </si>
  <si>
    <t xml:space="preserve">Inżynieryjno-techniczne </t>
  </si>
  <si>
    <t xml:space="preserve">Produkcji i przetwórstwa </t>
  </si>
  <si>
    <t xml:space="preserve">Architektury i budownictwa </t>
  </si>
  <si>
    <t xml:space="preserve">Opieki społecznej </t>
  </si>
  <si>
    <t xml:space="preserve">Usług transportowych </t>
  </si>
  <si>
    <t xml:space="preserve">Niesłyszący </t>
  </si>
  <si>
    <t xml:space="preserve">Słabosłyszący </t>
  </si>
  <si>
    <t xml:space="preserve">Słabowidzący </t>
  </si>
  <si>
    <t xml:space="preserve">Z upośledzeniem umysłowym w stopniu lekkim </t>
  </si>
  <si>
    <t xml:space="preserve">umiarkowanym i znacznym </t>
  </si>
  <si>
    <t xml:space="preserve">Niedostosowani społecznie </t>
  </si>
  <si>
    <t xml:space="preserve">Z zaburzeniami zachowania </t>
  </si>
  <si>
    <t xml:space="preserve">którzy otrzymali świadectwo dojrzałości </t>
  </si>
  <si>
    <t xml:space="preserve">Uczniowie – ogółem </t>
  </si>
  <si>
    <r>
      <t xml:space="preserve"> STUDENTS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COVERED BY SPECIAL EDUCATION IN LOWER SECONDARY SCHOOLS BY TYPE OF DISABILITY</t>
    </r>
  </si>
  <si>
    <r>
      <t>Ogółem
T</t>
    </r>
    <r>
      <rPr>
        <i/>
        <sz val="9"/>
        <rFont val="Calibri"/>
        <family val="2"/>
        <charset val="238"/>
        <scheme val="minor"/>
      </rPr>
      <t>otal</t>
    </r>
  </si>
  <si>
    <r>
      <t xml:space="preserve">w tym tylko
</t>
    </r>
    <r>
      <rPr>
        <i/>
        <sz val="9"/>
        <color theme="1"/>
        <rFont val="Calibri"/>
        <family val="2"/>
        <charset val="238"/>
        <scheme val="minor"/>
      </rPr>
      <t>of which only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</si>
  <si>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.........................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</si>
  <si>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..........................</t>
    </r>
  </si>
  <si>
    <t xml:space="preserve">Internaty </t>
  </si>
  <si>
    <t xml:space="preserve">Bursy </t>
  </si>
  <si>
    <t xml:space="preserve">POLSKA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</si>
  <si>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</si>
  <si>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</si>
  <si>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</si>
  <si>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</si>
  <si>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</si>
  <si>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</si>
  <si>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</si>
  <si>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</si>
  <si>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</si>
  <si>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</si>
  <si>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</si>
  <si>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</si>
  <si>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</si>
  <si>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</si>
  <si>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</si>
  <si>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</si>
  <si>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 xml:space="preserve">podstawowe </t>
  </si>
  <si>
    <t xml:space="preserve">gimnazja </t>
  </si>
  <si>
    <t xml:space="preserve">specjalne przysposabiające do pracy </t>
  </si>
  <si>
    <t xml:space="preserve">zasadnicze zawodowe </t>
  </si>
  <si>
    <t xml:space="preserve">policealne (pomaturalne) </t>
  </si>
  <si>
    <t xml:space="preserve">technika uzupełniające </t>
  </si>
  <si>
    <r>
      <t>podstawowe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..............................................................................</t>
    </r>
  </si>
  <si>
    <r>
      <t>zasadnicze zawodowe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.............................................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</si>
  <si>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 ....................................................................</t>
    </r>
  </si>
  <si>
    <t xml:space="preserve">Podstawowe </t>
  </si>
  <si>
    <t xml:space="preserve">Policealne </t>
  </si>
  <si>
    <t xml:space="preserve">Licea ogólnokształcące </t>
  </si>
  <si>
    <r>
      <t>General art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</si>
  <si>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t xml:space="preserve">STUDENTS RECEIVINGMEALS IN SCHOOLS FOR CHILDREN AND YOUTH AND IN POST-SECONDARY SCHOOLS </t>
  </si>
  <si>
    <t xml:space="preserve">Tabl. XXII. KORZYSTAJĄCY Z POSIŁKÓW W SZKOŁACH DLA DZIECI I MŁODZIEŻY ORAZ POLICEALNYCH </t>
  </si>
  <si>
    <r>
      <t>Policealne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................................................</t>
    </r>
  </si>
  <si>
    <r>
      <t>a</t>
    </r>
    <r>
      <rPr>
        <sz val="8"/>
        <rFont val="Calibri"/>
        <family val="2"/>
        <charset val="238"/>
        <scheme val="minor"/>
      </rPr>
      <t xml:space="preserve"> Z poprzedniego roku szkolnego.</t>
    </r>
    <r>
      <rPr>
        <i/>
        <sz val="8"/>
        <rFont val="Calibri"/>
        <family val="2"/>
        <charset val="238"/>
        <scheme val="minor"/>
      </rPr>
      <t xml:space="preserve"> </t>
    </r>
  </si>
  <si>
    <t xml:space="preserve">SCHOOLS FOR ADULTS </t>
  </si>
  <si>
    <t>Tabl. XXIII. SZKOŁY DLA DOROSŁYCH</t>
  </si>
  <si>
    <t>MAJOR DATA ON POWIATS IN THE 2016/2017 SCHOOL YEAR</t>
  </si>
  <si>
    <t>Tabl. XXXI. WAŻNIEJSZE DANE O POWIATACH W ROKU SZKOLNYM 2016/2017</t>
  </si>
  <si>
    <t>MAJOR DATA ON POWIATS IN THE 2015/2016 SCHOOL YEAR</t>
  </si>
  <si>
    <t>Tabl. XXX. WAŻNIEJSZE DANE O POWIATACH W ROKU SZKOLNYM 2015/2016</t>
  </si>
  <si>
    <t>MAJOR DATA ON POWIATS IN THE 2014/2015 SCHOOL YEAR</t>
  </si>
  <si>
    <t xml:space="preserve">Tabl. XXIX. WAŻNIEJSZE DANE O POWIATACH W ROKU SZKOLNYM 2014/2015 </t>
  </si>
  <si>
    <t>FULL AND PART-TIME EMPLOYED ACADEMIC TEACHERS BY TYPE OF SCHOOLS</t>
  </si>
  <si>
    <t xml:space="preserve">Tabl. XXVIII. PEŁNOZATRUDNIENI I NIEPEŁNOZATRUDNIENI NAUCZYCIELE AKADEMICCY WEDŁUG TYPÓW SZKÓŁ </t>
  </si>
  <si>
    <t>STUDENT DORMITORIES AND CANTEENS</t>
  </si>
  <si>
    <t>Tabl. XXVII. DOMY I STOŁÓWKI STUDENCKIE</t>
  </si>
  <si>
    <t>HIGHER EDUCATION INSTITUTIONS</t>
  </si>
  <si>
    <t>Tabl. XXV. SZKOŁY WYŻSZE</t>
  </si>
  <si>
    <t>LEVEL ART SCHOOLS FOR CHILDREN AND YOUTH</t>
  </si>
  <si>
    <t>TABL. XIX. SZKOŁY ARTYSTYCZNE DLA DZIECI I MŁODZIEŻY</t>
  </si>
  <si>
    <t>PARTICIPANTS OF EXTRACURRICULAR ACTIVITIES</t>
  </si>
  <si>
    <t xml:space="preserve">Tabl. XVIII. UCZESTNICY ZAJĘĆ POZALEKCYJNYCH </t>
  </si>
  <si>
    <t>EXTRACURRICULAR EDUCATION</t>
  </si>
  <si>
    <t>Tabl. XVII. WYCHOWANIE POZASZKOLNE</t>
  </si>
  <si>
    <t xml:space="preserve">OŚRODKI SOCJOTERAPII ORAZ OŚRODKI REWALIDACYJNO-WYCHOWAWCZE </t>
  </si>
  <si>
    <t>SPECIAL EDUCATION CENTRES, YOUTH EDUCATION CENTRES, YOUTH SOCIAL THERAPY CENTRES</t>
  </si>
  <si>
    <t xml:space="preserve">AND REHABILITATION-EDUCATION CENTRES </t>
  </si>
  <si>
    <t>Tabl. XVI. SPECJALNE OŚRODKI SZKOLNO-WYCHOWAWCZE, MŁODZIEŻOWE OŚRODKI WYCHOWAWCZE, MŁODZIEŻOWE</t>
  </si>
  <si>
    <t>TEACHING NATIONAL MINORITIES' LANGUAGE IN SCHOOLS FOR CHILDREN AND YOUTH</t>
  </si>
  <si>
    <t>Tabl. XIV. NAUCZANIE JĘZYKA MNIEJSZOŚCI NARODOWYCH W SZKOŁACH DLA DZIECI I MŁODZIEŻY</t>
  </si>
  <si>
    <t xml:space="preserve">PUPILS AND STUDENTS STUDYING FOREIGN LANGUAGES IN SCHOOLS FOR CHILDREN AND YOUTH </t>
  </si>
  <si>
    <t>AND IN POST-SECONDARY SCHOOLS BY TYPE OF SCHOOLS</t>
  </si>
  <si>
    <t>STUDENTS BY AGE</t>
  </si>
  <si>
    <t>ENROLLMENT RATE</t>
  </si>
  <si>
    <t>Tabl. VII. WSPÓŁCZYNNIK SKOLARYZACJI</t>
  </si>
  <si>
    <t>PUPILS AND STUDENTS BY GROUPS OF AGE GROUPS</t>
  </si>
  <si>
    <t xml:space="preserve">Tabl. VI. UCZNIOWIE WEDŁUG GRUP WIEKU </t>
  </si>
  <si>
    <r>
      <t>Tabl. II. STUDENCI SZKÓŁ WYŻSZYCH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NA 10 TYS. LUDNOŚCI WEDŁUG WOJEWÓDZTW</t>
    </r>
  </si>
  <si>
    <r>
      <t>GRADUATES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OF HIGHER EDUCATION INSTITUTIONS BY AGE</t>
    </r>
  </si>
  <si>
    <t>Tabl. XIII. UCZĄCY SIĘ JĘZYKÓW OBCYCH W SZKOŁACH DLA DZIECI I MŁODZIEŻY ORAZ POLICEALNYCH WEDŁUG TYPÓW SZKÓŁ</t>
  </si>
  <si>
    <r>
      <t>EDUCATION FOR PEOPLE WITH SPECIAL EDUCATIONAL NEEDS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</si>
  <si>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r>
      <t>Tabl. XXI. INTERNATY I BURSY SZKÓŁ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(bez szkół specjalnych) DLA DZIECI I MŁODZIEŻY ORAZ POLICEALNYCH </t>
    </r>
  </si>
  <si>
    <r>
      <t>BOARDING SCHOOLS AND DORMITORIES OF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(excluding special schools) FOR CHILDREN AND YOUTH AND POST-SECONDARY SCHOOLS </t>
    </r>
  </si>
  <si>
    <r>
      <t>TABL. XXIV. NAUCZYCIELE PEŁNOZATRUDNIENI I NIEPEŁNOZATRUDNIENI</t>
    </r>
    <r>
      <rPr>
        <b/>
        <i/>
        <vertAlign val="superscript"/>
        <sz val="9"/>
        <color theme="1"/>
        <rFont val="Calibri"/>
        <family val="2"/>
        <charset val="238"/>
        <scheme val="minor"/>
      </rPr>
      <t>a</t>
    </r>
    <r>
      <rPr>
        <b/>
        <sz val="9"/>
        <color theme="1"/>
        <rFont val="Calibri"/>
        <family val="2"/>
        <charset val="238"/>
        <scheme val="minor"/>
      </rPr>
      <t xml:space="preserve"> WEDŁUG TYPÓW SZKÓŁ </t>
    </r>
  </si>
  <si>
    <r>
      <t>FULL-TIME AND PART-TIME TEACHERS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i/>
        <sz val="9"/>
        <rFont val="Calibri"/>
        <family val="2"/>
        <charset val="238"/>
        <scheme val="minor"/>
      </rPr>
      <t xml:space="preserve"> BY TYPE OF SCHOOL</t>
    </r>
  </si>
  <si>
    <r>
      <t>STUDENTS OF HIGHER EDUCATION INSTITUTIONS RECEIVING SCHOLARSHIPS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</si>
  <si>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r>
      <t>Tabl. XXVI. STUDENCI I DOKTORANCI SZKÓŁ WYŻSZYCH OTRZYMUJĄCY STYPENDIA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</si>
  <si>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r>
      <t xml:space="preserve">a </t>
    </r>
    <r>
      <rPr>
        <sz val="8"/>
        <rFont val="Calibri"/>
        <family val="2"/>
        <charset val="238"/>
        <scheme val="minor"/>
      </rPr>
      <t xml:space="preserve">Bez dzieci w wieku 6 lat objętych edukacją w placówkach wychowania przedszkolnego.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roku szkolnego 2013/2014.</t>
    </r>
  </si>
  <si>
    <r>
      <t>a</t>
    </r>
    <r>
      <rPr>
        <sz val="8"/>
        <rFont val="Calibri"/>
        <family val="2"/>
        <charset val="238"/>
        <scheme val="minor"/>
      </rPr>
      <t xml:space="preserve"> Z roku szkolnego 2014/2015.</t>
    </r>
  </si>
  <si>
    <r>
      <t>a</t>
    </r>
    <r>
      <rPr>
        <sz val="8"/>
        <rFont val="Calibri"/>
        <family val="2"/>
        <charset val="238"/>
        <scheme val="minor"/>
      </rPr>
      <t xml:space="preserve"> Z roku szkolnego 2015/2016.</t>
    </r>
  </si>
  <si>
    <r>
      <t>a</t>
    </r>
    <r>
      <rPr>
        <i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Z roku szkolnego 2013/2014.</t>
    </r>
  </si>
  <si>
    <r>
      <t>a</t>
    </r>
    <r>
      <rPr>
        <i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Z roku szkolnego 2014/2015.</t>
    </r>
  </si>
  <si>
    <r>
      <t>a</t>
    </r>
    <r>
      <rPr>
        <i/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Z roku szkolnego 2015/2016.</t>
    </r>
  </si>
  <si>
    <r>
      <t xml:space="preserve">a </t>
    </r>
    <r>
      <rPr>
        <sz val="8"/>
        <rFont val="Calibri"/>
        <family val="2"/>
        <charset val="238"/>
        <scheme val="minor"/>
      </rPr>
      <t>Z roku szkolnego 2013/2014.</t>
    </r>
  </si>
  <si>
    <r>
      <t xml:space="preserve">a </t>
    </r>
    <r>
      <rPr>
        <sz val="8"/>
        <rFont val="Calibri"/>
        <family val="2"/>
        <charset val="238"/>
        <scheme val="minor"/>
      </rPr>
      <t>Z roku szkolnego 2014/2015.</t>
    </r>
  </si>
  <si>
    <r>
      <t xml:space="preserve">a </t>
    </r>
    <r>
      <rPr>
        <sz val="8"/>
        <rFont val="Calibri"/>
        <family val="2"/>
        <charset val="238"/>
        <scheme val="minor"/>
      </rPr>
      <t>Z roku szkolnego 2015/2016.</t>
    </r>
  </si>
  <si>
    <r>
      <t xml:space="preserve">a </t>
    </r>
    <r>
      <rPr>
        <sz val="8"/>
        <rFont val="Calibri"/>
        <family val="2"/>
        <charset val="238"/>
        <scheme val="minor"/>
      </rPr>
      <t>Z roku szkolnego 2015/16.</t>
    </r>
  </si>
  <si>
    <t>- </t>
  </si>
  <si>
    <t xml:space="preserve">- </t>
  </si>
  <si>
    <t>BASIC  VOCATIONAL  SCHOOLS  FOR  YOUTH IN THE 2016/2017 SCHOOL YEAR</t>
  </si>
  <si>
    <t>SPECIAL  BASIC  VOCATIONAL  SCHOOLS  IN THE 2014/2015 SCHOOL YEAR</t>
  </si>
  <si>
    <t>SPECIAL  BASIC  VOCATIONAL  SCHOOLS  IN THE 2015/2016 SCHOOL YEAR</t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</si>
  <si>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  <r>
      <rPr>
        <i/>
        <vertAlign val="superscript"/>
        <sz val="9"/>
        <rFont val="Calibri"/>
        <family val="2"/>
        <charset val="238"/>
        <scheme val="minor"/>
      </rPr>
      <t>2</t>
    </r>
  </si>
  <si>
    <r>
      <rPr>
        <sz val="9"/>
        <rFont val="Calibri"/>
        <family val="2"/>
        <charset val="238"/>
        <scheme val="minor"/>
      </rPr>
      <t>a — gimnazja</t>
    </r>
    <r>
      <rPr>
        <i/>
        <sz val="9"/>
        <rFont val="Calibri"/>
        <family val="2"/>
        <charset val="238"/>
        <scheme val="minor"/>
      </rPr>
      <t xml:space="preserve">
       lover secondary schools</t>
    </r>
    <r>
      <rPr>
        <sz val="9"/>
        <rFont val="Calibri"/>
        <family val="2"/>
        <charset val="238"/>
        <scheme val="minor"/>
      </rPr>
      <t xml:space="preserve">
b — licea ogólnokształcące
       </t>
    </r>
    <r>
      <rPr>
        <i/>
        <sz val="9"/>
        <rFont val="Calibri"/>
        <family val="2"/>
        <charset val="238"/>
        <scheme val="minor"/>
      </rPr>
      <t>general secondary schools</t>
    </r>
    <r>
      <rPr>
        <sz val="9"/>
        <rFont val="Calibri"/>
        <family val="2"/>
        <charset val="238"/>
        <scheme val="minor"/>
      </rPr>
      <t xml:space="preserve">     
c — technika uzupełniające
       </t>
    </r>
    <r>
      <rPr>
        <i/>
        <sz val="9"/>
        <rFont val="Calibri"/>
        <family val="2"/>
        <charset val="238"/>
        <scheme val="minor"/>
      </rPr>
      <t>supplementary technical
       secondary</t>
    </r>
    <r>
      <rPr>
        <i/>
        <sz val="9"/>
        <color indexed="10"/>
        <rFont val="Calibri"/>
        <family val="2"/>
        <charset val="238"/>
        <scheme val="minor"/>
      </rPr>
      <t xml:space="preserve"> </t>
    </r>
  </si>
  <si>
    <r>
      <t xml:space="preserve">klasa I
</t>
    </r>
    <r>
      <rPr>
        <i/>
        <sz val="9"/>
        <rFont val="Calibri"/>
        <family val="2"/>
        <charset val="238"/>
        <scheme val="minor"/>
      </rPr>
      <t>1</t>
    </r>
    <r>
      <rPr>
        <i/>
        <vertAlign val="superscript"/>
        <sz val="9"/>
        <rFont val="Calibri"/>
        <family val="2"/>
        <charset val="238"/>
        <scheme val="minor"/>
      </rPr>
      <t>st</t>
    </r>
    <r>
      <rPr>
        <i/>
        <sz val="9"/>
        <rFont val="Calibri"/>
        <family val="2"/>
        <charset val="238"/>
        <scheme val="minor"/>
      </rPr>
      <t xml:space="preserve"> grade</t>
    </r>
  </si>
  <si>
    <r>
      <rPr>
        <sz val="9"/>
        <rFont val="Calibri"/>
        <family val="2"/>
        <charset val="238"/>
        <scheme val="minor"/>
      </rPr>
      <t>a — gimnazja</t>
    </r>
    <r>
      <rPr>
        <i/>
        <sz val="9"/>
        <rFont val="Calibri"/>
        <family val="2"/>
        <charset val="238"/>
        <scheme val="minor"/>
      </rPr>
      <t xml:space="preserve">
       lover secondary schools</t>
    </r>
    <r>
      <rPr>
        <sz val="9"/>
        <rFont val="Calibri"/>
        <family val="2"/>
        <charset val="238"/>
        <scheme val="minor"/>
      </rPr>
      <t xml:space="preserve">
b — licea ogólnokształcące
       </t>
    </r>
    <r>
      <rPr>
        <i/>
        <sz val="9"/>
        <rFont val="Calibri"/>
        <family val="2"/>
        <charset val="238"/>
        <scheme val="minor"/>
      </rPr>
      <t>general secondary schools</t>
    </r>
    <r>
      <rPr>
        <sz val="9"/>
        <rFont val="Calibri"/>
        <family val="2"/>
        <charset val="238"/>
        <scheme val="minor"/>
      </rPr>
      <t xml:space="preserve">     
</t>
    </r>
  </si>
  <si>
    <t>CHILDREN AND YOUTH IN THE 2014/2015 SCHOOL YEAR</t>
  </si>
  <si>
    <t>CHILDREN AND YOUTH IN THE 2015/2016 SCHOOL YEAR</t>
  </si>
  <si>
    <t>CHILDREN AND YOUTH IN THE 2016/2017 SCHOOL YEAR</t>
  </si>
  <si>
    <t>ORAZ POLICEALNYCH W ROKU SZKOLNYM 2014/2015</t>
  </si>
  <si>
    <t>IN POST-SECONDARY SCHOOLS IN THE 2014/2015 SCHOOL YEAR</t>
  </si>
  <si>
    <t>ORAZ POLICEALNYCH W ROKU SZKOLNYM 2015/2016</t>
  </si>
  <si>
    <t>IN POST-SECONDARY SCHOOLS IN THE 2015/2016 SCHOOL YEAR</t>
  </si>
  <si>
    <t>ORAZ POLICEALNYCH W ROKU SZKOLNYM 2016/2017</t>
  </si>
  <si>
    <t>IN POST-SECONDARY SCHOOLS IN THE 2016/2017 SCHOOL YEAR</t>
  </si>
  <si>
    <r>
      <t xml:space="preserve">profesorowie zwyczajni </t>
    </r>
    <r>
      <rPr>
        <i/>
        <sz val="9"/>
        <rFont val="Calibri"/>
        <family val="2"/>
        <charset val="238"/>
        <scheme val="minor"/>
      </rPr>
      <t xml:space="preserve">                  full professors</t>
    </r>
  </si>
  <si>
    <r>
      <t xml:space="preserve">profesorowie nadzwyczajni   </t>
    </r>
    <r>
      <rPr>
        <i/>
        <sz val="9"/>
        <rFont val="Calibri"/>
        <family val="2"/>
        <charset val="238"/>
        <scheme val="minor"/>
      </rPr>
      <t xml:space="preserve"> associate professors</t>
    </r>
  </si>
  <si>
    <r>
      <t xml:space="preserve">razem             </t>
    </r>
    <r>
      <rPr>
        <i/>
        <sz val="9"/>
        <rFont val="Calibri"/>
        <family val="2"/>
        <charset val="238"/>
        <scheme val="minor"/>
      </rPr>
      <t>total</t>
    </r>
  </si>
  <si>
    <r>
      <t xml:space="preserve">w tym     </t>
    </r>
    <r>
      <rPr>
        <i/>
        <sz val="9"/>
        <color theme="1"/>
        <rFont val="Arial"/>
        <family val="2"/>
        <charset val="238"/>
      </rPr>
      <t>of which</t>
    </r>
  </si>
  <si>
    <r>
      <t>w tym z tytułem naukowym profesora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of which with the scientific title of professor</t>
    </r>
  </si>
  <si>
    <r>
      <t xml:space="preserve">razem                   </t>
    </r>
    <r>
      <rPr>
        <i/>
        <sz val="9"/>
        <rFont val="Calibri"/>
        <family val="2"/>
        <charset val="238"/>
        <scheme val="minor"/>
      </rPr>
      <t>total</t>
    </r>
  </si>
  <si>
    <t>PRE-PRIMARY EDUCATION IN THE 2014/2015 SCHOOL YEAR</t>
  </si>
  <si>
    <t>PRE-PRIMARY EDUCATION IN THE 2015/2016 SCHOOL YEAR</t>
  </si>
  <si>
    <t>PRE-PRIMARY EDUCATION IN THE 2016/2017 SCHOOL YEAR</t>
  </si>
  <si>
    <t xml:space="preserve">PUBLIC AND NON-PUBLIC PRE-PRIMARY EDUCATION ESTABLISHMENTS </t>
  </si>
  <si>
    <t>PRE-PRIMARY EDUCATION ESTABLISHMENTS BY GOVERNING AUTHORITY IN THE 2014/2015 SCHOOL YEAR</t>
  </si>
  <si>
    <t>PRE-PRIMARY EDUCATION ESTABLISHMENTS BY GOVERNING AUTHORITY IN THE 2015/2016 SCHOOL YEAR</t>
  </si>
  <si>
    <t>PRE-PRIMARY EDUCATION ESTABLISHMENTS BY GOVERNING AUTHORITY IN THE 2016/2017 SCHOOL YEAR</t>
  </si>
  <si>
    <t>CHILDREN IN PRE-PRIMARY EDUCATION ESTABLISHMENTS BY AGE IN THE 2014/2015 SCHOOL YEAR</t>
  </si>
  <si>
    <t>CHILDREN IN PRE-PRIMARY EDUCATION ESTABLISHMENTS BY AGE IN THE 2015/2016 SCHOOL YEAR</t>
  </si>
  <si>
    <t>CHILDREN IN PRE-PRIMARY EDUCATION ESTABLISHMENTS BY AGE IN THE 2016/2017 SCHOOL YEAR</t>
  </si>
  <si>
    <t>CHILDREN IN PRE-PRIMARY EDUCATION ESTABLISHMENTS BY NUMBER OF RECEIVED MEALS</t>
  </si>
  <si>
    <t>CHILDREN COVERED BY SPECIAL EDUCATION IN PRE-PRIMARY EDUCATION ESTABLISHMENTS</t>
  </si>
  <si>
    <t>SELECTED DATA ON PRIMARY SCHOOLS IN THE 2014/2015 SCHOOL YEAR</t>
  </si>
  <si>
    <t>SELECTED DATA ON PRIMARY SCHOOLS IN THE 2015/2016 SCHOOL YEAR</t>
  </si>
  <si>
    <t>SELECTED DATA ON PRIMARY SCHOOLS IN THE 2016/2017 SCHOOL YEAR</t>
  </si>
  <si>
    <t>SECTIONS IN PRIMARY SCHOOLS BY GRADES</t>
  </si>
  <si>
    <t>PUPILS OF PRIMARY SCHOOLS BY GRADES AND SEX</t>
  </si>
  <si>
    <t>PUPILS USING SCHOOL TRANSPORT IN PRIMARY SCHOOLS (excluding special schools)</t>
  </si>
  <si>
    <t>PUPILS WITH SPECIAL EDUCATIONAL NEEDS IN PRIMARY SCHOOLS (excluding special schools)</t>
  </si>
  <si>
    <t>COMPULSORY SCHOOLING FULFILMENT IN PRIMARY SCHOOLS (excluding special schools)</t>
  </si>
  <si>
    <t>SELECTED DATA ON LOWER SECONDARY SCHOOLS IN THE 2014/2015 SCHOOL YEAR</t>
  </si>
  <si>
    <t>SELECTED DATA ON LOWER SECONDARY SCHOOLS IN THE 2015/2016 SCHOOL YEAR</t>
  </si>
  <si>
    <t>SELECTED DATA ON LOWER SECONDARY SCHOOLS IN THE 2016/2017 SCHOOL YEAR</t>
  </si>
  <si>
    <t xml:space="preserve"> STUDENTS USING SCHOOL TRANSPORT IN LOWER SECONDARY SCHOOLS (excluding special schools)</t>
  </si>
  <si>
    <t>STUDENTS WITH SPECIAL EDUCATIONAL NEEDS IN LOWER SECONDARY SCHOOLS (excluding special schools)</t>
  </si>
  <si>
    <t>STUDENTS ATTENDING EXTRACURRICULAR ACTIVITIES IN LOWER SECONDARY SCHOOLS (excluding special schools)</t>
  </si>
  <si>
    <t>COMPULSORY SCHOOLING FULFILMENT IN LOWER SECONDARY SCHOOLS (excluding special schools) IN THE 2014/2015 SCHOOL YEAR</t>
  </si>
  <si>
    <t>COMPULSORY SCHOOLING FULFILMENT IN LOWER SECONDARY SCHOOLS (excluding special schools) IN THE 2015/2016 SCHOOL YEAR</t>
  </si>
  <si>
    <t>COMPULSORY SCHOOLING FULFILMENT IN LOWER SECONDARY SCHOOLS (excluding special schools) IN THE 2016/2017 SCHOOL YEAR</t>
  </si>
  <si>
    <t xml:space="preserve">SELECTED DATA ON GENERAL SECONDARY AND SUPPLEMENTARY GENERAL SECONDARY SCHOOLS </t>
  </si>
  <si>
    <t>SECTIONS IN GENERAL SECONDARY SCHOOLS BY GRADES</t>
  </si>
  <si>
    <t>STUDENTS COVERED BY SPECIAL EDUCATION IN GENERAL SECONDARY SCHOOLS BY TYPE OF DISABILITY</t>
  </si>
  <si>
    <t xml:space="preserve">SELECTED DATA ON UPPER SECONDARY VOCATIONAL </t>
  </si>
  <si>
    <t xml:space="preserve">Tabl. 1(75). SZKOŁY POLICEALNE PUBLICZNE, NIEPUBLICZNE Z UPRAWNIENIAMI SZKOŁY PUBLICZNEJ I NIEPUBLICZNEJ </t>
  </si>
  <si>
    <t>POST-SECONDARY SCHOOLS – PUBLIC, NON-PUBLIC WITH PUBLIC SCHOOL STATUS AND NON-PUBLIC</t>
  </si>
  <si>
    <t>Tabl. 2(76). SZKOŁY POLICEALNE WEDŁUG ORGANÓW PROWADZĄCYCH</t>
  </si>
  <si>
    <t>POST-SECONDARY SCHOOLS BY SCHOOL GOVERNING AUTHORITY</t>
  </si>
  <si>
    <t>SCHOOLS FOR ADULTS – PUBLIC AND NON-PUBLIC WITH PUBLIC SCHOOL STATUS</t>
  </si>
  <si>
    <t>SCHOOLS FOR ADULTS BY SCHOOL GOVERNING AUTHORITY</t>
  </si>
  <si>
    <t xml:space="preserve"> HIGHER EDUCATION INSTITUTIONS BY TYPE OF SCHOOLS AND ORGANIZATIONAL UNITS IN HIGHER EDUCATION INSTITUTIONS</t>
  </si>
  <si>
    <t>STUDENTS OF HIGHER EDUCATION INSTITUTIONS BY SCHOOLS</t>
  </si>
  <si>
    <t>FOREIGNERS – STUDENTS AND GRADUATES OF HIGHER EDUCATION INSTITUTIONS BY SCHOOLS</t>
  </si>
  <si>
    <t xml:space="preserve">Jednostek samorządu gminy </t>
  </si>
  <si>
    <t xml:space="preserve">Jednostek samorządu powiatu </t>
  </si>
  <si>
    <t xml:space="preserve">Fundacji </t>
  </si>
  <si>
    <t xml:space="preserve">Stowarzyszeń </t>
  </si>
  <si>
    <t xml:space="preserve">Osoby fizycznej – pracodawcy </t>
  </si>
  <si>
    <t xml:space="preserve">Spółki prawa handlowego </t>
  </si>
  <si>
    <t xml:space="preserve">Jednostki samorządu gminy </t>
  </si>
  <si>
    <t xml:space="preserve">Osób prawnych – przedsiębiorstw </t>
  </si>
  <si>
    <t xml:space="preserve">RAZEM </t>
  </si>
  <si>
    <t xml:space="preserve">państwowych </t>
  </si>
  <si>
    <t>Tabl. 4(53). ODDZIAŁY  W  GIMNAZJACH  WEDŁUG  KLAS</t>
  </si>
  <si>
    <t>Tabl. 5(54). UCZNIOWIE  GIMNAZJÓW  WEDŁUG  KLAS  I  PŁCI</t>
  </si>
  <si>
    <r>
      <t>Tabl. 9(58). UCZNIOWIE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OBJĘCI KSZTAŁCENIEM SPECJALNYM W GIMNAZJACH WEDŁUG RODZAJU NIEPEŁNOSPRAWNOŚCI </t>
    </r>
  </si>
  <si>
    <t xml:space="preserve">Tabl. 5(65). UCZNIOWIE W LICEACH OGÓLNOKSZTAŁCĄCYCH WEDŁUG KLAS I PŁCI </t>
  </si>
  <si>
    <r>
      <t>Tabl. 7(67). ABSOLWENCI  LICEÓW  OGÓLNOKSZTAŁCĄCYCH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,  KTÓRZY  PRZYSTĄPILI  DO  EGZAMINU  MATURALNEGO  ORAZ  ABSOLWENCI,  KTÓRZY  OTRZYMALI </t>
    </r>
  </si>
  <si>
    <t xml:space="preserve">Podregion ełcki </t>
  </si>
  <si>
    <t xml:space="preserve">WOJEWÓDZTWO </t>
  </si>
  <si>
    <t xml:space="preserve">POWIAT BRANIEWSKI </t>
  </si>
  <si>
    <t xml:space="preserve">Braniewo </t>
  </si>
  <si>
    <t xml:space="preserve">Frombork </t>
  </si>
  <si>
    <t xml:space="preserve">w tym miasto </t>
  </si>
  <si>
    <t xml:space="preserve">Pieniężno </t>
  </si>
  <si>
    <t xml:space="preserve">Lelkowo </t>
  </si>
  <si>
    <t xml:space="preserve">Płoskinia </t>
  </si>
  <si>
    <t xml:space="preserve">Wilczęta </t>
  </si>
  <si>
    <t xml:space="preserve">POWIAT DZIAŁDOWSKI </t>
  </si>
  <si>
    <t xml:space="preserve">Lidzbark </t>
  </si>
  <si>
    <t xml:space="preserve">Działdowo </t>
  </si>
  <si>
    <t xml:space="preserve">Iłowo-Osada </t>
  </si>
  <si>
    <t xml:space="preserve">Płośnica </t>
  </si>
  <si>
    <t xml:space="preserve">Rybno </t>
  </si>
  <si>
    <t xml:space="preserve">POWIAT ELBLĄSKI </t>
  </si>
  <si>
    <t xml:space="preserve">Młynary </t>
  </si>
  <si>
    <t xml:space="preserve">Pasłęk </t>
  </si>
  <si>
    <t xml:space="preserve">Tolkmicko </t>
  </si>
  <si>
    <t xml:space="preserve">Godkowo </t>
  </si>
  <si>
    <t xml:space="preserve">Markusy </t>
  </si>
  <si>
    <t xml:space="preserve">Milejewo </t>
  </si>
  <si>
    <t xml:space="preserve">Rychliki </t>
  </si>
  <si>
    <t xml:space="preserve">POWIAT IŁAWSKI </t>
  </si>
  <si>
    <t xml:space="preserve">Iława </t>
  </si>
  <si>
    <t xml:space="preserve">Lubawa </t>
  </si>
  <si>
    <t xml:space="preserve">Kisielice </t>
  </si>
  <si>
    <t xml:space="preserve">Susz </t>
  </si>
  <si>
    <t xml:space="preserve">Zalewo </t>
  </si>
  <si>
    <t xml:space="preserve">Biskupiec </t>
  </si>
  <si>
    <t xml:space="preserve">Grodziczno </t>
  </si>
  <si>
    <t xml:space="preserve">Kurzętnik </t>
  </si>
  <si>
    <t xml:space="preserve">POWIAT OSTRÓDZKI </t>
  </si>
  <si>
    <t xml:space="preserve">Ostróda </t>
  </si>
  <si>
    <t xml:space="preserve">Miłakowo </t>
  </si>
  <si>
    <t xml:space="preserve">Miłomłyn </t>
  </si>
  <si>
    <t xml:space="preserve">Morąg </t>
  </si>
  <si>
    <t xml:space="preserve">Dąbrówno </t>
  </si>
  <si>
    <t xml:space="preserve">Grunwald </t>
  </si>
  <si>
    <t xml:space="preserve">Łukta </t>
  </si>
  <si>
    <t xml:space="preserve">Małdyty </t>
  </si>
  <si>
    <t xml:space="preserve">POWIAT EŁCKI </t>
  </si>
  <si>
    <t xml:space="preserve">Ełk </t>
  </si>
  <si>
    <t xml:space="preserve">Kalinowo </t>
  </si>
  <si>
    <t xml:space="preserve">Prostki </t>
  </si>
  <si>
    <t xml:space="preserve">Stare Juchy </t>
  </si>
  <si>
    <t xml:space="preserve">POWIAT GIŻYCKI </t>
  </si>
  <si>
    <t xml:space="preserve">Giżycko </t>
  </si>
  <si>
    <t xml:space="preserve">Ryn </t>
  </si>
  <si>
    <t xml:space="preserve">Kruklanki </t>
  </si>
  <si>
    <t xml:space="preserve">Miłki </t>
  </si>
  <si>
    <t xml:space="preserve">Wydminy </t>
  </si>
  <si>
    <t xml:space="preserve">POWIAT GOŁDAPSKI </t>
  </si>
  <si>
    <t xml:space="preserve">Gołdap </t>
  </si>
  <si>
    <t xml:space="preserve">Banie Mazurskie </t>
  </si>
  <si>
    <t xml:space="preserve">Dubeninki </t>
  </si>
  <si>
    <t xml:space="preserve">POWIAT OLECKI </t>
  </si>
  <si>
    <t xml:space="preserve">Olecko </t>
  </si>
  <si>
    <t xml:space="preserve">Kowale Oleckie </t>
  </si>
  <si>
    <t xml:space="preserve">Świętajno </t>
  </si>
  <si>
    <t xml:space="preserve">Wieliczki </t>
  </si>
  <si>
    <t xml:space="preserve">POWIAT PISKI </t>
  </si>
  <si>
    <t xml:space="preserve">Biała Piska </t>
  </si>
  <si>
    <t xml:space="preserve">Orzysz </t>
  </si>
  <si>
    <t xml:space="preserve">Pisz </t>
  </si>
  <si>
    <t xml:space="preserve">Ruciane-Nida </t>
  </si>
  <si>
    <t xml:space="preserve">POWIAT WĘGORZEWSKI </t>
  </si>
  <si>
    <t xml:space="preserve">Węgorzewo </t>
  </si>
  <si>
    <t xml:space="preserve">Budry </t>
  </si>
  <si>
    <t xml:space="preserve">Pozezdrze </t>
  </si>
  <si>
    <t xml:space="preserve">POWIAT BARTOSZYCKI </t>
  </si>
  <si>
    <t xml:space="preserve">Bartoszyce </t>
  </si>
  <si>
    <t xml:space="preserve">Górowo Iławeckie </t>
  </si>
  <si>
    <t xml:space="preserve">Bisztynek </t>
  </si>
  <si>
    <t xml:space="preserve">Sępopol </t>
  </si>
  <si>
    <t xml:space="preserve">POWIAT KĘTRZYŃSKI </t>
  </si>
  <si>
    <t xml:space="preserve">Kętrzyn </t>
  </si>
  <si>
    <t xml:space="preserve">Korsze </t>
  </si>
  <si>
    <t xml:space="preserve">Reszel </t>
  </si>
  <si>
    <t xml:space="preserve">Barciany </t>
  </si>
  <si>
    <t xml:space="preserve">Srokowo </t>
  </si>
  <si>
    <t xml:space="preserve">POWIAT LIDZBARSKI </t>
  </si>
  <si>
    <t xml:space="preserve">Lidzbark Warmiński </t>
  </si>
  <si>
    <t xml:space="preserve">Orneta </t>
  </si>
  <si>
    <t xml:space="preserve">Kiwity </t>
  </si>
  <si>
    <t xml:space="preserve">Lubomino </t>
  </si>
  <si>
    <t xml:space="preserve">POWIAT MRĄGOWSKI </t>
  </si>
  <si>
    <t xml:space="preserve">Mrągowo </t>
  </si>
  <si>
    <t xml:space="preserve">Mikołajki </t>
  </si>
  <si>
    <t xml:space="preserve">Piecki </t>
  </si>
  <si>
    <t xml:space="preserve">Sorkwity </t>
  </si>
  <si>
    <t xml:space="preserve">POWIAT NIDZICKI </t>
  </si>
  <si>
    <t xml:space="preserve">Nidzica </t>
  </si>
  <si>
    <t xml:space="preserve">Janowiec Kościelny </t>
  </si>
  <si>
    <t xml:space="preserve">Janowo </t>
  </si>
  <si>
    <t xml:space="preserve">Kozłowo </t>
  </si>
  <si>
    <t xml:space="preserve">Barczewo </t>
  </si>
  <si>
    <t xml:space="preserve">Dobre Miasto </t>
  </si>
  <si>
    <t xml:space="preserve">Jeziorany </t>
  </si>
  <si>
    <t xml:space="preserve">Olsztynek </t>
  </si>
  <si>
    <t xml:space="preserve">Dywity </t>
  </si>
  <si>
    <t xml:space="preserve">Gietrzwałd </t>
  </si>
  <si>
    <t xml:space="preserve">Jonkowo </t>
  </si>
  <si>
    <t xml:space="preserve">Kolno </t>
  </si>
  <si>
    <t xml:space="preserve">Purda </t>
  </si>
  <si>
    <t xml:space="preserve">Stawiguda </t>
  </si>
  <si>
    <t xml:space="preserve">Świątki </t>
  </si>
  <si>
    <t xml:space="preserve">POWIAT SZCZYCIEŃSKI </t>
  </si>
  <si>
    <t xml:space="preserve">Szczytno </t>
  </si>
  <si>
    <t xml:space="preserve">Pasym </t>
  </si>
  <si>
    <t xml:space="preserve">Dźwierzuty </t>
  </si>
  <si>
    <t xml:space="preserve">Jedwabno </t>
  </si>
  <si>
    <t xml:space="preserve">Rozogi </t>
  </si>
  <si>
    <t xml:space="preserve">Wielbark </t>
  </si>
  <si>
    <t xml:space="preserve">Gronowo Elbląskie </t>
  </si>
  <si>
    <t xml:space="preserve">POWIAT OLSZTYŃSKI </t>
  </si>
  <si>
    <t>LOWER SECONDARY SCHOOLS FOR CHILDREN AND YOUTH IN THE 2014/2015 SCHOOL YEAR</t>
  </si>
  <si>
    <t>Tabl. 2(33). PLACÓWKI WYCHOWANIA PRZEDSZKOLNEGO PUBLICZNE I NIEPUBLICZNE</t>
  </si>
  <si>
    <t xml:space="preserve">Tabl. 5(36). DZIECI W PLACÓWKACH WYCHOWANIA PRZEDSZKOLNEGO WEDŁUG LICZBY OTRZYMYWANYCH POSIŁKÓW </t>
  </si>
  <si>
    <t xml:space="preserve">Tabl. 7(38). DZIECI OBJĘTE WYCHOWANIEM I KSZTAŁCENIEM SPECJALNYM W PLACÓWKACH WYCHOWANIA PRZEDSZKOLNEGO </t>
  </si>
  <si>
    <t xml:space="preserve">PUPILS AND STUDENTS STUDYING FOREIGN LANGUAGES IN PRIMARY SCHOOLS AND LOWER SECONDARY SCHOOLS FOR </t>
  </si>
  <si>
    <t>Tabl. 4(42). ODDZIAŁY W SZKOŁACH PODSTAWOWYCH WEDŁUG KLAS</t>
  </si>
  <si>
    <t>Tabl. 5(43). UCZNIOWIE SZKÓŁ PODSTAWOWYCH WEDŁUG KLAS I PŁCI</t>
  </si>
  <si>
    <t>Tabl. 6(44). UCZNIOWIE DOWOŻENI DO SZKÓŁ PODSTAWOWYCH (bez szkół specjalnych)</t>
  </si>
  <si>
    <t xml:space="preserve">Tabl. 8(46). UCZNIOWIE ZE SPECJALNYMI POTRZEBAMI  EDUKACYJNYMI W SZKOŁACH PODSTAWOWYCH (bez szkół specjalnych) </t>
  </si>
  <si>
    <t xml:space="preserve">Tabl. 10(48). UCZNIOWIE KORZYSTAJĄCY Z ZAJĘĆ DODATKOWYCH W SZKOŁACH PODSTAWOWYCH </t>
  </si>
  <si>
    <t xml:space="preserve">Tabl. 11(49). REALIZACJA OBOWIĄZKU SZKOLNEGO W SZKOŁACH PODSTAWOWYCH (bez szkół specjalnych) </t>
  </si>
  <si>
    <r>
      <t>licea ogólnokształcące</t>
    </r>
    <r>
      <rPr>
        <sz val="9"/>
        <color indexed="8"/>
        <rFont val="Calibri"/>
        <family val="2"/>
        <charset val="238"/>
        <scheme val="minor"/>
      </rPr>
      <t xml:space="preserve">
</t>
    </r>
    <r>
      <rPr>
        <i/>
        <sz val="9"/>
        <color indexed="8"/>
        <rFont val="Calibri"/>
        <family val="2"/>
        <charset val="238"/>
        <scheme val="minor"/>
      </rPr>
      <t>general secondary</t>
    </r>
  </si>
  <si>
    <r>
      <t>technika</t>
    </r>
    <r>
      <rPr>
        <i/>
        <vertAlign val="superscript"/>
        <sz val="9"/>
        <color indexed="8"/>
        <rFont val="Calibri"/>
        <family val="2"/>
        <charset val="238"/>
        <scheme val="minor"/>
      </rPr>
      <t>b</t>
    </r>
    <r>
      <rPr>
        <sz val="9"/>
        <color indexed="8"/>
        <rFont val="Calibri"/>
        <family val="2"/>
        <charset val="238"/>
        <scheme val="minor"/>
      </rPr>
      <t xml:space="preserve">
</t>
    </r>
    <r>
      <rPr>
        <i/>
        <sz val="9"/>
        <color indexed="8"/>
        <rFont val="Calibri"/>
        <family val="2"/>
        <charset val="238"/>
        <scheme val="minor"/>
      </rPr>
      <t>technical secondary</t>
    </r>
    <r>
      <rPr>
        <i/>
        <vertAlign val="superscript"/>
        <sz val="9"/>
        <color indexed="8"/>
        <rFont val="Calibri"/>
        <family val="2"/>
        <charset val="238"/>
        <scheme val="minor"/>
      </rPr>
      <t>b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</si>
  <si>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specjalnymi.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Łącznie z artystycznymi szkołami ogólnokształcącymi dającymi uprawnienia zawodowe. </t>
    </r>
  </si>
  <si>
    <r>
      <t>Szkoły policealne</t>
    </r>
    <r>
      <rPr>
        <vertAlign val="super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 xml:space="preserve"> ................................................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</si>
  <si>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 xml:space="preserve">1 </t>
    </r>
    <r>
      <rPr>
        <i/>
        <sz val="9"/>
        <rFont val="Calibri"/>
        <family val="2"/>
        <charset val="238"/>
        <scheme val="minor"/>
      </rPr>
      <t>...............................................................</t>
    </r>
  </si>
  <si>
    <t>WAŻNIEJSZE DANE O WOJEWÓDZTWIE</t>
  </si>
  <si>
    <t>STUDENTS AND GRADUATES OF UPPER SECONDARY VOCATIONAL SCHOOLS BY NARROW FIELDS OF EDUCATION</t>
  </si>
  <si>
    <t xml:space="preserve">Tabl. 3(77). UCZNIOWIE I ABSOLWENCI SZKÓŁ POLICEALNYCH WEDŁUG PODGRUP KIERUNKÓW KSZTAŁCENIA </t>
  </si>
  <si>
    <t>STUDENTS AND GRADUATES OF POST-SECONDARY SCHOOLS BY NARROW FIELDS OF EDUCATION</t>
  </si>
  <si>
    <r>
      <t>Tabl. XV. KSZTAŁCENIE OSÓB ZE SPECJALNYMI POTRZEBAMI EDUKACYJNYMI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</si>
  <si>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t>a Converted into full-time equivalent units; data on teachers may not sum up due to rounding the fraction values.</t>
  </si>
  <si>
    <r>
      <t>Tabl. 2(40). SZKOŁY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PUBLICZNE I NIEPUBLICZNE Z UPRAWNIENIAMI SZKOŁY PUBLICZNEJ</t>
    </r>
  </si>
  <si>
    <r>
      <t>PRIMARY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– PUBLIC AND NON-PUBLIC WITH PUBLIC SCHOOL STATUS </t>
    </r>
  </si>
  <si>
    <r>
      <t>PRIMARY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BY SCHOOL GOVERNING AUTHORITY IN THE 2014/2015 SCHOOL YEAR</t>
    </r>
  </si>
  <si>
    <r>
      <t>PRIMARY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BY SCHOOL GOVERNING AUTHORITY IN THE 2015/2016 SCHOOL YEAR</t>
    </r>
  </si>
  <si>
    <r>
      <t>PRIMARY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BY SCHOOL GOVERNING AUTHORITY IN THE 2016/2017 SCHOOL YEAR</t>
    </r>
  </si>
  <si>
    <r>
      <t>Tabl. 7(45). UCZNIOWIE POWTARZAJĄCY KLASĘ W SZKOŁACH PODSTAWOWYCH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(bez szkół specjalnych)</t>
    </r>
  </si>
  <si>
    <r>
      <t>PUPILS REPEATING THE SAME GRADE IN PRIMARY SCHOOLS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(excluding special schools)</t>
    </r>
  </si>
  <si>
    <r>
      <t>Tabl. 9(47). UCZNIOWIE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OBJĘCI KSZTAŁCENIEM SPECJALNYM W SZKOŁACH PODSTAWOWYCH WEDŁUG RODZAJU NIEPEŁNOSPRAWNOŚCI </t>
    </r>
  </si>
  <si>
    <r>
      <t>PUPILS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COVERED BY SPECIAL EDUCATION IN PRIMARY SCHOOLS BY TYPE OF DISABILITY</t>
    </r>
  </si>
  <si>
    <t xml:space="preserve">Tabl. 6(55). UCZNIOWIE DOWOŻENI DO GIMNAZJÓW (bez szkół specjalnych) </t>
  </si>
  <si>
    <t xml:space="preserve">Tabl. 8(57). UCZNIOWIE ZE SPECJALNYMI POTRZEBAMI EDUKACYJNYMI W GIMNAZJACH (bez szkół specjalnych) </t>
  </si>
  <si>
    <t xml:space="preserve">Tabl. 10(59). UCZNIOWIE KORZYSTAJĄCY Z ZAJĘĆ DODATKOWYCH W GIMNAZJACH (bez szkół specjalnych) </t>
  </si>
  <si>
    <t xml:space="preserve">Tabl. 1(61). WYBRANE DANE O LICEACH OGÓLNOKSZTAŁCĄCYCH </t>
  </si>
  <si>
    <t xml:space="preserve">Tabl. 4(64). ODDZIAŁY W LICEACH OGÓLNOKSZTAŁCĄCYCH WEDŁUG KLAS </t>
  </si>
  <si>
    <t xml:space="preserve">Tabl. 6(66). UCZNIOWIE OBJĘCI KSZTAŁCENIEM SPECJALNYM W LICEACH OGÓLNOKSZTAŁCĄCYCH WEDŁUG RODZAJU NIEPEŁNOSPRAWNOŚCI </t>
  </si>
  <si>
    <t>Tabl. 1(68). WYBRANE DANE O PONADGIMNAZJALNYCH SZKOŁACH ZAWODOWYCH</t>
  </si>
  <si>
    <t xml:space="preserve"> SZKOŁY PUBLICZNEJ</t>
  </si>
  <si>
    <t xml:space="preserve">UPPER SECONDARY VOCATIONAL AND SCHOOLS - PUBLIC AND NON-PUBLIC </t>
  </si>
  <si>
    <t xml:space="preserve">WITH PUBLIC SCHOOL STATUS </t>
  </si>
  <si>
    <t xml:space="preserve">Tabl. 2(69). PONADGIMNAZJALNE SZKOŁY ZAWODOWE PUBLICZNE I NIEPUBLICZNE Z UPRAWNIENIAMI </t>
  </si>
  <si>
    <t>DLA MŁODZIEŻY WEDŁUG RODZAJU NIEPEŁNOSPRAWNOŚCI UCZNIÓW</t>
  </si>
  <si>
    <t xml:space="preserve">STUDENTS WITH SPECIAL EDUCATIONAL NEEDS IN UPPER SECONDARY VOCATIONAL AND </t>
  </si>
  <si>
    <t xml:space="preserve"> BY TYPE OF STUDENTS’ DISABILITY</t>
  </si>
  <si>
    <t xml:space="preserve">Tabl. 4(71). UCZNIOWIE OBJĘCI KSZTAŁCENIEM SPECJALNYM W PONADGIMNAZJALNYCH SZKOŁACH ZAWODOWYCH </t>
  </si>
  <si>
    <t xml:space="preserve">Tabl. 1(78). SZKOŁY DLA DOROSŁYCH PUBLICZNE I NIEPUBLICZNE Z UPRAWNIENIAMI SZKOŁY PUBLICZNEJ </t>
  </si>
  <si>
    <t>Tabl. 2(79). SZKOŁY DLA DOROSŁYCH WEDŁUG ORGANÓW PROWADZĄCYCH</t>
  </si>
  <si>
    <t>Tabl. 2(83). SZKOŁY WYŻSZE WEDŁUG TYPÓW SZKÓŁ I JEDNOSTKI ORGANIZACYJNE W SZKOŁACH WYŻSZYCH</t>
  </si>
  <si>
    <t xml:space="preserve">STUDENTS OF DOCTORAL STUDIES BY TYPES OF HIGHER EDUCATION INSTITUTIONS, HIGHER EDUCATION INSTITUTIONS AND FIELDS OF SCIENCE </t>
  </si>
  <si>
    <t>AS WELL AS SCIENTIFIC DISCIPILINES</t>
  </si>
  <si>
    <t>PRIMARY SCHOOLS FOR CHILDREN AND YOUTH IN THE 2015/2016 SCHOOL YEAR</t>
  </si>
  <si>
    <t>PRIMARY SCHOOLS FOR CHILDREN AND YOUTH IN THE 2016/2017 SCHOOL YEAR</t>
  </si>
  <si>
    <t>SPECIAL PRIMARY SCHOOLS IN THE 2014/2015 SCHOOL YEAR</t>
  </si>
  <si>
    <t>SPECIAL PRIMARY SCHOOLS IN THE 2015/2016 SCHOOL YEAR</t>
  </si>
  <si>
    <t>SPECIAL PRIMARY SCHOOLS IN THE 2016/2017 SCHOOL YEAR</t>
  </si>
  <si>
    <t>LOWER SECONDARY SCHOOLS FOR CHILDREN AND YOUTH IN THE 2015/2016 SCHOOL YEAR</t>
  </si>
  <si>
    <t>LOWER SECONDARY SCHOOLS FOR CHILDREN AND YOUTH IN THE 2016/2017 SCHOOL YEAR</t>
  </si>
  <si>
    <t>SPECIAL LOWER SECONDARY SCHOOLS IN THE 2014/2015 SCHOOL YEAR</t>
  </si>
  <si>
    <t>SPECIAL LOWER SECONDARY SCHOOLS IN THE 2015/2016 SCHOOL YEAR</t>
  </si>
  <si>
    <t>SPECIAL LOWER SECONDARY SCHOOLS IN THE 2016/2017 SCHOOL YEAR</t>
  </si>
  <si>
    <t>SPECIAL JOB-TRAINING SCHOOLS IN THE 2015/2014 SCHOOL YEAR</t>
  </si>
  <si>
    <t>SPECIAL JOB-TRAINING SCHOOLS IN THE 2015/2016 SCHOOL YEAR</t>
  </si>
  <si>
    <t>SPECIAL JOB-TRAINING SCHOOLS IN THE 2016/2017 SCHOOL YEAR</t>
  </si>
  <si>
    <t>BASIC VOCATIONAL SCHOOLS FOR YOUTH IN THE 2014/2015 SCHOOL YEAR</t>
  </si>
  <si>
    <t>BASIC VOCATIONAL SCHOOLS FOR YOUTH IN THE 2015/2016 SCHOOL YEAR</t>
  </si>
  <si>
    <t>SPECIAL BASIC VOCATIONAL SCHOOLS IN THE 2016/2017 SCHOOL YEAR</t>
  </si>
  <si>
    <t>GENERAL SECONDARY SCHOOLS FOR YOUTH IN THE 2014/2015 SCHOOL YEAR</t>
  </si>
  <si>
    <t>GENERAL SECONDARY SCHOOLS FOR YOUTH IN THE 2015/2016 SCHOOL YEAR</t>
  </si>
  <si>
    <t>GENERAL SECONDARY SCHOOLS FOR YOUTH IN THE 2016/2017 SCHOOL YEAR</t>
  </si>
  <si>
    <t xml:space="preserve"> POST-SECONDARY SCHOOLS IN 2014/2015 SCHOOL YEAR</t>
  </si>
  <si>
    <t xml:space="preserve"> POST-SECONDARY SCHOOLS IN 2015/2016 SCHOOL YEAR</t>
  </si>
  <si>
    <t xml:space="preserve"> POST-SECONDARY SCHOOLS IN 2016/2017 SCHOOL YEAR</t>
  </si>
  <si>
    <t xml:space="preserve"> SCHOOLS FOR ADULTS IN 2014/2015 SCHOOL YEAR</t>
  </si>
  <si>
    <t xml:space="preserve"> SCHOOLS FOR ADULTS IN 2015/2016 SCHOOL YEAR</t>
  </si>
  <si>
    <t>MAJOR DATA ON THE VOIVODSHIP</t>
  </si>
  <si>
    <t>Tabl. I.</t>
  </si>
  <si>
    <t>Tabl. II.</t>
  </si>
  <si>
    <t>Tabl. III.</t>
  </si>
  <si>
    <t>Tabl. IV.</t>
  </si>
  <si>
    <t>LUDNOŚĆ WEDŁUG WIEKU</t>
  </si>
  <si>
    <t>Tabl. V.</t>
  </si>
  <si>
    <t>UCZNIOWIE W SZKOŁACH WEDŁUG WIEKU</t>
  </si>
  <si>
    <t>SCHOOL PUPILS AND STUDENTS BY AGE</t>
  </si>
  <si>
    <t>Tabl. VI.</t>
  </si>
  <si>
    <t xml:space="preserve">UCZNIOWIE WEDŁUG GRUP WIEKU </t>
  </si>
  <si>
    <t>Tabl. VII.</t>
  </si>
  <si>
    <t>WSPÓŁCZYNNIK SKOLARYZACJI</t>
  </si>
  <si>
    <t>Tabl. VIII.</t>
  </si>
  <si>
    <t xml:space="preserve">STUDENCI WEDŁUG WIEKU </t>
  </si>
  <si>
    <t>Tabl. IX.</t>
  </si>
  <si>
    <t>Tabl. X.</t>
  </si>
  <si>
    <t>WYCHOWANIE PRZEDSZKOLNE</t>
  </si>
  <si>
    <t>PRE-PRIMARY EDUCATION</t>
  </si>
  <si>
    <t>Tabl. XI.</t>
  </si>
  <si>
    <t>Tabl. XII.</t>
  </si>
  <si>
    <t>Tabl. XIII.</t>
  </si>
  <si>
    <t>UCZĄCY SIĘ JĘZYKÓW OBCYCH W SZKOŁACH DLA DZIECI I MŁODZIEŻY ORAZ POLICEALNYCH WEDŁUG TYPÓW SZKÓŁ</t>
  </si>
  <si>
    <t>PUPILS AND STUDENTS STUDYING FOREIGN LANGUAGES IN SCHOOLS FOR CHILDREN AND YOUTH AND IN POST-SECONDARY SCHOOLS BY TYPE OF SCHOOLS</t>
  </si>
  <si>
    <t>Tabl. XIV.</t>
  </si>
  <si>
    <t>NAUCZANIE JĘZYKA MNIEJSZOŚCI NARODOWYCH W SZKOŁACH DLA DZIECI I MŁODZIEŻY</t>
  </si>
  <si>
    <t>Tabl. XV.</t>
  </si>
  <si>
    <t>KSZTAŁCENIE OSÓB ZE SPECJALNYMI POTRZEBAMI EDUKACYJNYMI</t>
  </si>
  <si>
    <t>EDUCATION FOR PEOPLE WITH SPECIAL EDUCATIONAL NEEDS</t>
  </si>
  <si>
    <t>Tabl. XVI.</t>
  </si>
  <si>
    <t xml:space="preserve">SPECJALNE OŚRODKI SZKOLNO-WYCHOWAWCZE, MŁODZIEŻOWE OŚRODKI WYCHOWAWCZE, MŁODZIEŻOWE OŚRODKI SOCJOTERAPII ORAZ OŚRODKI REWALIDACYJNO-WYCHOWAWCZE </t>
  </si>
  <si>
    <t xml:space="preserve">SPECIAL EDUCATION CENTRES, YOUTH EDUCATION CENTRES, YOUTH SOCIAL THERAPY CENTRES AND REHABILITATION-EDUCATION CENTRES </t>
  </si>
  <si>
    <t>Tabl. XVII.</t>
  </si>
  <si>
    <t>WYCHOWANIE POZASZKOLNE</t>
  </si>
  <si>
    <t>Tabl. XVIII.</t>
  </si>
  <si>
    <t xml:space="preserve">UCZESTNICY ZAJĘĆ POZALEKCYJNYCH </t>
  </si>
  <si>
    <t>Tabl. XIX.</t>
  </si>
  <si>
    <t>SZKOŁY ARTYSTYCZNE DLA DZIECI I MŁODZIEŻY</t>
  </si>
  <si>
    <t>Tabl. XX.</t>
  </si>
  <si>
    <t>Tabl. XXI.</t>
  </si>
  <si>
    <t>Tabl. XXII.</t>
  </si>
  <si>
    <t xml:space="preserve">KORZYSTAJĄCY Z POSIŁKÓW W SZKOŁACH DLA DZIECI I MŁODZIEŻY ORAZ POLICEALNYCH </t>
  </si>
  <si>
    <t>Tabl. XXIII.</t>
  </si>
  <si>
    <t>SZKOŁY DLA DOROSŁYCH</t>
  </si>
  <si>
    <t>Tabl. XXIV.</t>
  </si>
  <si>
    <t>Tabl. XXV.</t>
  </si>
  <si>
    <t>SZKOŁY WYŻSZE</t>
  </si>
  <si>
    <t>Tabl. XXVI.</t>
  </si>
  <si>
    <t>STUDENCI I DOKTORANCI SZKÓŁ WYŻSZYCH OTRZYMUJĄCY STYPENDIA</t>
  </si>
  <si>
    <t>STUDENTS OF HIGHER EDUCATION INSTITUTIONS RECEIVING SCHOLARSHIPS</t>
  </si>
  <si>
    <t>Tabl. XXVII.</t>
  </si>
  <si>
    <t>DOMY I STOŁÓWKI STUDENCKIE</t>
  </si>
  <si>
    <t>Tabl. XXVIII.</t>
  </si>
  <si>
    <t xml:space="preserve">PEŁNOZATRUDNIENI I NIEPEŁNOZATRUDNIENI NAUCZYCIELE AKADEMICCY WEDŁUG TYPÓW SZKÓŁ </t>
  </si>
  <si>
    <t>Tabl. XXIX.</t>
  </si>
  <si>
    <t xml:space="preserve">WAŻNIEJSZE DANE O POWIATACH W ROKU SZKOLNYM 2014/2015 </t>
  </si>
  <si>
    <t>Tabl. XXX.</t>
  </si>
  <si>
    <t>WAŻNIEJSZE DANE O POWIATACH W ROKU SZKOLNYM 2015/2016</t>
  </si>
  <si>
    <t xml:space="preserve">Tabl. XXXI. </t>
  </si>
  <si>
    <t>WAŻNIEJSZE DANE O POWIATACH W ROKU SZKOLNYM 2016/2017</t>
  </si>
  <si>
    <t xml:space="preserve">WYCHOWANIE PRZEDSZKOLNE W ROKU SZKOLNYM 2014/2015 </t>
  </si>
  <si>
    <t xml:space="preserve">WYCHOWANIE PRZEDSZKOLNE W ROKU SZKOLNYM 2015/2016 </t>
  </si>
  <si>
    <t xml:space="preserve">WYCHOWANIE PRZEDSZKOLNE W ROKU SZKOLNYM 2016/2017 </t>
  </si>
  <si>
    <t>PLACÓWKI WYCHOWANIA PRZEDSZKOLNEGO PUBLICZNE I NIEPUBLICZNE</t>
  </si>
  <si>
    <t xml:space="preserve">PLACÓWKI WYCHOWANIA PRZEDSZKOLNEGO WEDŁUG ORGANÓW PROWADZĄCYCH W ROKU SZKOLNYM 2014/2015 </t>
  </si>
  <si>
    <t xml:space="preserve">PLACÓWKI WYCHOWANIA PRZEDSZKOLNEGO WEDŁUG ORGANÓW PROWADZĄCYCH W ROKU SZKOLNYM 2015/2016 </t>
  </si>
  <si>
    <t xml:space="preserve">PLACÓWKI WYCHOWANIA PRZEDSZKOLNEGO WEDŁUG ORGANÓW PROWADZĄCYCH W ROKU SZKOLNYM 2016/2017 </t>
  </si>
  <si>
    <t>DZIECI W PLACÓWKACH WYCHOWANIA PRZEDSZKOLNEGO WEDŁUG WIEKU W ROKU SZKOLNYM 2014/2015</t>
  </si>
  <si>
    <t xml:space="preserve">DZIECI W PLACÓWKACH WYCHOWANIA PRZEDSZKOLNEGO WEDŁUG LICZBY OTRZYMYWANYCH POSIŁKÓW </t>
  </si>
  <si>
    <t xml:space="preserve">DZIECI OBJĘTE WYCHOWANIEM I KSZTAŁCENIEM SPECJALNYM W PLACÓWKACH WYCHOWANIA PRZEDSZKOLNEGO </t>
  </si>
  <si>
    <t>WYBRANE DANE O SZKOŁACH PODSTAWOWYCH W ROKU SZKOLNYM 2014/2015</t>
  </si>
  <si>
    <t>WYBRANE DANE O SZKOŁACH PODSTAWOWYCH W ROKU SZKOLNYM 2015/2016</t>
  </si>
  <si>
    <t>WYBRANE DANE O SZKOŁACH PODSTAWOWYCH W ROKU SZKOLNYM 2016/2017</t>
  </si>
  <si>
    <t>SZKOŁY PODSTAWOWE PUBLICZNE I NIEPUBLICZNE Z UPRAWNIENIAMI SZKOŁY PUBLICZNEJ</t>
  </si>
  <si>
    <t xml:space="preserve">PRIMARY SCHOOLS – PUBLIC AND NON-PUBLIC WITH PUBLIC SCHOOL STATUS </t>
  </si>
  <si>
    <t>SZKOŁY PODSTAWOWE WEDŁUG ORGANÓW PROWADZĄCYCH W ROKU SZKOLNYM 2014/2015</t>
  </si>
  <si>
    <t>PRIMARY SCHOOLS BY SCHOOL GOVERNING AUTHORITY IN THE 2014/2015 SCHOOL YEAR</t>
  </si>
  <si>
    <t>SZKOŁY PODSTAWOWE WEDŁUG ORGANÓW PROWADZĄCYCH W ROKU SZKOLNYM 2015/2016</t>
  </si>
  <si>
    <t>PRIMARY SCHOOLS BY SCHOOL GOVERNING AUTHORITY IN THE 2015/2016 SCHOOL YEAR</t>
  </si>
  <si>
    <t>SZKOŁY PODSTAWOWE WEDŁUG ORGANÓW PROWADZĄCYCH W ROKU SZKOLNYM 2016/2017</t>
  </si>
  <si>
    <t>PRIMARY SCHOOLS BY SCHOOL GOVERNING AUTHORITY IN THE 2016/2017 SCHOOL YEAR</t>
  </si>
  <si>
    <t>ODDZIAŁY W SZKOŁACH PODSTAWOWYCH WEDŁUG KLAS</t>
  </si>
  <si>
    <t>UCZNIOWIE SZKÓŁ PODSTAWOWYCH WEDŁUG KLAS I PŁCI</t>
  </si>
  <si>
    <t>UCZNIOWIE DOWOŻENI DO SZKÓŁ PODSTAWOWYCH (bez szkół specjalnych)</t>
  </si>
  <si>
    <t>UCZNIOWIE POWTARZAJĄCY KLASĘ W SZKOŁACH PODSTAWOWYCH (bez szkół specjalnych)</t>
  </si>
  <si>
    <t>PUPILS REPEATING THE SAME GRADE IN PRIMARY SCHOOLS (excluding special schools)</t>
  </si>
  <si>
    <t xml:space="preserve">UCZNIOWIE ZE SPECJALNYMI POTRZEBAMI  EDUKACYJNYMI W SZKOŁACH PODSTAWOWYCH (bez szkół specjalnych) </t>
  </si>
  <si>
    <t xml:space="preserve">UCZNIOWIE OBJĘCI KSZTAŁCENIEM SPECJALNYM W SZKOŁACH PODSTAWOWYCH WEDŁUG RODZAJU NIEPEŁNOSPRAWNOŚCI </t>
  </si>
  <si>
    <t>PUPILS COVERED BY SPECIAL EDUCATION IN PRIMARY SCHOOLS BY TYPE OF DISABILITY</t>
  </si>
  <si>
    <t>UCZNIOWIE KORZYSTAJĄCY Z ZAJĘĆ DODATKOWYCH W SZKOŁACH PODSTAWOWYCH (bez szkół specjalnych)</t>
  </si>
  <si>
    <t>PUPILS ATTENDING EXTRACURRICULAR ACTIVITIES IN PRIMARY SCHOOLS (excluding special schools)</t>
  </si>
  <si>
    <t xml:space="preserve">REALIZACJA OBOWIĄZKU SZKOLNEGO W SZKOŁACH PODSTAWOWYCH (bez szkół specjalnych) </t>
  </si>
  <si>
    <t>WYBRANE DANE O GIMNAZJACH W ROKU SZKOLNYM 2014/2015</t>
  </si>
  <si>
    <t>WYBRANE DANE O GIMNAZJACH W ROKU SZKOLNYM 2015/2016</t>
  </si>
  <si>
    <t>WYBRANE DANE O GIMNAZJACH W ROKU SZKOLNYM 2016/2017</t>
  </si>
  <si>
    <t>GIMNAZJA PUBLICZNE I NIEPUBLICZNE Z UPRAWNIENIAMI SZKOŁY PUBLICZNEJ</t>
  </si>
  <si>
    <t xml:space="preserve">LOWER SECONDARY SCHOOLS – PUBLIC AND NON-PUBLIC WITH PUBLIC SCHOOL STATUS </t>
  </si>
  <si>
    <t>GIMNAZJA WEDŁUG ORGANÓW PROWADZĄCYCH W ROKU SZKOLNYM 2014/2015</t>
  </si>
  <si>
    <t>LOWER SECONDARY SCHOOLS BY SCHOOL GOVERNING AUTHORITY IN THE 2014/2015 SCHOOL YEAR</t>
  </si>
  <si>
    <t>GIMNAZJA WEDŁUG ORGANÓW PROWADZĄCYCH W ROKU SZKOLNYM 2015/2016</t>
  </si>
  <si>
    <t>LOWER SECONDARY SCHOOLS BY SCHOOL GOVERNING AUTHORITY IN THE 2015/2016 SCHOOL YEAR</t>
  </si>
  <si>
    <t>GIMNAZJA WEDŁUG ORGANÓW PROWADZĄCYCH W ROKU SZKOLNYM 2016/2017</t>
  </si>
  <si>
    <t>LOWER SECONDARY SCHOOLS BY SCHOOL GOVERNING AUTHORITY IN THE 2016/2017 SCHOOL YEAR</t>
  </si>
  <si>
    <t>ODDZIAŁY W GIMNAZJACH WEDŁUG KLAS</t>
  </si>
  <si>
    <t>SECTIONS IN LOWER SECONDARY SCHOOLS BY GRADES</t>
  </si>
  <si>
    <t>UCZNIOWIE GIMNAZJÓW WEDŁUG KLAS I PŁCI</t>
  </si>
  <si>
    <t>STUDENTS OF LOWER SECONDARY SCHOOLS BY GRADES AND SEX</t>
  </si>
  <si>
    <t xml:space="preserve">UCZNIOWIE DOWOŻENI DO GIMNAZJÓW (bez szkół specjalnych) </t>
  </si>
  <si>
    <t xml:space="preserve">UCZNIOWIE POWTARZAJĄCY KLASĘ W GIMNAZJACH (bez szkół specjalnych) </t>
  </si>
  <si>
    <t>STUDENTS REPEATING THE SAME GRADE IN LOWER SECONDARY SCHOOLS (excluding special schools)</t>
  </si>
  <si>
    <t xml:space="preserve">UCZNIOWIE ZE SPECJALNYMI POTRZEBAMI EDUKACYJNYMI W GIMNAZJACH (bez szkół specjalnych) </t>
  </si>
  <si>
    <t xml:space="preserve">UCZNIOWIE KORZYSTAJĄCY Z ZAJĘĆ DODATKOWYCH W GIMNAZJACH (bez szkół specjalnych) </t>
  </si>
  <si>
    <t>REALIZACJA OBOWIĄZKU SZKOLNEGO W GIMNAZJACH (bez szkół specjalnych) W ROKU SZKOLNYM 2014/2015</t>
  </si>
  <si>
    <t>REALIZACJA OBOWIĄZKU SZKOLNEGO W GIMNAZJACH (bez szkół specjalnych) W ROKU SZKOLNYM 2015/2016</t>
  </si>
  <si>
    <t>REALIZACJA OBOWIĄZKU SZKOLNEGO W GIMNAZJACH (bez szkół specjalnych) W ROKU SZKOLNYM 2016/2017</t>
  </si>
  <si>
    <t xml:space="preserve">WYBRANE DANE O LICEACH OGÓLNOKSZTAŁCĄCYCH </t>
  </si>
  <si>
    <t xml:space="preserve">ODDZIAŁY W LICEACH OGÓLNOKSZTAŁCĄCYCH WEDŁUG KLAS </t>
  </si>
  <si>
    <t xml:space="preserve">UCZNIOWIE W LICEACH OGÓLNOKSZTAŁCĄCYCH WEDŁUG KLAS I PŁCI </t>
  </si>
  <si>
    <t xml:space="preserve">STUDENTS OF GENERAL SECONDARY SCHOOLS BY GRADE AND SEX </t>
  </si>
  <si>
    <t xml:space="preserve">UCZNIOWIE OBJĘCI KSZTAŁCENIEM SPECJALNYM W LICEACH OGÓLNOKSZTAŁCĄCYCH WEDŁUG RODZAJU NIEPEŁNOSPRAWNOŚCI </t>
  </si>
  <si>
    <t>ABSOLWENCI LICEÓW OGÓLNOKSZTAŁCĄCYCH, KTÓRZY PRZYSTĄPILI DO EGZAMINU MATURALNEGO ORAZ ABSOLWENCI, KTÓRZY OTRZYMALI ŚWIADECTWO DOJRZAŁOŚCI</t>
  </si>
  <si>
    <t xml:space="preserve">GRADUATES OF GENERAL SECONDARY SCHOOLS WHO SAT SECONDARY SCHOOL MATRICULATION EXAM AND GRADUATES WHO PASSED SECONDARY SCHOOLS MATRICULATION EXAM </t>
  </si>
  <si>
    <t>WYBRANE DANE O PONADGIMNAZJALNYCH SZKOŁACH ZAWODOWYCH</t>
  </si>
  <si>
    <t>PONADGIMNAZJALNE SZKOŁY ZAWODOWE PUBLICZNE I NIEPUBLICZNE Z UPRAWNIENIAMI SZKOŁY PUBLICZNEJ</t>
  </si>
  <si>
    <t xml:space="preserve">UPPER SECONDARY VOCATIONAL AND SCHOOLS - PUBLIC AND NON-PUBLIC WITH PUBLIC SCHOOL STATUS </t>
  </si>
  <si>
    <t>PONADGIMNAZJALNE SZKOŁY ZAWODOWE WEDŁUG ORGANÓW PROWADZĄCYCH W ROKU SZKOLNYM 2014/2015</t>
  </si>
  <si>
    <t>UPPER SECONDARY VOCATIONAL BY SCHOOL GOVERNING AUTHORITY IN THE 2014/2015 SCHOOL YEAR</t>
  </si>
  <si>
    <t>PONADGIMNAZJALNE SZKOŁY ZAWODOWE WEDŁUG ORGANÓW PROWADZĄCYCH W ROKU SZKOLNYM 2015/2016</t>
  </si>
  <si>
    <t>UPPER SECONDARY VOCATIONAL BY SCHOOL GOVERNING AUTHORITY IN THE 2015/2016 SCHOOL YEAR</t>
  </si>
  <si>
    <t>PONADGIMNAZJALNE SZKOŁY ZAWODOWE WEDŁUG ORGANÓW PROWADZĄCYCH W ROKU SZKOLNYM 2016/2017</t>
  </si>
  <si>
    <t>UPPER SECONDARY VOCATIONAL BY SCHOOL GOVERNING AUTHORITY IN THE 2016/2017 SCHOOL YEAR</t>
  </si>
  <si>
    <t>UCZNIOWIE OBJĘCI KSZTAŁCENIEM SPECJALNYM W PONADGIMNAZJALNYCH SZKOŁACH ZAWODOWYCH DLA MŁODZIEŻY WEDŁUG RODZAJU NIEPEŁNOSPRAWNOŚCI UCZNIÓW</t>
  </si>
  <si>
    <t>STUDENTS WITH SPECIAL EDUCATIONAL NEEDS IN UPPER SECONDARY VOCATIONAL AND BY TYPE OF STUDENTS’ DISABILITY</t>
  </si>
  <si>
    <t>UCZNIOWIE I ABSOLWENCI PONADGIMNAZJALNYCH SZKÓŁ ZAWODOWYCH WEDŁUG PODGRUP KIERUNKÓW KSZTAŁCENIA</t>
  </si>
  <si>
    <t>ABSOLWENCI SZKÓŁ PONADGIMNAZJALNYCH, KTÓRZY PRZYSTĄPILI DO EGZAMINU MATURALNEGO ORAZ ABSOLWENCI, KTÓRZY OTRZYMALI ŚWIADECTWO DOJRZAŁOŚCI (bez szkół specjalnych)</t>
  </si>
  <si>
    <t>GRADUATES OF UPPER SECONDARY SCHOOLS WHO SAT SECONDARY SCHOOL MATRICULATION EXAM AND GRADUATES WHO PASSED SECONDARY SCHOOLS MATRICULATION EXAM (excluding special schools)</t>
  </si>
  <si>
    <t>GRADUATES OF UPPER SECONDARY SCHOOLS WHO SAT PROFESSIONAL COMPETENCE EXAM (excluding special schools)</t>
  </si>
  <si>
    <t xml:space="preserve">SZKOŁY POLICEALNE PUBLICZNE, NIEPUBLICZNE Z UPRAWNIENIAMI SZKOŁY PUBLICZNEJ I NIEPUBLICZNEJ </t>
  </si>
  <si>
    <t>SZKOŁY POLICEALNE WEDŁUG ORGANÓW PROWADZĄCYCH</t>
  </si>
  <si>
    <t xml:space="preserve">UCZNIOWIE I ABSOLWENCI SZKÓŁ POLICEALNYCH WEDŁUG PODGRUP KIERUNKÓW KSZTAŁCENIA </t>
  </si>
  <si>
    <t xml:space="preserve">SZKOŁY DLA DOROSŁYCH PUBLICZNE I NIEPUBLICZNE Z UPRAWNIENIAMI SZKOŁY PUBLICZNEJ </t>
  </si>
  <si>
    <t>SZKOŁY DLA DOROSŁYCH WEDŁUG ORGANÓW PROWADZĄCYCH</t>
  </si>
  <si>
    <t>LICEA OGÓLNOKSZTAŁCĄCE DLA DOROSŁYCH W ROKU SZKOLNYM 2014/2015</t>
  </si>
  <si>
    <t>LICEA OGÓLNOKSZTAŁCĄCE DLA DOROSŁYCH W ROKU SZKOLNYM 2015/2016</t>
  </si>
  <si>
    <t>LICEA OGÓLNOKSZTAŁCĄCE DLA DOROSŁYCH W ROKU SZKOLNYM 2016/2017</t>
  </si>
  <si>
    <t>SZKOŁY WYŻSZE WEDŁUG TYPÓW SZKÓŁ I JEDNOSTKI ORGANIZACYJNE W SZKOŁACH WYŻSZYCH</t>
  </si>
  <si>
    <t>STUDENCI I ABSOLWENCI W FILIACH, ZAMIEJSCOWYCH PODSTAWOWYCH JEDNOSTKACH ORGANIZACYJNYCH ORAZ W ZAMIEJSCOWYCH OŚRODKACH DYDAKTYCZNYCH (łącznie z cudzoziemcami)</t>
  </si>
  <si>
    <t>STUDENTS AND GRADUATES OF BRANCH SECTIONS AND BASIC ORGANIZATIONAL UNITS OF HIGHER EDUCATION INSTITUTION IN ANOTHER LOCATION AND OF TEACHING CENTRES OF HIGHER EDUCATION INSTITUTIONS IN ANOTHER LOCATION (including foreigners)</t>
  </si>
  <si>
    <t>STUDENCI SZKÓŁ WYŻSZYCH WEDŁUG SZKÓŁ</t>
  </si>
  <si>
    <t>ABSOLWENCI SZKÓŁ WYŻSZYCH WEDŁUG SZKÓŁ</t>
  </si>
  <si>
    <t>GRADUATES OF HIGHER EDUCATION INSTITUTIONS BY SCHOOLS</t>
  </si>
  <si>
    <t>CUDZOZIEMCY – STUDENCI I ABSOLWENCI SZKÓŁ WYŻSZYCH WEDŁUG SZKÓŁ</t>
  </si>
  <si>
    <t>STUDENCI WEDŁUG FORM STUDIÓW, GRUP KIERUNKÓW KSZTAŁCENIA</t>
  </si>
  <si>
    <t>GRADUATES BY FORM OF STUDY AND BROAD FIELDS OF EDUCATION</t>
  </si>
  <si>
    <t xml:space="preserve">STUDIA PODYPLOMOWE WEDŁUG TYPÓW SZKÓŁ WYŻSZYCH </t>
  </si>
  <si>
    <t>POSTGRADUATE STUDIES BY TYPES OF HIGHER EDUCATION INSTITUTIONS</t>
  </si>
  <si>
    <t>STUDENTS OF DOCTORAL STUDIES BY TYPES OF HIGHER EDUCATION INSTITUTIONS, HIGHER EDUCATION INSTITUTIONS AND FIELDS OF SCIENCE AS WELL AS SCIENTIFIC DISCIPILINES</t>
  </si>
  <si>
    <t>WYCHOWANIE PRZEDSZKOLNE W ROKU SZKOLNYM 2015/2016</t>
  </si>
  <si>
    <t>STUDENTS USING SCHOOL TRANSPORT IN LOWER SECONDARY SCHOOLS (excluding special schools)</t>
  </si>
  <si>
    <t>HIGHER EDUCATION INSTITUTIONS BY TYPE OF SCHOOLS AND ORGANIZATIONAL UNITS IN HIGHER EDUCATION INSTITUTIONS</t>
  </si>
  <si>
    <t xml:space="preserve">STUDENTS BY FORM OF STUDY, BROAD FIELDS OF EDUCATION </t>
  </si>
  <si>
    <t xml:space="preserve">w tym specjalne </t>
  </si>
  <si>
    <r>
      <t>LOWER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BY SCHOOL GOVERNING AUTHORITY IN THE 2016/2017 SCHOOL YEAR</t>
    </r>
  </si>
  <si>
    <t xml:space="preserve">Niepubliczne o uprawnieniach szkoły publicznej </t>
  </si>
  <si>
    <t xml:space="preserve"> specjalnych</t>
  </si>
  <si>
    <t xml:space="preserve">specjalnych </t>
  </si>
  <si>
    <t xml:space="preserve">Zasadnicze szkoły zawodowe </t>
  </si>
  <si>
    <t xml:space="preserve">Ogólnozawodowe szkoły średnie </t>
  </si>
  <si>
    <t xml:space="preserve">Szkoły niepubliczne z uprawnieniami szkoły publicznej </t>
  </si>
  <si>
    <t xml:space="preserve"> w tym specjalne </t>
  </si>
  <si>
    <t>Tabl. 1(32)A. WYCHOWANIE PRZEDSZKOLNE W ROKU SZKOLNYM 2014/2015</t>
  </si>
  <si>
    <t xml:space="preserve">Tabl. 1(32)B. WYCHOWANIE PRZEDSZKOLNE W ROKU SZKOLNYM 2015/2016 </t>
  </si>
  <si>
    <t xml:space="preserve">Tabl. 1(32)C. WYCHOWANIE PRZEDSZKOLNE W ROKU SZKOLNYM 2016/2017 </t>
  </si>
  <si>
    <t xml:space="preserve">Ministra Obrony Narodowej </t>
  </si>
  <si>
    <t xml:space="preserve">integracyjnych </t>
  </si>
  <si>
    <t xml:space="preserve">Integracyjne </t>
  </si>
  <si>
    <t xml:space="preserve">Posiadające oddziały integracyjne </t>
  </si>
  <si>
    <t xml:space="preserve">Posiadające oddziały specjalne </t>
  </si>
  <si>
    <t xml:space="preserve">i specjalne </t>
  </si>
  <si>
    <t xml:space="preserve">Niesłyszące </t>
  </si>
  <si>
    <t xml:space="preserve">Słabosłyszące </t>
  </si>
  <si>
    <t xml:space="preserve">Słabowidzące </t>
  </si>
  <si>
    <t xml:space="preserve">Z niepełnosprawnością ruchową </t>
  </si>
  <si>
    <t xml:space="preserve">lub znacznym </t>
  </si>
  <si>
    <t xml:space="preserve">Z rozpoznanym autyzmem </t>
  </si>
  <si>
    <r>
      <t>Tabl. 7(56). UCZNIOWIE POWTARZAJĄCY KLASĘ W GIMNAZJACH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 xml:space="preserve">(bez szkół specjalnych) </t>
    </r>
  </si>
  <si>
    <t xml:space="preserve">Niepubliczne </t>
  </si>
  <si>
    <t xml:space="preserve">jednostek samorządu terytorialnego </t>
  </si>
  <si>
    <t xml:space="preserve">organizacji społecznych i stowarzyszeń </t>
  </si>
  <si>
    <t xml:space="preserve">pozostałe </t>
  </si>
  <si>
    <t xml:space="preserve">(rządowej) </t>
  </si>
  <si>
    <t xml:space="preserve">pozostałych </t>
  </si>
  <si>
    <t xml:space="preserve">szkoły: </t>
  </si>
  <si>
    <t xml:space="preserve">w Olsztynie </t>
  </si>
  <si>
    <t xml:space="preserve">–  Zamiejscowy Wydział Nauk Społecznych w Bartoszycach </t>
  </si>
  <si>
    <r>
      <t>PRE-PRIMARY EDUCATION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IN THE 2014/2015 SCHOOL YEAR</t>
    </r>
  </si>
  <si>
    <r>
      <t>PRE-PRIMARY EDUCATION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IN THE 2015/2016 SCHOOL YEAR</t>
    </r>
  </si>
  <si>
    <r>
      <t>PRE-PRIMARY EDUCATION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IN THE 2016/2017 SCHOOL YEAR</t>
    </r>
  </si>
  <si>
    <r>
      <t>PRIMARY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FOR CHILDREN AND YOUTH IN THE 2014/2015 SCHOOL YEAR</t>
    </r>
  </si>
  <si>
    <t>WYCHOWANIE  PRZEDSZKOLNE</t>
  </si>
  <si>
    <t>PRE-PRIMARY  EDUCATION</t>
  </si>
  <si>
    <t>SZKOŁY  POLICEALNE</t>
  </si>
  <si>
    <t>POST-SECONDARY  SCHOOLS</t>
  </si>
  <si>
    <t>SZKOŁY  DLA  DOROSŁYCH</t>
  </si>
  <si>
    <t>SCHOOLS  FOR  ADULTS</t>
  </si>
  <si>
    <t>SZKOŁY  WYŻSZE</t>
  </si>
  <si>
    <t>SZKOŁY  WEDŁUG  POWIATÓW  I  GMIN</t>
  </si>
  <si>
    <t>SCHOOLS BY POWIATS AND GMINAS</t>
  </si>
  <si>
    <t>HIGHER  EDUCATION  INSTITUTIONS</t>
  </si>
  <si>
    <t>STUDENCI SZKÓŁ WYŻSZYCH NA 10 TYS. LUDNOŚCI WEDŁUG WOJEWÓDZTW</t>
  </si>
  <si>
    <t>STUDENTS OF HIGHER EDUCATION INSTITUTIONS PER 10 THOUS. POPULATION BY VOIVODSHIPS</t>
  </si>
  <si>
    <t xml:space="preserve">ABSOLWENCI SZKÓŁ WYŻSZYCH WEDŁUG WIEKU </t>
  </si>
  <si>
    <t>GRADUATES OF HIGHER EDUCATION INSTITUTIONS BY AGE</t>
  </si>
  <si>
    <t>UCZNIOWIE OTRZYMUJĄCY STYPENDIA W SZKOŁACH DLA DZIECI I MŁODZIEŻY ORAZ POLICEALNYCH</t>
  </si>
  <si>
    <t>PUPILS AND STUDENTS RECEIVING SCHOLARSHIPS IN SCHOOLS FOR CHILDREN AND YOUTH AND IN POST-SECONDARY SCHOOLS</t>
  </si>
  <si>
    <t xml:space="preserve">INTERNATY I BURSY SZKÓŁ (bez szkół specjalnych) DLA DZIECI I MŁODZIEŻY ORAZ POLICEALNYCH </t>
  </si>
  <si>
    <t xml:space="preserve">BOARDING SCHOOLS AND DORMITORIES OF SCHOOLS (excluding special schools) FOR CHILDREN AND YOUTH AND POST-SECONDARY SCHOOLS </t>
  </si>
  <si>
    <t xml:space="preserve">NAUCZYCIELE PEŁNOZATRUDNIENI I NIEPEŁNOZATRUDNIENI WEDŁUG TYPÓW SZKÓŁ </t>
  </si>
  <si>
    <t>FULL-TIME AND PART-TIME TEACHERS BY TYPE OF SCHOOL</t>
  </si>
  <si>
    <t xml:space="preserve">UCZNIOWIE OBJĘCI KSZTAŁCENIEM SPECJALNYM W GIMNAZJACH WEDŁUG RODZAJU NIEPEŁNOSPRAWNOŚCI </t>
  </si>
  <si>
    <t>STUDENTS COVERED BY SPECIAL EDUCATION IN LOWER SECONDARY SCHOOLS BY TYPE OF DISABILITY</t>
  </si>
  <si>
    <t>a From the 2013/2014 school year.</t>
  </si>
  <si>
    <t>a From the 2014/2015 school year.</t>
  </si>
  <si>
    <t>a From the 2015/2016 school year.</t>
  </si>
  <si>
    <t>1 From the 2013/2014 school year; for general secondary schools including supplementary general secondary; for supplementary technical secondary including specialized secondary schools.</t>
  </si>
  <si>
    <t>1 From the 2014/2015 school year.</t>
  </si>
  <si>
    <t>1 From the 2015/2016 school year.</t>
  </si>
  <si>
    <t xml:space="preserve">Pałace młodzieży </t>
  </si>
  <si>
    <t xml:space="preserve">Młodzieżowe domy kultury </t>
  </si>
  <si>
    <t xml:space="preserve">Międzyszkolne ośrodki sportowe </t>
  </si>
  <si>
    <t xml:space="preserve">Specjalne szkoły przysposabiające do pracy </t>
  </si>
  <si>
    <t xml:space="preserve">Szkoły podstawowe </t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</si>
  <si>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 ...................................................</t>
    </r>
  </si>
  <si>
    <t xml:space="preserve">Uniwersytety </t>
  </si>
  <si>
    <t xml:space="preserve">Wyższe szkoły ekonomiczne </t>
  </si>
  <si>
    <t xml:space="preserve">Wyższe szkoły pedagogiczne </t>
  </si>
  <si>
    <t xml:space="preserve">Pozostałe szkoły wyższe </t>
  </si>
  <si>
    <t xml:space="preserve">Placowki Polskiej Akademii Nauk </t>
  </si>
  <si>
    <r>
      <t xml:space="preserve">a </t>
    </r>
    <r>
      <rPr>
        <sz val="8"/>
        <rFont val="Calibri"/>
        <family val="2"/>
        <charset val="238"/>
        <scheme val="minor"/>
      </rPr>
      <t xml:space="preserve">Łącznie z cudzoziemcami; bez stypendiów przyznawanych przez ministrów oraz stypendiów finansowanych z funduszy unijnych.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W okresie od grudnia roku poprzedniego do listopada roku sprawozdawczego.</t>
    </r>
  </si>
  <si>
    <r>
      <t>Zapomogi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Subsistence allowances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</si>
  <si>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t xml:space="preserve">STOŁÓWKI  STUDENCKIE
</t>
    </r>
    <r>
      <rPr>
        <i/>
        <sz val="9"/>
        <rFont val="Calibri"/>
        <family val="2"/>
        <charset val="238"/>
        <scheme val="minor"/>
      </rPr>
      <t>STUDENTS CANTEENS</t>
    </r>
  </si>
  <si>
    <t>of which from students dormitories</t>
  </si>
  <si>
    <t>of students dormitories</t>
  </si>
  <si>
    <t>of parent schools</t>
  </si>
  <si>
    <t>SZKOŁY PODSTAWOWE DLA DZIECI I MŁODZIEŻY</t>
  </si>
  <si>
    <t>GIMNAZJA DLA DZIECI I MŁODZIEŻY</t>
  </si>
  <si>
    <t>LOWER SECONDARY SCHOOLS FOR CHILDREN AND YOUTH</t>
  </si>
  <si>
    <t>PRIMARY  SCHOOLS FOR CHILDREN AND YOUTH</t>
  </si>
  <si>
    <r>
      <t>1</t>
    </r>
    <r>
      <rPr>
        <sz val="8"/>
        <rFont val="Calibri"/>
        <family val="2"/>
        <charset val="238"/>
        <scheme val="minor"/>
      </rPr>
      <t xml:space="preserve"> Z roku szkolnego 2013/2014; dla liceów ogólnokształcących łącznie z uzupełniającym liceami ogólnokształcącymi; dla techników uzupelniających łącznie z liceami profilowanymi.</t>
    </r>
  </si>
  <si>
    <r>
      <t>1</t>
    </r>
    <r>
      <rPr>
        <sz val="8"/>
        <rFont val="Calibri"/>
        <family val="2"/>
        <charset val="238"/>
        <scheme val="minor"/>
      </rPr>
      <t xml:space="preserve"> Z roku szkolnego 2015/2016.</t>
    </r>
  </si>
  <si>
    <r>
      <t>1</t>
    </r>
    <r>
      <rPr>
        <sz val="8"/>
        <rFont val="Calibri"/>
        <family val="2"/>
        <charset val="238"/>
        <scheme val="minor"/>
      </rPr>
      <t xml:space="preserve"> Z roku szkolnego 2014/2015.</t>
    </r>
  </si>
  <si>
    <t>a  From the 2015/16 school year.</t>
  </si>
  <si>
    <t>a  From the 2014/2015 school year.</t>
  </si>
  <si>
    <t>a  From the 2013/2014 school year.</t>
  </si>
  <si>
    <t>a  From the 2015/2016 school year.</t>
  </si>
  <si>
    <t>a Excluding children aged 6 attending pre-primary education establishments. b From the 2013/2014 school year.</t>
  </si>
  <si>
    <r>
      <rPr>
        <i/>
        <sz val="9"/>
        <color theme="1"/>
        <rFont val="Calibri"/>
        <family val="2"/>
        <charset val="238"/>
        <scheme val="minor"/>
      </rPr>
      <t>a</t>
    </r>
    <r>
      <rPr>
        <sz val="9"/>
        <color theme="1"/>
        <rFont val="Calibri"/>
        <family val="2"/>
        <charset val="238"/>
        <scheme val="minor"/>
      </rPr>
      <t xml:space="preserve"> Zgodnie z Międzynarodową Klasyfikacją Kierunków Kształcenia (ISCED-F 2013). </t>
    </r>
    <r>
      <rPr>
        <i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Z poprzedniego roku akademickiego.   </t>
    </r>
  </si>
  <si>
    <t xml:space="preserve">a According to the International Classification of Fields of Education and Training (ISCED-F 2013). b From the previous academic year.   </t>
  </si>
  <si>
    <t xml:space="preserve">Agriculture, forestry, fishing, veterinary </t>
  </si>
  <si>
    <t>not elsewhere classified</t>
  </si>
  <si>
    <t xml:space="preserve">Wyższa Szkoła Policji w Szczytnie </t>
  </si>
  <si>
    <t xml:space="preserve">Wyższe Szkoły Ekonomiczne </t>
  </si>
  <si>
    <t xml:space="preserve">Wyższe Szkoły Pedagogiczne </t>
  </si>
  <si>
    <t xml:space="preserve">Pozostałe Szkoły Wyższe </t>
  </si>
  <si>
    <t xml:space="preserve">Szkoły Wyższe Resortu Spraw Wewnętrznych </t>
  </si>
  <si>
    <t>Academies of the Ministry of Interior</t>
  </si>
  <si>
    <t xml:space="preserve">Biznes i administracja </t>
  </si>
  <si>
    <t xml:space="preserve">Rolnicze </t>
  </si>
  <si>
    <r>
      <t>2014/2015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</si>
  <si>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 xml:space="preserve"> GRADUATES OF UPPER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WHO SAT PROFESSIONAL COMPETENCE EXAM (excluding special schools)</t>
    </r>
  </si>
  <si>
    <t>With impaired motor skills and aphasia.</t>
  </si>
  <si>
    <t>with impaired motor skills and aphasia</t>
  </si>
  <si>
    <t>with autism including Asperger syndrom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</si>
  <si>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 uczniami niepełnosprawnymi nauczanymi indywidualnie.</t>
    </r>
  </si>
  <si>
    <t>a Including disabled students taught on one-to-one basis.</t>
  </si>
  <si>
    <r>
      <t>LOWER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BY SCHOOL GOVERNING AUTHORITY IN THE 2015/2016 SCHOOL YEAR</t>
    </r>
  </si>
  <si>
    <r>
      <t>LOWER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BY SCHOOL GOVERNING AUTHORITY IN THE 2014/2015 SCHOOL YEAR</t>
    </r>
  </si>
  <si>
    <r>
      <t>Tabl. 2(51). GIMNAZJA PUBLICZNE I NIEPUBLICZNE Z UPRAWNIENIAMI SZKOŁY PUBLICZNEJ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</si>
  <si>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r>
      <t>LOWER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– PUBLIC AND NON-PUBLIC WITH PUBLIC SCHOOL STATUS  </t>
    </r>
  </si>
  <si>
    <t>GIMNAZJA  DLA  DZIECI  I  MŁODZIEŻY</t>
  </si>
  <si>
    <t>LOWER SECONDARY SCHOOLS  FOR CHILDREN  AND  YOUTH</t>
  </si>
  <si>
    <t>of which diasbled</t>
  </si>
  <si>
    <t>SZKOŁY PODSTAWOWE  DLA  DZIECI  I  MŁODZIEŻY</t>
  </si>
  <si>
    <t>PRIMARY  SCHOOLS  FOR  CHILDREN  AND  YOUTH</t>
  </si>
  <si>
    <r>
      <t xml:space="preserve">O G Ó Ł E M     </t>
    </r>
    <r>
      <rPr>
        <i/>
        <sz val="9"/>
        <rFont val="Calibri"/>
        <family val="2"/>
        <charset val="238"/>
        <scheme val="minor"/>
      </rPr>
      <t xml:space="preserve">T O T A L </t>
    </r>
  </si>
  <si>
    <t>other schools</t>
  </si>
  <si>
    <t>a Including foreigners; excluding scholarships granted by ministers and scholarships financed from Europen founds. b In the period from December of the previous year to November of the reporting year.</t>
  </si>
  <si>
    <r>
      <t xml:space="preserve">Jednostki zamiejscowe
</t>
    </r>
    <r>
      <rPr>
        <i/>
        <sz val="9"/>
        <rFont val="Calibri"/>
        <family val="2"/>
        <charset val="238"/>
        <scheme val="minor"/>
      </rPr>
      <t>Units</t>
    </r>
  </si>
  <si>
    <t xml:space="preserve">13–15 </t>
  </si>
  <si>
    <t xml:space="preserve">16–18 </t>
  </si>
  <si>
    <t xml:space="preserve">19–21 </t>
  </si>
  <si>
    <t xml:space="preserve">19–24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</si>
  <si>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</si>
  <si>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</si>
  <si>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</si>
  <si>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</si>
  <si>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</si>
  <si>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</si>
  <si>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</si>
  <si>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</si>
  <si>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</si>
  <si>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</si>
  <si>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</si>
  <si>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</si>
  <si>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</si>
  <si>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</si>
  <si>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</si>
  <si>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</si>
  <si>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</si>
  <si>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</si>
  <si>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</si>
  <si>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</si>
  <si>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</si>
  <si>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 Total</t>
  </si>
  <si>
    <t>years</t>
  </si>
  <si>
    <t xml:space="preserve">Ogółem </t>
  </si>
  <si>
    <t>Grupy wieku:</t>
  </si>
  <si>
    <t>Age groups:</t>
  </si>
  <si>
    <t xml:space="preserve">3 lata </t>
  </si>
  <si>
    <t>10</t>
  </si>
  <si>
    <t>11</t>
  </si>
  <si>
    <t>12</t>
  </si>
  <si>
    <t>13</t>
  </si>
  <si>
    <t>15</t>
  </si>
  <si>
    <t>17</t>
  </si>
  <si>
    <t>14</t>
  </si>
  <si>
    <t>16</t>
  </si>
  <si>
    <t>18</t>
  </si>
  <si>
    <t>7</t>
  </si>
  <si>
    <t>8</t>
  </si>
  <si>
    <t>9</t>
  </si>
  <si>
    <t>TABL. 3(84) STUDENCI I ABSOLWENCI W FILIACH, ZAMIEJSCOWYCH PODSTAWOWYCH JEDNOSTKACH ORGANIZACYJNYCH ORAZ W ZAMIEJSCOWYCH OŚRODKACH DYDAKTYCZNYCH (łącznie z cudzoziemcami)</t>
  </si>
  <si>
    <t>Tabl. 4(85). STUDENCI SZKÓŁ WYŻSZYCH WEDŁUG SZKÓŁ</t>
  </si>
  <si>
    <t xml:space="preserve">Tabl. 9(90). STUDIA PODYPLOMOWE WEDŁUG TYPÓW SZKÓŁ WYŻSZYCH </t>
  </si>
  <si>
    <t>threatened with addiction</t>
  </si>
  <si>
    <t xml:space="preserve">Wyższe  szkoły  publiczne </t>
  </si>
  <si>
    <t xml:space="preserve">Wyższe  szkoły  niepubliczne </t>
  </si>
  <si>
    <t xml:space="preserve">Szkoły wyższe resortu spraw </t>
  </si>
  <si>
    <t>Academies of the ministry of</t>
  </si>
  <si>
    <t>Public  higher  education  institutions</t>
  </si>
  <si>
    <t xml:space="preserve">Academies of the ministry of Interior </t>
  </si>
  <si>
    <t xml:space="preserve">Wyższe szkoły publiczne </t>
  </si>
  <si>
    <t>Public higher education institutions</t>
  </si>
  <si>
    <t xml:space="preserve">Publiczne wyższe szkoły zawodowe </t>
  </si>
  <si>
    <t>Public higher vocational schools</t>
  </si>
  <si>
    <t xml:space="preserve">Wyższe szkoły niepubliczne </t>
  </si>
  <si>
    <t>Non-public higher education institutions</t>
  </si>
  <si>
    <t xml:space="preserve">Szkoły wyższe resortu spraw wewnętrznych </t>
  </si>
  <si>
    <t>interior and adminiastration</t>
  </si>
  <si>
    <t xml:space="preserve">wewnętrznych i administarcji </t>
  </si>
  <si>
    <t>Non-public  higher  education institutions</t>
  </si>
  <si>
    <t xml:space="preserve">Academies of the ministry of interior </t>
  </si>
  <si>
    <t xml:space="preserve">Kształcenie </t>
  </si>
  <si>
    <t xml:space="preserve">Nauki społeczne, dziennikarstwo i informacja </t>
  </si>
  <si>
    <t xml:space="preserve">Usługi </t>
  </si>
  <si>
    <t xml:space="preserve">Nauki humanistyczne i sztuka </t>
  </si>
  <si>
    <t xml:space="preserve">Technika, przemysł, budownictwo </t>
  </si>
  <si>
    <t xml:space="preserve">Technologie teleinformacyjne </t>
  </si>
  <si>
    <t xml:space="preserve">Biznes, administracja i prawo </t>
  </si>
  <si>
    <t xml:space="preserve">Rolnictwo </t>
  </si>
  <si>
    <t xml:space="preserve">Biologiczna </t>
  </si>
  <si>
    <t xml:space="preserve">Ekonomiczna i administracyjna </t>
  </si>
  <si>
    <t xml:space="preserve">Fizyczna </t>
  </si>
  <si>
    <t xml:space="preserve">Humanistyczna </t>
  </si>
  <si>
    <t xml:space="preserve">Informatyczna </t>
  </si>
  <si>
    <t xml:space="preserve">Nauczycielska </t>
  </si>
  <si>
    <t xml:space="preserve">Prawna </t>
  </si>
  <si>
    <t xml:space="preserve">Rolnicza, leśna i rybactwa </t>
  </si>
  <si>
    <t xml:space="preserve">Usługi dla ludności </t>
  </si>
  <si>
    <t xml:space="preserve">Weterynaryjna </t>
  </si>
  <si>
    <t xml:space="preserve">Tabl. 2(33). </t>
  </si>
  <si>
    <t xml:space="preserve">Tabl. 5(36). </t>
  </si>
  <si>
    <t xml:space="preserve">Tabl. 6(37). </t>
  </si>
  <si>
    <t xml:space="preserve">Tabl. 7(38). </t>
  </si>
  <si>
    <t xml:space="preserve">Tabl. 1(32)A. </t>
  </si>
  <si>
    <t xml:space="preserve">Tabl. 1(32)B. </t>
  </si>
  <si>
    <t xml:space="preserve">Tabl. 1(32)C. </t>
  </si>
  <si>
    <t xml:space="preserve">Tabl. 3(34)A. </t>
  </si>
  <si>
    <t xml:space="preserve">Tabl. 3(34)B. </t>
  </si>
  <si>
    <t xml:space="preserve">Tabl. 3(34)C. </t>
  </si>
  <si>
    <t xml:space="preserve">Tabl. 4(35)A. </t>
  </si>
  <si>
    <t xml:space="preserve">Tabl. 4(35)B. </t>
  </si>
  <si>
    <t xml:space="preserve">Tabl. 4(35)C. </t>
  </si>
  <si>
    <t>DZIECI W PLACÓWKACH WYCHOWANIA PRZEDSZKOLNEGO WEDŁUG WIEKU W ROKU SZKOLNYM 2015/2016</t>
  </si>
  <si>
    <t>DZIECI W PLACÓWKACH WYCHOWANIA PRZEDSZKOLNEGO WEDŁUG WIEKU W ROKU SZKOLNYM 2016/2017</t>
  </si>
  <si>
    <t xml:space="preserve">Tabl. 1(39)A. </t>
  </si>
  <si>
    <t xml:space="preserve">Tabl. 1(39)B. </t>
  </si>
  <si>
    <t xml:space="preserve">Tabl. 1(39)C. </t>
  </si>
  <si>
    <t xml:space="preserve">Tabl. 2(40). </t>
  </si>
  <si>
    <t xml:space="preserve">Tabl. 3(41)A. </t>
  </si>
  <si>
    <t xml:space="preserve">Tabl. 3(41)B. </t>
  </si>
  <si>
    <t xml:space="preserve">Tabl. 3(41)C. </t>
  </si>
  <si>
    <t xml:space="preserve">Tabl. 4(42). </t>
  </si>
  <si>
    <t xml:space="preserve">Tabl. 5(43). </t>
  </si>
  <si>
    <t xml:space="preserve">Tabl. 6(44). </t>
  </si>
  <si>
    <t xml:space="preserve">Tabl. 7(45). </t>
  </si>
  <si>
    <t xml:space="preserve">Tabl. 8(46). </t>
  </si>
  <si>
    <t xml:space="preserve">Tabl. 9(47). </t>
  </si>
  <si>
    <t xml:space="preserve">Tabl. 10(48). </t>
  </si>
  <si>
    <t xml:space="preserve">Tabl. 11(49). </t>
  </si>
  <si>
    <t xml:space="preserve">Tabl. 1(50)A. </t>
  </si>
  <si>
    <t xml:space="preserve">Tabl. 1(50)B. </t>
  </si>
  <si>
    <t xml:space="preserve">Tabl. 1(50)C. </t>
  </si>
  <si>
    <t xml:space="preserve">Tabl. 2(51). </t>
  </si>
  <si>
    <t xml:space="preserve">Tabl. 3(52)A. </t>
  </si>
  <si>
    <t xml:space="preserve">Tabl. 3(52)B. </t>
  </si>
  <si>
    <t xml:space="preserve">Tabl. 3(52)C. </t>
  </si>
  <si>
    <t xml:space="preserve">Tabl. 4(53). </t>
  </si>
  <si>
    <t xml:space="preserve">Tabl. 5(54). </t>
  </si>
  <si>
    <t xml:space="preserve">Tabl. 6(55). </t>
  </si>
  <si>
    <t xml:space="preserve">Tabl. 7(56). </t>
  </si>
  <si>
    <t xml:space="preserve">Tabl. 8(57). </t>
  </si>
  <si>
    <t xml:space="preserve">Tabl. 9(58). </t>
  </si>
  <si>
    <t xml:space="preserve">Tabl. 10(59). </t>
  </si>
  <si>
    <t xml:space="preserve">Tabl. 11(60)A. </t>
  </si>
  <si>
    <t xml:space="preserve">Tabl. 11(60)B. </t>
  </si>
  <si>
    <t xml:space="preserve">Tabl. 11(60)C. </t>
  </si>
  <si>
    <t xml:space="preserve">Tabl. 1(61). </t>
  </si>
  <si>
    <t xml:space="preserve">Tabl. 2(62). </t>
  </si>
  <si>
    <t xml:space="preserve">Tabl. 3(63). </t>
  </si>
  <si>
    <t xml:space="preserve">Tabl. 4(64). </t>
  </si>
  <si>
    <t xml:space="preserve">Tabl. 5(65). </t>
  </si>
  <si>
    <t xml:space="preserve">Tabl. 6(66). </t>
  </si>
  <si>
    <t xml:space="preserve">Tabl. 7(67). </t>
  </si>
  <si>
    <t xml:space="preserve">Tabl. 1(68). </t>
  </si>
  <si>
    <t xml:space="preserve">Tabl. 2(69). </t>
  </si>
  <si>
    <t xml:space="preserve">Tabl. 3(70)A. </t>
  </si>
  <si>
    <t xml:space="preserve">Tabl. 4(71). </t>
  </si>
  <si>
    <t xml:space="preserve">Tabl. 5(72). </t>
  </si>
  <si>
    <t xml:space="preserve">Tabl. 6(73). </t>
  </si>
  <si>
    <t xml:space="preserve">Tabl. 7(74). </t>
  </si>
  <si>
    <t xml:space="preserve">Tabl. 1(75). </t>
  </si>
  <si>
    <t xml:space="preserve">Tabl. 2(76). </t>
  </si>
  <si>
    <t xml:space="preserve">Tabl. 3(77). </t>
  </si>
  <si>
    <t xml:space="preserve">Tabl. 1(78). </t>
  </si>
  <si>
    <t xml:space="preserve">Tabl. 2(79). </t>
  </si>
  <si>
    <t xml:space="preserve">Tabl. 3(80)A. </t>
  </si>
  <si>
    <t xml:space="preserve">Tabl. 3(80)B. </t>
  </si>
  <si>
    <t xml:space="preserve">Tabl. 3(80)C. </t>
  </si>
  <si>
    <t xml:space="preserve">Tabl. 4(81). </t>
  </si>
  <si>
    <t xml:space="preserve">Tabl. 1(82). </t>
  </si>
  <si>
    <t xml:space="preserve">Tabl. 2(83). </t>
  </si>
  <si>
    <t xml:space="preserve">Tabl. 3(84). </t>
  </si>
  <si>
    <t xml:space="preserve">Tabl. 4(85). </t>
  </si>
  <si>
    <t xml:space="preserve">Tabl. 5(86). </t>
  </si>
  <si>
    <t xml:space="preserve">Tabl. 6(87). </t>
  </si>
  <si>
    <t xml:space="preserve">Tabl. 7(88). </t>
  </si>
  <si>
    <t xml:space="preserve">Tabl. 8(89). </t>
  </si>
  <si>
    <t xml:space="preserve">Tabl. 9(90). </t>
  </si>
  <si>
    <t xml:space="preserve">Tabl. 11(92). </t>
  </si>
  <si>
    <t>ABSOLWENCI WEDŁUG FORM STUDIÓW I GRUP KIERUNKÓW KSZTAŁCENIA</t>
  </si>
  <si>
    <t>SZKOŁY PODSTAWOWE DLA DZIECI I MŁODZIEŻY W ROKU SZKOLNYM 2014/2015</t>
  </si>
  <si>
    <t>SZKOŁY PODSTAWOWE DLA DZIECI I MŁODZIEŻY W ROKU SZKOLNYM 2015/2016</t>
  </si>
  <si>
    <t>SZKOŁY PODSTAWOWE DLA DZIECI I MŁODZIEŻY W ROKU SZKOLNYM 2016/2017</t>
  </si>
  <si>
    <t>PRIMARY SCHOOLS FOR CHILDREN AND YOUTH IN THE 2014/2015 SCHOOL YEAR</t>
  </si>
  <si>
    <t>SZKOŁY PODSTAWOWE SPECJALNE W ROKU SZKOLNYM 2016/2017</t>
  </si>
  <si>
    <t>SZKOŁY PODSTAWOWE SPECJALNE W ROKU SZKOLNYM 2014/2015</t>
  </si>
  <si>
    <t>SZKOŁY PODSTAWOWE SPECJALNE W ROKU SZKOLNYM 2015/2016</t>
  </si>
  <si>
    <t>GIMNAZJA DLA DZIECI I MŁODZIEŻY W ROKU SZKOLNYM 2014/2015</t>
  </si>
  <si>
    <t xml:space="preserve">GIMNAZJA SPECJALNE W ROKU SZKOLNYM 2014/2015 </t>
  </si>
  <si>
    <t>SPECJALNE SZKOŁY PRZYSPOSABIAJĄCE DO PRACY W ROKU SZKOLNYM 2014/2015</t>
  </si>
  <si>
    <t>ZASADNICZE SZKOŁY ZAWODOWE DLA MŁODZIEŻY W ROKU SZKOLNYM 2014/2015</t>
  </si>
  <si>
    <t>ZASADNICZE SZKOŁY ZAWODOWE SPECJALNE W ROKU SZKOLNYM 2014/2015</t>
  </si>
  <si>
    <t>TECHNIKA ORAZ OGÓLNOKSZTAŁCĄCE SZKOŁY ARTYSTYCZNE DLA MŁODZIEŻY W ROKU SZKOLNYM 2014/2015</t>
  </si>
  <si>
    <t>SZKOŁY POLICEALNE W ROKU SZKOLNYM 2014/2015</t>
  </si>
  <si>
    <t xml:space="preserve">UCZĄCY SIĘ JĘZYKÓW OBCYCH W SZKOŁACH PODSTAWOWYCH I GIMNAZJACH DLA DZIECI I MŁODZIEŻY W ROKU SZKOLNYM 2014/2015 </t>
  </si>
  <si>
    <t xml:space="preserve">SPECIAL LOWER SECONDARY SCHOOLS IN THE 2014/2015 SCHOOL YEAR </t>
  </si>
  <si>
    <t>SPECIAL JOB-TRAINING SCHOOLS IN THE 2014/2015 SCHOOL YEAR</t>
  </si>
  <si>
    <t xml:space="preserve">SPECIAL BASIC VOCATIONAL SCHOOLS IN THE 2014/2015 SCHOOL YEAR </t>
  </si>
  <si>
    <t>TECHNICAL SECONDARY SCHOOLS AS WELL AS GENERAL ART SCHOOLS FOR YOUTH IN THE 2014/2015 SCHOOL YEAR</t>
  </si>
  <si>
    <t>POST-SECONDARY SCHOOLS IN THE 2014/2015 SCHOOL YEAR</t>
  </si>
  <si>
    <t>PUPILS AND STUDENTS STUDYING FOREIGN LANGUAGES IN PRIMARY SCHOOLS AND LOWER SECONDARY SCHOOLS FOR CHILDREN AND YOUTH IN THE 2014/2015 SCHOOL YEAR</t>
  </si>
  <si>
    <t>STUDENTS STUDYING FOREIGN LANGUAGES IN UPPER SECONDARY SCHOOLS FOR YOUTH AND IN POST-SECONDARY SCHOOLS IN THE 2014/2015 SCHOOL YEAR</t>
  </si>
  <si>
    <t>STUDENTS STUDYING FOREIGN LANGUAGES IN UPPER SECONDARY SCHOOLS FOR YOUTH AND IN POST-SECONDARY SCHOOLS IN THE 2015/2016 SCHOOL YEAR</t>
  </si>
  <si>
    <t>STUDENTS STUDYING FOREIGN LANGUAGES IN UPPER SECONDARY SCHOOLS FOR YOUTH AND IN POST-SECONDARY SCHOOLS IN THE 2016/2017 SCHOOL YEAR</t>
  </si>
  <si>
    <t xml:space="preserve">UCZĄCY SIĘ JĘZYKÓW OBCYCH W SZKOŁACH PODSTAWOWYCH I GIMNAZJACH DLA DZIECI I MŁODZIEŻY W ROKU SZKOLNYM 2015/2016 </t>
  </si>
  <si>
    <t>PUPILS AND STUDENTS STUDYING FOREIGN LANGUAGES IN PRIMARY SCHOOLS AND LOWER SECONDARY SCHOOLS FOR CHILDREN AND YOUTH IN THE 2015/2016 SCHOOL YEAR</t>
  </si>
  <si>
    <t xml:space="preserve">UCZĄCY SIĘ JĘZYKÓW OBCYCH W SZKOŁACH PODSTAWOWYCH I GIMNAZJACH DLA DZIECI I MŁODZIEŻY W ROKU SZKOLNYM 2016/2017 </t>
  </si>
  <si>
    <t>PUPILS AND STUDENTS STUDYING FOREIGN LANGUAGES IN PRIMARY SCHOOLS AND LOWER SECONDARY SCHOOLS FOR CHILDREN AND YOUTH IN THE 2016/2017 SCHOOL YEAR</t>
  </si>
  <si>
    <t>GIMNAZJA DLA DZIECI I MŁODZIEŻY W ROKU SZKOLNYM 2015/2016</t>
  </si>
  <si>
    <t>GIMNAZJA DLA DZIECI I MŁODZIEŻY W ROKU SZKOLNYM 2016/2017</t>
  </si>
  <si>
    <t xml:space="preserve">GIMNAZJA SPECJALNE W ROKU SZKOLNYM 2015/2016 </t>
  </si>
  <si>
    <t xml:space="preserve">SPECIAL LOWER SECONDARY SCHOOLS IN THE 2015/2016 SCHOOL YEAR </t>
  </si>
  <si>
    <t xml:space="preserve">GIMNAZJA SPECJALNE W ROKU SZKOLNYM 2016/2017 </t>
  </si>
  <si>
    <t xml:space="preserve">SPECIAL LOWER SECONDARY SCHOOLS IN THE 2016/2017 SCHOOL YEAR </t>
  </si>
  <si>
    <t>SPECJALNE SZKOŁY PRZYSPOSABIAJĄCE DO PRACY W ROKU SZKOLNYM 2015/2016</t>
  </si>
  <si>
    <t>SPECJALNE SZKOŁY PRZYSPOSABIAJĄCE DO PRACY W ROKU SZKOLNYM 2016/2017</t>
  </si>
  <si>
    <t>ZASADNICZE SZKOŁY ZAWODOWE DLA MŁODZIEŻY W ROKU SZKOLNYM 2015/2016</t>
  </si>
  <si>
    <t>ZASADNICZE SZKOŁY ZAWODOWE DLA MŁODZIEŻY W ROKU SZKOLNYM 2016/2017</t>
  </si>
  <si>
    <t>BASIC VOCATIONAL SCHOOLS FOR YOUTH IN THE 2016/2017 SCHOOL YEAR</t>
  </si>
  <si>
    <t>ZASADNICZE SZKOŁY ZAWODOWE SPECJALNE W ROKU SZKOLNYM 2015/2016</t>
  </si>
  <si>
    <t xml:space="preserve">SPECIAL BASIC VOCATIONAL SCHOOLS IN THE 2015/2016 SCHOOL YEAR </t>
  </si>
  <si>
    <t>ZASADNICZE SZKOŁY ZAWODOWE SPECJALNE W ROKU SZKOLNYM 2016/2017</t>
  </si>
  <si>
    <t xml:space="preserve">SPECIAL BASIC VOCATIONAL SCHOOLS IN THE 2016/2017 SCHOOL YEAR </t>
  </si>
  <si>
    <t>TECHNIKA ORAZ OGÓLNOKSZTAŁCĄCE SZKOŁY ARTYSTYCZNE DLA MŁODZIEŻY W ROKU SZKOLNYM 2015/2016</t>
  </si>
  <si>
    <t>TECHNICAL SECONDARY SCHOOLS AS WELL AS GENERAL ART SCHOOLS FOR YOUTH IN THE 2015/2016 SCHOOL YEAR</t>
  </si>
  <si>
    <t>TECHNIKA ORAZ OGÓLNOKSZTAŁCĄCE SZKOŁY ARTYSTYCZNE DLA MŁODZIEŻY W ROKU SZKOLNYM 2016/2017</t>
  </si>
  <si>
    <t>TECHNICAL SECONDARY SCHOOLS AS WELL AS GENERAL ART SCHOOLS FOR YOUTH IN THE 2016/2017 SCHOOL YEAR</t>
  </si>
  <si>
    <t>SZKOŁY POLICEALNE W ROKU SZKOLNYM 2015/2016</t>
  </si>
  <si>
    <t>POST-SECONDARY SCHOOLS IN THE 2015/2016 SCHOOL YEAR</t>
  </si>
  <si>
    <t>SZKOŁY POLICEALNE W ROKU SZKOLNYM 2016/2017</t>
  </si>
  <si>
    <t>POST-SECONDARY SCHOOLS IN THE 2016/2017 SCHOOL YEAR</t>
  </si>
  <si>
    <t>LICEA OGÓLNOKSZTAŁCĄCE DLA MŁODZIEŻY W ROKU SZKOLNYM 2014/2015</t>
  </si>
  <si>
    <t>LICEA OGÓLNOKSZTAŁCĄCE DLA MŁODZIEŻY W ROKU SZKOLNYM 2015/2016</t>
  </si>
  <si>
    <t>LICEA OGÓLNOKSZTAŁCĄCE DLA MŁODZIEŻY W ROKU SZKOLNYM 2016/2017</t>
  </si>
  <si>
    <t>SZKOŁY DLA DOROSŁYCH W ROKU SZKOLNYM 2014/2015</t>
  </si>
  <si>
    <t>SZKOŁY DLA DOROSŁYCH W ROKU SZKOLNYM 2015/2016</t>
  </si>
  <si>
    <t>SZKOŁY DLA DOROSŁYCH W ROKU SZKOLNYM 2016/2017</t>
  </si>
  <si>
    <t>SCHOOLS FOR ADULTS IN THE 2014/2015 SCHOOL YEAR</t>
  </si>
  <si>
    <t>SCHOOLS FOR ADULTS IN THE 2015/2016 SCHOOL YEAR</t>
  </si>
  <si>
    <t>SCHOOLS FOR ADULTS IN THE 2016/2017 SCHOOL YEAR</t>
  </si>
  <si>
    <t xml:space="preserve">UCZĄCY SIĘ JĘZYKÓW OBCYCH W SZKOŁACH PONADGIMNAZJALNYCH DLA MŁODZIEŻY ORAZ POLICEALNYCH W ROKU SZKOLNYM 2016/2017 </t>
  </si>
  <si>
    <t xml:space="preserve">UCZĄCY SIĘ JĘZYKÓW OBCYCH W SZKOŁACH PONADGIMNAZJALNYCH DLA MŁODZIEŻY ORAZ POLICEALNYCH W ROKU SZKOLNYM 2015/2016 </t>
  </si>
  <si>
    <t xml:space="preserve">UCZĄCY SIĘ JĘZYKÓW OBCYCH W SZKOŁACH PONADGIMNAZJALNYCH DLA MŁODZIEŻY ORAZ POLICEALNYCH W ROKU SZKOLNYM 2014/2015 </t>
  </si>
  <si>
    <t xml:space="preserve">Tabl. I. SZKOŁY I UCZNIOWIE WEDŁUG WOJEWÓDZTW  </t>
  </si>
  <si>
    <t xml:space="preserve">SZKOŁY I UCZNIOWIE WEDŁUG WOJEWÓDZTW  </t>
  </si>
  <si>
    <t xml:space="preserve">SCHOOLS AND PUPILS AND STUDENTS BY VOIVODSHIPS </t>
  </si>
  <si>
    <t xml:space="preserve">a  Including special schools. b  Including general art schools leading to professional certyfication. </t>
  </si>
  <si>
    <r>
      <t>Szkoły policealne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  <r>
      <rPr>
        <sz val="9"/>
        <color indexed="8"/>
        <rFont val="Calibri"/>
        <family val="2"/>
        <charset val="238"/>
        <scheme val="minor"/>
      </rPr>
      <t xml:space="preserve"> 
</t>
    </r>
    <r>
      <rPr>
        <i/>
        <sz val="9"/>
        <color indexed="8"/>
        <rFont val="Calibri"/>
        <family val="2"/>
        <charset val="238"/>
        <scheme val="minor"/>
      </rPr>
      <t>Post-secondary schools</t>
    </r>
    <r>
      <rPr>
        <i/>
        <vertAlign val="superscript"/>
        <sz val="9"/>
        <color indexed="8"/>
        <rFont val="Calibri"/>
        <family val="2"/>
        <charset val="238"/>
        <scheme val="minor"/>
      </rPr>
      <t>a</t>
    </r>
    <r>
      <rPr>
        <i/>
        <sz val="9"/>
        <color indexed="8"/>
        <rFont val="Calibri"/>
        <family val="2"/>
        <charset val="238"/>
        <scheme val="minor"/>
      </rPr>
      <t xml:space="preserve"> </t>
    </r>
  </si>
  <si>
    <t xml:space="preserve">Tabl. III. WYBRANE DANE O SZKOŁACH I PLACÓWKACH W SYSTEMIE OŚWIATY W WOJEWÓDZTWIE WARMIŃSKO-MAZURSKIM NA TLE KRAJU </t>
  </si>
  <si>
    <t xml:space="preserve">SELECTED DATA ON SCHOOLS AND EDUCATION ESTABLISHMENTS IN THE SCHOOL SYSTEM IN WARMIŃSKO-MAZURSKIE VOIVODSHIP ON THE BACKGROUND OF THE COUNTRY </t>
  </si>
  <si>
    <t xml:space="preserve">WYBRANE DANE O SZKOŁACH I PLACÓWKACH W SYSTEMIE OŚWIATY W WOJEWÓDZTWIE WARMIŃSKO-MAZURSKIM NA TLE KRAJU </t>
  </si>
  <si>
    <r>
      <t xml:space="preserve">Stan w dniu 31 XII      </t>
    </r>
    <r>
      <rPr>
        <i/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As of 31 XII</t>
    </r>
  </si>
  <si>
    <r>
      <t>Tabl. V. UCZNIOWIE W SZKOŁACH WEDŁUG WIEKU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</si>
  <si>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>SCHOOL PUPILS AND STUDENTS BY AGE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</si>
  <si>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>7–12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…………………………………………….</t>
    </r>
  </si>
  <si>
    <r>
      <t xml:space="preserve"> </t>
    </r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– w grupie wieku 3 – 6 lat liczbę dzieci w wieku 2-5 lat i połowę liczby dzieci 6-letnich. </t>
    </r>
    <r>
      <rPr>
        <i/>
        <sz val="8"/>
        <color theme="1"/>
        <rFont val="Calibri"/>
        <family val="2"/>
        <charset val="238"/>
        <scheme val="minor"/>
      </rPr>
      <t>b</t>
    </r>
    <r>
      <rPr>
        <sz val="8"/>
        <color theme="1"/>
        <rFont val="Calibri"/>
        <family val="2"/>
        <charset val="238"/>
        <scheme val="minor"/>
      </rPr>
      <t xml:space="preserve"> – w grupie wieku 7-12 lat liczbę dzieci w wieku 7-12 lat i połowę liczby dzieci 6-letnich.</t>
    </r>
  </si>
  <si>
    <t xml:space="preserve"> a – in the age group 3-6 years the number of children aged 3-5 and half of 6 years old children. b – in the age group 7-12 years the number of children aged 7-12 years and  half of children aged 6.</t>
  </si>
  <si>
    <r>
      <t>3–6</t>
    </r>
    <r>
      <rPr>
        <i/>
        <vertAlign val="superscript"/>
        <sz val="9"/>
        <color theme="1"/>
        <rFont val="Calibri"/>
        <family val="2"/>
        <charset val="238"/>
        <scheme val="minor"/>
      </rPr>
      <t>a</t>
    </r>
    <r>
      <rPr>
        <sz val="9"/>
        <color theme="1"/>
        <rFont val="Calibri"/>
        <family val="2"/>
        <charset val="238"/>
        <scheme val="minor"/>
      </rPr>
      <t xml:space="preserve"> ……………………………………………….</t>
    </r>
  </si>
  <si>
    <r>
      <t>7–12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  <r>
      <rPr>
        <sz val="9"/>
        <color theme="1"/>
        <rFont val="Calibri"/>
        <family val="2"/>
        <charset val="238"/>
        <scheme val="minor"/>
      </rPr>
      <t xml:space="preserve"> ……………………………………………..</t>
    </r>
  </si>
  <si>
    <t>2–4</t>
  </si>
  <si>
    <r>
      <t>Wychowanie przedszkolne</t>
    </r>
    <r>
      <rPr>
        <sz val="9"/>
        <rFont val="Calibri"/>
        <family val="2"/>
        <charset val="238"/>
        <scheme val="minor"/>
      </rPr>
      <t xml:space="preserve"> .......................................</t>
    </r>
  </si>
  <si>
    <t>Pre-primary education</t>
  </si>
  <si>
    <r>
      <t>Wychowanie przedszkolne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.......................................................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</si>
  <si>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 xml:space="preserve">a </t>
    </r>
    <r>
      <rPr>
        <i/>
        <sz val="9"/>
        <rFont val="Calibri"/>
        <family val="2"/>
        <charset val="238"/>
        <scheme val="minor"/>
      </rPr>
      <t>............................................</t>
    </r>
  </si>
  <si>
    <r>
      <t>general art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</si>
  <si>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.......................</t>
    </r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</si>
  <si>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............................................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</si>
  <si>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 Dające uprawnienia zawodowe.</t>
    </r>
  </si>
  <si>
    <t>a  Leading to professional certification.</t>
  </si>
  <si>
    <r>
      <t>STUDENTS BY AGE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</si>
  <si>
    <t>Tabl. XI. UCZĄCY SIĘ JĘZYKÓW OBCYCH W SZKOŁACH DLA DZIECI I MŁODZIEŻY ORAZ POLICEALNYCH</t>
  </si>
  <si>
    <t>UCZĄCY SIĘ JĘZYKÓW OBCYCH W SZKOŁACH DLA DZIECI I MŁODZIEŻY ORAZ POLICEALNYCH</t>
  </si>
  <si>
    <t xml:space="preserve">UCZĄCY SIĘ OBOWIĄZKOWO JĘZYKÓW OBCYCH W SZKOŁACH DLA DOROSŁYCH </t>
  </si>
  <si>
    <t xml:space="preserve">PUPILS AND STUDENTS OBLIGATORILY STUDYING FOREIGN LANGUAGES IN SCHOOLS FOR ADULTS </t>
  </si>
  <si>
    <t>PUPILS AND STUDENTS STUDYING FOREIGN LANGUAGES IN SCHOOLS FOR CHILDREN AND YOUTH AND IN POST-SECONDARY SCHOOLS</t>
  </si>
  <si>
    <r>
      <t>SZKOŁY  PODSTAWOWE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PRIMARY  SCHOOLS</t>
    </r>
  </si>
  <si>
    <r>
      <t>GIMNAZJA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LOWER  SECONDARY  SCHOOLS</t>
    </r>
  </si>
  <si>
    <r>
      <t>NAUCZANIE  DODATKOWE</t>
    </r>
    <r>
      <rPr>
        <i/>
        <vertAlign val="superscript"/>
        <sz val="9"/>
        <color theme="1"/>
        <rFont val="Calibri"/>
        <family val="2"/>
        <charset val="238"/>
        <scheme val="minor"/>
      </rPr>
      <t>d</t>
    </r>
  </si>
  <si>
    <r>
      <t>ADDITIONAL  EDUCATION</t>
    </r>
    <r>
      <rPr>
        <i/>
        <vertAlign val="superscript"/>
        <sz val="9"/>
        <color theme="1"/>
        <rFont val="Calibri"/>
        <family val="2"/>
        <charset val="238"/>
        <scheme val="minor"/>
      </rPr>
      <t>d</t>
    </r>
  </si>
  <si>
    <r>
      <t xml:space="preserve">  </t>
    </r>
    <r>
      <rPr>
        <i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 xml:space="preserve"> Dane obejmują nauczanie w ramach godzin będących do dyspozycji dyrektora szkoły lub godzin dodanych przez organ prowadzący szkołę.</t>
    </r>
  </si>
  <si>
    <t xml:space="preserve">general art. </t>
  </si>
  <si>
    <r>
      <t>a</t>
    </r>
    <r>
      <rPr>
        <sz val="8"/>
        <rFont val="Calibri"/>
        <family val="2"/>
        <charset val="238"/>
        <scheme val="minor"/>
      </rPr>
      <t xml:space="preserve"> Stan w dniu 31 X.</t>
    </r>
    <r>
      <rPr>
        <i/>
        <sz val="8"/>
        <rFont val="Calibri"/>
        <family val="2"/>
        <charset val="238"/>
        <scheme val="minor"/>
      </rPr>
      <t xml:space="preserve"> b </t>
    </r>
    <r>
      <rPr>
        <sz val="8"/>
        <rFont val="Calibri"/>
        <family val="2"/>
        <charset val="238"/>
        <scheme val="minor"/>
      </rPr>
      <t>Bez kolegiów nauczycielskich i nauczycielskich kolegiów języków obcych.</t>
    </r>
  </si>
  <si>
    <t>a As of 31 X. b Excluding teacher training colleges, foreign language teacher training colleges.</t>
  </si>
  <si>
    <r>
      <rPr>
        <i/>
        <sz val="8"/>
        <rFont val="Calibri"/>
        <family val="2"/>
        <charset val="238"/>
        <scheme val="minor"/>
      </rPr>
      <t>1</t>
    </r>
    <r>
      <rPr>
        <sz val="8"/>
        <rFont val="Calibri"/>
        <family val="2"/>
        <charset val="238"/>
        <scheme val="minor"/>
      </rPr>
      <t xml:space="preserve"> Łącznie  z ogólnokształcącymi szkołami artystycznymi dającymi uprawnienia zawodowe. </t>
    </r>
    <r>
      <rPr>
        <i/>
        <sz val="8"/>
        <rFont val="Calibri"/>
        <family val="2"/>
        <charset val="238"/>
        <scheme val="minor"/>
      </rPr>
      <t>2</t>
    </r>
    <r>
      <rPr>
        <sz val="8"/>
        <color rgb="FFFF0000"/>
        <rFont val="Calibri"/>
        <family val="2"/>
        <charset val="238"/>
        <scheme val="minor"/>
      </rPr>
      <t xml:space="preserve">  </t>
    </r>
    <r>
      <rPr>
        <sz val="8"/>
        <rFont val="Calibri"/>
        <family val="2"/>
        <charset val="238"/>
        <scheme val="minor"/>
      </rPr>
      <t>Bez kolegiów nauczycielskich, nauczycielskich kolegiów języków obcych.</t>
    </r>
  </si>
  <si>
    <t>1 Including general art schools leading to professional certification. 2 Excluding teacher colleges, foreign language teacher training colleges.</t>
  </si>
  <si>
    <t xml:space="preserve"> during the hours which are at the disposal of headpersons or hours added by school governing authority.</t>
  </si>
  <si>
    <r>
      <t>Tabl. XX. UCZNIOWIE OTRZYMUJĄCY STYPENDIA</t>
    </r>
    <r>
      <rPr>
        <b/>
        <sz val="10"/>
        <rFont val="Calibri"/>
        <family val="2"/>
        <charset val="238"/>
        <scheme val="minor"/>
      </rPr>
      <t xml:space="preserve"> W SZKOŁACH DLA DZIECI I MŁODZIEŻY ORAZ POLICEALNYCH</t>
    </r>
  </si>
  <si>
    <r>
      <t>PUPILS AND STUDENTS RECEIVING SCHOLARSHIPS</t>
    </r>
    <r>
      <rPr>
        <i/>
        <sz val="10"/>
        <rFont val="Calibri"/>
        <family val="2"/>
        <charset val="238"/>
        <scheme val="minor"/>
      </rPr>
      <t xml:space="preserve"> IN SCHOOLS FOR CHILDREN AND YOUTH AND IN POST-SECONDARY SCHOOLS</t>
    </r>
  </si>
  <si>
    <r>
      <t xml:space="preserve">w tym ze stopniem naukowym dr hab.
</t>
    </r>
    <r>
      <rPr>
        <i/>
        <sz val="9"/>
        <rFont val="Calibri"/>
        <family val="2"/>
        <charset val="238"/>
        <scheme val="minor"/>
      </rPr>
      <t>of which with scientific degree of habilitated doctor</t>
    </r>
    <r>
      <rPr>
        <i/>
        <vertAlign val="superscript"/>
        <sz val="9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>(HD)</t>
    </r>
  </si>
  <si>
    <r>
      <t>Dyplomowani bibliotekarze</t>
    </r>
    <r>
      <rPr>
        <sz val="9"/>
        <rFont val="Calibri"/>
        <family val="2"/>
        <charset val="238"/>
        <scheme val="minor"/>
      </rPr>
      <t xml:space="preserve">   </t>
    </r>
    <r>
      <rPr>
        <i/>
        <sz val="9"/>
        <rFont val="Calibri"/>
        <family val="2"/>
        <charset val="238"/>
        <scheme val="minor"/>
      </rPr>
      <t>Certified librarians</t>
    </r>
  </si>
  <si>
    <t>NURSERY SCHOOLS FOR DISABLED CHILDREN (excluding special)</t>
  </si>
  <si>
    <r>
      <t>jednocześnie program szkoły podstawowej.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poprzedniego roku szkolnego.</t>
    </r>
  </si>
  <si>
    <t xml:space="preserve">a Including branch schools, sports schools and athletic schools, general art schools without professional certification simultaneously conducting the primary school programme.   </t>
  </si>
  <si>
    <t>b From the previous school year.</t>
  </si>
  <si>
    <t>of which disabled</t>
  </si>
  <si>
    <r>
      <t>STUDENTS REPEATING THE SAME GRADE  IN  LOWER  SECONDARY  SCHOOLS</t>
    </r>
    <r>
      <rPr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i/>
        <sz val="10"/>
        <rFont val="Calibri"/>
        <family val="2"/>
        <charset val="238"/>
        <scheme val="minor"/>
      </rPr>
      <t>(excluding special schools)</t>
    </r>
  </si>
  <si>
    <t>LICEA OGÓLNOKSZTAŁCĄCE DLA MŁODZIEŻY</t>
  </si>
  <si>
    <t>GENERAL  SECONDARY  SCHOOLS  FOR  YOUTH</t>
  </si>
  <si>
    <t>GENERAL  SECONDARY  SCHOOLS  FOR YOUTH</t>
  </si>
  <si>
    <t>Tabl. 2(62). LICEA OGÓLNOKSZTAŁCĄCE  PUBLICZNE I NIEPUBLICZNE Z UPRAWNIENIAMI SZKOŁY PUBLICZNEJ</t>
  </si>
  <si>
    <t>GENERAL SECONDARY  – PUBLIC AND NON-PUBLIC WITH PUBLIC SCHOOL STATUS</t>
  </si>
  <si>
    <t xml:space="preserve">Tabl. 3(63). LICEA OGÓLNOKSZTAŁCĄCE WEDŁUG ORGANÓW PROWADZĄCYCH </t>
  </si>
  <si>
    <t>GENERAL SECONDARY BY SCHOOL GOVERNING AUTHORITY</t>
  </si>
  <si>
    <t>LICEA OGÓLNOKSZTAŁCĄCE PUBLICZNE I NIEPUBLICZNE Z UPRAWNIENIAMI SZKOŁY PUBLICZNEJ</t>
  </si>
  <si>
    <t xml:space="preserve">LICEA OGÓLNOKSZTAŁCĄCE WEDŁUG ORGANÓW PROWADZĄCYCH </t>
  </si>
  <si>
    <r>
      <t>Tabl. 7(88). STUDENCI WEDŁUG FORM STUDIÓW I GRUP KIERUNKÓW KSZTAŁCENIA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</si>
  <si>
    <r>
      <t>STUDENTS BY FORM OF STUDY AND BROAD FIELDS OF EDUCATION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i/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</si>
  <si>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kobiety             </t>
    </r>
    <r>
      <rPr>
        <i/>
        <sz val="9"/>
        <color indexed="8"/>
        <rFont val="Calibri"/>
        <family val="2"/>
        <charset val="238"/>
        <scheme val="minor"/>
      </rPr>
      <t>females</t>
    </r>
  </si>
  <si>
    <t>w tym  of which</t>
  </si>
  <si>
    <r>
      <t xml:space="preserve">studia stacjonarne                                 </t>
    </r>
    <r>
      <rPr>
        <i/>
        <sz val="9"/>
        <color indexed="8"/>
        <rFont val="Calibri"/>
        <family val="2"/>
        <charset val="238"/>
        <scheme val="minor"/>
      </rPr>
      <t xml:space="preserve"> studies</t>
    </r>
    <r>
      <rPr>
        <i/>
        <sz val="9"/>
        <color indexed="8"/>
        <rFont val="Calibri"/>
        <family val="2"/>
        <charset val="238"/>
        <scheme val="minor"/>
      </rPr>
      <t xml:space="preserve"> full-time programmes</t>
    </r>
  </si>
  <si>
    <t xml:space="preserve">STUDENCI SZKÓŁ WYŻSZYCH WEDŁUG SZKÓŁ PUBLICZNYCH I NIEPUBLICZNYCH (łącznie z cudzoziemcami) </t>
  </si>
  <si>
    <t>STUDENTS OF HIGHER EDUCATION INSTITUTIONS BY PUBLIC AND NOT-PUBLIC SCHOOL (including foreigners)</t>
  </si>
  <si>
    <r>
      <t xml:space="preserve">                     STUDENTS  OF  HIGHER  EDUCATION  INSTITUTIONS</t>
    </r>
    <r>
      <rPr>
        <i/>
        <vertAlign val="superscript"/>
        <sz val="10"/>
        <color rgb="FF000000"/>
        <rFont val="Calibri"/>
        <family val="2"/>
        <charset val="238"/>
        <scheme val="minor"/>
      </rPr>
      <t xml:space="preserve">a </t>
    </r>
    <r>
      <rPr>
        <i/>
        <sz val="10"/>
        <color rgb="FF000000"/>
        <rFont val="Calibri"/>
        <family val="2"/>
        <charset val="238"/>
        <scheme val="minor"/>
      </rPr>
      <t>BY PUBLIC AND NOT-PUBLIC SCHOOLS  (including foreigners)</t>
    </r>
  </si>
  <si>
    <t>PONADGIMNAZJALNE SZKOŁY ZAWODOWE DLA MŁODZIEŻY</t>
  </si>
  <si>
    <t>UPPER  SECONDARY  VOCATIONAL  SCHOOLS  FOR YOUTH</t>
  </si>
  <si>
    <t>Engineering and engineering trades</t>
  </si>
  <si>
    <t xml:space="preserve">Welfare </t>
  </si>
  <si>
    <t xml:space="preserve">Społeczna  </t>
  </si>
  <si>
    <t>Social and behavioral sciences</t>
  </si>
  <si>
    <t>Information and Comunication Technologies (ICTs)</t>
  </si>
  <si>
    <t>Pozostałe grupy</t>
  </si>
  <si>
    <t>Others narrow fields</t>
  </si>
  <si>
    <r>
      <t>Tabl. 5(72). UCZNIOWIE I ABSOLWENCI PONADGIMNAZJALNYCH SZKÓŁ ZAWODOWYCH WEDŁUG PODGRUP KIERUNKÓW KSZTAŁCENIA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</si>
  <si>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r>
      <t>STUDENTS AND GRADUATES OF UPPER SECONDARY VOCATIONAL SCHOOLS BY NARROW FIELDS OF EDUCATION</t>
    </r>
    <r>
      <rPr>
        <i/>
        <vertAlign val="superscript"/>
        <sz val="10"/>
        <rFont val="Calibri"/>
        <family val="2"/>
        <charset val="238"/>
        <scheme val="minor"/>
      </rPr>
      <t>a</t>
    </r>
  </si>
  <si>
    <t>Technologii teleinformacyjnych</t>
  </si>
  <si>
    <t>Leśna</t>
  </si>
  <si>
    <t>Biznesu i administracji</t>
  </si>
  <si>
    <t>Nauk o środowisku</t>
  </si>
  <si>
    <t xml:space="preserve">Environmental </t>
  </si>
  <si>
    <t xml:space="preserve">Medyczna  </t>
  </si>
  <si>
    <t xml:space="preserve">Artystyczna  </t>
  </si>
  <si>
    <t xml:space="preserve">Inżynieryjno-techniczna  </t>
  </si>
  <si>
    <t xml:space="preserve">Weterynaryjna  </t>
  </si>
  <si>
    <r>
      <t>General secondary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</si>
  <si>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Supplementary technical secondary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</si>
  <si>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poprzedniego roku 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Łącznie z 15 absolwentami uzupełniających liceów ogólnokształcących.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Łącznie z 20 absolwenatami liceów profilowanych.</t>
    </r>
  </si>
  <si>
    <t>a From the previous school year. b Including 15 graduates supplementary general secondary schools. c Including 20 graduates specialized secondary schools.</t>
  </si>
  <si>
    <t>STUDENTS AND GRADUATES IN SUPPLEMENTARY TECHNICAL SECONDARY SCHOOLS FOR ADULTS BY FIELDS OF EDUCATION</t>
  </si>
  <si>
    <t>UCZNIOWIE I ABSOLWENCI TECHNIKÓW UZUPEŁNIAJĄCYCH DLA DOROSŁYCH WEDŁUG GRUP KIERUNKÓW KSZTAŁCENIA</t>
  </si>
  <si>
    <r>
      <t>Tabl. 1(82). STUDENCI SZKÓŁ WYŻSZYCH</t>
    </r>
    <r>
      <rPr>
        <i/>
        <vertAlign val="superscript"/>
        <sz val="10"/>
        <color indexed="8"/>
        <rFont val="Calibri"/>
        <family val="2"/>
        <charset val="238"/>
        <scheme val="minor"/>
      </rPr>
      <t>a</t>
    </r>
    <r>
      <rPr>
        <b/>
        <sz val="10"/>
        <color indexed="8"/>
        <rFont val="Calibri"/>
        <family val="2"/>
        <charset val="238"/>
        <scheme val="minor"/>
      </rPr>
      <t xml:space="preserve"> WEDŁUG SZKÓŁ PUBLICZNYCH I NIEPUBLICZNYCH (łącznie z cudzoziemcami) </t>
    </r>
  </si>
  <si>
    <t>Tabl. 6(87). CUDZOZIEMCY – STUDENCI I ABSOLWENCI SZKÓŁ WYŻSZYCH WEDŁUG SZKÓŁ</t>
  </si>
  <si>
    <r>
      <t>GRADUATES BY FORM OF STUDY AND BROAD FIELDS OF EDUCATION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</t>
    </r>
  </si>
  <si>
    <t xml:space="preserve">a According to the International Classification of Fields of Education and Training (ISCED-F 2013). </t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</si>
  <si>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Zgodnie z Międzynarodową Klasyfikacją Kierunków Kształcenia (ISCED-F 2013). </t>
    </r>
    <r>
      <rPr>
        <i/>
        <sz val="8"/>
        <color theme="1"/>
        <rFont val="Calibri"/>
        <family val="2"/>
        <charset val="238"/>
        <scheme val="minor"/>
      </rPr>
      <t/>
    </r>
  </si>
  <si>
    <r>
      <t xml:space="preserve"> POSTGRADUATE  STUDIES  BY  NARROW  FIELDS  OF  EDUCATION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 IN THE 2014/2015 ACADEMIC YEAR</t>
    </r>
  </si>
  <si>
    <r>
      <t xml:space="preserve">                    POSTGRADUATE  STUDIES  BY  NARROW  FIELDS  OF  EDUCATION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a </t>
    </r>
    <r>
      <rPr>
        <i/>
        <sz val="10"/>
        <color theme="1"/>
        <rFont val="Calibri"/>
        <family val="2"/>
        <charset val="238"/>
        <scheme val="minor"/>
      </rPr>
      <t xml:space="preserve"> IN THE 2015/2016 ACADEMIC YEAR</t>
    </r>
  </si>
  <si>
    <r>
      <t xml:space="preserve">                    POSTGRADUATE  STUDIES  BY  NARROW  FIELDS  OF  EDUCATION</t>
    </r>
    <r>
      <rPr>
        <i/>
        <vertAlign val="superscript"/>
        <sz val="10"/>
        <color theme="1"/>
        <rFont val="Calibri"/>
        <family val="2"/>
        <charset val="238"/>
        <scheme val="minor"/>
      </rPr>
      <t xml:space="preserve">a </t>
    </r>
    <r>
      <rPr>
        <i/>
        <sz val="10"/>
        <color theme="1"/>
        <rFont val="Calibri"/>
        <family val="2"/>
        <charset val="238"/>
        <scheme val="minor"/>
      </rPr>
      <t xml:space="preserve"> IN THE 2016/2017 ACADEMIC YEAR</t>
    </r>
  </si>
  <si>
    <t>Physical sciences</t>
  </si>
  <si>
    <t>i kwalifikacji obejmujących technologie informacyjne</t>
  </si>
  <si>
    <t>involving education</t>
  </si>
  <si>
    <t xml:space="preserve">Inter-disciplinary programmes and qualifications  </t>
  </si>
  <si>
    <t>involving Information and Communication Technologies (ICTs)</t>
  </si>
  <si>
    <t xml:space="preserve">        Medical sciences</t>
  </si>
  <si>
    <t xml:space="preserve">          medicine</t>
  </si>
  <si>
    <t xml:space="preserve">          environmetal engineering</t>
  </si>
  <si>
    <r>
      <t xml:space="preserve">Tabl. 11(92). DOKTORANCI WEDŁUG TYPÓW SZKÓŁ WYŻSZYCH, SZKÓŁ WYŻSZYCH </t>
    </r>
    <r>
      <rPr>
        <b/>
        <strike/>
        <sz val="10"/>
        <rFont val="Calibri"/>
        <family val="2"/>
        <charset val="238"/>
        <scheme val="minor"/>
      </rPr>
      <t>I</t>
    </r>
    <r>
      <rPr>
        <b/>
        <sz val="10"/>
        <rFont val="Calibri"/>
        <family val="2"/>
        <charset val="238"/>
        <scheme val="minor"/>
      </rPr>
      <t xml:space="preserve"> DZIEDZIN NAUKI ORAZ DYSCYPLIN NAUKOWYCH </t>
    </r>
  </si>
  <si>
    <t>STUDIA PODYPLOMOWE WEDŁUG PODGRUP KIERUNKÓW KSZTAŁCENIA W ROKU AKADEMICKIM 2014/2015</t>
  </si>
  <si>
    <t>STUDIA PODYPLOMOWE WEDŁUG PODGRUP KIERUNKÓW KSZTAŁCENIA W ROKU AKADEMICKIM 2015/2016</t>
  </si>
  <si>
    <t>STUDIA PODYPLOMOWE WEDŁUG PODGRUP KIERUNKÓW KSZTAŁCENIA W ROKU AKADEMICKIM 2016/2017</t>
  </si>
  <si>
    <t>POSTGRADUATE  STUDIES  BY  NARROW  FIELDS  OF  EDUCATION  IN THE 2014/2015 ACADEMIC YEAR</t>
  </si>
  <si>
    <t>POSTGRADUATE  STUDIES  BY  NARROW  FIELDS  OF  EDUCATION  IN THE 2015/2016 ACADEMIC YEAR</t>
  </si>
  <si>
    <t>POSTGRADUATE  STUDIES  BY  NARROW  FIELDS  OF  EDUCATION  IN THE 2016/2017 ACADEMIC YEAR</t>
  </si>
  <si>
    <t xml:space="preserve">Tabl. 10(91)A. </t>
  </si>
  <si>
    <t xml:space="preserve">Tabl. 10(91)B. </t>
  </si>
  <si>
    <t xml:space="preserve">Tabl. 10(91)C. </t>
  </si>
  <si>
    <t xml:space="preserve">Tabl. 1(93)A. </t>
  </si>
  <si>
    <t xml:space="preserve">Tabl. 1(93)B. </t>
  </si>
  <si>
    <t xml:space="preserve">Tabl. 1(93)C. </t>
  </si>
  <si>
    <t xml:space="preserve">Tabl. 2(94)A. </t>
  </si>
  <si>
    <t xml:space="preserve">Tabl. 2(94)B. </t>
  </si>
  <si>
    <t xml:space="preserve">Tabl. 2(94)C. </t>
  </si>
  <si>
    <t xml:space="preserve">Tabl. 3(95)A. </t>
  </si>
  <si>
    <t xml:space="preserve">Tabl. 3(95)B. </t>
  </si>
  <si>
    <t xml:space="preserve">Tabl. 3(95)C. </t>
  </si>
  <si>
    <t xml:space="preserve">Tabl. 4(96)A. </t>
  </si>
  <si>
    <t xml:space="preserve">Tabl. 4(96)B. </t>
  </si>
  <si>
    <t xml:space="preserve">Tabl. 4(96)C. </t>
  </si>
  <si>
    <t xml:space="preserve">Tabl. 5(97)A. </t>
  </si>
  <si>
    <t xml:space="preserve">Tabl. 5(97)B. </t>
  </si>
  <si>
    <t xml:space="preserve">Tabl. 5(97)C. </t>
  </si>
  <si>
    <t xml:space="preserve">Tabl. 6(98)A. </t>
  </si>
  <si>
    <t xml:space="preserve">Tabl. 6(98)B. </t>
  </si>
  <si>
    <t xml:space="preserve">Tabl. 6(98)C. </t>
  </si>
  <si>
    <t xml:space="preserve">Tabl. 7(99)A. </t>
  </si>
  <si>
    <t xml:space="preserve">Tabl. 7(99)B. </t>
  </si>
  <si>
    <t xml:space="preserve">Tabl. 7(99)C. </t>
  </si>
  <si>
    <t xml:space="preserve">Tabl. 8(100)A. </t>
  </si>
  <si>
    <t xml:space="preserve">Tabl. 8(100)B. </t>
  </si>
  <si>
    <t xml:space="preserve">Tabl. 8(100)C. </t>
  </si>
  <si>
    <t xml:space="preserve">Tabl. 9(101)A. </t>
  </si>
  <si>
    <t xml:space="preserve">Tabl. 9(101)B. </t>
  </si>
  <si>
    <t xml:space="preserve">Tabl. 9(101)C. </t>
  </si>
  <si>
    <t xml:space="preserve">Tabl. 10(102)A. </t>
  </si>
  <si>
    <t xml:space="preserve">Tabl. 10(102)B. </t>
  </si>
  <si>
    <t xml:space="preserve">Tabl. 10(102)C. </t>
  </si>
  <si>
    <t xml:space="preserve">Tabl. 11(103)A. </t>
  </si>
  <si>
    <t xml:space="preserve">Tabl. 11(103)B. </t>
  </si>
  <si>
    <t xml:space="preserve">Tabl. 11(103)C. </t>
  </si>
  <si>
    <t xml:space="preserve">Tabl. 12(104)A. </t>
  </si>
  <si>
    <t xml:space="preserve">Tabl. 12(104)B. </t>
  </si>
  <si>
    <t xml:space="preserve">Tabl. 12(104)C. </t>
  </si>
  <si>
    <t xml:space="preserve">Tabl. 13(105)A. </t>
  </si>
  <si>
    <t xml:space="preserve">Tabl. 13(105)B. </t>
  </si>
  <si>
    <t xml:space="preserve">Tabl. 13(105)C. </t>
  </si>
  <si>
    <t xml:space="preserve">Tabl. 14(106)A. </t>
  </si>
  <si>
    <t xml:space="preserve">Tabl. 14(106)B. </t>
  </si>
  <si>
    <t xml:space="preserve">Tabl. 14(106)C. </t>
  </si>
  <si>
    <t>Tabl. 6(37). PRZEDSZKOLA DLA DZIECI NIEPEŁNOSPRAWNYCH (bez specjalnych)</t>
  </si>
  <si>
    <t>PRZEDSZKOLA DLA DZIECI NIEPEŁNOSPRAWNYCH (bez specjalnych)</t>
  </si>
  <si>
    <t xml:space="preserve">państwa w Polsce </t>
  </si>
  <si>
    <t xml:space="preserve">Tabl. 3(70)B. </t>
  </si>
  <si>
    <t xml:space="preserve">Tabl. 3(70)C. </t>
  </si>
  <si>
    <t xml:space="preserve">DOKTORANCI WEDŁUG TYPÓW SZKÓŁ WYŻSZYCH, SZKÓŁ WYŻSZYCH I DZIEDZIN NAUKI ORAZ DYSCYPLIN NAUKOWYCH </t>
  </si>
  <si>
    <t>ŚWIADECTWO DOJRZAŁOŚCI (bez szkół specjalnych)</t>
  </si>
  <si>
    <r>
      <t>GRADUATES OF UPPER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WHO SAT SECONDARY SCHOOL MATRICULATION EXAM AND GRADUATES WHO PASSED  </t>
    </r>
  </si>
  <si>
    <r>
      <t>Tabl. 6(73). ABSOLWENCI SZKÓŁ PONADGIMNAZJALNYCH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, KTÓRZY PRZYSTĄPILI DO EGZAMINU MATURALNEGO ORAZ ABSOLWENCI, KTÓRZY OTRZYMALI </t>
    </r>
  </si>
  <si>
    <r>
      <t>Absolwenci</t>
    </r>
    <r>
      <rPr>
        <i/>
        <vertAlign val="superscript"/>
        <sz val="9"/>
        <rFont val="Calibri"/>
        <family val="2"/>
        <charset val="238"/>
        <scheme val="minor"/>
      </rPr>
      <t xml:space="preserve">a </t>
    </r>
    <r>
      <rPr>
        <sz val="9"/>
        <rFont val="Calibri"/>
        <family val="2"/>
        <charset val="238"/>
        <scheme val="minor"/>
      </rPr>
      <t>.....................................................................</t>
    </r>
  </si>
  <si>
    <r>
      <t>who passed professional competence exam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</si>
  <si>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who passed professional competence exam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</si>
  <si>
    <r>
      <t xml:space="preserve">z liczby ogółem </t>
    </r>
    <r>
      <rPr>
        <i/>
        <sz val="9"/>
        <rFont val="Calibri"/>
        <family val="2"/>
        <charset val="238"/>
        <scheme val="minor"/>
      </rPr>
      <t>of total number</t>
    </r>
  </si>
  <si>
    <r>
      <t>2015/2016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</si>
  <si>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 xml:space="preserve"> kwalifikacje zawodowe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sz val="9"/>
        <rFont val="Calibri"/>
        <family val="2"/>
        <charset val="238"/>
        <scheme val="minor"/>
      </rPr>
      <t xml:space="preserve"> ........................................</t>
    </r>
  </si>
  <si>
    <r>
      <t xml:space="preserve"> kwalifikacje zawodowe i w zawodzie</t>
    </r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c </t>
    </r>
    <r>
      <rPr>
        <sz val="9"/>
        <color theme="1"/>
        <rFont val="Calibri"/>
        <family val="2"/>
        <charset val="238"/>
        <scheme val="minor"/>
      </rPr>
      <t>......................</t>
    </r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</si>
  <si>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W przeliczeniu na pełne etaty; dane o nauczycielach mogą się nie sumować ze względu na zastosowane zaokrąglenia wartości ułamkowych.</t>
    </r>
  </si>
  <si>
    <t xml:space="preserve">Tabl. XII. UCZĄCY SIĘ OBOWIĄZKOWO JĘZYKÓW OBCYCH W SZKOŁACH DLA DOROSŁYCH </t>
  </si>
  <si>
    <r>
      <t>Tabl. VIII. STUDENCI WEDŁUG WIEKU</t>
    </r>
    <r>
      <rPr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</si>
  <si>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t>Tabl. IX. ABSOLWENCI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a</t>
    </r>
    <r>
      <rPr>
        <b/>
        <sz val="10"/>
        <color theme="1"/>
        <rFont val="Calibri"/>
        <family val="2"/>
        <charset val="238"/>
        <scheme val="minor"/>
      </rPr>
      <t xml:space="preserve"> SZKÓŁ WYŻSZYCH WEDŁUG WIEKU </t>
    </r>
  </si>
  <si>
    <r>
      <t>Absolwenci</t>
    </r>
    <r>
      <rPr>
        <b/>
        <i/>
        <vertAlign val="superscript"/>
        <sz val="9"/>
        <rFont val="Calibri"/>
        <family val="2"/>
        <charset val="238"/>
        <scheme val="minor"/>
      </rPr>
      <t>a</t>
    </r>
    <r>
      <rPr>
        <b/>
        <sz val="9"/>
        <rFont val="Calibri"/>
        <family val="2"/>
        <charset val="238"/>
        <scheme val="minor"/>
      </rPr>
      <t xml:space="preserve"> – ogółem .......................................................</t>
    </r>
  </si>
  <si>
    <r>
      <t xml:space="preserve">Z liczby studentów na pierwszym roku studiów
</t>
    </r>
    <r>
      <rPr>
        <i/>
        <sz val="9"/>
        <color indexed="8"/>
        <rFont val="Calibri"/>
        <family val="2"/>
        <charset val="238"/>
        <scheme val="minor"/>
      </rPr>
      <t>Of number of students on the first year</t>
    </r>
  </si>
  <si>
    <t>GENERAL SECONDARY SCHOOLS FOR ADULTS IN THE 2014/2015 SCHOOL YEAR</t>
  </si>
  <si>
    <t>GENERAL SECONDARY SCHOOLS FOR ADULTS IN THE 2015/2016 SCHOOL YEAR</t>
  </si>
  <si>
    <t>GENERAL SECONDARY SCHOOLS FOR ADULTS IN THE 2016/2017 SCHOOL YEAR</t>
  </si>
  <si>
    <r>
      <t>GENERAL SECONDARY SCHOOLS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i/>
        <sz val="10"/>
        <rFont val="Calibri"/>
        <family val="2"/>
        <charset val="238"/>
        <scheme val="minor"/>
      </rPr>
      <t xml:space="preserve"> FOR ADULTS IN THE 2014/2015 SCHOOL YEAR</t>
    </r>
  </si>
  <si>
    <t xml:space="preserve">STUDENTS RECEIVING MEALS IN SCHOOLS FOR CHILDREN AND YOUTH AND IN POST-SECONDARY SCHOOLS </t>
  </si>
  <si>
    <t>ABSOLWENCI SZKÓŁ PONADGIMNAZJALNYCH, KTÓRZY PRZYSTĄPILI DO EGZAMINU POTWIERDZAJĄCEGO KWALIFIKACJE (bez szkół specjalnych)</t>
  </si>
  <si>
    <r>
      <t>Tabl. 7(74). ABSOLWENCI SZKÓŁ PONADGIMNAZJALNYCH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>, KTÓRZY PRZYSTĄPILI DO EGZAMINU POTWIERDZAJĄCEGO KWALIFIKACJE (bez szkół specjalnych)</t>
    </r>
  </si>
  <si>
    <r>
      <t>Wyższe</t>
    </r>
    <r>
      <rPr>
        <i/>
        <vertAlign val="superscript"/>
        <sz val="9"/>
        <color theme="1"/>
        <rFont val="Calibri"/>
        <family val="2"/>
        <charset val="238"/>
        <scheme val="minor"/>
      </rPr>
      <t>c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........................................................................................</t>
    </r>
  </si>
  <si>
    <r>
      <t>Tertiary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</si>
  <si>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t>wyższe</t>
    </r>
    <r>
      <rPr>
        <i/>
        <vertAlign val="superscript"/>
        <sz val="9"/>
        <color theme="1"/>
        <rFont val="Calibri"/>
        <family val="2"/>
        <charset val="238"/>
        <scheme val="minor"/>
      </rPr>
      <t>d</t>
    </r>
    <r>
      <rPr>
        <vertAlign val="superscript"/>
        <sz val="9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 ........................................................................................</t>
    </r>
  </si>
  <si>
    <r>
      <t>teriary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</si>
  <si>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t>ABSOLWENCI</t>
    </r>
    <r>
      <rPr>
        <i/>
        <vertAlign val="superscript"/>
        <sz val="9"/>
        <color theme="1"/>
        <rFont val="Calibri"/>
        <family val="2"/>
        <charset val="238"/>
        <scheme val="minor"/>
      </rPr>
      <t>e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GRADUATES</t>
    </r>
    <r>
      <rPr>
        <i/>
        <vertAlign val="superscript"/>
        <sz val="9"/>
        <color theme="1"/>
        <rFont val="Calibri"/>
        <family val="2"/>
        <charset val="238"/>
        <scheme val="minor"/>
      </rPr>
      <t>e</t>
    </r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</si>
  <si>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W roku szkolnym 2014/2015 i 2015/2016 bez dzieci w wieku 6 lat, a w 2016/2017 w wieku 7 lat objętych edukacją w przedszkolach i oddziałach przedszkolnych w szkołach </t>
    </r>
  </si>
  <si>
    <t xml:space="preserve">a In 2014/2015 and 2015/2016 school year excluding six year olds , and in 2016/2017 excluding  seven year olds subject to pre-primary education, the ones in pre-primary school </t>
  </si>
  <si>
    <r>
      <t xml:space="preserve">a </t>
    </r>
    <r>
      <rPr>
        <sz val="8"/>
        <rFont val="Calibri"/>
        <family val="2"/>
        <charset val="238"/>
        <scheme val="minor"/>
      </rPr>
      <t>W latach szkolnych 2014/2015 i 2015/2016 dotyczy dzieci w wieku 6–12 lat.</t>
    </r>
    <r>
      <rPr>
        <i/>
        <sz val="8"/>
        <rFont val="Calibri"/>
        <family val="2"/>
        <charset val="238"/>
        <scheme val="minor"/>
      </rPr>
      <t xml:space="preserve"> b–c</t>
    </r>
    <r>
      <rPr>
        <sz val="8"/>
        <rFont val="Calibri"/>
        <family val="2"/>
        <charset val="238"/>
        <scheme val="minor"/>
      </rPr>
      <t xml:space="preserve"> Łącznie ze szkołami: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– specjalnymi przysposabiającymi do pracy, 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– technikami uzupełniającymi (w roku szkonym 2014/2015) i artystycznymi ogólnokształcącymi dającymi uprawnienia zawodowe. </t>
    </r>
    <r>
      <rPr>
        <i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 xml:space="preserve"> W roku szkolnym 2014/2015</t>
    </r>
    <r>
      <rPr>
        <sz val="8"/>
        <color rgb="FFFF0000"/>
        <rFont val="Calibri"/>
        <family val="2"/>
        <charset val="238"/>
        <scheme val="minor"/>
      </rPr>
      <t xml:space="preserve"> </t>
    </r>
  </si>
  <si>
    <t xml:space="preserve">a In the 2014/2015 and 2015/2016 school year concerns children aged 6–12. b–c Including: b – special job-training schools,  c – supplementary technical secondary schools (in the 2014/2015 school year) and general art schools leading to professional certification. d In the 2014/2015 school year concerns children aged 5–6 attending </t>
  </si>
  <si>
    <t xml:space="preserve">dotyczy dzieci w wieku 5–6 lat objętych edukacją w placówkach wychowania przedszkolnego, w roku szkolnym 2015/2016 dzieci w wieku 5 lat, a w roku szkolnym 2016/2017 dzieci w wieku 6 lat. </t>
  </si>
  <si>
    <t>pre-primary education establishments, in the 2015/2016 children aged 5 year and in the 2016/2017 children aged 6 year.</t>
  </si>
  <si>
    <t>Tabl. X. WYCHOWANIE PRZEDSZKOLNE</t>
  </si>
  <si>
    <t xml:space="preserve">LIST  OF  TABLES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</si>
  <si>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Bez szkół specjalnychi przysposabiających do pracy.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Łącznie z artystycznymi szkołami ogólnokształcącymi dającymi uprawnienia zawodowe.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Bez kolegiów nauczycielskich, nauczycielskich kolegiów języków obcych.</t>
    </r>
  </si>
  <si>
    <t xml:space="preserve">a Excluding special job-training schools.  b Including general art. schools leading to professional certification. c Excluding teacher colleges, foreign language teacher training colleges. d Data including education </t>
  </si>
  <si>
    <r>
      <t xml:space="preserve">technikach uzupełniających 
</t>
    </r>
    <r>
      <rPr>
        <i/>
        <sz val="9"/>
        <rFont val="Calibri"/>
        <family val="2"/>
        <charset val="238"/>
        <scheme val="minor"/>
      </rPr>
      <t>suplementary technical 
secondary</t>
    </r>
  </si>
  <si>
    <r>
      <t>Zasadnicze zawodowe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</si>
  <si>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Technika</t>
    </r>
    <r>
      <rPr>
        <i/>
        <vertAlign val="superscript"/>
        <sz val="9"/>
        <color theme="1"/>
        <rFont val="Calibri"/>
        <family val="2"/>
        <charset val="238"/>
        <scheme val="minor"/>
      </rPr>
      <t>a</t>
    </r>
    <r>
      <rPr>
        <sz val="9"/>
        <color theme="1"/>
        <rFont val="Calibri"/>
        <family val="2"/>
        <charset val="238"/>
        <scheme val="minor"/>
      </rPr>
      <t xml:space="preserve"> ..........................................................................</t>
    </r>
  </si>
  <si>
    <r>
      <t>Technical secondary</t>
    </r>
    <r>
      <rPr>
        <i/>
        <vertAlign val="superscript"/>
        <sz val="9"/>
        <rFont val="Calibri"/>
        <family val="2"/>
        <charset val="238"/>
        <scheme val="minor"/>
      </rPr>
      <t>a</t>
    </r>
  </si>
  <si>
    <t xml:space="preserve">a Including  general art schools leading to professional certification. </t>
  </si>
  <si>
    <r>
      <t>absolwenci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graduates</t>
    </r>
  </si>
  <si>
    <r>
      <t>Technika</t>
    </r>
    <r>
      <rPr>
        <i/>
        <vertAlign val="superscript"/>
        <sz val="9"/>
        <rFont val="Calibri"/>
        <family val="2"/>
        <charset val="238"/>
        <scheme val="minor"/>
      </rPr>
      <t>b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...............................................................</t>
    </r>
  </si>
  <si>
    <r>
      <t>Technical secondary schools</t>
    </r>
    <r>
      <rPr>
        <i/>
        <vertAlign val="superscript"/>
        <sz val="9"/>
        <rFont val="Calibri"/>
        <family val="2"/>
        <charset val="238"/>
        <scheme val="minor"/>
      </rPr>
      <t>b</t>
    </r>
  </si>
  <si>
    <r>
      <t>17</t>
    </r>
    <r>
      <rPr>
        <i/>
        <vertAlign val="superscript"/>
        <sz val="9"/>
        <color rgb="FF000000"/>
        <rFont val="Calibri"/>
        <family val="2"/>
        <charset val="238"/>
        <scheme val="minor"/>
      </rPr>
      <t>c</t>
    </r>
  </si>
  <si>
    <r>
      <t>24</t>
    </r>
    <r>
      <rPr>
        <i/>
        <vertAlign val="superscript"/>
        <sz val="9"/>
        <color rgb="FF000000"/>
        <rFont val="Calibri"/>
        <family val="2"/>
        <charset val="238"/>
        <scheme val="minor"/>
      </rPr>
      <t>c</t>
    </r>
  </si>
  <si>
    <r>
      <t xml:space="preserve">a </t>
    </r>
    <r>
      <rPr>
        <sz val="8"/>
        <color theme="1"/>
        <rFont val="Calibri"/>
        <family val="2"/>
        <charset val="238"/>
        <scheme val="minor"/>
      </rPr>
      <t>Patrz uwagi metodyczne, ust. 15 na str. 29.</t>
    </r>
    <r>
      <rPr>
        <i/>
        <sz val="8"/>
        <color theme="1"/>
        <rFont val="Calibri"/>
        <family val="2"/>
        <charset val="238"/>
        <scheme val="minor"/>
      </rPr>
      <t xml:space="preserve">  b</t>
    </r>
    <r>
      <rPr>
        <sz val="8"/>
        <color theme="1"/>
        <rFont val="Calibri"/>
        <family val="2"/>
        <charset val="238"/>
        <scheme val="minor"/>
      </rPr>
      <t xml:space="preserve"> Łącznie z ogólnokształcącymi szkołami artystycznymi dającymi uprawnienia zawodowe. </t>
    </r>
    <r>
      <rPr>
        <i/>
        <sz val="8"/>
        <color theme="1"/>
        <rFont val="Calibri"/>
        <family val="2"/>
        <charset val="238"/>
        <scheme val="minor"/>
      </rPr>
      <t xml:space="preserve">c </t>
    </r>
    <r>
      <rPr>
        <sz val="8"/>
        <color theme="1"/>
        <rFont val="Calibri"/>
        <family val="2"/>
        <charset val="238"/>
        <scheme val="minor"/>
      </rPr>
      <t>W przypadku szkół ogólnodostępnych dane dotyczą</t>
    </r>
  </si>
  <si>
    <t>a See general notes, item 15 on page 43. b From the previous school year. c Including general art schools leading to professional certification. d In the case of mainstream schools data concern graduates with statement</t>
  </si>
  <si>
    <r>
      <rPr>
        <i/>
        <sz val="8"/>
        <color theme="1"/>
        <rFont val="Calibri"/>
        <family val="2"/>
        <charset val="238"/>
        <scheme val="minor"/>
      </rPr>
      <t>a-b</t>
    </r>
    <r>
      <rPr>
        <sz val="8"/>
        <color theme="1"/>
        <rFont val="Calibri"/>
        <family val="2"/>
        <charset val="238"/>
        <scheme val="minor"/>
      </rPr>
      <t xml:space="preserve"> W związku z obowiązkiem szkolnym nałożonym w roku szkolnym 2014/2015 na dzieci 6-letnie urodzone pomiędzy styczniem a czerwcem 2008 roku do obliczeń  wskaźników w roku 2014/2015 użyto:</t>
    </r>
  </si>
  <si>
    <t>a-b In relation to a school obligation imposed in the 2014/2015 for children 6 years born between January and June 2008 to the calculation of indicators in the 2014/2015 school year were used: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</si>
  <si>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 ogólnokształcącymi szkołami artystycznymi dającymi uprawnienia zawodowe. </t>
    </r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</si>
  <si>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Łącznie z filiami i wydziałami zamiejscowymi, których szkoły mają swoją siedzibę poza terenem województwa. Patrz uwagi metodyczne ust. 39, str. 35.</t>
    </r>
  </si>
  <si>
    <t>a Including branches and faculties, whose schools are located outside the voivodship. See general notes, item 39 on page 48.</t>
  </si>
  <si>
    <t xml:space="preserve"> and faculties, whose schools are located outside the voivodship. See general notes, item 39 on page 48. e From the previous school year.</t>
  </si>
  <si>
    <t xml:space="preserve">Tabl. 3(34)A. PLACÓWKI WYCHOWANIA PRZEDSZKOLNEGO WEDŁUG ORGANÓW PROWADZĄCYCH W ROKU SZKOLNYM 2014/2015 </t>
  </si>
  <si>
    <t xml:space="preserve">Tabl. 3(34)B. PLACÓWKI WYCHOWANIA PRZEDSZKOLNEGO WEDŁUG ORGANÓW PROWADZĄCYCH W ROKU SZKOLNYM 2015/2016 </t>
  </si>
  <si>
    <t xml:space="preserve">Tabl. 3(34)C. PLACÓWKI WYCHOWANIA PRZEDSZKOLNEGO WEDŁUG ORGANÓW PROWADZĄCYCH W ROKU SZKOLNYM 2016/2017 </t>
  </si>
  <si>
    <t>Tabl. 4(35)A. DZIECI W PLACÓWKACH WYCHOWANIA PRZEDSZKOLNEGO WEDŁUG WIEKU W ROKU SZKOLNYM 2014/2015</t>
  </si>
  <si>
    <t xml:space="preserve">Tabl. 4(35)B. DZIECI W PLACÓWKACH WYCHOWANIA PRZEDSZKOLNEGO WEDŁUG WIEKU W ROKU SZKOLNYM 2015/2016 </t>
  </si>
  <si>
    <t xml:space="preserve">Tabl. 4(35)C. DZIECI W PLACÓWKACH WYCHOWANIA PRZEDSZKOLNEGO WEDŁUG WIEKU W ROKU SZKOLNYM 2016/2017 </t>
  </si>
  <si>
    <t>Tabl. 1(39)A. WYBRANE DANE O SZKOŁACH PODSTAWOWYCH W ROKU SZKOLNYM 2014/2015</t>
  </si>
  <si>
    <t>Tabl. 1(39)B. WYBRANE DANE O SZKOŁACH PODSTAWOWYCH W ROKU SZKOLNYM 2015/2016</t>
  </si>
  <si>
    <t>Tabl. 1(39)C. WYBRANE DANE O SZKOŁACH PODSTAWOWYCH W ROKU SZKOLNYM 2016/2017</t>
  </si>
  <si>
    <r>
      <t>Tabl. 3(41)A. SZKOŁY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WEDŁUG ORGANÓW PROWADZĄCYCH W ROKU SZKOLNYM 2014/2015</t>
    </r>
  </si>
  <si>
    <r>
      <t>Tabl. 3(41)B. SZKOŁY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WEDŁUG ORGANÓW PROWADZĄCYCH W ROKU SZKOLNYM 2015/2016</t>
    </r>
  </si>
  <si>
    <r>
      <t>Tabl. 3(41)C. SZKOŁY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WEDŁUG ORGANÓW PROWADZĄCYCH W ROKU SZKOLNYM 2016/2017</t>
    </r>
  </si>
  <si>
    <t>Tabl. 1(50)A. WYBRANE DANE O GIMNAZJACH W ROKU SZKOLNYM 2014/2015</t>
  </si>
  <si>
    <t>Tabl. 1(50)B. WYBRANE DANE O GIMNAZJACH W ROKU SZKOLNYM 2015/2016</t>
  </si>
  <si>
    <t>Tabl. 1(50)C. WYBRANE DANE O GIMNAZJACH W ROKU SZKOLNYM 2016/2017</t>
  </si>
  <si>
    <r>
      <t>Tabl. 3(52)A. GIMNAZJA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WEDŁUG ORGANÓW PROWADZĄCYCH W ROKU SZKOLNYM 2014/2015</t>
    </r>
  </si>
  <si>
    <r>
      <t>Tabl. 3(52)B. GIMNAZJA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WEDŁUG ORGANÓW PROWADZĄCYCH W ROKU SZKOLNYM 2015/2016</t>
    </r>
  </si>
  <si>
    <r>
      <t>Tabl. 3(52)C. GIMNAZJA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WEDŁUG ORGANÓW PROWADZĄCYCH W ROKU SZKOLNYM 2016/2017</t>
    </r>
  </si>
  <si>
    <t>Tabl. 11(60)A. REALIZACJA OBOWIĄZKU SZKOLNEGO W GIMNAZJACH (bez szkół specjalnych) W ROKU SZKOLNYM 2014/2015</t>
  </si>
  <si>
    <t>Tabl. 11(60)B. REALIZACJA OBOWIĄZKU SZKOLNEGO W GIMNAZJACH (bez szkół specjalnych) W ROKU SZKOLNYM 2015/2016</t>
  </si>
  <si>
    <t>Tabl. 11(60)C. REALIZACJA OBOWIĄZKU SZKOLNEGO W GIMNAZJACH (bez szkół specjalnych) W ROKU SZKOLNYM 2016/2017</t>
  </si>
  <si>
    <t>Tabl. 3(70)A. PONADGIMNAZJALNE SZKOŁY ZAWODOWE WEDŁUG ORGANÓW PROWADZĄCYCH W ROKU SZKOLNYM 2014/2015</t>
  </si>
  <si>
    <t>Tabl. 3(70)B. PONADGIMNAZJALNE SZKOŁY ZAWODOWE WEDŁUG ORGANÓW PROWADZĄCYCH W ROKU SZKOLNYM 2015/2016</t>
  </si>
  <si>
    <t>Tabl. 3(70)C. PONADGIMNAZJALNE SZKOŁY ZAWODOWE WEDŁUG ORGANÓW PROWADZĄCYCH W ROKU SZKOLNYM 2016/2017</t>
  </si>
  <si>
    <r>
      <t>Tabl. 3(80)A. LICEA OGÓLNOKSZTAŁCĄCE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 DLA DOROSŁYCH W ROKU SZKOLNYM 2014/2015</t>
    </r>
  </si>
  <si>
    <t>Tabl. 3(80)B. LICEA OGÓLNOKSZTAŁCĄCE  DLA DOROSŁYCH W ROKU SZKOLNYM 2015/2016</t>
  </si>
  <si>
    <t>Tabl. 3(80)C. LICEA OGÓLNOKSZTAŁCĄCE  DLA DOROSŁYCH W ROKU SZKOLNYM 2016/2017</t>
  </si>
  <si>
    <r>
      <t>Tabl. 10(91)A. STUDIA PODYPLOMOWE WEDŁUG PODGRUP KIERUNKÓW KSZTAŁCENIA</t>
    </r>
    <r>
      <rPr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W ROKU AKADEMICKIM 2014/2015</t>
    </r>
  </si>
  <si>
    <r>
      <t>Tabl. 10(91)B. STUDIA  PODYPLOMOWE  WEDŁUG  PODGRUP  KIERUNKÓW  KSZTAŁCENIA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 xml:space="preserve">a </t>
    </r>
    <r>
      <rPr>
        <b/>
        <sz val="10"/>
        <color theme="1"/>
        <rFont val="Calibri"/>
        <family val="2"/>
        <charset val="238"/>
        <scheme val="minor"/>
      </rPr>
      <t>W ROKU AKADEMICKIM 2015/2016</t>
    </r>
  </si>
  <si>
    <r>
      <t>Tabl. 10(91)C. STUDIA  PODYPLOMOWE  WEDŁUG  PODGRUP  KIERUNKÓW  KSZTAŁCENIA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 xml:space="preserve">a </t>
    </r>
    <r>
      <rPr>
        <b/>
        <sz val="10"/>
        <color theme="1"/>
        <rFont val="Calibri"/>
        <family val="2"/>
        <charset val="238"/>
        <scheme val="minor"/>
      </rPr>
      <t>W ROKU AKADEMICKIM 2016/2017</t>
    </r>
  </si>
  <si>
    <r>
      <t>Tabl. 1(93)A. WYCHOWANIE PRZEDSZKOLNE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 xml:space="preserve">W ROKU SZKOLNYM 2014/2015  </t>
    </r>
  </si>
  <si>
    <r>
      <t>Tabl. 1(93)B. WYCHOWANIE PRZEDSZKOLNE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>W ROKU SZKOLNYM 2015/2016</t>
    </r>
  </si>
  <si>
    <r>
      <t>Tabl. 1(93)C. WYCHOWANIE PRZEDSZKOLNE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 xml:space="preserve">W ROKU SZKOLNYM 2016/2017  </t>
    </r>
  </si>
  <si>
    <r>
      <t>Tabl. 2(94)A. SZKOŁY PODSTAWOWE</t>
    </r>
    <r>
      <rPr>
        <b/>
        <i/>
        <vertAlign val="superscript"/>
        <sz val="10"/>
        <rFont val="Calibri"/>
        <family val="2"/>
        <charset val="238"/>
        <scheme val="minor"/>
      </rPr>
      <t>a</t>
    </r>
    <r>
      <rPr>
        <b/>
        <sz val="10"/>
        <rFont val="Calibri"/>
        <family val="2"/>
        <charset val="238"/>
        <scheme val="minor"/>
      </rPr>
      <t xml:space="preserve"> DLA  DZIECI I MŁODZIEŻY W ROKU SZKOLNYM  2014/2015 </t>
    </r>
  </si>
  <si>
    <t xml:space="preserve">Tabl. 2(94)B. SZKOŁY PODSTAWOWE DLA DZIECI I MŁODZIEŻY W ROKU SZKOLNYM 2015/2016 </t>
  </si>
  <si>
    <t xml:space="preserve">Tabl. 2(94)C. SZKOŁY PODSTAWOWE DLA DZIECI I MŁODZIEŻY W ROKU SZKOLNYM 2016/2017 </t>
  </si>
  <si>
    <t>Tabl. 3(95)A. SZKOŁY PODSTAWOWE SPECJALNE W ROKU SZKOLNYM 2014/2015</t>
  </si>
  <si>
    <t>Tabl. 4(96)A. GIMNAZJA DLA DZIECI I MŁODZIEŻY W ROKU SZKOLNY 2014/2015</t>
  </si>
  <si>
    <t>Tabl. 5(97)A. GIMNAZJA SPECJALNE W ROKU SZKOLNYM 2014/2015</t>
  </si>
  <si>
    <t>Tabl. 3(95)B. SZKOŁY PODSTAWOWE SPECJALNE W ROKU SZKOLNYM 2015/2016</t>
  </si>
  <si>
    <t>Tabl. 3(95)C. SZKOŁY PODSTAWOWE SPECJALNE W ROKU SZKOLNYM 2016/2017</t>
  </si>
  <si>
    <t>Tabl. 4(96)B. GIMNAZJA DLA DZIECI I MŁODZIEŻY W ROKU SZKOLNY 2015/2016</t>
  </si>
  <si>
    <t>Tabl. 4(96)C. GIMNAZJA DLA DZIECI I MŁODZIEŻY W ROKU SZKOLNY 2016/2017</t>
  </si>
  <si>
    <t>Tabl. 5(97)B. GIMNAZJA SPECJALNE W ROKU SZKOLNYM 2015/2016</t>
  </si>
  <si>
    <t>Tabl. 5(97)C. GIMNAZJA SPECJALNE W ROKU SZKOLNYM 2016/2017</t>
  </si>
  <si>
    <t>Tabl. 6(98)A. SPECJALNE SZKOŁY PRZYSPOSABIAJĄCE DO PRACY W ROKU SZKOLNYM 2014/2015</t>
  </si>
  <si>
    <t>Tabl. 6(98)B. SPECJALNE SZKOŁY PRZYSPOSABIAJĄCE DO PRACY W ROKU SZKOLNYM 2015/2016</t>
  </si>
  <si>
    <t>Tabl. 6(98)C. SPECJALNE SZKOŁY PRZYSPOSABIAJĄCE DO PRACY W ROKU SZKOLNYM 2016/2017</t>
  </si>
  <si>
    <t>Tabl. 7(99)C. ZASADNICZE  SZKOŁY  ZAWODOWE  DLA  MŁODZIEŻY W ROKU SZKOLNYM 2016/2017</t>
  </si>
  <si>
    <t>Tabl. 8(100)A. ZASADNICZE  SZKOŁY  ZAWODOWE  SPECJALNE W ROKU SZKOLNYM 2014/2015</t>
  </si>
  <si>
    <t>Tabl. 8(100)B. ZASADNICZE  SZKOŁY  ZAWODOWE  SPECJALNE W ROKU SZKOLNYM 2015/2016</t>
  </si>
  <si>
    <t>Tabl. 8(100)C. ZASADNICZE SZKOŁY ZAWODOWE SPECJALNE W ROKU SZKOLNYM 2016/2017</t>
  </si>
  <si>
    <t>Tabl. 9(101)A. LICEA OGÓLNOKSZTAŁCĄCE DLA MŁODZIEŻY W ROKU SZKOLNYM 2014/2015</t>
  </si>
  <si>
    <t>Tabl. 9(101)B. LICEA OGÓLNOKSZTAŁCĄCE DLA MŁODZIEŻY W ROKU SZKOLNYM 2015/2016</t>
  </si>
  <si>
    <t>Tabl. 9(101)C. LICEA OGÓLNOKSZTAŁCĄCE DLA MŁODZIEŻY W ROKU SZKOLNYM 2016/2017</t>
  </si>
  <si>
    <t xml:space="preserve">Tabl. 11(103)A. SZKOŁY POLICEALNE W ROKU SZKOLNYM 2014/2015 </t>
  </si>
  <si>
    <t xml:space="preserve">Tabl. 11(103)B. SZKOŁY POLICEALNE W ROKU SZKOLNYM 2015/2016 </t>
  </si>
  <si>
    <t xml:space="preserve">Tabl. 11(103)C. SZKOŁY POLICEALNE W ROKU SZKOLNYM 2016/2017 </t>
  </si>
  <si>
    <t>Tabl. 12(104)A. SZKOŁY DLA DOROSŁYCH W ROKU SZKOLNYM 2014/2015</t>
  </si>
  <si>
    <t>Tabl. 12(104)B. SZKOŁY DLA DOROSŁYCH W ROKU SZKOLNYM 2015/2016</t>
  </si>
  <si>
    <t>Tabl. 12(104)C. SZKOŁY DLA DOROSŁYCH W ROKU SZKOLNYM 2016/2017</t>
  </si>
  <si>
    <t>Tabl. 13(105)A. UCZĄCY SIĘ JĘZYKÓW OBCYCH W SZKOŁACH PODSTAWOWYCH I GIMNAZJACH DLA DZIECI  I MŁODZIEŻY W ROKU SZKOLNYM 2014/2015</t>
  </si>
  <si>
    <t>Tabl. 13(105)B. UCZĄCY SIĘ JĘZYKÓW OBCYCH W SZKOŁACH PODSTAWOWYCH I GIMNAZJACH DLA DZIECI I MŁODZIEŻY W ROKU SZKOLNYM 2015/2016</t>
  </si>
  <si>
    <t>Tabl. 13(105)C. UCZĄCY SIĘ JĘZYKÓW OBCYCH W SZKOŁACH PODSTAWOWYCH I GIMNAZJACH DLA DZIECI I MŁODZIEŻY W ROKU SZKOLNYM 2016/2017</t>
  </si>
  <si>
    <r>
      <t>Tabl. 14(106)A. UCZĄCY SIĘ JĘZYKÓW OBCYCH W SZKOŁACH PONADGIMNAZJALNYCH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 xml:space="preserve">DLA MŁODZIEŻY </t>
    </r>
  </si>
  <si>
    <r>
      <t>Tabl. 14(106)B. UCZĄCY SIĘ JĘZYKÓW OBCYCH W SZKOŁACH PONADGIMNAZJALNYCH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 xml:space="preserve">DLA MŁODZIEŻY </t>
    </r>
  </si>
  <si>
    <r>
      <t>Tabl. 14(106)C. UCZĄCY SIĘ JĘZYKÓW OBCYCH W SZKOŁACH PONADGIMNAZJALNYCH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a </t>
    </r>
    <r>
      <rPr>
        <b/>
        <sz val="10"/>
        <rFont val="Calibri"/>
        <family val="2"/>
        <charset val="238"/>
        <scheme val="minor"/>
      </rPr>
      <t xml:space="preserve">DLA MŁODZIEŻY </t>
    </r>
  </si>
  <si>
    <t>Tabl. 7(99)B. ZASADNICZE SZKOŁY ZAWODOWE DLA MŁODZIEŻY W ROKU SZKOLNYM 2015/2016</t>
  </si>
  <si>
    <t>Tabl. 7(99)A. ZASADNICZE SZKOŁY ZAWODOWE DLA MŁODZIEŻY W ROKU SZKOLNYM 2014/2015</t>
  </si>
  <si>
    <t xml:space="preserve">z niepełnosprawnością ruchową </t>
  </si>
  <si>
    <t>including aphasia</t>
  </si>
  <si>
    <t>z autyzmem, w tym z zespołem Aspergera</t>
  </si>
  <si>
    <t>with autism, including Asperger's syndrome</t>
  </si>
  <si>
    <t>z zaburzeniami sprzeżonymi</t>
  </si>
  <si>
    <t>w tym z afazią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</si>
  <si>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Uczniowie według stanu na koniec poprzedniego roku 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Inne niż jednostki samorządu terytorialnego.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Łącznie z artystycznymi szkołami ogólnokształcącymi dającymi uprawnienia zawodowe.</t>
    </r>
  </si>
  <si>
    <t xml:space="preserve"> a General art schools leading to professional certification. b Excluding teacher training colleges, foreign language teacher training colleges.</t>
  </si>
  <si>
    <r>
      <t xml:space="preserve">Korzystający z posiłków </t>
    </r>
    <r>
      <rPr>
        <sz val="9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Students receiving meals</t>
    </r>
  </si>
  <si>
    <t>Supplementary general secondary schools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</si>
  <si>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Dające uprawnienia zawodowe.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Bez kolegiów nauczycielskich i nauczycielskich kolegiów języków obcych.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</si>
  <si>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Obejmuje: przedszkola, oddziały przedszkolne w szkołach podstawowych, zespoły wychowania przedszkolnego i punkty przedszkolne łącznie z dziećmi przebywającym  przez cały rok szkolny w placówkach wykonujących działalność leczniczą.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Dające uprawnienia zawodowe.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Bez jednostek zamiejscowych i filii. </t>
    </r>
  </si>
  <si>
    <t>a Include: nursery schools, pre-primary sections of primary schools, pre-primary education groups and pre-primary points,  including the children attending for all school year. in the units performing health care activities.  b Leading to professional certification. c Excluding faculties and branches. d Including branches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</si>
  <si>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Dotyczy szkół wyższych, których jednostki macierzyste zlokalizowane są na terenie województwa. Patrz uwagi metodyczne ust. 39. str. 35.</t>
    </r>
  </si>
  <si>
    <r>
      <t>Tabl. 8(89). ABSOLWENCI WEDŁUG FORM STUDIÓW I GRUP KIERUNKÓW KSZTAŁCENIA</t>
    </r>
    <r>
      <rPr>
        <b/>
        <i/>
        <vertAlign val="superscript"/>
        <sz val="10"/>
        <rFont val="Calibri"/>
        <family val="2"/>
        <charset val="238"/>
        <scheme val="minor"/>
      </rPr>
      <t>a</t>
    </r>
  </si>
  <si>
    <r>
      <t>2014/2015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</si>
  <si>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r>
      <rPr>
        <i/>
        <sz val="8"/>
        <rFont val="Calibri"/>
        <family val="2"/>
        <charset val="238"/>
        <scheme val="minor"/>
      </rPr>
      <t xml:space="preserve">b </t>
    </r>
    <r>
      <rPr>
        <sz val="8"/>
        <rFont val="Calibri"/>
        <family val="2"/>
        <charset val="238"/>
        <scheme val="minor"/>
      </rPr>
      <t>Łącznie z 66 studentami Zamiejscowego Ośrodka Dydaktycznego Uniwersytetu Warmińsko-Mazurskiego w województwie kujawsko-pomorskim</t>
    </r>
  </si>
  <si>
    <t xml:space="preserve"> i wielkopolskim.</t>
  </si>
  <si>
    <t xml:space="preserve">a Data on higher education institutions seated in voivodship. See general notes, item 39 on page 48. b Including 66 students of University of Warmia </t>
  </si>
  <si>
    <t>and Mazury in kujawsko-pomorskie and wielkopolskie voivodship.</t>
  </si>
  <si>
    <t>Warmińsko-Mazurskiego w województwie kujawsko-pomorskim i wielkopolskim.</t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</si>
  <si>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Dotyczy szkół wyższych, których jednostki zlokalizowane są na terenie województwa. Patrz uwagi metodyczne ust. 39. str. 35. b Łącznie z 37 absolwentami Zamiejscowego Ośrodka Dydaktycznego Uniwersytetu </t>
    </r>
  </si>
  <si>
    <t>a Data on higher education institutions seated in voivodship. See general notes, item 39 on page 48. b Including 37 graduates of University of Warmia and Mazury in kujawsko-pomorskie and wielkopolskie voivodship.</t>
  </si>
  <si>
    <r>
      <t>2013/2014</t>
    </r>
    <r>
      <rPr>
        <i/>
        <vertAlign val="superscript"/>
        <sz val="9"/>
        <color theme="1"/>
        <rFont val="Calibri"/>
        <family val="2"/>
        <charset val="238"/>
        <scheme val="minor"/>
      </rPr>
      <t>b</t>
    </r>
  </si>
  <si>
    <t>Post-secondary schools (excluding colleges)</t>
  </si>
  <si>
    <t>Art schools leading to professional certification</t>
  </si>
  <si>
    <t>Foreign lang. teacher training colleges</t>
  </si>
  <si>
    <r>
      <t xml:space="preserve">a </t>
    </r>
    <r>
      <rPr>
        <sz val="8"/>
        <rFont val="Calibri"/>
        <family val="2"/>
        <charset val="238"/>
        <scheme val="minor"/>
      </rPr>
      <t xml:space="preserve">Nauczyciele zatrudnieni w pełnym wymiarze godzin w więcej niż jednej szkole wyższej wykazani zostali w każdym miejscu pracy; patrz uwagi metodyczne, ust. 38 na str. 35.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poprzedniego  roku akademickiego.</t>
    </r>
  </si>
  <si>
    <t xml:space="preserve">a Teachers employed full-time in more than one institution have been shown in all workplaces; see general notes, item 38 on page 48. b  From the previous academic year.  </t>
  </si>
  <si>
    <r>
      <t xml:space="preserve">STUDENCI </t>
    </r>
    <r>
      <rPr>
        <i/>
        <sz val="9"/>
        <rFont val="Calibri"/>
        <family val="2"/>
        <charset val="238"/>
        <scheme val="minor"/>
      </rPr>
      <t>STUDENTS</t>
    </r>
  </si>
  <si>
    <r>
      <t xml:space="preserve">DOKTORANCI </t>
    </r>
    <r>
      <rPr>
        <i/>
        <sz val="9"/>
        <rFont val="Calibri"/>
        <family val="2"/>
        <charset val="238"/>
        <scheme val="minor"/>
      </rPr>
      <t>DOCTORAL STUDENTS</t>
    </r>
  </si>
  <si>
    <t>Other nurseries which do not have</t>
  </si>
  <si>
    <r>
      <rPr>
        <i/>
        <sz val="9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 Dotyczy szkół wyższych zlokalizowanych na terenie województwa. Patrz uwagi ogóle ust. 39. str. 35. </t>
    </r>
    <r>
      <rPr>
        <i/>
        <sz val="9"/>
        <rFont val="Calibri"/>
        <family val="2"/>
        <charset val="238"/>
        <scheme val="minor"/>
      </rPr>
      <t>b</t>
    </r>
    <r>
      <rPr>
        <sz val="9"/>
        <rFont val="Calibri"/>
        <family val="2"/>
        <charset val="238"/>
        <scheme val="minor"/>
      </rPr>
      <t xml:space="preserve"> Z poprzedniego roku akademickiego.</t>
    </r>
  </si>
  <si>
    <t>a Data on higher education institutions seated in voivodship. See general notes, item 39 on page 48. b From the previous academic year.</t>
  </si>
  <si>
    <r>
      <t>a Z</t>
    </r>
    <r>
      <rPr>
        <sz val="8"/>
        <rFont val="Calibri"/>
        <family val="2"/>
        <charset val="238"/>
        <scheme val="minor"/>
      </rPr>
      <t xml:space="preserve"> roku szkolnego 2013/2014.</t>
    </r>
  </si>
  <si>
    <r>
      <t>Tabl. 10(102)A. TECHNIKA ORAZ OGÓLNOKSZTAŁCĄCE SZKOŁY ARTYSTYCZNE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1 </t>
    </r>
    <r>
      <rPr>
        <b/>
        <sz val="10"/>
        <rFont val="Calibri"/>
        <family val="2"/>
        <charset val="238"/>
        <scheme val="minor"/>
      </rPr>
      <t>DLA  MŁODZIEŻY W ROKU SZKOLNYM 2014/2015</t>
    </r>
  </si>
  <si>
    <r>
      <t>Tabl. 10(102)B. TECHNIKA ORAZ OGÓLNOKSZTAŁCĄCE SZKOŁY ARTYSTYCZNE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1 </t>
    </r>
    <r>
      <rPr>
        <b/>
        <sz val="10"/>
        <rFont val="Calibri"/>
        <family val="2"/>
        <charset val="238"/>
        <scheme val="minor"/>
      </rPr>
      <t>DLA  MŁODZIEŻY W ROKU SZKOLNYM 2015/2016</t>
    </r>
  </si>
  <si>
    <r>
      <t>Tabl. 10(102)C. TECHNIKA ORAZ OGÓLNOKSZTAŁCĄCE SZKOŁY ARTYSTYCZNE</t>
    </r>
    <r>
      <rPr>
        <b/>
        <i/>
        <vertAlign val="superscript"/>
        <sz val="10"/>
        <rFont val="Calibri"/>
        <family val="2"/>
        <charset val="238"/>
        <scheme val="minor"/>
      </rPr>
      <t xml:space="preserve">1 </t>
    </r>
    <r>
      <rPr>
        <b/>
        <sz val="10"/>
        <rFont val="Calibri"/>
        <family val="2"/>
        <charset val="238"/>
        <scheme val="minor"/>
      </rPr>
      <t>DLA  MŁODZIEŻY W ROKU SZKOLNYM 2016/2017</t>
    </r>
  </si>
  <si>
    <r>
      <t xml:space="preserve">1 </t>
    </r>
    <r>
      <rPr>
        <sz val="8"/>
        <rFont val="Calibri"/>
        <family val="2"/>
        <charset val="238"/>
        <scheme val="minor"/>
      </rPr>
      <t>Dające uprawnienia zawodowe.</t>
    </r>
    <r>
      <rPr>
        <i/>
        <sz val="8"/>
        <rFont val="Calibri"/>
        <family val="2"/>
        <charset val="238"/>
        <scheme val="minor"/>
      </rPr>
      <t xml:space="preserve"> 2 </t>
    </r>
    <r>
      <rPr>
        <sz val="8"/>
        <rFont val="Calibri"/>
        <family val="2"/>
        <charset val="238"/>
        <scheme val="minor"/>
      </rPr>
      <t xml:space="preserve">Z roku szkolnego 2013/2014; łącznie z technikami uzupełniajacymi. </t>
    </r>
  </si>
  <si>
    <t>1  Leading professional certification. 2 From 2013/2014 school; including supplementary technical secondary schools.</t>
  </si>
  <si>
    <r>
      <t xml:space="preserve">1 </t>
    </r>
    <r>
      <rPr>
        <sz val="8"/>
        <rFont val="Calibri"/>
        <family val="2"/>
        <charset val="238"/>
        <scheme val="minor"/>
      </rPr>
      <t>Dające uprawnienia zawodowe.</t>
    </r>
    <r>
      <rPr>
        <i/>
        <sz val="8"/>
        <rFont val="Calibri"/>
        <family val="2"/>
        <charset val="238"/>
        <scheme val="minor"/>
      </rPr>
      <t xml:space="preserve"> 2 </t>
    </r>
    <r>
      <rPr>
        <sz val="8"/>
        <rFont val="Calibri"/>
        <family val="2"/>
        <charset val="238"/>
        <scheme val="minor"/>
      </rPr>
      <t>Z roku szkolnego 2014/2015.</t>
    </r>
  </si>
  <si>
    <t>1  Leading professional certification. 2  From the 2014/2015 school year.</t>
  </si>
  <si>
    <r>
      <t xml:space="preserve">1 </t>
    </r>
    <r>
      <rPr>
        <sz val="8"/>
        <rFont val="Calibri"/>
        <family val="2"/>
        <charset val="238"/>
        <scheme val="minor"/>
      </rPr>
      <t>Dające uprawnienia zawodowe.</t>
    </r>
    <r>
      <rPr>
        <i/>
        <sz val="8"/>
        <rFont val="Calibri"/>
        <family val="2"/>
        <charset val="238"/>
        <scheme val="minor"/>
      </rPr>
      <t xml:space="preserve"> 2 </t>
    </r>
    <r>
      <rPr>
        <sz val="8"/>
        <rFont val="Calibri"/>
        <family val="2"/>
        <charset val="238"/>
        <scheme val="minor"/>
      </rPr>
      <t>Z roku szkolnego 2015/2016.</t>
    </r>
  </si>
  <si>
    <t>1  Leading professional certification. 2 From the 2015/2016 school year.</t>
  </si>
  <si>
    <t xml:space="preserve">SPIS  TABLIC </t>
  </si>
  <si>
    <t>z autyzmem w tym z zespołem Aspergera</t>
  </si>
  <si>
    <t>a Including sports schools and athletic schools, schools with job-training sections and bilingual lower secondary schools. b  a From the previous school year.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</si>
  <si>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sportowymi i mistrzostwa sportowego, szkołami z oddziałami przysposabiającymi do pracy oraz gimnazjami dwujęzycznymi.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 poprzedniego roku szkolnego.</t>
    </r>
  </si>
  <si>
    <r>
      <t>19</t>
    </r>
    <r>
      <rPr>
        <b/>
        <i/>
        <vertAlign val="superscript"/>
        <sz val="9"/>
        <rFont val="Calibri"/>
        <family val="2"/>
        <charset val="238"/>
        <scheme val="minor"/>
      </rPr>
      <t>b</t>
    </r>
  </si>
  <si>
    <t>With autism including Asperger's syndrom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</si>
  <si>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 poprzedniego roku szkolnego.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Łącznie z liceami profilowanymi i technikami uzupełniającymi. 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Patrz uwagi metodyczne, ust. 13 na str. 29.</t>
    </r>
  </si>
  <si>
    <t>a From the previous school year. b Including specialized secondary and supplementary technical secondary schools. c See general notes, item 13 on page 42.</t>
  </si>
  <si>
    <r>
      <t>2015/2016</t>
    </r>
    <r>
      <rPr>
        <i/>
        <vertAlign val="superscript"/>
        <sz val="9"/>
        <rFont val="Calibri"/>
        <family val="2"/>
        <charset val="238"/>
        <scheme val="minor"/>
      </rPr>
      <t>e</t>
    </r>
  </si>
  <si>
    <r>
      <t>2016/2017</t>
    </r>
    <r>
      <rPr>
        <i/>
        <vertAlign val="superscript"/>
        <sz val="9"/>
        <rFont val="Calibri"/>
        <family val="2"/>
        <charset val="238"/>
        <scheme val="minor"/>
      </rPr>
      <t>e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</si>
  <si>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Zgodnie z Międzynarodową Standardową Klasyfikacją Edukacji (ISCED-F 2013).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Bez uczniów specjalnych szkół przysposabiających do pracy.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Dające uprawnienia zawodowe. </t>
    </r>
    <r>
      <rPr>
        <i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 xml:space="preserve"> Z poprzedniego roku szkolnego. e Patrz uwagi metodyczne, ust. 13 na str. 29.</t>
    </r>
  </si>
  <si>
    <t> a According to the International Standard Classification of Education (ISCED-F 2013). b Excluding students in special job-training schools. c Leading to professional certification. d From the previous school year. e See general notes, item 13 on page 42.</t>
  </si>
  <si>
    <r>
      <t>Artystyczne ogólnokształcące</t>
    </r>
    <r>
      <rPr>
        <i/>
        <vertAlign val="superscript"/>
        <sz val="9"/>
        <rFont val="Calibri"/>
        <family val="2"/>
        <charset val="238"/>
        <scheme val="minor"/>
      </rPr>
      <t xml:space="preserve">a </t>
    </r>
    <r>
      <rPr>
        <i/>
        <sz val="9"/>
        <rFont val="Calibri"/>
        <family val="2"/>
        <charset val="238"/>
        <scheme val="minor"/>
      </rPr>
      <t>..........................</t>
    </r>
  </si>
  <si>
    <r>
      <t>General art</t>
    </r>
    <r>
      <rPr>
        <i/>
        <vertAlign val="superscript"/>
        <sz val="9"/>
        <rFont val="Calibri"/>
        <family val="2"/>
        <charset val="238"/>
        <scheme val="minor"/>
      </rPr>
      <t xml:space="preserve"> a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</si>
  <si>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Dające uprawnienia zawodowe.   </t>
    </r>
  </si>
  <si>
    <t xml:space="preserve">a Leading to professional certification.      </t>
  </si>
  <si>
    <t>którzy przystąpili do egzaminu potwierdzającego kwalifikacje zawodowe (zgodnie z poprzednią podstawą programową szkolnictwa zawodowego)</t>
  </si>
  <si>
    <t>którzy zdali egzamin potwierdzający kwalifikacje zawodowe (zgodnie z poprzednią podstawą programową szkolnictwa zawodowego)</t>
  </si>
  <si>
    <t>którzy zdali egzamin potwierdzający kwalifikacje w zawodzie (zgodnie z nową podstawą programową szkolnictwa zawodowego)</t>
  </si>
  <si>
    <t>who sat examination confirming vocational qualifications (based on the former core curriculum for vocational education)</t>
  </si>
  <si>
    <t>who passed examination confirming vocational qualifications (based on the former core curriculum for vocational education)</t>
  </si>
  <si>
    <t>who passed examination confirming vocational qualifications (based on the new core curriculum for vocational education)</t>
  </si>
  <si>
    <r>
      <rPr>
        <i/>
        <sz val="8"/>
        <rFont val="Calibri"/>
        <family val="2"/>
        <charset val="238"/>
        <scheme val="minor"/>
      </rPr>
      <t xml:space="preserve">a </t>
    </r>
    <r>
      <rPr>
        <sz val="8"/>
        <rFont val="Calibri"/>
        <family val="2"/>
        <charset val="238"/>
        <scheme val="minor"/>
      </rPr>
      <t xml:space="preserve">Patrz uwagi metodyczne, ust. 13 na str. 29. </t>
    </r>
  </si>
  <si>
    <t>a See general notes, item 13 on page 42.</t>
  </si>
  <si>
    <r>
      <t>2016/2017</t>
    </r>
    <r>
      <rPr>
        <i/>
        <vertAlign val="superscript"/>
        <sz val="9"/>
        <rFont val="Calibri"/>
        <family val="2"/>
        <charset val="238"/>
        <scheme val="minor"/>
      </rPr>
      <t>c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</si>
  <si>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Zgodnie z Międzynarodową Standardową Klasyfikacją Edukacji (ISCED’97). 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poprzedniego roku szkolnego. c Patrz uwagi metodyczne, ust. 13 na str. 29.   </t>
    </r>
  </si>
  <si>
    <t xml:space="preserve">a According to the International Standard Classification of Education (ISCED’97). b From the previous school year. c See general notes, item 13 on page 42. </t>
  </si>
  <si>
    <r>
      <rPr>
        <i/>
        <sz val="8"/>
        <rFont val="Calibri"/>
        <family val="2"/>
        <charset val="238"/>
        <scheme val="minor"/>
      </rPr>
      <t xml:space="preserve">a </t>
    </r>
    <r>
      <rPr>
        <sz val="8"/>
        <rFont val="Calibri"/>
        <family val="2"/>
        <charset val="238"/>
        <scheme val="minor"/>
      </rPr>
      <t>Łącznie z uzupełniającymi liceami ogólnokształcacymi.</t>
    </r>
    <r>
      <rPr>
        <i/>
        <sz val="8"/>
        <rFont val="Calibri"/>
        <family val="2"/>
        <charset val="238"/>
        <scheme val="minor"/>
      </rPr>
      <t xml:space="preserve"> b</t>
    </r>
    <r>
      <rPr>
        <sz val="8"/>
        <rFont val="Calibri"/>
        <family val="2"/>
        <charset val="238"/>
        <scheme val="minor"/>
      </rPr>
      <t xml:space="preserve"> Z poprzedniego roku szkolnego.</t>
    </r>
  </si>
  <si>
    <t>a Including supplementary general secondary schools. b From the previous school year.</t>
  </si>
  <si>
    <r>
      <t>2015/2016</t>
    </r>
    <r>
      <rPr>
        <i/>
        <vertAlign val="superscript"/>
        <sz val="9"/>
        <rFont val="Calibri"/>
        <family val="2"/>
        <charset val="238"/>
        <scheme val="minor"/>
      </rPr>
      <t>d</t>
    </r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</si>
  <si>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> Zgodnie z Międzynarodową Standardową Klasyfikacją Edukacji (ISCED-F 2013). </t>
    </r>
    <r>
      <rPr>
        <i/>
        <sz val="8"/>
        <rFont val="Calibri"/>
        <family val="2"/>
        <charset val="238"/>
        <scheme val="minor"/>
      </rPr>
      <t>b</t>
    </r>
    <r>
      <rPr>
        <sz val="8"/>
        <rFont val="Calibri"/>
        <family val="2"/>
        <charset val="238"/>
        <scheme val="minor"/>
      </rPr>
      <t xml:space="preserve"> Z poprzedniego roku szkolnego. </t>
    </r>
    <r>
      <rPr>
        <i/>
        <sz val="8"/>
        <rFont val="Calibri"/>
        <family val="2"/>
        <charset val="238"/>
        <scheme val="minor"/>
      </rPr>
      <t>c</t>
    </r>
    <r>
      <rPr>
        <sz val="8"/>
        <rFont val="Calibri"/>
        <family val="2"/>
        <charset val="238"/>
        <scheme val="minor"/>
      </rPr>
      <t xml:space="preserve"> Absolwenci łącznie z liceami profilowanymi. </t>
    </r>
    <r>
      <rPr>
        <i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 xml:space="preserve"> Patrz uwagi metodyczne, ust. 13 na str. 29.</t>
    </r>
  </si>
  <si>
    <t>a According to the International Standard Classification of Education (ISCED-F 2013). b From the previous school. c Including graduates from specialized secondary schools. c See general notes, item 13 on page 42.</t>
  </si>
  <si>
    <r>
      <t>Licea ogólnokształcące</t>
    </r>
    <r>
      <rPr>
        <i/>
        <vertAlign val="superscript"/>
        <sz val="9"/>
        <rFont val="Calibri"/>
        <family val="2"/>
        <charset val="238"/>
        <scheme val="minor"/>
      </rPr>
      <t xml:space="preserve">b </t>
    </r>
    <r>
      <rPr>
        <i/>
        <sz val="9"/>
        <rFont val="Calibri"/>
        <family val="2"/>
        <charset val="238"/>
        <scheme val="minor"/>
      </rPr>
      <t>.....................................</t>
    </r>
  </si>
  <si>
    <r>
      <t>Technika uzupelniające</t>
    </r>
    <r>
      <rPr>
        <i/>
        <vertAlign val="superscript"/>
        <sz val="9"/>
        <rFont val="Calibri"/>
        <family val="2"/>
        <charset val="238"/>
        <scheme val="minor"/>
      </rPr>
      <t>c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....................................</t>
    </r>
  </si>
  <si>
    <t>podstawowych oraz studentów szkół wyższych. b W roku szkolnym 2014/2015 grupa wieku 6–12 w stosunku do liczby ludności w wieku 7–12 lat i połowy rocznika dzieci 6 letnich,</t>
  </si>
  <si>
    <t>a w roku szkolnym 2015/2016 grupa wieku 6–12 lat.</t>
  </si>
  <si>
    <t>sections of primary schools, and the students of higher education institutions.  b In 2014/2015 school year 6–12 age group as compared to the population aged 7–12 years and half of</t>
  </si>
  <si>
    <t>of number 6-years old children, and in 2015/2016 school year 6–12 age group.</t>
  </si>
  <si>
    <r>
      <t>171</t>
    </r>
    <r>
      <rPr>
        <i/>
        <vertAlign val="superscript"/>
        <sz val="9"/>
        <color rgb="FF000000"/>
        <rFont val="Calibri"/>
        <family val="2"/>
        <charset val="238"/>
        <scheme val="minor"/>
      </rPr>
      <t>c</t>
    </r>
  </si>
  <si>
    <r>
      <t>159</t>
    </r>
    <r>
      <rPr>
        <i/>
        <vertAlign val="superscript"/>
        <sz val="9"/>
        <color rgb="FF000000"/>
        <rFont val="Calibri"/>
        <family val="2"/>
        <charset val="238"/>
        <scheme val="minor"/>
      </rPr>
      <t>c</t>
    </r>
  </si>
  <si>
    <t xml:space="preserve">Nauczycielskie kolegia języków obcych </t>
  </si>
  <si>
    <t xml:space="preserve">Szkoły artystyczne ogólnokształcące dające uprawnienia zawodowe </t>
  </si>
  <si>
    <t xml:space="preserve">Szkoły artystyczne niedające uprawnień zawodowych </t>
  </si>
  <si>
    <t xml:space="preserve">Szkoły artystyczne dające uprawnienia zawodowe </t>
  </si>
  <si>
    <t xml:space="preserve">Szkoły specjalne przysposabiające do pracy </t>
  </si>
  <si>
    <t xml:space="preserve">Dla dorosłych </t>
  </si>
  <si>
    <t xml:space="preserve">Dla młodzieży </t>
  </si>
  <si>
    <t xml:space="preserve">Szkoły policealne (bez kolegiów) </t>
  </si>
  <si>
    <r>
      <rPr>
        <i/>
        <sz val="8"/>
        <rFont val="Calibri"/>
        <family val="2"/>
        <charset val="238"/>
        <scheme val="minor"/>
      </rPr>
      <t>a</t>
    </r>
    <r>
      <rPr>
        <sz val="8"/>
        <rFont val="Calibri"/>
        <family val="2"/>
        <charset val="238"/>
        <scheme val="minor"/>
      </rPr>
      <t xml:space="preserve"> Łącznie ze szkołami filialnymi, szkołami sportowymi i mistrzostwa sportowego, szkołami artystycznymi ogólnokształcącymi bez uprawnień zawodowych realizującymi</t>
    </r>
  </si>
  <si>
    <t xml:space="preserve">jednocześnie program szkoły podstawowej. </t>
  </si>
  <si>
    <t>a Including sports schools and athletic schools, schools with job-training sections and bilingual lower secondary schools. b From the previous school year.</t>
  </si>
  <si>
    <r>
      <t xml:space="preserve">Absolwenci
</t>
    </r>
    <r>
      <rPr>
        <i/>
        <sz val="10"/>
        <rFont val="Calibri"/>
        <family val="2"/>
        <charset val="238"/>
        <scheme val="minor"/>
      </rPr>
      <t>Graduates</t>
    </r>
  </si>
  <si>
    <t>Tabl. 5(86). ABSOLWENCI  SZKÓŁ  WYŻSZYCH  WEDŁUG  SZKÓŁ</t>
  </si>
  <si>
    <r>
      <rPr>
        <i/>
        <sz val="8"/>
        <color theme="1"/>
        <rFont val="Calibri"/>
        <family val="2"/>
        <charset val="238"/>
        <scheme val="minor"/>
      </rPr>
      <t>a</t>
    </r>
    <r>
      <rPr>
        <sz val="8"/>
        <color theme="1"/>
        <rFont val="Calibri"/>
        <family val="2"/>
        <charset val="238"/>
        <scheme val="minor"/>
      </rPr>
      <t xml:space="preserve"> Zgodnie z Międzynarodową Klasyfikacją Kierunków Kształcenia (ISCED-F 2013). </t>
    </r>
  </si>
  <si>
    <r>
      <t>TECHNICAL  SECONDARY  SCHOOLS AND  GENERAL  ART  SCHOOLS</t>
    </r>
    <r>
      <rPr>
        <i/>
        <vertAlign val="superscript"/>
        <sz val="10"/>
        <rFont val="Calibri"/>
        <family val="2"/>
        <charset val="238"/>
        <scheme val="minor"/>
      </rPr>
      <t xml:space="preserve">1 </t>
    </r>
    <r>
      <rPr>
        <i/>
        <sz val="10"/>
        <rFont val="Calibri"/>
        <family val="2"/>
        <charset val="238"/>
        <scheme val="minor"/>
      </rPr>
      <t xml:space="preserve"> FOR  YOUTH IN THE 2014/2015 SCHOOL YEAR</t>
    </r>
  </si>
  <si>
    <r>
      <t>TECHNICAL  SECONDARY  SCHOOLS AND  GENERAL  ART  SCHOOLS</t>
    </r>
    <r>
      <rPr>
        <i/>
        <vertAlign val="superscript"/>
        <sz val="10"/>
        <rFont val="Calibri"/>
        <family val="2"/>
        <charset val="238"/>
        <scheme val="minor"/>
      </rPr>
      <t xml:space="preserve">1 </t>
    </r>
    <r>
      <rPr>
        <i/>
        <sz val="10"/>
        <rFont val="Calibri"/>
        <family val="2"/>
        <charset val="238"/>
        <scheme val="minor"/>
      </rPr>
      <t xml:space="preserve"> FOR  YOUTH W ROKU SZKOLNYM 2015/2016</t>
    </r>
  </si>
  <si>
    <r>
      <t>TECHNICAL  SECONDARY  SCHOOLS AS  WELL  AS  GENERAL  ART  SCHOOLS</t>
    </r>
    <r>
      <rPr>
        <i/>
        <vertAlign val="superscript"/>
        <sz val="10"/>
        <rFont val="Calibri"/>
        <family val="2"/>
        <charset val="238"/>
        <scheme val="minor"/>
      </rPr>
      <t xml:space="preserve">1 </t>
    </r>
    <r>
      <rPr>
        <i/>
        <sz val="10"/>
        <rFont val="Calibri"/>
        <family val="2"/>
        <charset val="238"/>
        <scheme val="minor"/>
      </rPr>
      <t xml:space="preserve"> FOR  YOUTH W ROKU SZKOLNYM 2015/2016</t>
    </r>
  </si>
  <si>
    <t>Tabl. 4(81). UCZNIOWIE I ABSOLWENCI TECHNIKÓW UZUPEŁNIAJĄCYCH DLA DOROSŁYCH WEDŁUG GRUP KIERUNKÓW</t>
  </si>
  <si>
    <t>KIERUNKÓW KSZTAŁCENIA</t>
  </si>
  <si>
    <t xml:space="preserve">STUDENTS AND GRADUATES IN SUPPLEMENTARY TECHNICAL SECONDARY SCHOOLS FOR </t>
  </si>
  <si>
    <t>ADULTS BY FIELDS OF EDUCATION</t>
  </si>
  <si>
    <r>
      <t>GRADUATES</t>
    </r>
    <r>
      <rPr>
        <i/>
        <sz val="10"/>
        <rFont val="Calibri"/>
        <family val="2"/>
        <charset val="238"/>
        <scheme val="minor"/>
      </rPr>
      <t xml:space="preserve">  OF  HIGHER  EDUCATION  INSTITUTIONS  BY  SCHOOLS</t>
    </r>
  </si>
  <si>
    <r>
      <rPr>
        <i/>
        <sz val="8"/>
        <rFont val="Calibri"/>
        <family val="2"/>
        <charset val="238"/>
        <scheme val="minor"/>
      </rPr>
      <t>d</t>
    </r>
    <r>
      <rPr>
        <sz val="8"/>
        <rFont val="Calibri"/>
        <family val="2"/>
        <charset val="238"/>
        <scheme val="minor"/>
      </rPr>
      <t xml:space="preserve"> Łącznie z filiami i wydziałami zamiejscowymi, których szkoły mają swoją siedzibę poza terenem województwa. Patrz uwagi metodyczne ust. 39, str. 35. e Z poprzedniego roku szkolnego</t>
    </r>
  </si>
  <si>
    <t xml:space="preserve">Tabl. IV. LUDNOŚĆ WEDŁUG WIEKU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</si>
</sst>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@\ *."/>
    <numFmt numFmtId="166" formatCode="#,##0.0"/>
    <numFmt numFmtId="167" formatCode="@*."/>
  </numFmts>
  <fonts count="12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u/>
      <sz val="11"/>
      <color indexed="12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u/>
      <sz val="10"/>
      <color indexed="12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vertAlign val="superscript"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vertAlign val="superscript"/>
      <sz val="10"/>
      <name val="Calibri"/>
      <family val="2"/>
      <charset val="238"/>
      <scheme val="minor"/>
    </font>
    <font>
      <i/>
      <vertAlign val="superscript"/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8"/>
      <color rgb="FF0066CC"/>
      <name val="Calibri"/>
      <family val="2"/>
      <charset val="238"/>
      <scheme val="minor"/>
    </font>
    <font>
      <i/>
      <sz val="11"/>
      <color rgb="FF0066CC"/>
      <name val="Calibri"/>
      <family val="2"/>
      <charset val="238"/>
      <scheme val="minor"/>
    </font>
    <font>
      <sz val="11"/>
      <color rgb="FF0066CC"/>
      <name val="Calibri"/>
      <family val="2"/>
      <charset val="238"/>
      <scheme val="minor"/>
    </font>
    <font>
      <b/>
      <strike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u/>
      <sz val="8"/>
      <color indexed="12"/>
      <name val="Calibri"/>
      <family val="2"/>
      <charset val="238"/>
    </font>
    <font>
      <i/>
      <u/>
      <sz val="8"/>
      <color indexed="12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i/>
      <sz val="9"/>
      <color rgb="FF000000"/>
      <name val="Calibri"/>
      <family val="2"/>
      <charset val="238"/>
      <scheme val="minor"/>
    </font>
    <font>
      <u/>
      <sz val="8"/>
      <color indexed="12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vertAlign val="superscript"/>
      <sz val="9"/>
      <color theme="1"/>
      <name val="Calibri"/>
      <family val="2"/>
      <charset val="238"/>
      <scheme val="minor"/>
    </font>
    <font>
      <i/>
      <u/>
      <sz val="8"/>
      <color indexed="12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9"/>
      <color indexed="12"/>
      <name val="Calibri"/>
      <family val="2"/>
      <charset val="238"/>
      <scheme val="minor"/>
    </font>
    <font>
      <i/>
      <u/>
      <sz val="9"/>
      <color indexed="12"/>
      <name val="Calibri"/>
      <family val="2"/>
      <charset val="238"/>
      <scheme val="minor"/>
    </font>
    <font>
      <i/>
      <sz val="9"/>
      <color indexed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vertAlign val="superscript"/>
      <sz val="10"/>
      <color rgb="FF000000"/>
      <name val="Calibri"/>
      <family val="2"/>
      <charset val="238"/>
      <scheme val="minor"/>
    </font>
    <font>
      <i/>
      <vertAlign val="superscript"/>
      <sz val="9"/>
      <color rgb="FF000000"/>
      <name val="Calibri"/>
      <family val="2"/>
      <charset val="238"/>
      <scheme val="minor"/>
    </font>
    <font>
      <i/>
      <u/>
      <sz val="10"/>
      <color indexed="12"/>
      <name val="Calibri"/>
      <family val="2"/>
      <charset val="238"/>
    </font>
    <font>
      <u/>
      <sz val="10"/>
      <color indexed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0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3" fillId="0" borderId="0"/>
    <xf numFmtId="0" fontId="5" fillId="0" borderId="0"/>
    <xf numFmtId="0" fontId="8" fillId="0" borderId="0" applyFill="0" applyBorder="0" applyProtection="0"/>
    <xf numFmtId="165" fontId="5" fillId="0" borderId="8" applyFill="0" applyBorder="0" applyProtection="0"/>
    <xf numFmtId="165" fontId="5" fillId="0" borderId="8" applyFill="0" applyBorder="0" applyProtection="0"/>
    <xf numFmtId="0" fontId="8" fillId="0" borderId="0" applyFill="0" applyBorder="0" applyProtection="0">
      <alignment horizontal="left" indent="1"/>
    </xf>
    <xf numFmtId="165" fontId="5" fillId="0" borderId="0" applyFill="0" applyBorder="0" applyProtection="0">
      <alignment horizontal="left" indent="1"/>
    </xf>
    <xf numFmtId="165" fontId="5" fillId="0" borderId="0" applyFill="0" applyBorder="0" applyProtection="0">
      <alignment horizontal="left" indent="1"/>
    </xf>
    <xf numFmtId="0" fontId="8" fillId="0" borderId="0" applyFill="0" applyBorder="0" applyProtection="0">
      <alignment horizontal="left" indent="2"/>
    </xf>
    <xf numFmtId="165" fontId="5" fillId="0" borderId="8" applyNumberFormat="0" applyFill="0" applyBorder="0" applyProtection="0">
      <alignment horizontal="left" indent="2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5" fillId="0" borderId="0">
      <alignment horizontal="right" indent="1"/>
    </xf>
    <xf numFmtId="0" fontId="5" fillId="0" borderId="0">
      <alignment horizontal="right"/>
    </xf>
    <xf numFmtId="0" fontId="9" fillId="0" borderId="0">
      <alignment horizontal="left" indent="1"/>
    </xf>
    <xf numFmtId="0" fontId="9" fillId="0" borderId="0">
      <alignment horizontal="left" indent="1"/>
    </xf>
    <xf numFmtId="0" fontId="10" fillId="0" borderId="0" applyFill="0" applyBorder="0" applyProtection="0">
      <alignment horizontal="left" indent="8"/>
    </xf>
    <xf numFmtId="0" fontId="6" fillId="0" borderId="0">
      <alignment horizontal="left" indent="8"/>
    </xf>
    <xf numFmtId="0" fontId="5" fillId="0" borderId="0" applyFill="0" applyBorder="0" applyAlignment="0" applyProtection="0">
      <alignment horizontal="left" wrapText="1"/>
    </xf>
    <xf numFmtId="0" fontId="5" fillId="0" borderId="0" applyFill="0" applyBorder="0" applyAlignment="0" applyProtection="0">
      <alignment horizontal="left" wrapText="1"/>
    </xf>
    <xf numFmtId="0" fontId="8" fillId="0" borderId="0">
      <alignment horizontal="left" indent="8"/>
    </xf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18" applyNumberFormat="0" applyAlignment="0" applyProtection="0"/>
    <xf numFmtId="0" fontId="26" fillId="6" borderId="19" applyNumberFormat="0" applyAlignment="0" applyProtection="0"/>
    <xf numFmtId="0" fontId="27" fillId="6" borderId="18" applyNumberFormat="0" applyAlignment="0" applyProtection="0"/>
    <xf numFmtId="0" fontId="28" fillId="0" borderId="20" applyNumberFormat="0" applyFill="0" applyAlignment="0" applyProtection="0"/>
    <xf numFmtId="0" fontId="29" fillId="7" borderId="21" applyNumberFormat="0" applyAlignment="0" applyProtection="0"/>
    <xf numFmtId="0" fontId="1" fillId="0" borderId="0" applyNumberFormat="0" applyFill="0" applyBorder="0" applyAlignment="0" applyProtection="0"/>
    <xf numFmtId="0" fontId="11" fillId="8" borderId="22" applyNumberFormat="0" applyFont="0" applyAlignment="0" applyProtection="0"/>
    <xf numFmtId="0" fontId="30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31" fillId="32" borderId="0" applyNumberFormat="0" applyBorder="0" applyAlignment="0" applyProtection="0"/>
    <xf numFmtId="0" fontId="35" fillId="0" borderId="0"/>
    <xf numFmtId="0" fontId="3" fillId="0" borderId="0">
      <alignment wrapText="1"/>
    </xf>
    <xf numFmtId="0" fontId="3" fillId="0" borderId="0"/>
    <xf numFmtId="0" fontId="35" fillId="0" borderId="0"/>
    <xf numFmtId="0" fontId="35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5" fillId="0" borderId="0"/>
    <xf numFmtId="43" fontId="11" fillId="0" borderId="0" applyFont="0" applyFill="0" applyBorder="0" applyAlignment="0" applyProtection="0"/>
    <xf numFmtId="0" fontId="97" fillId="0" borderId="0"/>
    <xf numFmtId="0" fontId="97" fillId="0" borderId="0"/>
    <xf numFmtId="0" fontId="3" fillId="0" borderId="0"/>
    <xf numFmtId="0" fontId="124" fillId="0" borderId="0"/>
    <xf numFmtId="0" fontId="35" fillId="0" borderId="0"/>
    <xf numFmtId="0" fontId="97" fillId="0" borderId="0"/>
  </cellStyleXfs>
  <cellXfs count="2485">
    <xf numFmtId="0" fontId="0" fillId="0" borderId="0" xfId="0"/>
    <xf numFmtId="0" fontId="7" fillId="0" borderId="0" xfId="0" applyFont="1"/>
    <xf numFmtId="0" fontId="1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/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3" fillId="0" borderId="0" xfId="1" applyFont="1"/>
    <xf numFmtId="0" fontId="0" fillId="0" borderId="0" xfId="0" applyFont="1" applyBorder="1"/>
    <xf numFmtId="0" fontId="13" fillId="0" borderId="0" xfId="2" applyFont="1" applyAlignment="1">
      <alignment horizontal="left"/>
    </xf>
    <xf numFmtId="0" fontId="17" fillId="0" borderId="0" xfId="2" applyFont="1" applyAlignment="1">
      <alignment horizontal="left" indent="3"/>
    </xf>
    <xf numFmtId="0" fontId="13" fillId="0" borderId="0" xfId="2" applyNumberFormat="1" applyFont="1" applyFill="1"/>
    <xf numFmtId="49" fontId="13" fillId="0" borderId="0" xfId="20" applyNumberFormat="1" applyFont="1" applyFill="1" applyBorder="1" applyAlignment="1">
      <alignment horizontal="left"/>
    </xf>
    <xf numFmtId="49" fontId="13" fillId="0" borderId="0" xfId="0" applyNumberFormat="1" applyFont="1" applyFill="1" applyBorder="1"/>
    <xf numFmtId="0" fontId="13" fillId="0" borderId="0" xfId="0" applyFont="1" applyFill="1" applyBorder="1"/>
    <xf numFmtId="0" fontId="32" fillId="0" borderId="0" xfId="13" applyFont="1" applyFill="1" applyAlignment="1" applyProtection="1">
      <alignment horizontal="left"/>
    </xf>
    <xf numFmtId="49" fontId="17" fillId="0" borderId="11" xfId="22" applyNumberFormat="1" applyFont="1" applyFill="1" applyBorder="1">
      <alignment horizontal="left" indent="8"/>
    </xf>
    <xf numFmtId="49" fontId="13" fillId="0" borderId="11" xfId="0" applyNumberFormat="1" applyFont="1" applyFill="1" applyBorder="1"/>
    <xf numFmtId="0" fontId="13" fillId="0" borderId="11" xfId="0" applyFont="1" applyFill="1" applyBorder="1"/>
    <xf numFmtId="0" fontId="33" fillId="0" borderId="0" xfId="13" applyFont="1" applyFill="1" applyAlignment="1" applyProtection="1">
      <alignment horizontal="left"/>
    </xf>
    <xf numFmtId="0" fontId="17" fillId="0" borderId="0" xfId="0" applyFont="1" applyFill="1" applyBorder="1"/>
    <xf numFmtId="0" fontId="17" fillId="0" borderId="0" xfId="16" applyFont="1" applyFill="1" applyAlignment="1">
      <alignment horizontal="left" inden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11" xfId="22" applyFont="1" applyFill="1" applyBorder="1" applyAlignment="1">
      <alignment horizontal="left" wrapText="1" indent="8"/>
    </xf>
    <xf numFmtId="0" fontId="13" fillId="0" borderId="0" xfId="0" applyFont="1" applyFill="1" applyBorder="1" applyAlignment="1">
      <alignment horizontal="center" vertical="center"/>
    </xf>
    <xf numFmtId="0" fontId="13" fillId="0" borderId="0" xfId="2" applyFont="1" applyFill="1" applyAlignment="1">
      <alignment horizontal="right" wrapText="1"/>
    </xf>
    <xf numFmtId="0" fontId="13" fillId="0" borderId="0" xfId="2" applyNumberFormat="1" applyFont="1" applyFill="1" applyBorder="1" applyAlignment="1">
      <alignment horizontal="justify"/>
    </xf>
    <xf numFmtId="0" fontId="13" fillId="0" borderId="0" xfId="2" applyFont="1" applyFill="1" applyBorder="1" applyAlignment="1">
      <alignment horizontal="right" wrapText="1"/>
    </xf>
    <xf numFmtId="0" fontId="13" fillId="0" borderId="0" xfId="2" applyFont="1" applyFill="1" applyBorder="1"/>
    <xf numFmtId="0" fontId="1" fillId="0" borderId="0" xfId="0" applyFont="1" applyFill="1"/>
    <xf numFmtId="0" fontId="13" fillId="0" borderId="0" xfId="2" applyFont="1" applyFill="1" applyAlignment="1">
      <alignment vertical="top" wrapText="1"/>
    </xf>
    <xf numFmtId="0" fontId="17" fillId="0" borderId="0" xfId="2" applyFont="1" applyFill="1" applyAlignment="1">
      <alignment vertical="top" wrapText="1"/>
    </xf>
    <xf numFmtId="0" fontId="13" fillId="0" borderId="0" xfId="2" applyFont="1" applyFill="1" applyAlignment="1">
      <alignment horizontal="left" vertical="top" wrapText="1" indent="1"/>
    </xf>
    <xf numFmtId="0" fontId="0" fillId="0" borderId="0" xfId="0" applyFont="1" applyFill="1"/>
    <xf numFmtId="0" fontId="0" fillId="0" borderId="0" xfId="0" applyFont="1" applyFill="1" applyBorder="1"/>
    <xf numFmtId="0" fontId="13" fillId="0" borderId="0" xfId="2" applyFont="1" applyAlignment="1"/>
    <xf numFmtId="0" fontId="17" fillId="0" borderId="0" xfId="2" applyFont="1" applyAlignment="1"/>
    <xf numFmtId="0" fontId="0" fillId="0" borderId="0" xfId="0" applyFont="1" applyBorder="1" applyAlignment="1">
      <alignment wrapText="1"/>
    </xf>
    <xf numFmtId="49" fontId="36" fillId="0" borderId="0" xfId="20" applyNumberFormat="1" applyFont="1" applyFill="1" applyBorder="1" applyAlignment="1">
      <alignment horizontal="left"/>
    </xf>
    <xf numFmtId="0" fontId="36" fillId="0" borderId="0" xfId="0" applyFont="1" applyFill="1" applyBorder="1"/>
    <xf numFmtId="0" fontId="38" fillId="0" borderId="0" xfId="13" applyFont="1" applyFill="1" applyAlignment="1" applyProtection="1">
      <alignment horizontal="left"/>
    </xf>
    <xf numFmtId="0" fontId="36" fillId="0" borderId="11" xfId="0" applyFont="1" applyFill="1" applyBorder="1"/>
    <xf numFmtId="0" fontId="40" fillId="0" borderId="0" xfId="13" applyFont="1" applyFill="1" applyAlignment="1" applyProtection="1">
      <alignment horizontal="left"/>
    </xf>
    <xf numFmtId="0" fontId="36" fillId="0" borderId="0" xfId="0" applyFont="1" applyFill="1"/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left" indent="1"/>
    </xf>
    <xf numFmtId="0" fontId="36" fillId="0" borderId="0" xfId="0" applyFont="1" applyFill="1" applyBorder="1" applyAlignment="1">
      <alignment horizontal="right" indent="1"/>
    </xf>
    <xf numFmtId="164" fontId="36" fillId="0" borderId="0" xfId="0" applyNumberFormat="1" applyFont="1" applyBorder="1" applyAlignment="1">
      <alignment horizontal="right"/>
    </xf>
    <xf numFmtId="0" fontId="39" fillId="0" borderId="0" xfId="0" applyFont="1" applyFill="1" applyBorder="1" applyAlignment="1">
      <alignment horizontal="left" indent="1"/>
    </xf>
    <xf numFmtId="0" fontId="42" fillId="0" borderId="0" xfId="0" applyNumberFormat="1" applyFont="1" applyFill="1" applyAlignment="1"/>
    <xf numFmtId="0" fontId="43" fillId="0" borderId="0" xfId="0" applyFont="1" applyFill="1"/>
    <xf numFmtId="0" fontId="13" fillId="0" borderId="0" xfId="2" applyFont="1" applyFill="1" applyAlignment="1"/>
    <xf numFmtId="0" fontId="17" fillId="0" borderId="0" xfId="1" applyFont="1" applyFill="1" applyAlignment="1">
      <alignment horizontal="justify"/>
    </xf>
    <xf numFmtId="0" fontId="13" fillId="0" borderId="0" xfId="1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16" fillId="0" borderId="0" xfId="0" applyFont="1" applyFill="1" applyBorder="1" applyAlignment="1">
      <alignment vertical="top" wrapText="1"/>
    </xf>
    <xf numFmtId="0" fontId="13" fillId="0" borderId="0" xfId="2" applyFont="1" applyAlignment="1">
      <alignment horizontal="justify"/>
    </xf>
    <xf numFmtId="0" fontId="13" fillId="0" borderId="0" xfId="2" applyFont="1" applyFill="1" applyAlignment="1">
      <alignment horizontal="justify"/>
    </xf>
    <xf numFmtId="0" fontId="17" fillId="0" borderId="0" xfId="2" applyFont="1" applyFill="1" applyAlignment="1">
      <alignment wrapText="1"/>
    </xf>
    <xf numFmtId="0" fontId="13" fillId="0" borderId="0" xfId="2" applyFont="1" applyFill="1"/>
    <xf numFmtId="0" fontId="13" fillId="0" borderId="0" xfId="2" applyFont="1"/>
    <xf numFmtId="0" fontId="13" fillId="0" borderId="0" xfId="2" applyNumberFormat="1" applyFont="1" applyFill="1" applyBorder="1" applyAlignment="1">
      <alignment wrapText="1"/>
    </xf>
    <xf numFmtId="0" fontId="17" fillId="0" borderId="0" xfId="2" applyFont="1" applyFill="1" applyBorder="1" applyAlignment="1">
      <alignment wrapText="1"/>
    </xf>
    <xf numFmtId="0" fontId="13" fillId="0" borderId="0" xfId="2" applyFont="1" applyFill="1" applyAlignment="1">
      <alignment horizontal="left"/>
    </xf>
    <xf numFmtId="0" fontId="13" fillId="0" borderId="0" xfId="1" applyFont="1" applyFill="1" applyAlignment="1">
      <alignment horizontal="justify"/>
    </xf>
    <xf numFmtId="0" fontId="13" fillId="0" borderId="0" xfId="1" applyFont="1" applyFill="1" applyAlignment="1">
      <alignment horizontal="left"/>
    </xf>
    <xf numFmtId="0" fontId="13" fillId="0" borderId="0" xfId="1" applyFont="1" applyFill="1"/>
    <xf numFmtId="0" fontId="17" fillId="0" borderId="0" xfId="2" applyFont="1" applyFill="1" applyAlignment="1">
      <alignment horizontal="left" indent="3"/>
    </xf>
    <xf numFmtId="0" fontId="13" fillId="0" borderId="0" xfId="2" applyFont="1" applyFill="1" applyBorder="1" applyAlignment="1"/>
    <xf numFmtId="0" fontId="0" fillId="0" borderId="0" xfId="0" applyFont="1" applyAlignment="1">
      <alignment horizontal="left"/>
    </xf>
    <xf numFmtId="0" fontId="39" fillId="0" borderId="0" xfId="0" applyFont="1" applyFill="1" applyBorder="1"/>
    <xf numFmtId="0" fontId="37" fillId="0" borderId="0" xfId="0" applyFont="1" applyFill="1" applyBorder="1" applyAlignment="1">
      <alignment vertical="center" wrapText="1"/>
    </xf>
    <xf numFmtId="49" fontId="36" fillId="0" borderId="0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/>
    <xf numFmtId="0" fontId="42" fillId="0" borderId="0" xfId="17" applyFont="1" applyFill="1" applyAlignment="1"/>
    <xf numFmtId="0" fontId="43" fillId="0" borderId="0" xfId="0" applyFont="1" applyFill="1" applyBorder="1"/>
    <xf numFmtId="0" fontId="38" fillId="0" borderId="0" xfId="13" applyFont="1" applyAlignment="1" applyProtection="1"/>
    <xf numFmtId="49" fontId="39" fillId="0" borderId="11" xfId="22" applyNumberFormat="1" applyFont="1" applyFill="1" applyBorder="1" applyAlignment="1">
      <alignment horizontal="left" vertical="center"/>
    </xf>
    <xf numFmtId="0" fontId="37" fillId="0" borderId="0" xfId="0" applyFont="1" applyFill="1" applyBorder="1"/>
    <xf numFmtId="0" fontId="36" fillId="0" borderId="0" xfId="0" applyFont="1" applyBorder="1" applyAlignment="1">
      <alignment horizontal="right" wrapText="1"/>
    </xf>
    <xf numFmtId="0" fontId="42" fillId="0" borderId="0" xfId="16" applyFont="1" applyFill="1" applyAlignment="1">
      <alignment horizontal="left" indent="1"/>
    </xf>
    <xf numFmtId="0" fontId="42" fillId="0" borderId="0" xfId="16" applyFont="1" applyFill="1" applyAlignment="1"/>
    <xf numFmtId="49" fontId="39" fillId="0" borderId="0" xfId="0" applyNumberFormat="1" applyFont="1" applyFill="1" applyBorder="1"/>
    <xf numFmtId="0" fontId="36" fillId="0" borderId="0" xfId="0" applyFont="1" applyFill="1" applyBorder="1" applyAlignment="1">
      <alignment horizontal="left"/>
    </xf>
    <xf numFmtId="0" fontId="39" fillId="0" borderId="11" xfId="22" applyFont="1" applyFill="1" applyBorder="1" applyAlignment="1">
      <alignment horizontal="left"/>
    </xf>
    <xf numFmtId="49" fontId="36" fillId="0" borderId="0" xfId="20" applyNumberFormat="1" applyFont="1" applyFill="1" applyBorder="1" applyAlignment="1">
      <alignment horizontal="right"/>
    </xf>
    <xf numFmtId="49" fontId="39" fillId="0" borderId="11" xfId="22" applyNumberFormat="1" applyFont="1" applyFill="1" applyBorder="1" applyAlignment="1">
      <alignment horizontal="right" indent="8"/>
    </xf>
    <xf numFmtId="49" fontId="36" fillId="0" borderId="0" xfId="0" applyNumberFormat="1" applyFont="1" applyFill="1" applyBorder="1" applyAlignment="1">
      <alignment horizontal="right"/>
    </xf>
    <xf numFmtId="49" fontId="37" fillId="0" borderId="0" xfId="0" applyNumberFormat="1" applyFont="1" applyFill="1" applyBorder="1" applyAlignment="1">
      <alignment horizontal="right"/>
    </xf>
    <xf numFmtId="0" fontId="37" fillId="0" borderId="0" xfId="0" applyFont="1" applyBorder="1" applyAlignment="1">
      <alignment horizontal="right" wrapText="1"/>
    </xf>
    <xf numFmtId="0" fontId="42" fillId="0" borderId="0" xfId="16" applyFont="1" applyFill="1" applyAlignment="1">
      <alignment horizontal="right" indent="1"/>
    </xf>
    <xf numFmtId="0" fontId="43" fillId="0" borderId="0" xfId="0" applyFont="1" applyFill="1" applyBorder="1" applyAlignment="1">
      <alignment horizontal="left" indent="1"/>
    </xf>
    <xf numFmtId="49" fontId="43" fillId="0" borderId="0" xfId="0" applyNumberFormat="1" applyFont="1" applyFill="1" applyBorder="1"/>
    <xf numFmtId="0" fontId="0" fillId="0" borderId="0" xfId="0" applyFont="1" applyFill="1" applyAlignment="1"/>
    <xf numFmtId="0" fontId="39" fillId="0" borderId="11" xfId="22" applyFont="1" applyFill="1" applyBorder="1" applyAlignment="1">
      <alignment horizontal="left" indent="7"/>
    </xf>
    <xf numFmtId="49" fontId="43" fillId="0" borderId="0" xfId="0" applyNumberFormat="1" applyFont="1" applyFill="1" applyBorder="1" applyAlignment="1">
      <alignment horizontal="left" indent="1"/>
    </xf>
    <xf numFmtId="0" fontId="42" fillId="0" borderId="0" xfId="0" applyFont="1" applyFill="1" applyBorder="1" applyAlignment="1">
      <alignment horizontal="left" indent="1"/>
    </xf>
    <xf numFmtId="0" fontId="43" fillId="0" borderId="0" xfId="0" applyFont="1" applyFill="1" applyBorder="1" applyAlignment="1"/>
    <xf numFmtId="49" fontId="42" fillId="0" borderId="0" xfId="0" applyNumberFormat="1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13" fillId="0" borderId="0" xfId="2" applyFont="1" applyFill="1" applyAlignment="1">
      <alignment horizontal="justify"/>
    </xf>
    <xf numFmtId="0" fontId="13" fillId="0" borderId="0" xfId="1" applyFont="1" applyFill="1" applyAlignment="1">
      <alignment horizontal="justify"/>
    </xf>
    <xf numFmtId="0" fontId="13" fillId="0" borderId="0" xfId="1" applyFont="1" applyFill="1"/>
    <xf numFmtId="0" fontId="48" fillId="0" borderId="0" xfId="0" applyFont="1"/>
    <xf numFmtId="0" fontId="52" fillId="0" borderId="2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44" xfId="0" applyFont="1" applyBorder="1" applyAlignment="1">
      <alignment horizontal="left" wrapText="1" indent="2"/>
    </xf>
    <xf numFmtId="0" fontId="52" fillId="0" borderId="3" xfId="0" applyFont="1" applyBorder="1"/>
    <xf numFmtId="0" fontId="52" fillId="0" borderId="4" xfId="0" applyFont="1" applyBorder="1"/>
    <xf numFmtId="0" fontId="52" fillId="0" borderId="0" xfId="0" applyFont="1"/>
    <xf numFmtId="0" fontId="57" fillId="0" borderId="0" xfId="0" applyFont="1"/>
    <xf numFmtId="0" fontId="45" fillId="0" borderId="0" xfId="0" applyFont="1" applyFill="1" applyBorder="1" applyAlignment="1" applyProtection="1">
      <alignment vertical="top" wrapText="1"/>
    </xf>
    <xf numFmtId="0" fontId="45" fillId="0" borderId="0" xfId="0" applyNumberFormat="1" applyFont="1" applyFill="1" applyBorder="1" applyAlignment="1" applyProtection="1">
      <alignment horizontal="right" vertical="top" wrapText="1"/>
    </xf>
    <xf numFmtId="0" fontId="6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vertical="top" wrapText="1"/>
    </xf>
    <xf numFmtId="0" fontId="59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/>
    <xf numFmtId="0" fontId="48" fillId="0" borderId="0" xfId="0" applyFont="1" applyFill="1"/>
    <xf numFmtId="0" fontId="43" fillId="0" borderId="31" xfId="0" applyNumberFormat="1" applyFont="1" applyFill="1" applyBorder="1" applyAlignment="1">
      <alignment horizontal="center" vertical="center"/>
    </xf>
    <xf numFmtId="0" fontId="64" fillId="0" borderId="0" xfId="2" applyFont="1" applyAlignment="1"/>
    <xf numFmtId="0" fontId="65" fillId="0" borderId="0" xfId="2" applyFont="1" applyAlignment="1"/>
    <xf numFmtId="0" fontId="37" fillId="0" borderId="0" xfId="2" applyFont="1" applyFill="1" applyAlignment="1">
      <alignment horizontal="left"/>
    </xf>
    <xf numFmtId="0" fontId="43" fillId="0" borderId="31" xfId="2" applyFont="1" applyFill="1" applyBorder="1" applyAlignment="1">
      <alignment horizontal="center" vertical="center" wrapText="1"/>
    </xf>
    <xf numFmtId="0" fontId="43" fillId="0" borderId="31" xfId="2" applyFont="1" applyFill="1" applyBorder="1" applyAlignment="1">
      <alignment horizontal="center" vertical="center" wrapText="1"/>
    </xf>
    <xf numFmtId="0" fontId="43" fillId="0" borderId="0" xfId="2" applyNumberFormat="1" applyFont="1" applyFill="1" applyBorder="1" applyAlignment="1">
      <alignment horizontal="left" wrapText="1"/>
    </xf>
    <xf numFmtId="164" fontId="52" fillId="0" borderId="35" xfId="0" applyNumberFormat="1" applyFont="1" applyBorder="1"/>
    <xf numFmtId="0" fontId="42" fillId="0" borderId="0" xfId="2" applyFont="1" applyFill="1" applyAlignment="1">
      <alignment horizontal="left" wrapText="1"/>
    </xf>
    <xf numFmtId="0" fontId="43" fillId="0" borderId="0" xfId="2" applyNumberFormat="1" applyFont="1" applyFill="1" applyBorder="1" applyAlignment="1">
      <alignment wrapText="1"/>
    </xf>
    <xf numFmtId="0" fontId="43" fillId="0" borderId="35" xfId="1" applyFont="1" applyBorder="1"/>
    <xf numFmtId="0" fontId="42" fillId="0" borderId="0" xfId="2" applyFont="1" applyFill="1" applyAlignment="1">
      <alignment wrapText="1"/>
    </xf>
    <xf numFmtId="164" fontId="52" fillId="0" borderId="35" xfId="0" applyNumberFormat="1" applyFont="1" applyBorder="1" applyAlignment="1">
      <alignment horizontal="right"/>
    </xf>
    <xf numFmtId="0" fontId="43" fillId="0" borderId="35" xfId="1" quotePrefix="1" applyFont="1" applyBorder="1" applyAlignment="1">
      <alignment horizontal="right" wrapText="1"/>
    </xf>
    <xf numFmtId="0" fontId="43" fillId="0" borderId="0" xfId="2" applyFont="1" applyFill="1" applyBorder="1" applyAlignment="1">
      <alignment wrapText="1"/>
    </xf>
    <xf numFmtId="0" fontId="43" fillId="0" borderId="35" xfId="2" applyFont="1" applyBorder="1" applyAlignment="1">
      <alignment horizontal="right" wrapText="1"/>
    </xf>
    <xf numFmtId="0" fontId="52" fillId="0" borderId="35" xfId="0" applyFont="1" applyBorder="1"/>
    <xf numFmtId="0" fontId="52" fillId="0" borderId="35" xfId="0" applyFont="1" applyFill="1" applyBorder="1"/>
    <xf numFmtId="0" fontId="43" fillId="0" borderId="35" xfId="1" applyFont="1" applyBorder="1" applyAlignment="1">
      <alignment horizontal="right" wrapText="1"/>
    </xf>
    <xf numFmtId="0" fontId="43" fillId="0" borderId="0" xfId="2" applyFont="1" applyFill="1" applyAlignment="1">
      <alignment wrapText="1"/>
    </xf>
    <xf numFmtId="0" fontId="43" fillId="0" borderId="0" xfId="2" applyFont="1" applyFill="1" applyBorder="1" applyAlignment="1">
      <alignment horizontal="center" vertical="center" wrapText="1"/>
    </xf>
    <xf numFmtId="0" fontId="42" fillId="0" borderId="0" xfId="2" applyFont="1" applyFill="1" applyBorder="1" applyAlignment="1">
      <alignment wrapText="1"/>
    </xf>
    <xf numFmtId="0" fontId="37" fillId="0" borderId="0" xfId="2" applyFont="1" applyFill="1"/>
    <xf numFmtId="0" fontId="43" fillId="0" borderId="44" xfId="2" applyNumberFormat="1" applyFont="1" applyFill="1" applyBorder="1" applyAlignment="1">
      <alignment wrapText="1"/>
    </xf>
    <xf numFmtId="0" fontId="43" fillId="0" borderId="44" xfId="2" applyNumberFormat="1" applyFont="1" applyFill="1" applyBorder="1" applyAlignment="1">
      <alignment horizontal="left" wrapText="1" indent="1"/>
    </xf>
    <xf numFmtId="49" fontId="37" fillId="0" borderId="0" xfId="20" applyNumberFormat="1" applyFont="1" applyFill="1" applyBorder="1" applyAlignment="1">
      <alignment horizontal="left"/>
    </xf>
    <xf numFmtId="0" fontId="42" fillId="0" borderId="0" xfId="0" applyFont="1" applyFill="1" applyAlignment="1"/>
    <xf numFmtId="0" fontId="43" fillId="0" borderId="8" xfId="0" applyFont="1" applyFill="1" applyBorder="1"/>
    <xf numFmtId="0" fontId="43" fillId="0" borderId="3" xfId="0" applyFont="1" applyFill="1" applyBorder="1" applyAlignment="1">
      <alignment horizontal="right"/>
    </xf>
    <xf numFmtId="0" fontId="43" fillId="0" borderId="8" xfId="0" applyFont="1" applyFill="1" applyBorder="1" applyAlignment="1">
      <alignment horizontal="left" wrapText="1" indent="1"/>
    </xf>
    <xf numFmtId="0" fontId="43" fillId="0" borderId="0" xfId="0" applyFont="1" applyFill="1" applyAlignment="1"/>
    <xf numFmtId="0" fontId="63" fillId="0" borderId="0" xfId="0" applyFont="1" applyFill="1" applyBorder="1" applyAlignment="1" applyProtection="1">
      <alignment wrapText="1"/>
    </xf>
    <xf numFmtId="0" fontId="43" fillId="0" borderId="0" xfId="2" applyNumberFormat="1" applyFont="1" applyFill="1" applyBorder="1" applyAlignment="1"/>
    <xf numFmtId="0" fontId="42" fillId="0" borderId="0" xfId="2" applyFont="1" applyFill="1" applyAlignment="1"/>
    <xf numFmtId="0" fontId="43" fillId="0" borderId="0" xfId="2" applyNumberFormat="1" applyFont="1" applyFill="1" applyBorder="1" applyAlignment="1">
      <alignment horizontal="left" indent="1"/>
    </xf>
    <xf numFmtId="0" fontId="42" fillId="0" borderId="0" xfId="2" applyFont="1" applyFill="1" applyAlignment="1">
      <alignment horizontal="left" indent="1"/>
    </xf>
    <xf numFmtId="0" fontId="43" fillId="0" borderId="0" xfId="2" applyNumberFormat="1" applyFont="1" applyFill="1" applyBorder="1" applyAlignment="1">
      <alignment horizontal="left" indent="2"/>
    </xf>
    <xf numFmtId="0" fontId="42" fillId="0" borderId="0" xfId="2" applyFont="1" applyFill="1" applyAlignment="1">
      <alignment horizontal="left" indent="2"/>
    </xf>
    <xf numFmtId="0" fontId="42" fillId="0" borderId="43" xfId="2" applyFont="1" applyFill="1" applyBorder="1" applyAlignment="1">
      <alignment wrapText="1"/>
    </xf>
    <xf numFmtId="0" fontId="42" fillId="0" borderId="43" xfId="2" applyFont="1" applyFill="1" applyBorder="1" applyAlignment="1">
      <alignment horizontal="left" wrapText="1" indent="1"/>
    </xf>
    <xf numFmtId="0" fontId="43" fillId="0" borderId="43" xfId="2" applyFont="1" applyFill="1" applyBorder="1" applyAlignment="1">
      <alignment horizontal="center" vertical="center" wrapText="1"/>
    </xf>
    <xf numFmtId="49" fontId="43" fillId="0" borderId="41" xfId="0" applyNumberFormat="1" applyFont="1" applyFill="1" applyBorder="1" applyAlignment="1">
      <alignment horizontal="center" vertical="center"/>
    </xf>
    <xf numFmtId="49" fontId="43" fillId="0" borderId="36" xfId="0" applyNumberFormat="1" applyFont="1" applyFill="1" applyBorder="1" applyAlignment="1">
      <alignment horizontal="center" vertical="center"/>
    </xf>
    <xf numFmtId="49" fontId="42" fillId="0" borderId="48" xfId="0" applyNumberFormat="1" applyFont="1" applyFill="1" applyBorder="1" applyAlignment="1">
      <alignment horizontal="center" vertical="center"/>
    </xf>
    <xf numFmtId="49" fontId="55" fillId="0" borderId="0" xfId="0" applyNumberFormat="1" applyFont="1" applyFill="1" applyBorder="1"/>
    <xf numFmtId="49" fontId="70" fillId="0" borderId="0" xfId="0" applyNumberFormat="1" applyFont="1" applyFill="1" applyBorder="1"/>
    <xf numFmtId="49" fontId="42" fillId="0" borderId="0" xfId="0" applyNumberFormat="1" applyFont="1" applyFill="1" applyBorder="1"/>
    <xf numFmtId="49" fontId="42" fillId="0" borderId="0" xfId="0" applyNumberFormat="1" applyFont="1" applyFill="1" applyBorder="1" applyAlignment="1">
      <alignment horizontal="left" indent="2"/>
    </xf>
    <xf numFmtId="0" fontId="43" fillId="0" borderId="35" xfId="0" applyFont="1" applyFill="1" applyBorder="1"/>
    <xf numFmtId="49" fontId="42" fillId="0" borderId="0" xfId="0" applyNumberFormat="1" applyFont="1" applyFill="1" applyBorder="1" applyAlignment="1">
      <alignment horizontal="left" indent="3"/>
    </xf>
    <xf numFmtId="0" fontId="43" fillId="0" borderId="35" xfId="0" applyFont="1" applyFill="1" applyBorder="1" applyAlignment="1">
      <alignment horizontal="right"/>
    </xf>
    <xf numFmtId="49" fontId="55" fillId="0" borderId="0" xfId="0" applyNumberFormat="1" applyFont="1" applyFill="1" applyBorder="1" applyAlignment="1">
      <alignment horizontal="left" indent="1"/>
    </xf>
    <xf numFmtId="49" fontId="70" fillId="0" borderId="0" xfId="0" applyNumberFormat="1" applyFont="1" applyFill="1" applyBorder="1" applyAlignment="1">
      <alignment horizontal="left" indent="1"/>
    </xf>
    <xf numFmtId="0" fontId="43" fillId="0" borderId="0" xfId="1" applyNumberFormat="1" applyFont="1" applyFill="1" applyBorder="1" applyAlignment="1">
      <alignment wrapText="1"/>
    </xf>
    <xf numFmtId="0" fontId="42" fillId="0" borderId="0" xfId="1" applyFont="1" applyFill="1" applyAlignment="1">
      <alignment wrapText="1"/>
    </xf>
    <xf numFmtId="0" fontId="43" fillId="0" borderId="0" xfId="1" applyNumberFormat="1" applyFont="1" applyFill="1" applyBorder="1" applyAlignment="1">
      <alignment horizontal="left" wrapText="1"/>
    </xf>
    <xf numFmtId="0" fontId="43" fillId="0" borderId="35" xfId="1" applyFont="1" applyFill="1" applyBorder="1" applyAlignment="1">
      <alignment horizontal="right" wrapText="1"/>
    </xf>
    <xf numFmtId="0" fontId="43" fillId="0" borderId="0" xfId="1" applyNumberFormat="1" applyFont="1" applyFill="1" applyBorder="1" applyAlignment="1">
      <alignment horizontal="left" wrapText="1" indent="1"/>
    </xf>
    <xf numFmtId="0" fontId="43" fillId="0" borderId="0" xfId="1" applyFont="1" applyFill="1" applyBorder="1" applyAlignment="1">
      <alignment wrapText="1"/>
    </xf>
    <xf numFmtId="0" fontId="12" fillId="0" borderId="0" xfId="2" applyFont="1" applyFill="1"/>
    <xf numFmtId="0" fontId="65" fillId="0" borderId="0" xfId="2" applyFont="1" applyFill="1"/>
    <xf numFmtId="0" fontId="70" fillId="0" borderId="0" xfId="2" applyFont="1" applyFill="1" applyBorder="1" applyAlignment="1">
      <alignment wrapText="1"/>
    </xf>
    <xf numFmtId="0" fontId="43" fillId="0" borderId="35" xfId="2" applyFont="1" applyFill="1" applyBorder="1" applyAlignment="1">
      <alignment horizontal="right" wrapText="1"/>
    </xf>
    <xf numFmtId="0" fontId="43" fillId="0" borderId="35" xfId="2" applyFont="1" applyFill="1" applyBorder="1" applyAlignment="1">
      <alignment horizontal="right"/>
    </xf>
    <xf numFmtId="0" fontId="52" fillId="0" borderId="35" xfId="0" quotePrefix="1" applyFont="1" applyBorder="1" applyAlignment="1">
      <alignment horizontal="right"/>
    </xf>
    <xf numFmtId="0" fontId="39" fillId="0" borderId="0" xfId="2" applyFont="1" applyFill="1" applyAlignment="1">
      <alignment horizontal="left" indent="6"/>
    </xf>
    <xf numFmtId="17" fontId="43" fillId="0" borderId="0" xfId="2" quotePrefix="1" applyNumberFormat="1" applyFont="1" applyFill="1" applyBorder="1" applyAlignment="1">
      <alignment wrapText="1"/>
    </xf>
    <xf numFmtId="164" fontId="43" fillId="0" borderId="3" xfId="2" applyNumberFormat="1" applyFont="1" applyBorder="1" applyAlignment="1">
      <alignment horizontal="right" wrapText="1"/>
    </xf>
    <xf numFmtId="0" fontId="43" fillId="0" borderId="0" xfId="2" quotePrefix="1" applyNumberFormat="1" applyFont="1" applyFill="1" applyBorder="1" applyAlignment="1">
      <alignment wrapText="1"/>
    </xf>
    <xf numFmtId="164" fontId="43" fillId="0" borderId="3" xfId="2" quotePrefix="1" applyNumberFormat="1" applyFont="1" applyBorder="1" applyAlignment="1">
      <alignment horizontal="right" wrapText="1"/>
    </xf>
    <xf numFmtId="0" fontId="43" fillId="0" borderId="0" xfId="2" applyFont="1" applyFill="1" applyAlignment="1">
      <alignment horizontal="justify"/>
    </xf>
    <xf numFmtId="0" fontId="43" fillId="0" borderId="3" xfId="2" applyFont="1" applyBorder="1"/>
    <xf numFmtId="0" fontId="43" fillId="0" borderId="0" xfId="2" applyFont="1" applyBorder="1"/>
    <xf numFmtId="0" fontId="43" fillId="0" borderId="0" xfId="2" quotePrefix="1" applyFont="1" applyBorder="1"/>
    <xf numFmtId="164" fontId="43" fillId="0" borderId="0" xfId="2" quotePrefix="1" applyNumberFormat="1" applyFont="1" applyBorder="1" applyAlignment="1">
      <alignment horizontal="right" wrapText="1"/>
    </xf>
    <xf numFmtId="0" fontId="39" fillId="0" borderId="0" xfId="2" applyFont="1" applyAlignment="1">
      <alignment horizontal="left" indent="6"/>
    </xf>
    <xf numFmtId="0" fontId="37" fillId="0" borderId="0" xfId="2" applyFont="1" applyAlignment="1">
      <alignment horizontal="left"/>
    </xf>
    <xf numFmtId="164" fontId="43" fillId="0" borderId="3" xfId="2" applyNumberFormat="1" applyFont="1" applyFill="1" applyBorder="1" applyAlignment="1">
      <alignment horizontal="right"/>
    </xf>
    <xf numFmtId="0" fontId="64" fillId="0" borderId="0" xfId="2" applyFont="1"/>
    <xf numFmtId="0" fontId="65" fillId="0" borderId="0" xfId="2" applyFont="1"/>
    <xf numFmtId="0" fontId="17" fillId="0" borderId="51" xfId="2" applyFont="1" applyBorder="1" applyAlignment="1">
      <alignment horizontal="left" wrapText="1" indent="6"/>
    </xf>
    <xf numFmtId="0" fontId="39" fillId="0" borderId="51" xfId="2" applyFont="1" applyBorder="1" applyAlignment="1">
      <alignment horizontal="left" indent="6"/>
    </xf>
    <xf numFmtId="0" fontId="64" fillId="0" borderId="0" xfId="2" applyFont="1" applyAlignment="1">
      <alignment horizontal="justify"/>
    </xf>
    <xf numFmtId="0" fontId="65" fillId="0" borderId="0" xfId="2" applyFont="1" applyAlignment="1">
      <alignment wrapText="1"/>
    </xf>
    <xf numFmtId="0" fontId="37" fillId="0" borderId="0" xfId="2" applyFont="1" applyFill="1" applyBorder="1" applyAlignment="1"/>
    <xf numFmtId="49" fontId="55" fillId="0" borderId="0" xfId="2" applyNumberFormat="1" applyFont="1" applyFill="1" applyBorder="1" applyAlignment="1">
      <alignment horizontal="right" wrapText="1"/>
    </xf>
    <xf numFmtId="0" fontId="55" fillId="0" borderId="0" xfId="2" applyFont="1" applyFill="1" applyBorder="1" applyAlignment="1">
      <alignment horizontal="right"/>
    </xf>
    <xf numFmtId="0" fontId="52" fillId="0" borderId="0" xfId="0" applyFont="1" applyFill="1" applyBorder="1"/>
    <xf numFmtId="0" fontId="55" fillId="0" borderId="0" xfId="2" quotePrefix="1" applyFont="1" applyFill="1" applyBorder="1" applyAlignment="1">
      <alignment horizontal="right"/>
    </xf>
    <xf numFmtId="0" fontId="39" fillId="0" borderId="0" xfId="2" applyFont="1" applyFill="1" applyBorder="1" applyAlignment="1">
      <alignment horizontal="left" indent="6"/>
    </xf>
    <xf numFmtId="0" fontId="43" fillId="0" borderId="3" xfId="0" applyFont="1" applyBorder="1" applyAlignment="1">
      <alignment horizontal="right" wrapText="1"/>
    </xf>
    <xf numFmtId="0" fontId="42" fillId="0" borderId="0" xfId="0" applyFont="1" applyFill="1" applyBorder="1"/>
    <xf numFmtId="0" fontId="65" fillId="0" borderId="0" xfId="17" applyFont="1" applyFill="1" applyAlignment="1">
      <alignment horizontal="left"/>
    </xf>
    <xf numFmtId="0" fontId="43" fillId="0" borderId="46" xfId="0" applyFont="1" applyFill="1" applyBorder="1" applyAlignment="1">
      <alignment horizontal="center" vertical="center" wrapText="1"/>
    </xf>
    <xf numFmtId="49" fontId="43" fillId="0" borderId="6" xfId="0" applyNumberFormat="1" applyFont="1" applyFill="1" applyBorder="1" applyAlignment="1">
      <alignment horizontal="center" vertical="center"/>
    </xf>
    <xf numFmtId="49" fontId="43" fillId="0" borderId="1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/>
    </xf>
    <xf numFmtId="0" fontId="65" fillId="0" borderId="0" xfId="16" applyFont="1" applyFill="1" applyAlignment="1">
      <alignment horizontal="left"/>
    </xf>
    <xf numFmtId="0" fontId="43" fillId="0" borderId="48" xfId="0" applyFont="1" applyFill="1" applyBorder="1" applyAlignment="1">
      <alignment horizontal="center" vertical="center" wrapText="1"/>
    </xf>
    <xf numFmtId="0" fontId="43" fillId="0" borderId="49" xfId="0" applyFont="1" applyFill="1" applyBorder="1" applyAlignment="1">
      <alignment horizontal="center" vertical="center"/>
    </xf>
    <xf numFmtId="0" fontId="43" fillId="0" borderId="46" xfId="0" applyFont="1" applyFill="1" applyBorder="1" applyAlignment="1">
      <alignment horizontal="center" vertical="center"/>
    </xf>
    <xf numFmtId="0" fontId="42" fillId="0" borderId="4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left" indent="2"/>
    </xf>
    <xf numFmtId="0" fontId="42" fillId="0" borderId="0" xfId="0" applyFont="1" applyFill="1" applyBorder="1" applyAlignment="1">
      <alignment horizontal="left" indent="2"/>
    </xf>
    <xf numFmtId="0" fontId="65" fillId="0" borderId="0" xfId="17" applyFont="1" applyFill="1" applyAlignment="1"/>
    <xf numFmtId="0" fontId="70" fillId="0" borderId="0" xfId="2" applyFont="1" applyFill="1" applyBorder="1" applyAlignment="1"/>
    <xf numFmtId="0" fontId="42" fillId="0" borderId="0" xfId="2" applyFont="1" applyFill="1" applyBorder="1" applyAlignment="1"/>
    <xf numFmtId="0" fontId="52" fillId="0" borderId="35" xfId="0" applyFont="1" applyBorder="1" applyAlignment="1">
      <alignment wrapText="1"/>
    </xf>
    <xf numFmtId="0" fontId="64" fillId="0" borderId="0" xfId="2" applyNumberFormat="1" applyFont="1" applyFill="1" applyBorder="1" applyAlignment="1">
      <alignment wrapText="1"/>
    </xf>
    <xf numFmtId="0" fontId="65" fillId="0" borderId="0" xfId="2" applyFont="1" applyFill="1" applyBorder="1" applyAlignment="1">
      <alignment wrapText="1"/>
    </xf>
    <xf numFmtId="0" fontId="43" fillId="0" borderId="31" xfId="2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65" fillId="0" borderId="0" xfId="2" applyFont="1" applyFill="1"/>
    <xf numFmtId="0" fontId="42" fillId="0" borderId="50" xfId="2" applyFont="1" applyFill="1" applyBorder="1" applyAlignment="1">
      <alignment horizontal="center" vertical="center"/>
    </xf>
    <xf numFmtId="0" fontId="42" fillId="0" borderId="43" xfId="2" applyFont="1" applyFill="1" applyBorder="1" applyAlignment="1">
      <alignment horizontal="left" indent="3"/>
    </xf>
    <xf numFmtId="0" fontId="42" fillId="0" borderId="40" xfId="2" applyFont="1" applyFill="1" applyBorder="1" applyAlignment="1">
      <alignment horizontal="left" vertical="top" indent="3"/>
    </xf>
    <xf numFmtId="0" fontId="62" fillId="0" borderId="35" xfId="0" applyNumberFormat="1" applyFont="1" applyFill="1" applyBorder="1" applyAlignment="1" applyProtection="1">
      <alignment horizontal="right" wrapText="1"/>
    </xf>
    <xf numFmtId="0" fontId="63" fillId="0" borderId="35" xfId="0" applyNumberFormat="1" applyFont="1" applyFill="1" applyBorder="1" applyAlignment="1" applyProtection="1">
      <alignment horizontal="right" wrapText="1"/>
    </xf>
    <xf numFmtId="0" fontId="64" fillId="0" borderId="0" xfId="2" applyFont="1" applyFill="1"/>
    <xf numFmtId="0" fontId="43" fillId="0" borderId="0" xfId="2" applyNumberFormat="1" applyFont="1" applyFill="1" applyBorder="1" applyAlignment="1">
      <alignment horizontal="left" wrapText="1" indent="1"/>
    </xf>
    <xf numFmtId="0" fontId="42" fillId="0" borderId="0" xfId="2" applyFont="1" applyFill="1" applyBorder="1" applyAlignment="1">
      <alignment horizontal="left" wrapText="1" indent="2"/>
    </xf>
    <xf numFmtId="0" fontId="42" fillId="0" borderId="0" xfId="2" applyFont="1" applyFill="1" applyBorder="1" applyAlignment="1">
      <alignment horizontal="left" wrapText="1" indent="1"/>
    </xf>
    <xf numFmtId="0" fontId="42" fillId="0" borderId="0" xfId="2" applyFont="1" applyFill="1" applyBorder="1" applyAlignment="1">
      <alignment horizontal="center" vertical="center" wrapText="1"/>
    </xf>
    <xf numFmtId="0" fontId="42" fillId="0" borderId="0" xfId="2" applyFont="1" applyFill="1" applyBorder="1" applyAlignment="1">
      <alignment horizontal="left" wrapText="1"/>
    </xf>
    <xf numFmtId="0" fontId="37" fillId="0" borderId="0" xfId="0" applyFont="1" applyFill="1" applyAlignment="1">
      <alignment horizontal="left"/>
    </xf>
    <xf numFmtId="0" fontId="39" fillId="0" borderId="0" xfId="0" applyFont="1" applyFill="1" applyAlignment="1">
      <alignment horizontal="left" indent="6"/>
    </xf>
    <xf numFmtId="0" fontId="70" fillId="0" borderId="0" xfId="0" applyFont="1" applyFill="1" applyBorder="1"/>
    <xf numFmtId="0" fontId="43" fillId="0" borderId="0" xfId="0" applyNumberFormat="1" applyFont="1" applyFill="1" applyBorder="1" applyAlignment="1">
      <alignment wrapText="1"/>
    </xf>
    <xf numFmtId="0" fontId="43" fillId="0" borderId="0" xfId="0" applyNumberFormat="1" applyFont="1" applyFill="1" applyBorder="1" applyAlignment="1">
      <alignment horizontal="left" wrapText="1" indent="1"/>
    </xf>
    <xf numFmtId="0" fontId="43" fillId="0" borderId="0" xfId="0" applyNumberFormat="1" applyFont="1" applyFill="1" applyBorder="1" applyAlignment="1">
      <alignment horizontal="left" indent="1"/>
    </xf>
    <xf numFmtId="0" fontId="42" fillId="0" borderId="0" xfId="0" applyFont="1" applyFill="1" applyBorder="1" applyAlignment="1"/>
    <xf numFmtId="0" fontId="43" fillId="0" borderId="0" xfId="0" applyNumberFormat="1" applyFont="1" applyFill="1" applyBorder="1" applyAlignment="1"/>
    <xf numFmtId="0" fontId="64" fillId="0" borderId="0" xfId="0" applyFont="1" applyFill="1" applyAlignment="1">
      <alignment horizontal="justify"/>
    </xf>
    <xf numFmtId="0" fontId="64" fillId="0" borderId="0" xfId="0" applyFont="1" applyFill="1" applyAlignment="1"/>
    <xf numFmtId="0" fontId="42" fillId="0" borderId="0" xfId="2" applyFont="1" applyFill="1" applyBorder="1" applyAlignment="1">
      <alignment horizontal="center" vertical="center"/>
    </xf>
    <xf numFmtId="0" fontId="63" fillId="0" borderId="35" xfId="0" applyFont="1" applyFill="1" applyBorder="1" applyAlignment="1" applyProtection="1">
      <alignment horizontal="right" wrapText="1"/>
    </xf>
    <xf numFmtId="0" fontId="64" fillId="0" borderId="0" xfId="2" applyFont="1" applyFill="1" applyAlignment="1">
      <alignment horizontal="left"/>
    </xf>
    <xf numFmtId="0" fontId="37" fillId="0" borderId="0" xfId="2" applyFont="1" applyFill="1" applyAlignment="1"/>
    <xf numFmtId="0" fontId="43" fillId="0" borderId="0" xfId="2" applyFont="1" applyFill="1" applyBorder="1" applyAlignment="1">
      <alignment horizontal="center" vertical="center"/>
    </xf>
    <xf numFmtId="0" fontId="52" fillId="0" borderId="35" xfId="0" applyFont="1" applyBorder="1" applyAlignment="1">
      <alignment horizontal="right"/>
    </xf>
    <xf numFmtId="0" fontId="64" fillId="0" borderId="0" xfId="2" applyFont="1" applyFill="1" applyAlignment="1"/>
    <xf numFmtId="49" fontId="39" fillId="0" borderId="11" xfId="22" applyNumberFormat="1" applyFont="1" applyFill="1" applyBorder="1" applyAlignment="1">
      <alignment horizontal="left" indent="6"/>
    </xf>
    <xf numFmtId="49" fontId="65" fillId="0" borderId="0" xfId="0" applyNumberFormat="1" applyFont="1" applyFill="1" applyBorder="1" applyAlignment="1"/>
    <xf numFmtId="49" fontId="39" fillId="0" borderId="0" xfId="22" applyNumberFormat="1" applyFont="1" applyFill="1" applyBorder="1" applyAlignment="1">
      <alignment horizontal="left" indent="6"/>
    </xf>
    <xf numFmtId="49" fontId="43" fillId="0" borderId="49" xfId="0" applyNumberFormat="1" applyFont="1" applyFill="1" applyBorder="1" applyAlignment="1">
      <alignment horizontal="center" vertical="center"/>
    </xf>
    <xf numFmtId="49" fontId="43" fillId="0" borderId="46" xfId="0" applyNumberFormat="1" applyFont="1" applyFill="1" applyBorder="1" applyAlignment="1">
      <alignment horizontal="center" vertical="center"/>
    </xf>
    <xf numFmtId="164" fontId="63" fillId="0" borderId="0" xfId="0" applyNumberFormat="1" applyFont="1" applyFill="1" applyBorder="1" applyAlignment="1" applyProtection="1">
      <alignment horizontal="right" vertical="top" wrapText="1"/>
    </xf>
    <xf numFmtId="0" fontId="63" fillId="0" borderId="0" xfId="0" applyNumberFormat="1" applyFont="1" applyFill="1" applyBorder="1" applyAlignment="1" applyProtection="1">
      <alignment horizontal="right" vertical="top" wrapText="1"/>
    </xf>
    <xf numFmtId="0" fontId="36" fillId="0" borderId="0" xfId="1" applyFont="1" applyFill="1"/>
    <xf numFmtId="0" fontId="43" fillId="0" borderId="31" xfId="1" applyFont="1" applyFill="1" applyBorder="1" applyAlignment="1">
      <alignment horizontal="center" vertical="center" wrapText="1"/>
    </xf>
    <xf numFmtId="0" fontId="70" fillId="0" borderId="0" xfId="1" applyFont="1" applyFill="1" applyBorder="1" applyAlignment="1">
      <alignment wrapText="1"/>
    </xf>
    <xf numFmtId="0" fontId="42" fillId="0" borderId="0" xfId="1" applyFont="1" applyFill="1" applyBorder="1" applyAlignment="1">
      <alignment wrapText="1"/>
    </xf>
    <xf numFmtId="0" fontId="42" fillId="0" borderId="0" xfId="1" applyFont="1" applyFill="1" applyBorder="1" applyAlignment="1">
      <alignment horizontal="left" wrapText="1" indent="1"/>
    </xf>
    <xf numFmtId="0" fontId="36" fillId="0" borderId="0" xfId="1" applyFont="1" applyFill="1" applyAlignment="1">
      <alignment horizontal="left"/>
    </xf>
    <xf numFmtId="0" fontId="39" fillId="0" borderId="0" xfId="1" applyFont="1" applyFill="1" applyAlignment="1">
      <alignment horizontal="left" indent="6"/>
    </xf>
    <xf numFmtId="0" fontId="37" fillId="0" borderId="0" xfId="1" applyFont="1" applyFill="1" applyAlignment="1">
      <alignment horizontal="left"/>
    </xf>
    <xf numFmtId="0" fontId="37" fillId="0" borderId="0" xfId="1" applyFont="1" applyFill="1"/>
    <xf numFmtId="0" fontId="62" fillId="0" borderId="35" xfId="0" applyFont="1" applyFill="1" applyBorder="1" applyAlignment="1" applyProtection="1">
      <alignment horizontal="right" wrapText="1"/>
    </xf>
    <xf numFmtId="0" fontId="36" fillId="0" borderId="0" xfId="1" applyFont="1" applyFill="1" applyAlignment="1"/>
    <xf numFmtId="0" fontId="70" fillId="0" borderId="0" xfId="1" applyFont="1" applyFill="1" applyBorder="1" applyAlignment="1">
      <alignment horizontal="left" wrapText="1"/>
    </xf>
    <xf numFmtId="0" fontId="42" fillId="0" borderId="0" xfId="1" applyFont="1" applyFill="1" applyBorder="1" applyAlignment="1">
      <alignment horizontal="left"/>
    </xf>
    <xf numFmtId="0" fontId="42" fillId="0" borderId="0" xfId="1" applyFont="1" applyFill="1" applyBorder="1" applyAlignment="1"/>
    <xf numFmtId="0" fontId="43" fillId="0" borderId="30" xfId="1" applyFont="1" applyFill="1" applyBorder="1" applyAlignment="1">
      <alignment horizontal="center" vertical="center" wrapText="1"/>
    </xf>
    <xf numFmtId="0" fontId="42" fillId="0" borderId="32" xfId="1" applyFont="1" applyFill="1" applyBorder="1" applyAlignment="1">
      <alignment horizontal="center" vertical="center" wrapText="1"/>
    </xf>
    <xf numFmtId="0" fontId="39" fillId="0" borderId="0" xfId="1" applyFont="1" applyFill="1" applyBorder="1" applyAlignment="1">
      <alignment horizontal="left" indent="5"/>
    </xf>
    <xf numFmtId="0" fontId="42" fillId="0" borderId="0" xfId="1" applyFont="1" applyFill="1" applyBorder="1" applyAlignment="1">
      <alignment horizontal="left" wrapText="1"/>
    </xf>
    <xf numFmtId="0" fontId="64" fillId="0" borderId="0" xfId="1" applyFont="1" applyFill="1" applyAlignment="1"/>
    <xf numFmtId="0" fontId="65" fillId="0" borderId="0" xfId="1" applyFont="1" applyFill="1"/>
    <xf numFmtId="0" fontId="42" fillId="0" borderId="0" xfId="1" applyFont="1" applyFill="1" applyBorder="1" applyAlignment="1">
      <alignment horizontal="left" vertical="top" wrapText="1" indent="1"/>
    </xf>
    <xf numFmtId="0" fontId="43" fillId="0" borderId="0" xfId="1" applyNumberFormat="1" applyFont="1" applyFill="1" applyBorder="1" applyAlignment="1">
      <alignment horizontal="left" vertical="top" wrapText="1"/>
    </xf>
    <xf numFmtId="0" fontId="37" fillId="0" borderId="0" xfId="1" applyFont="1" applyFill="1" applyAlignment="1"/>
    <xf numFmtId="0" fontId="42" fillId="0" borderId="32" xfId="1" applyFont="1" applyFill="1" applyBorder="1" applyAlignment="1">
      <alignment horizontal="center" vertical="center"/>
    </xf>
    <xf numFmtId="0" fontId="70" fillId="0" borderId="0" xfId="1" applyFont="1" applyFill="1" applyBorder="1" applyAlignment="1">
      <alignment vertical="top" wrapText="1"/>
    </xf>
    <xf numFmtId="0" fontId="42" fillId="0" borderId="0" xfId="1" applyFont="1" applyFill="1" applyBorder="1" applyAlignment="1">
      <alignment vertical="top" wrapText="1"/>
    </xf>
    <xf numFmtId="0" fontId="64" fillId="0" borderId="0" xfId="1" applyFont="1" applyFill="1" applyAlignment="1">
      <alignment horizontal="justify"/>
    </xf>
    <xf numFmtId="0" fontId="65" fillId="0" borderId="0" xfId="1" applyFont="1" applyFill="1" applyAlignment="1">
      <alignment wrapText="1"/>
    </xf>
    <xf numFmtId="0" fontId="65" fillId="0" borderId="0" xfId="1" applyFont="1" applyFill="1" applyAlignment="1"/>
    <xf numFmtId="0" fontId="39" fillId="0" borderId="0" xfId="1" applyFont="1" applyFill="1" applyBorder="1" applyAlignment="1">
      <alignment horizontal="left" indent="6"/>
    </xf>
    <xf numFmtId="0" fontId="43" fillId="0" borderId="0" xfId="1" applyFont="1" applyFill="1" applyBorder="1" applyAlignment="1">
      <alignment horizontal="center" vertical="center" wrapText="1"/>
    </xf>
    <xf numFmtId="0" fontId="63" fillId="0" borderId="0" xfId="65" applyNumberFormat="1" applyFont="1" applyFill="1" applyBorder="1" applyAlignment="1" applyProtection="1">
      <alignment horizontal="right" wrapText="1"/>
    </xf>
    <xf numFmtId="1" fontId="63" fillId="0" borderId="0" xfId="65" applyNumberFormat="1" applyFont="1" applyFill="1" applyBorder="1" applyAlignment="1" applyProtection="1">
      <alignment horizontal="right" wrapText="1"/>
    </xf>
    <xf numFmtId="0" fontId="42" fillId="0" borderId="0" xfId="1" applyFont="1" applyFill="1" applyBorder="1" applyAlignment="1">
      <alignment horizontal="left" wrapText="1" indent="2"/>
    </xf>
    <xf numFmtId="0" fontId="43" fillId="0" borderId="0" xfId="1" applyNumberFormat="1" applyFont="1" applyFill="1" applyBorder="1" applyAlignment="1">
      <alignment horizontal="left" indent="1"/>
    </xf>
    <xf numFmtId="0" fontId="42" fillId="0" borderId="0" xfId="1" applyFont="1" applyFill="1" applyAlignment="1">
      <alignment horizontal="left" indent="1"/>
    </xf>
    <xf numFmtId="0" fontId="49" fillId="0" borderId="0" xfId="0" applyFont="1"/>
    <xf numFmtId="0" fontId="43" fillId="0" borderId="0" xfId="1" applyNumberFormat="1" applyFont="1" applyFill="1" applyBorder="1" applyAlignment="1">
      <alignment horizontal="left"/>
    </xf>
    <xf numFmtId="0" fontId="70" fillId="0" borderId="0" xfId="1" applyFont="1" applyFill="1" applyBorder="1" applyAlignment="1">
      <alignment horizontal="left"/>
    </xf>
    <xf numFmtId="0" fontId="42" fillId="0" borderId="0" xfId="1" applyFont="1" applyFill="1" applyBorder="1" applyAlignment="1">
      <alignment horizontal="left" indent="2"/>
    </xf>
    <xf numFmtId="0" fontId="42" fillId="0" borderId="0" xfId="1" applyFont="1" applyFill="1" applyBorder="1" applyAlignment="1">
      <alignment horizontal="left" indent="1"/>
    </xf>
    <xf numFmtId="0" fontId="43" fillId="0" borderId="31" xfId="1" applyFont="1" applyFill="1" applyBorder="1" applyAlignment="1">
      <alignment horizontal="center" wrapText="1"/>
    </xf>
    <xf numFmtId="0" fontId="63" fillId="0" borderId="35" xfId="0" applyNumberFormat="1" applyFont="1" applyFill="1" applyBorder="1" applyAlignment="1" applyProtection="1">
      <alignment horizontal="right"/>
    </xf>
    <xf numFmtId="0" fontId="42" fillId="0" borderId="0" xfId="1" applyFont="1" applyFill="1" applyAlignment="1"/>
    <xf numFmtId="0" fontId="43" fillId="0" borderId="30" xfId="0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/>
    </xf>
    <xf numFmtId="0" fontId="13" fillId="0" borderId="0" xfId="0" applyFont="1" applyFill="1"/>
    <xf numFmtId="0" fontId="17" fillId="0" borderId="0" xfId="0" applyFont="1" applyFill="1" applyBorder="1" applyAlignment="1">
      <alignment horizontal="left" indent="5"/>
    </xf>
    <xf numFmtId="0" fontId="11" fillId="0" borderId="0" xfId="0" applyFont="1" applyFill="1"/>
    <xf numFmtId="0" fontId="12" fillId="0" borderId="0" xfId="0" applyFont="1"/>
    <xf numFmtId="0" fontId="15" fillId="0" borderId="0" xfId="0" applyFont="1"/>
    <xf numFmtId="0" fontId="76" fillId="0" borderId="0" xfId="0" applyFont="1"/>
    <xf numFmtId="0" fontId="0" fillId="0" borderId="0" xfId="0" applyBorder="1"/>
    <xf numFmtId="0" fontId="11" fillId="0" borderId="0" xfId="0" applyFont="1"/>
    <xf numFmtId="0" fontId="43" fillId="0" borderId="6" xfId="1" applyFont="1" applyFill="1" applyBorder="1" applyAlignment="1">
      <alignment horizontal="center" vertical="center" wrapText="1"/>
    </xf>
    <xf numFmtId="0" fontId="64" fillId="0" borderId="0" xfId="1" applyFont="1" applyFill="1"/>
    <xf numFmtId="0" fontId="63" fillId="0" borderId="35" xfId="0" applyFont="1" applyFill="1" applyBorder="1" applyAlignment="1" applyProtection="1">
      <alignment horizontal="right"/>
    </xf>
    <xf numFmtId="0" fontId="39" fillId="0" borderId="0" xfId="1" applyFont="1" applyFill="1" applyBorder="1" applyAlignment="1">
      <alignment horizontal="left"/>
    </xf>
    <xf numFmtId="0" fontId="37" fillId="0" borderId="0" xfId="0" applyFont="1"/>
    <xf numFmtId="0" fontId="63" fillId="0" borderId="6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77" fillId="0" borderId="0" xfId="0" applyFont="1" applyBorder="1"/>
    <xf numFmtId="0" fontId="63" fillId="0" borderId="35" xfId="0" applyFont="1" applyBorder="1" applyAlignment="1">
      <alignment horizontal="right" vertical="center" wrapText="1"/>
    </xf>
    <xf numFmtId="0" fontId="43" fillId="0" borderId="35" xfId="0" applyFont="1" applyBorder="1" applyAlignment="1">
      <alignment horizontal="right" vertical="center" wrapText="1"/>
    </xf>
    <xf numFmtId="0" fontId="63" fillId="0" borderId="35" xfId="0" quotePrefix="1" applyFont="1" applyBorder="1" applyAlignment="1">
      <alignment horizontal="right" vertical="center" wrapText="1"/>
    </xf>
    <xf numFmtId="0" fontId="43" fillId="0" borderId="0" xfId="0" applyFont="1" applyBorder="1" applyAlignment="1">
      <alignment horizontal="left" vertical="center" wrapText="1" indent="1"/>
    </xf>
    <xf numFmtId="0" fontId="36" fillId="0" borderId="0" xfId="2" applyFont="1" applyFill="1" applyAlignment="1">
      <alignment wrapText="1"/>
    </xf>
    <xf numFmtId="0" fontId="36" fillId="0" borderId="0" xfId="2" applyFont="1" applyFill="1" applyAlignment="1"/>
    <xf numFmtId="0" fontId="43" fillId="0" borderId="6" xfId="2" applyFont="1" applyFill="1" applyBorder="1" applyAlignment="1">
      <alignment horizontal="center" vertical="center" wrapText="1"/>
    </xf>
    <xf numFmtId="0" fontId="13" fillId="0" borderId="0" xfId="66" applyFont="1" applyFill="1"/>
    <xf numFmtId="0" fontId="13" fillId="0" borderId="0" xfId="66" applyFont="1"/>
    <xf numFmtId="0" fontId="39" fillId="0" borderId="0" xfId="2" applyFont="1" applyFill="1" applyAlignment="1">
      <alignment horizontal="left" indent="5"/>
    </xf>
    <xf numFmtId="0" fontId="39" fillId="0" borderId="0" xfId="2" applyFont="1" applyFill="1" applyBorder="1" applyAlignment="1">
      <alignment horizontal="left" indent="5"/>
    </xf>
    <xf numFmtId="0" fontId="43" fillId="0" borderId="10" xfId="2" applyFont="1" applyFill="1" applyBorder="1" applyAlignment="1">
      <alignment horizontal="center" vertical="center" wrapText="1"/>
    </xf>
    <xf numFmtId="0" fontId="42" fillId="0" borderId="5" xfId="2" applyFont="1" applyFill="1" applyBorder="1" applyAlignment="1">
      <alignment horizontal="center" vertical="center"/>
    </xf>
    <xf numFmtId="0" fontId="42" fillId="0" borderId="5" xfId="2" applyFont="1" applyFill="1" applyBorder="1" applyAlignment="1">
      <alignment horizontal="center" vertical="center" wrapText="1"/>
    </xf>
    <xf numFmtId="0" fontId="36" fillId="0" borderId="0" xfId="2" applyFont="1" applyFill="1" applyAlignment="1">
      <alignment horizontal="left"/>
    </xf>
    <xf numFmtId="0" fontId="65" fillId="0" borderId="0" xfId="2" applyFont="1" applyFill="1" applyAlignment="1"/>
    <xf numFmtId="0" fontId="36" fillId="0" borderId="0" xfId="66" applyFont="1" applyFill="1" applyAlignment="1"/>
    <xf numFmtId="0" fontId="65" fillId="0" borderId="0" xfId="66" applyFont="1" applyAlignment="1">
      <alignment horizontal="left"/>
    </xf>
    <xf numFmtId="0" fontId="64" fillId="0" borderId="0" xfId="66" applyFont="1" applyAlignment="1"/>
    <xf numFmtId="0" fontId="39" fillId="0" borderId="0" xfId="66" applyFont="1" applyFill="1" applyBorder="1" applyAlignment="1">
      <alignment horizontal="left"/>
    </xf>
    <xf numFmtId="0" fontId="37" fillId="0" borderId="0" xfId="66" applyFont="1" applyFill="1" applyAlignment="1"/>
    <xf numFmtId="0" fontId="43" fillId="0" borderId="6" xfId="66" applyFont="1" applyFill="1" applyBorder="1" applyAlignment="1">
      <alignment horizontal="center" vertical="center" wrapText="1"/>
    </xf>
    <xf numFmtId="0" fontId="65" fillId="0" borderId="0" xfId="66" applyFont="1"/>
    <xf numFmtId="0" fontId="36" fillId="0" borderId="0" xfId="66" applyFont="1" applyFill="1" applyAlignment="1">
      <alignment horizontal="left"/>
    </xf>
    <xf numFmtId="0" fontId="37" fillId="0" borderId="0" xfId="66" applyFont="1" applyFill="1"/>
    <xf numFmtId="0" fontId="43" fillId="0" borderId="0" xfId="66" applyNumberFormat="1" applyFont="1" applyFill="1" applyBorder="1" applyAlignment="1"/>
    <xf numFmtId="0" fontId="43" fillId="0" borderId="0" xfId="66" applyNumberFormat="1" applyFont="1" applyFill="1" applyBorder="1" applyAlignment="1">
      <alignment horizontal="left"/>
    </xf>
    <xf numFmtId="0" fontId="70" fillId="0" borderId="0" xfId="66" applyFont="1" applyFill="1" applyBorder="1" applyAlignment="1"/>
    <xf numFmtId="0" fontId="42" fillId="0" borderId="0" xfId="66" applyFont="1" applyFill="1" applyBorder="1" applyAlignment="1">
      <alignment horizontal="left"/>
    </xf>
    <xf numFmtId="0" fontId="42" fillId="0" borderId="0" xfId="66" applyFont="1" applyFill="1" applyBorder="1" applyAlignment="1"/>
    <xf numFmtId="0" fontId="64" fillId="0" borderId="0" xfId="66" applyFont="1" applyFill="1" applyAlignment="1"/>
    <xf numFmtId="0" fontId="65" fillId="0" borderId="0" xfId="66" applyFont="1" applyFill="1" applyAlignment="1"/>
    <xf numFmtId="0" fontId="43" fillId="0" borderId="35" xfId="66" applyFont="1" applyFill="1" applyBorder="1" applyAlignment="1">
      <alignment horizontal="right"/>
    </xf>
    <xf numFmtId="0" fontId="43" fillId="0" borderId="44" xfId="66" applyNumberFormat="1" applyFont="1" applyFill="1" applyBorder="1" applyAlignment="1">
      <alignment horizontal="left" wrapText="1" indent="1"/>
    </xf>
    <xf numFmtId="0" fontId="42" fillId="0" borderId="43" xfId="66" applyFont="1" applyFill="1" applyBorder="1" applyAlignment="1">
      <alignment horizontal="left" wrapText="1" indent="1"/>
    </xf>
    <xf numFmtId="0" fontId="43" fillId="0" borderId="44" xfId="66" applyNumberFormat="1" applyFont="1" applyFill="1" applyBorder="1" applyAlignment="1">
      <alignment wrapText="1"/>
    </xf>
    <xf numFmtId="0" fontId="42" fillId="0" borderId="43" xfId="66" applyFont="1" applyFill="1" applyBorder="1" applyAlignment="1">
      <alignment wrapText="1"/>
    </xf>
    <xf numFmtId="0" fontId="42" fillId="0" borderId="43" xfId="66" applyFont="1" applyFill="1" applyBorder="1" applyAlignment="1"/>
    <xf numFmtId="0" fontId="70" fillId="0" borderId="43" xfId="66" applyFont="1" applyFill="1" applyBorder="1" applyAlignment="1">
      <alignment horizontal="left" indent="1"/>
    </xf>
    <xf numFmtId="0" fontId="43" fillId="0" borderId="10" xfId="66" applyFont="1" applyFill="1" applyBorder="1" applyAlignment="1">
      <alignment horizontal="center" vertical="center" wrapText="1"/>
    </xf>
    <xf numFmtId="0" fontId="42" fillId="0" borderId="5" xfId="66" applyFont="1" applyFill="1" applyBorder="1" applyAlignment="1">
      <alignment horizontal="center" vertical="center" wrapText="1"/>
    </xf>
    <xf numFmtId="49" fontId="17" fillId="0" borderId="51" xfId="22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0" fontId="57" fillId="0" borderId="0" xfId="0" applyFont="1" applyFill="1"/>
    <xf numFmtId="0" fontId="70" fillId="0" borderId="0" xfId="1" applyFont="1" applyFill="1" applyBorder="1" applyAlignment="1"/>
    <xf numFmtId="0" fontId="43" fillId="0" borderId="0" xfId="1" applyFont="1" applyFill="1" applyBorder="1" applyAlignment="1">
      <alignment horizontal="left" indent="1"/>
    </xf>
    <xf numFmtId="0" fontId="63" fillId="0" borderId="0" xfId="0" applyFont="1" applyFill="1" applyBorder="1" applyAlignment="1" applyProtection="1">
      <alignment horizontal="left" wrapText="1" indent="2"/>
    </xf>
    <xf numFmtId="0" fontId="42" fillId="0" borderId="32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justify" wrapText="1"/>
    </xf>
    <xf numFmtId="0" fontId="42" fillId="0" borderId="0" xfId="0" applyFont="1" applyFill="1" applyBorder="1" applyAlignment="1">
      <alignment horizontal="left" wrapText="1" indent="1"/>
    </xf>
    <xf numFmtId="0" fontId="42" fillId="0" borderId="0" xfId="0" applyFont="1" applyFill="1" applyBorder="1" applyAlignment="1">
      <alignment horizontal="justify" wrapText="1"/>
    </xf>
    <xf numFmtId="0" fontId="37" fillId="0" borderId="0" xfId="0" applyFont="1" applyFill="1"/>
    <xf numFmtId="0" fontId="36" fillId="0" borderId="0" xfId="0" applyFont="1" applyFill="1" applyAlignment="1">
      <alignment horizontal="left"/>
    </xf>
    <xf numFmtId="0" fontId="39" fillId="0" borderId="0" xfId="0" applyFont="1" applyFill="1" applyBorder="1" applyAlignment="1">
      <alignment horizontal="left" indent="6"/>
    </xf>
    <xf numFmtId="0" fontId="70" fillId="0" borderId="0" xfId="0" applyFont="1" applyFill="1" applyBorder="1" applyAlignment="1">
      <alignment wrapText="1"/>
    </xf>
    <xf numFmtId="0" fontId="65" fillId="0" borderId="0" xfId="0" applyFont="1" applyFill="1" applyAlignment="1">
      <alignment horizontal="justify"/>
    </xf>
    <xf numFmtId="0" fontId="65" fillId="0" borderId="0" xfId="0" applyFont="1" applyFill="1" applyAlignment="1"/>
    <xf numFmtId="0" fontId="43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horizontal="left" wrapText="1" indent="1"/>
    </xf>
    <xf numFmtId="0" fontId="42" fillId="0" borderId="0" xfId="0" applyFont="1" applyFill="1" applyBorder="1" applyAlignment="1">
      <alignment wrapText="1"/>
    </xf>
    <xf numFmtId="0" fontId="43" fillId="0" borderId="31" xfId="2" applyFont="1" applyFill="1" applyBorder="1" applyAlignment="1">
      <alignment horizontal="center" vertical="center" wrapText="1"/>
    </xf>
    <xf numFmtId="0" fontId="42" fillId="0" borderId="31" xfId="2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43" fillId="0" borderId="36" xfId="2" applyFont="1" applyFill="1" applyBorder="1" applyAlignment="1">
      <alignment horizontal="center" vertical="center" wrapText="1"/>
    </xf>
    <xf numFmtId="0" fontId="43" fillId="0" borderId="50" xfId="2" applyFont="1" applyFill="1" applyBorder="1" applyAlignment="1">
      <alignment horizontal="center" vertical="center" wrapText="1"/>
    </xf>
    <xf numFmtId="0" fontId="43" fillId="0" borderId="31" xfId="1" applyFont="1" applyFill="1" applyBorder="1" applyAlignment="1">
      <alignment horizontal="center" vertical="center" wrapText="1"/>
    </xf>
    <xf numFmtId="0" fontId="37" fillId="0" borderId="0" xfId="1" applyFont="1" applyFill="1" applyAlignment="1">
      <alignment horizontal="left" wrapText="1"/>
    </xf>
    <xf numFmtId="0" fontId="43" fillId="0" borderId="6" xfId="1" applyFont="1" applyFill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42" fillId="0" borderId="0" xfId="0" applyFont="1" applyFill="1" applyAlignment="1">
      <alignment wrapText="1"/>
    </xf>
    <xf numFmtId="0" fontId="42" fillId="0" borderId="0" xfId="0" applyNumberFormat="1" applyFont="1" applyFill="1" applyBorder="1" applyAlignment="1">
      <alignment horizontal="left" wrapText="1" indent="1"/>
    </xf>
    <xf numFmtId="0" fontId="42" fillId="0" borderId="0" xfId="0" applyFont="1" applyFill="1" applyBorder="1" applyAlignment="1">
      <alignment horizontal="left" wrapText="1" indent="2"/>
    </xf>
    <xf numFmtId="0" fontId="42" fillId="0" borderId="0" xfId="0" applyFont="1" applyFill="1" applyAlignment="1">
      <alignment horizontal="left" wrapText="1" indent="1"/>
    </xf>
    <xf numFmtId="0" fontId="42" fillId="0" borderId="0" xfId="0" applyFont="1" applyFill="1" applyAlignment="1">
      <alignment horizontal="left" wrapText="1" indent="2"/>
    </xf>
    <xf numFmtId="0" fontId="37" fillId="0" borderId="0" xfId="0" applyFont="1" applyFill="1" applyAlignment="1"/>
    <xf numFmtId="0" fontId="70" fillId="0" borderId="0" xfId="0" applyFont="1" applyFill="1" applyBorder="1" applyAlignment="1">
      <alignment horizontal="left"/>
    </xf>
    <xf numFmtId="0" fontId="63" fillId="0" borderId="0" xfId="0" applyFont="1" applyFill="1" applyBorder="1" applyAlignment="1" applyProtection="1">
      <alignment horizontal="left" wrapText="1" indent="1"/>
    </xf>
    <xf numFmtId="0" fontId="43" fillId="0" borderId="0" xfId="0" quotePrefix="1" applyNumberFormat="1" applyFont="1" applyFill="1" applyBorder="1" applyAlignment="1">
      <alignment horizontal="left" wrapText="1" indent="2"/>
    </xf>
    <xf numFmtId="0" fontId="53" fillId="0" borderId="0" xfId="0" applyFont="1" applyBorder="1" applyAlignment="1">
      <alignment horizontal="left" indent="3"/>
    </xf>
    <xf numFmtId="0" fontId="43" fillId="0" borderId="59" xfId="2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indent="6"/>
    </xf>
    <xf numFmtId="0" fontId="63" fillId="0" borderId="35" xfId="67" applyFont="1" applyBorder="1"/>
    <xf numFmtId="0" fontId="63" fillId="0" borderId="35" xfId="67" quotePrefix="1" applyFont="1" applyBorder="1" applyAlignment="1">
      <alignment horizontal="right"/>
    </xf>
    <xf numFmtId="0" fontId="70" fillId="0" borderId="0" xfId="0" applyFont="1" applyFill="1" applyBorder="1" applyAlignment="1"/>
    <xf numFmtId="49" fontId="37" fillId="0" borderId="0" xfId="20" applyNumberFormat="1" applyFont="1" applyFill="1" applyBorder="1" applyAlignment="1">
      <alignment horizontal="left" vertical="center"/>
    </xf>
    <xf numFmtId="49" fontId="63" fillId="0" borderId="0" xfId="67" applyNumberFormat="1" applyFont="1" applyAlignment="1">
      <alignment wrapText="1"/>
    </xf>
    <xf numFmtId="0" fontId="78" fillId="0" borderId="0" xfId="1" applyFont="1" applyAlignment="1"/>
    <xf numFmtId="0" fontId="53" fillId="0" borderId="0" xfId="0" applyFont="1" applyAlignment="1">
      <alignment vertical="center" wrapText="1"/>
    </xf>
    <xf numFmtId="0" fontId="78" fillId="0" borderId="0" xfId="0" applyFont="1" applyBorder="1" applyAlignment="1">
      <alignment horizontal="left" wrapText="1"/>
    </xf>
    <xf numFmtId="0" fontId="37" fillId="0" borderId="0" xfId="0" applyFont="1" applyBorder="1"/>
    <xf numFmtId="0" fontId="42" fillId="0" borderId="0" xfId="1" applyFont="1" applyAlignment="1"/>
    <xf numFmtId="0" fontId="42" fillId="0" borderId="0" xfId="0" applyFont="1" applyBorder="1" applyAlignment="1">
      <alignment horizontal="left" wrapText="1"/>
    </xf>
    <xf numFmtId="0" fontId="42" fillId="0" borderId="0" xfId="0" applyFont="1" applyAlignment="1">
      <alignment vertical="center" wrapText="1"/>
    </xf>
    <xf numFmtId="0" fontId="42" fillId="0" borderId="0" xfId="0" applyFont="1" applyFill="1"/>
    <xf numFmtId="0" fontId="42" fillId="0" borderId="0" xfId="0" applyFont="1" applyBorder="1" applyAlignment="1">
      <alignment horizontal="left" wrapText="1" indent="1"/>
    </xf>
    <xf numFmtId="0" fontId="53" fillId="0" borderId="25" xfId="0" applyFont="1" applyBorder="1" applyAlignment="1">
      <alignment horizontal="left"/>
    </xf>
    <xf numFmtId="0" fontId="77" fillId="0" borderId="25" xfId="0" applyFont="1" applyBorder="1" applyAlignment="1">
      <alignment horizontal="left" indent="1"/>
    </xf>
    <xf numFmtId="0" fontId="2" fillId="0" borderId="0" xfId="0" applyFont="1"/>
    <xf numFmtId="0" fontId="53" fillId="0" borderId="0" xfId="0" applyFont="1"/>
    <xf numFmtId="0" fontId="70" fillId="0" borderId="0" xfId="0" applyFont="1"/>
    <xf numFmtId="0" fontId="45" fillId="0" borderId="0" xfId="0" applyFont="1" applyFill="1" applyBorder="1" applyAlignment="1" applyProtection="1">
      <alignment horizontal="right" wrapText="1"/>
    </xf>
    <xf numFmtId="0" fontId="42" fillId="0" borderId="0" xfId="2" applyFont="1" applyFill="1" applyAlignment="1">
      <alignment horizontal="left" wrapText="1" indent="1"/>
    </xf>
    <xf numFmtId="0" fontId="39" fillId="0" borderId="0" xfId="2" applyFont="1" applyBorder="1" applyAlignment="1">
      <alignment horizontal="left" vertical="top" indent="5"/>
    </xf>
    <xf numFmtId="0" fontId="50" fillId="0" borderId="0" xfId="0" applyFont="1" applyAlignment="1">
      <alignment horizontal="left" indent="5"/>
    </xf>
    <xf numFmtId="0" fontId="39" fillId="0" borderId="11" xfId="22" applyFont="1" applyFill="1" applyBorder="1" applyAlignment="1">
      <alignment horizontal="left" indent="5"/>
    </xf>
    <xf numFmtId="164" fontId="43" fillId="0" borderId="35" xfId="0" applyNumberFormat="1" applyFont="1" applyBorder="1" applyAlignment="1">
      <alignment horizontal="right"/>
    </xf>
    <xf numFmtId="0" fontId="43" fillId="0" borderId="35" xfId="0" applyFont="1" applyFill="1" applyBorder="1" applyAlignment="1">
      <alignment horizontal="right" vertical="center"/>
    </xf>
    <xf numFmtId="164" fontId="43" fillId="0" borderId="35" xfId="0" applyNumberFormat="1" applyFont="1" applyFill="1" applyBorder="1"/>
    <xf numFmtId="0" fontId="42" fillId="0" borderId="0" xfId="2" applyFont="1" applyFill="1" applyBorder="1"/>
    <xf numFmtId="0" fontId="53" fillId="0" borderId="0" xfId="0" applyFont="1" applyFill="1"/>
    <xf numFmtId="0" fontId="39" fillId="0" borderId="0" xfId="2" applyFont="1" applyBorder="1" applyAlignment="1">
      <alignment horizontal="left" indent="6"/>
    </xf>
    <xf numFmtId="0" fontId="64" fillId="0" borderId="0" xfId="2" applyFont="1" applyAlignment="1">
      <alignment horizontal="left" indent="1"/>
    </xf>
    <xf numFmtId="0" fontId="65" fillId="0" borderId="0" xfId="2" applyFont="1" applyAlignment="1">
      <alignment horizontal="left" indent="1"/>
    </xf>
    <xf numFmtId="0" fontId="39" fillId="0" borderId="11" xfId="22" applyFont="1" applyFill="1" applyBorder="1" applyAlignment="1">
      <alignment horizontal="left" indent="6"/>
    </xf>
    <xf numFmtId="49" fontId="37" fillId="0" borderId="0" xfId="20" applyNumberFormat="1" applyFont="1" applyFill="1" applyBorder="1" applyAlignment="1">
      <alignment horizontal="left" indent="6"/>
    </xf>
    <xf numFmtId="49" fontId="39" fillId="0" borderId="0" xfId="20" applyNumberFormat="1" applyFont="1" applyFill="1" applyBorder="1" applyAlignment="1">
      <alignment horizontal="left" indent="6"/>
    </xf>
    <xf numFmtId="0" fontId="59" fillId="0" borderId="0" xfId="2" applyNumberFormat="1" applyFont="1" applyFill="1" applyAlignment="1">
      <alignment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3" fillId="0" borderId="0" xfId="1" applyNumberFormat="1" applyFont="1" applyFill="1" applyBorder="1" applyAlignment="1"/>
    <xf numFmtId="0" fontId="70" fillId="0" borderId="0" xfId="1" applyFont="1" applyFill="1" applyAlignment="1"/>
    <xf numFmtId="0" fontId="70" fillId="0" borderId="0" xfId="2" applyFont="1" applyFill="1" applyAlignment="1"/>
    <xf numFmtId="0" fontId="62" fillId="0" borderId="35" xfId="0" applyNumberFormat="1" applyFont="1" applyFill="1" applyBorder="1" applyAlignment="1" applyProtection="1">
      <alignment horizontal="right"/>
    </xf>
    <xf numFmtId="0" fontId="70" fillId="0" borderId="0" xfId="1" applyFont="1" applyFill="1" applyBorder="1" applyAlignment="1">
      <alignment horizontal="left" vertical="top"/>
    </xf>
    <xf numFmtId="0" fontId="70" fillId="0" borderId="0" xfId="1" applyNumberFormat="1" applyFont="1" applyFill="1" applyBorder="1" applyAlignment="1"/>
    <xf numFmtId="0" fontId="70" fillId="0" borderId="0" xfId="0" applyNumberFormat="1" applyFont="1" applyBorder="1" applyAlignment="1"/>
    <xf numFmtId="0" fontId="11" fillId="0" borderId="0" xfId="0" applyFont="1" applyFill="1" applyAlignment="1"/>
    <xf numFmtId="0" fontId="52" fillId="0" borderId="35" xfId="0" applyFont="1" applyBorder="1" applyAlignment="1"/>
    <xf numFmtId="0" fontId="54" fillId="0" borderId="35" xfId="0" applyFont="1" applyBorder="1" applyAlignment="1"/>
    <xf numFmtId="0" fontId="37" fillId="0" borderId="0" xfId="66" applyFont="1" applyFill="1" applyAlignment="1">
      <alignment horizontal="left"/>
    </xf>
    <xf numFmtId="165" fontId="13" fillId="0" borderId="0" xfId="8" applyFont="1" applyFill="1">
      <alignment horizontal="left" indent="1"/>
    </xf>
    <xf numFmtId="49" fontId="13" fillId="0" borderId="0" xfId="21" applyNumberFormat="1" applyFont="1" applyFill="1" applyAlignment="1">
      <alignment horizontal="left"/>
    </xf>
    <xf numFmtId="49" fontId="13" fillId="0" borderId="0" xfId="21" applyNumberFormat="1" applyFont="1" applyFill="1" applyAlignment="1"/>
    <xf numFmtId="0" fontId="32" fillId="0" borderId="0" xfId="13" applyFont="1" applyFill="1" applyAlignment="1" applyProtection="1"/>
    <xf numFmtId="0" fontId="13" fillId="0" borderId="0" xfId="66" applyFont="1" applyFill="1" applyBorder="1" applyAlignment="1">
      <alignment horizontal="right"/>
    </xf>
    <xf numFmtId="49" fontId="36" fillId="0" borderId="0" xfId="20" applyNumberFormat="1" applyFont="1" applyFill="1" applyAlignment="1">
      <alignment horizontal="left"/>
    </xf>
    <xf numFmtId="0" fontId="43" fillId="0" borderId="44" xfId="11" applyFont="1" applyFill="1" applyBorder="1" applyAlignment="1">
      <alignment horizontal="center" vertical="center" wrapText="1"/>
    </xf>
    <xf numFmtId="0" fontId="43" fillId="0" borderId="36" xfId="11" applyFont="1" applyFill="1" applyBorder="1" applyAlignment="1">
      <alignment horizontal="center" vertical="center" wrapText="1"/>
    </xf>
    <xf numFmtId="0" fontId="43" fillId="0" borderId="0" xfId="11" applyFont="1" applyFill="1" applyBorder="1" applyAlignment="1">
      <alignment horizontal="center" vertical="center" wrapText="1"/>
    </xf>
    <xf numFmtId="0" fontId="43" fillId="0" borderId="35" xfId="11" applyFont="1" applyFill="1" applyBorder="1" applyAlignment="1">
      <alignment horizontal="center" vertical="center" wrapText="1"/>
    </xf>
    <xf numFmtId="0" fontId="64" fillId="0" borderId="0" xfId="7" applyNumberFormat="1" applyFont="1" applyFill="1" applyBorder="1" applyAlignment="1"/>
    <xf numFmtId="49" fontId="37" fillId="0" borderId="0" xfId="21" applyNumberFormat="1" applyFont="1" applyFill="1" applyAlignment="1">
      <alignment horizontal="left"/>
    </xf>
    <xf numFmtId="0" fontId="62" fillId="0" borderId="43" xfId="0" applyNumberFormat="1" applyFont="1" applyFill="1" applyBorder="1" applyAlignment="1" applyProtection="1">
      <alignment horizontal="right" wrapText="1"/>
    </xf>
    <xf numFmtId="0" fontId="43" fillId="0" borderId="43" xfId="1" applyFont="1" applyBorder="1" applyAlignment="1">
      <alignment horizontal="right" wrapText="1"/>
    </xf>
    <xf numFmtId="0" fontId="67" fillId="0" borderId="35" xfId="1" applyFont="1" applyBorder="1" applyAlignment="1">
      <alignment horizontal="right" wrapText="1"/>
    </xf>
    <xf numFmtId="0" fontId="67" fillId="0" borderId="43" xfId="1" applyFont="1" applyBorder="1" applyAlignment="1">
      <alignment horizontal="right" wrapText="1"/>
    </xf>
    <xf numFmtId="0" fontId="63" fillId="0" borderId="43" xfId="0" applyNumberFormat="1" applyFont="1" applyFill="1" applyBorder="1" applyAlignment="1" applyProtection="1">
      <alignment horizontal="right" wrapText="1"/>
    </xf>
    <xf numFmtId="0" fontId="78" fillId="0" borderId="35" xfId="1" applyFont="1" applyBorder="1" applyAlignment="1">
      <alignment horizontal="right" wrapText="1"/>
    </xf>
    <xf numFmtId="0" fontId="78" fillId="0" borderId="43" xfId="1" applyFont="1" applyBorder="1" applyAlignment="1">
      <alignment horizontal="right" wrapText="1"/>
    </xf>
    <xf numFmtId="0" fontId="78" fillId="0" borderId="35" xfId="1" applyNumberFormat="1" applyFont="1" applyBorder="1" applyAlignment="1">
      <alignment horizontal="left" wrapText="1" indent="1"/>
    </xf>
    <xf numFmtId="0" fontId="43" fillId="0" borderId="35" xfId="1" applyFont="1" applyFill="1" applyBorder="1" applyAlignment="1"/>
    <xf numFmtId="0" fontId="43" fillId="0" borderId="43" xfId="1" applyFont="1" applyFill="1" applyBorder="1" applyAlignment="1"/>
    <xf numFmtId="0" fontId="72" fillId="0" borderId="35" xfId="1" applyFont="1" applyBorder="1" applyAlignment="1">
      <alignment horizontal="right" wrapText="1"/>
    </xf>
    <xf numFmtId="0" fontId="55" fillId="0" borderId="35" xfId="1" applyFont="1" applyBorder="1" applyAlignment="1">
      <alignment horizontal="right" wrapText="1"/>
    </xf>
    <xf numFmtId="0" fontId="55" fillId="0" borderId="43" xfId="1" applyFont="1" applyBorder="1" applyAlignment="1">
      <alignment horizontal="right" wrapText="1"/>
    </xf>
    <xf numFmtId="0" fontId="65" fillId="0" borderId="0" xfId="16" applyFont="1" applyFill="1" applyAlignment="1"/>
    <xf numFmtId="49" fontId="36" fillId="0" borderId="0" xfId="21" applyNumberFormat="1" applyFont="1" applyFill="1" applyAlignment="1">
      <alignment horizontal="left"/>
    </xf>
    <xf numFmtId="0" fontId="72" fillId="0" borderId="43" xfId="1" applyFont="1" applyBorder="1" applyAlignment="1">
      <alignment horizontal="right" wrapText="1"/>
    </xf>
    <xf numFmtId="0" fontId="63" fillId="0" borderId="43" xfId="0" applyFont="1" applyFill="1" applyBorder="1" applyAlignment="1" applyProtection="1">
      <alignment horizontal="right" wrapText="1"/>
    </xf>
    <xf numFmtId="0" fontId="52" fillId="0" borderId="43" xfId="0" quotePrefix="1" applyFont="1" applyBorder="1" applyAlignment="1">
      <alignment horizontal="right" wrapText="1"/>
    </xf>
    <xf numFmtId="0" fontId="67" fillId="0" borderId="35" xfId="1" quotePrefix="1" applyFont="1" applyBorder="1" applyAlignment="1">
      <alignment horizontal="right" wrapText="1"/>
    </xf>
    <xf numFmtId="0" fontId="67" fillId="0" borderId="43" xfId="1" quotePrefix="1" applyFont="1" applyBorder="1" applyAlignment="1">
      <alignment horizontal="right" wrapText="1"/>
    </xf>
    <xf numFmtId="0" fontId="52" fillId="0" borderId="43" xfId="0" applyFont="1" applyBorder="1" applyAlignment="1">
      <alignment wrapText="1"/>
    </xf>
    <xf numFmtId="0" fontId="54" fillId="0" borderId="35" xfId="0" applyFont="1" applyBorder="1" applyAlignment="1">
      <alignment wrapText="1"/>
    </xf>
    <xf numFmtId="0" fontId="54" fillId="0" borderId="43" xfId="0" applyFont="1" applyBorder="1" applyAlignment="1">
      <alignment wrapText="1"/>
    </xf>
    <xf numFmtId="0" fontId="72" fillId="0" borderId="35" xfId="1" applyFont="1" applyFill="1" applyBorder="1" applyAlignment="1">
      <alignment horizontal="right" wrapText="1"/>
    </xf>
    <xf numFmtId="0" fontId="72" fillId="0" borderId="43" xfId="1" applyFont="1" applyFill="1" applyBorder="1" applyAlignment="1">
      <alignment horizontal="right" wrapText="1"/>
    </xf>
    <xf numFmtId="0" fontId="43" fillId="0" borderId="43" xfId="1" applyFont="1" applyFill="1" applyBorder="1" applyAlignment="1">
      <alignment horizontal="right" wrapText="1"/>
    </xf>
    <xf numFmtId="0" fontId="67" fillId="0" borderId="35" xfId="1" applyFont="1" applyFill="1" applyBorder="1" applyAlignment="1">
      <alignment horizontal="right" wrapText="1"/>
    </xf>
    <xf numFmtId="0" fontId="67" fillId="0" borderId="43" xfId="1" applyFont="1" applyFill="1" applyBorder="1" applyAlignment="1">
      <alignment horizontal="right" wrapText="1"/>
    </xf>
    <xf numFmtId="0" fontId="78" fillId="0" borderId="44" xfId="1" applyNumberFormat="1" applyFont="1" applyBorder="1" applyAlignment="1">
      <alignment horizontal="left" wrapText="1" indent="1"/>
    </xf>
    <xf numFmtId="0" fontId="67" fillId="0" borderId="35" xfId="1" quotePrefix="1" applyFont="1" applyFill="1" applyBorder="1" applyAlignment="1">
      <alignment horizontal="right" wrapText="1"/>
    </xf>
    <xf numFmtId="0" fontId="67" fillId="0" borderId="43" xfId="1" quotePrefix="1" applyFont="1" applyFill="1" applyBorder="1" applyAlignment="1">
      <alignment horizontal="right" wrapText="1"/>
    </xf>
    <xf numFmtId="0" fontId="39" fillId="0" borderId="0" xfId="22" applyFont="1" applyFill="1" applyBorder="1" applyAlignment="1">
      <alignment horizontal="left"/>
    </xf>
    <xf numFmtId="0" fontId="72" fillId="0" borderId="35" xfId="1" applyFont="1" applyBorder="1" applyAlignment="1">
      <alignment horizontal="right" vertical="top" wrapText="1"/>
    </xf>
    <xf numFmtId="0" fontId="72" fillId="0" borderId="43" xfId="1" applyFont="1" applyBorder="1" applyAlignment="1">
      <alignment horizontal="right" vertical="top" wrapText="1"/>
    </xf>
    <xf numFmtId="0" fontId="52" fillId="0" borderId="43" xfId="0" quotePrefix="1" applyFont="1" applyBorder="1" applyAlignment="1">
      <alignment horizontal="right"/>
    </xf>
    <xf numFmtId="0" fontId="52" fillId="0" borderId="43" xfId="0" applyFont="1" applyBorder="1"/>
    <xf numFmtId="0" fontId="62" fillId="0" borderId="35" xfId="0" applyFont="1" applyFill="1" applyBorder="1" applyAlignment="1">
      <alignment horizontal="right" wrapText="1"/>
    </xf>
    <xf numFmtId="0" fontId="62" fillId="0" borderId="43" xfId="0" applyFont="1" applyFill="1" applyBorder="1" applyAlignment="1">
      <alignment horizontal="right" wrapText="1"/>
    </xf>
    <xf numFmtId="0" fontId="55" fillId="0" borderId="35" xfId="1" applyFont="1" applyFill="1" applyBorder="1" applyAlignment="1">
      <alignment horizontal="right" wrapText="1"/>
    </xf>
    <xf numFmtId="0" fontId="55" fillId="0" borderId="43" xfId="1" applyFont="1" applyFill="1" applyBorder="1" applyAlignment="1">
      <alignment horizontal="right" wrapText="1"/>
    </xf>
    <xf numFmtId="0" fontId="72" fillId="0" borderId="35" xfId="1" applyFont="1" applyFill="1" applyBorder="1" applyAlignment="1">
      <alignment horizontal="right" vertical="top" wrapText="1"/>
    </xf>
    <xf numFmtId="0" fontId="72" fillId="0" borderId="43" xfId="1" applyFont="1" applyFill="1" applyBorder="1" applyAlignment="1">
      <alignment horizontal="right" vertical="top" wrapText="1"/>
    </xf>
    <xf numFmtId="0" fontId="52" fillId="0" borderId="43" xfId="0" applyFont="1" applyFill="1" applyBorder="1"/>
    <xf numFmtId="0" fontId="62" fillId="0" borderId="43" xfId="0" applyFont="1" applyFill="1" applyBorder="1" applyAlignment="1" applyProtection="1">
      <alignment horizontal="right" wrapText="1"/>
    </xf>
    <xf numFmtId="0" fontId="36" fillId="0" borderId="0" xfId="21" applyFont="1" applyFill="1" applyAlignment="1">
      <alignment horizontal="left" wrapText="1"/>
    </xf>
    <xf numFmtId="0" fontId="39" fillId="0" borderId="0" xfId="22" applyFont="1" applyFill="1" applyBorder="1" applyAlignment="1">
      <alignment horizontal="left" vertical="center" indent="8"/>
    </xf>
    <xf numFmtId="0" fontId="67" fillId="0" borderId="35" xfId="66" quotePrefix="1" applyFont="1" applyBorder="1" applyAlignment="1">
      <alignment horizontal="right" wrapText="1"/>
    </xf>
    <xf numFmtId="0" fontId="43" fillId="0" borderId="35" xfId="66" applyFont="1" applyBorder="1" applyAlignment="1">
      <alignment horizontal="right" wrapText="1"/>
    </xf>
    <xf numFmtId="0" fontId="43" fillId="0" borderId="0" xfId="66" applyFont="1" applyFill="1"/>
    <xf numFmtId="0" fontId="43" fillId="0" borderId="35" xfId="66" applyFont="1" applyFill="1" applyBorder="1"/>
    <xf numFmtId="0" fontId="43" fillId="0" borderId="43" xfId="66" applyFont="1" applyFill="1" applyBorder="1"/>
    <xf numFmtId="0" fontId="55" fillId="0" borderId="35" xfId="66" applyFont="1" applyBorder="1" applyAlignment="1">
      <alignment horizontal="right" wrapText="1"/>
    </xf>
    <xf numFmtId="0" fontId="55" fillId="0" borderId="35" xfId="66" applyFont="1" applyFill="1" applyBorder="1" applyAlignment="1">
      <alignment horizontal="right"/>
    </xf>
    <xf numFmtId="0" fontId="43" fillId="0" borderId="43" xfId="66" applyFont="1" applyFill="1" applyBorder="1" applyAlignment="1">
      <alignment horizontal="right"/>
    </xf>
    <xf numFmtId="0" fontId="55" fillId="0" borderId="35" xfId="66" applyFont="1" applyFill="1" applyBorder="1" applyAlignment="1">
      <alignment horizontal="center"/>
    </xf>
    <xf numFmtId="0" fontId="11" fillId="0" borderId="0" xfId="0" applyFont="1" applyBorder="1"/>
    <xf numFmtId="0" fontId="62" fillId="0" borderId="77" xfId="0" applyNumberFormat="1" applyFont="1" applyFill="1" applyBorder="1" applyAlignment="1" applyProtection="1">
      <alignment horizontal="right" wrapText="1"/>
    </xf>
    <xf numFmtId="0" fontId="43" fillId="0" borderId="0" xfId="66" applyFont="1" applyBorder="1" applyAlignment="1">
      <alignment horizontal="right" wrapText="1"/>
    </xf>
    <xf numFmtId="0" fontId="43" fillId="0" borderId="0" xfId="66" applyFont="1" applyFill="1" applyBorder="1" applyAlignment="1">
      <alignment horizontal="right"/>
    </xf>
    <xf numFmtId="164" fontId="54" fillId="0" borderId="35" xfId="0" applyNumberFormat="1" applyFont="1" applyBorder="1" applyAlignment="1">
      <alignment wrapText="1"/>
    </xf>
    <xf numFmtId="164" fontId="54" fillId="0" borderId="0" xfId="0" applyNumberFormat="1" applyFont="1" applyAlignment="1">
      <alignment wrapText="1"/>
    </xf>
    <xf numFmtId="164" fontId="67" fillId="0" borderId="35" xfId="66" applyNumberFormat="1" applyFont="1" applyBorder="1" applyAlignment="1">
      <alignment horizontal="right" wrapText="1"/>
    </xf>
    <xf numFmtId="164" fontId="67" fillId="0" borderId="44" xfId="66" applyNumberFormat="1" applyFont="1" applyBorder="1" applyAlignment="1">
      <alignment horizontal="right" wrapText="1"/>
    </xf>
    <xf numFmtId="164" fontId="67" fillId="0" borderId="43" xfId="66" applyNumberFormat="1" applyFont="1" applyBorder="1" applyAlignment="1">
      <alignment horizontal="right" wrapText="1"/>
    </xf>
    <xf numFmtId="164" fontId="54" fillId="0" borderId="35" xfId="0" quotePrefix="1" applyNumberFormat="1" applyFont="1" applyBorder="1" applyAlignment="1">
      <alignment horizontal="right" wrapText="1"/>
    </xf>
    <xf numFmtId="164" fontId="52" fillId="0" borderId="35" xfId="0" applyNumberFormat="1" applyFont="1" applyBorder="1" applyAlignment="1">
      <alignment wrapText="1"/>
    </xf>
    <xf numFmtId="164" fontId="52" fillId="0" borderId="35" xfId="0" quotePrefix="1" applyNumberFormat="1" applyFont="1" applyBorder="1" applyAlignment="1">
      <alignment horizontal="right" wrapText="1"/>
    </xf>
    <xf numFmtId="164" fontId="52" fillId="0" borderId="43" xfId="0" applyNumberFormat="1" applyFont="1" applyBorder="1" applyAlignment="1">
      <alignment wrapText="1"/>
    </xf>
    <xf numFmtId="164" fontId="54" fillId="0" borderId="43" xfId="0" applyNumberFormat="1" applyFont="1" applyBorder="1" applyAlignment="1">
      <alignment wrapText="1"/>
    </xf>
    <xf numFmtId="0" fontId="64" fillId="0" borderId="0" xfId="8" applyNumberFormat="1" applyFont="1" applyFill="1" applyAlignment="1"/>
    <xf numFmtId="0" fontId="49" fillId="0" borderId="0" xfId="0" applyFont="1" applyBorder="1"/>
    <xf numFmtId="0" fontId="43" fillId="0" borderId="0" xfId="2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horizontal="center" wrapText="1"/>
    </xf>
    <xf numFmtId="0" fontId="42" fillId="0" borderId="0" xfId="2" applyFont="1" applyAlignment="1">
      <alignment horizontal="center" vertical="top" wrapText="1"/>
    </xf>
    <xf numFmtId="0" fontId="43" fillId="0" borderId="0" xfId="2" applyFont="1" applyAlignment="1">
      <alignment horizontal="center" wrapText="1"/>
    </xf>
    <xf numFmtId="0" fontId="43" fillId="0" borderId="59" xfId="2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3" fillId="0" borderId="0" xfId="2" applyFont="1" applyFill="1" applyAlignment="1">
      <alignment horizontal="center" vertical="center" wrapText="1"/>
    </xf>
    <xf numFmtId="0" fontId="43" fillId="0" borderId="75" xfId="2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8" fillId="0" borderId="0" xfId="0" applyFont="1" applyBorder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top" wrapText="1"/>
    </xf>
    <xf numFmtId="0" fontId="63" fillId="0" borderId="76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 indent="6"/>
    </xf>
    <xf numFmtId="0" fontId="42" fillId="0" borderId="4" xfId="0" applyFont="1" applyFill="1" applyBorder="1"/>
    <xf numFmtId="0" fontId="55" fillId="0" borderId="0" xfId="0" applyFont="1" applyFill="1" applyBorder="1"/>
    <xf numFmtId="0" fontId="70" fillId="0" borderId="4" xfId="0" applyFont="1" applyFill="1" applyBorder="1"/>
    <xf numFmtId="0" fontId="4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62" fillId="0" borderId="28" xfId="0" applyFont="1" applyFill="1" applyBorder="1" applyAlignment="1">
      <alignment horizontal="left" vertical="center" wrapText="1"/>
    </xf>
    <xf numFmtId="0" fontId="75" fillId="0" borderId="29" xfId="0" applyFont="1" applyFill="1" applyBorder="1" applyAlignment="1">
      <alignment horizontal="center" vertical="center" wrapText="1"/>
    </xf>
    <xf numFmtId="0" fontId="63" fillId="0" borderId="29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 applyProtection="1"/>
    <xf numFmtId="0" fontId="50" fillId="0" borderId="0" xfId="0" applyFont="1" applyFill="1" applyAlignment="1">
      <alignment horizontal="left" indent="5"/>
    </xf>
    <xf numFmtId="164" fontId="52" fillId="0" borderId="4" xfId="0" applyNumberFormat="1" applyFont="1" applyFill="1" applyBorder="1"/>
    <xf numFmtId="49" fontId="39" fillId="0" borderId="11" xfId="22" applyNumberFormat="1" applyFont="1" applyFill="1" applyBorder="1" applyAlignment="1">
      <alignment horizontal="left" indent="5"/>
    </xf>
    <xf numFmtId="0" fontId="55" fillId="0" borderId="0" xfId="2" applyFont="1" applyFill="1" applyBorder="1" applyAlignment="1">
      <alignment horizontal="center"/>
    </xf>
    <xf numFmtId="0" fontId="43" fillId="0" borderId="0" xfId="2" applyFont="1" applyFill="1" applyBorder="1" applyAlignment="1">
      <alignment horizontal="center"/>
    </xf>
    <xf numFmtId="0" fontId="43" fillId="0" borderId="0" xfId="2" applyFont="1" applyFill="1" applyBorder="1" applyAlignment="1">
      <alignment horizontal="left" vertical="top"/>
    </xf>
    <xf numFmtId="0" fontId="13" fillId="0" borderId="0" xfId="2" applyFont="1" applyFill="1" applyAlignment="1">
      <alignment horizontal="center"/>
    </xf>
    <xf numFmtId="0" fontId="43" fillId="0" borderId="0" xfId="2" applyFont="1" applyFill="1" applyBorder="1" applyAlignment="1">
      <alignment horizontal="center" vertical="top"/>
    </xf>
    <xf numFmtId="0" fontId="64" fillId="0" borderId="0" xfId="2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4" fillId="0" borderId="0" xfId="0" applyFont="1" applyFill="1" applyBorder="1" applyAlignment="1"/>
    <xf numFmtId="164" fontId="43" fillId="0" borderId="25" xfId="2" applyNumberFormat="1" applyFont="1" applyBorder="1" applyAlignment="1">
      <alignment horizontal="right" wrapText="1"/>
    </xf>
    <xf numFmtId="164" fontId="43" fillId="0" borderId="25" xfId="2" quotePrefix="1" applyNumberFormat="1" applyFont="1" applyBorder="1" applyAlignment="1">
      <alignment horizontal="right" wrapText="1"/>
    </xf>
    <xf numFmtId="164" fontId="43" fillId="0" borderId="0" xfId="2" applyNumberFormat="1" applyFont="1" applyBorder="1" applyAlignment="1">
      <alignment horizontal="right" wrapText="1"/>
    </xf>
    <xf numFmtId="3" fontId="52" fillId="0" borderId="3" xfId="0" applyNumberFormat="1" applyFont="1" applyBorder="1"/>
    <xf numFmtId="3" fontId="43" fillId="0" borderId="3" xfId="0" applyNumberFormat="1" applyFont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52" fillId="0" borderId="4" xfId="0" applyNumberFormat="1" applyFont="1" applyBorder="1"/>
    <xf numFmtId="3" fontId="63" fillId="0" borderId="27" xfId="0" applyNumberFormat="1" applyFont="1" applyFill="1" applyBorder="1" applyAlignment="1" applyProtection="1">
      <alignment horizontal="right"/>
    </xf>
    <xf numFmtId="3" fontId="63" fillId="0" borderId="0" xfId="0" applyNumberFormat="1" applyFont="1" applyFill="1" applyBorder="1" applyAlignment="1" applyProtection="1">
      <alignment horizontal="right" vertical="top"/>
    </xf>
    <xf numFmtId="3" fontId="62" fillId="0" borderId="27" xfId="0" applyNumberFormat="1" applyFont="1" applyFill="1" applyBorder="1" applyAlignment="1" applyProtection="1">
      <alignment horizontal="right"/>
    </xf>
    <xf numFmtId="3" fontId="52" fillId="0" borderId="27" xfId="0" applyNumberFormat="1" applyFont="1" applyFill="1" applyBorder="1"/>
    <xf numFmtId="3" fontId="52" fillId="0" borderId="0" xfId="0" applyNumberFormat="1" applyFont="1" applyFill="1" applyBorder="1"/>
    <xf numFmtId="3" fontId="54" fillId="0" borderId="27" xfId="0" applyNumberFormat="1" applyFont="1" applyFill="1" applyBorder="1"/>
    <xf numFmtId="3" fontId="54" fillId="0" borderId="0" xfId="0" applyNumberFormat="1" applyFont="1" applyFill="1" applyBorder="1"/>
    <xf numFmtId="3" fontId="43" fillId="0" borderId="35" xfId="2" applyNumberFormat="1" applyFont="1" applyBorder="1"/>
    <xf numFmtId="3" fontId="67" fillId="0" borderId="35" xfId="0" applyNumberFormat="1" applyFont="1" applyBorder="1"/>
    <xf numFmtId="3" fontId="43" fillId="0" borderId="35" xfId="1" applyNumberFormat="1" applyFont="1" applyFill="1" applyBorder="1" applyAlignment="1">
      <alignment wrapText="1"/>
    </xf>
    <xf numFmtId="3" fontId="43" fillId="0" borderId="35" xfId="1" applyNumberFormat="1" applyFont="1" applyFill="1" applyBorder="1" applyAlignment="1">
      <alignment horizontal="right" wrapText="1"/>
    </xf>
    <xf numFmtId="3" fontId="52" fillId="0" borderId="35" xfId="0" applyNumberFormat="1" applyFont="1" applyBorder="1"/>
    <xf numFmtId="3" fontId="52" fillId="0" borderId="35" xfId="0" applyNumberFormat="1" applyFont="1" applyFill="1" applyBorder="1"/>
    <xf numFmtId="3" fontId="43" fillId="0" borderId="35" xfId="1" applyNumberFormat="1" applyFont="1" applyBorder="1" applyAlignment="1">
      <alignment horizontal="right" wrapText="1"/>
    </xf>
    <xf numFmtId="3" fontId="43" fillId="0" borderId="35" xfId="1" quotePrefix="1" applyNumberFormat="1" applyFont="1" applyBorder="1" applyAlignment="1">
      <alignment horizontal="right" wrapText="1"/>
    </xf>
    <xf numFmtId="3" fontId="43" fillId="0" borderId="35" xfId="1" applyNumberFormat="1" applyFont="1" applyBorder="1"/>
    <xf numFmtId="3" fontId="43" fillId="0" borderId="35" xfId="1" quotePrefix="1" applyNumberFormat="1" applyFont="1" applyBorder="1" applyAlignment="1">
      <alignment horizontal="right"/>
    </xf>
    <xf numFmtId="3" fontId="52" fillId="0" borderId="3" xfId="0" applyNumberFormat="1" applyFont="1" applyFill="1" applyBorder="1"/>
    <xf numFmtId="3" fontId="43" fillId="0" borderId="35" xfId="0" applyNumberFormat="1" applyFont="1" applyBorder="1" applyAlignment="1">
      <alignment horizontal="right" wrapText="1"/>
    </xf>
    <xf numFmtId="3" fontId="43" fillId="0" borderId="35" xfId="0" applyNumberFormat="1" applyFont="1" applyFill="1" applyBorder="1"/>
    <xf numFmtId="3" fontId="55" fillId="0" borderId="35" xfId="0" applyNumberFormat="1" applyFont="1" applyFill="1" applyBorder="1" applyAlignment="1">
      <alignment horizontal="right"/>
    </xf>
    <xf numFmtId="3" fontId="55" fillId="0" borderId="35" xfId="0" applyNumberFormat="1" applyFont="1" applyFill="1" applyBorder="1"/>
    <xf numFmtId="3" fontId="55" fillId="0" borderId="35" xfId="0" applyNumberFormat="1" applyFont="1" applyBorder="1" applyAlignment="1">
      <alignment horizontal="right" wrapText="1"/>
    </xf>
    <xf numFmtId="3" fontId="43" fillId="0" borderId="35" xfId="0" applyNumberFormat="1" applyFont="1" applyFill="1" applyBorder="1" applyAlignment="1">
      <alignment horizontal="right"/>
    </xf>
    <xf numFmtId="3" fontId="43" fillId="0" borderId="35" xfId="1" applyNumberFormat="1" applyFont="1" applyFill="1" applyBorder="1" applyAlignment="1"/>
    <xf numFmtId="3" fontId="43" fillId="0" borderId="35" xfId="1" applyNumberFormat="1" applyFont="1" applyFill="1" applyBorder="1" applyAlignment="1">
      <alignment horizontal="right"/>
    </xf>
    <xf numFmtId="3" fontId="43" fillId="0" borderId="35" xfId="2" applyNumberFormat="1" applyFont="1" applyFill="1" applyBorder="1" applyAlignment="1">
      <alignment horizontal="right" wrapText="1"/>
    </xf>
    <xf numFmtId="3" fontId="55" fillId="0" borderId="35" xfId="2" applyNumberFormat="1" applyFont="1" applyFill="1" applyBorder="1" applyAlignment="1">
      <alignment horizontal="right" wrapText="1"/>
    </xf>
    <xf numFmtId="3" fontId="43" fillId="0" borderId="35" xfId="2" quotePrefix="1" applyNumberFormat="1" applyFont="1" applyFill="1" applyBorder="1" applyAlignment="1">
      <alignment horizontal="right"/>
    </xf>
    <xf numFmtId="3" fontId="43" fillId="0" borderId="35" xfId="2" applyNumberFormat="1" applyFont="1" applyFill="1" applyBorder="1" applyAlignment="1">
      <alignment horizontal="right"/>
    </xf>
    <xf numFmtId="3" fontId="52" fillId="0" borderId="35" xfId="0" quotePrefix="1" applyNumberFormat="1" applyFont="1" applyBorder="1" applyAlignment="1">
      <alignment horizontal="right"/>
    </xf>
    <xf numFmtId="0" fontId="1" fillId="0" borderId="0" xfId="0" applyFont="1" applyBorder="1"/>
    <xf numFmtId="164" fontId="43" fillId="0" borderId="25" xfId="2" applyNumberFormat="1" applyFont="1" applyFill="1" applyBorder="1" applyAlignment="1">
      <alignment horizontal="right"/>
    </xf>
    <xf numFmtId="164" fontId="43" fillId="0" borderId="3" xfId="2" quotePrefix="1" applyNumberFormat="1" applyFont="1" applyFill="1" applyBorder="1" applyAlignment="1">
      <alignment horizontal="right"/>
    </xf>
    <xf numFmtId="164" fontId="43" fillId="0" borderId="25" xfId="2" quotePrefix="1" applyNumberFormat="1" applyFont="1" applyFill="1" applyBorder="1" applyAlignment="1">
      <alignment horizontal="right"/>
    </xf>
    <xf numFmtId="0" fontId="43" fillId="0" borderId="0" xfId="2" quotePrefix="1" applyNumberFormat="1" applyFont="1" applyFill="1" applyBorder="1" applyAlignment="1"/>
    <xf numFmtId="164" fontId="63" fillId="0" borderId="25" xfId="0" applyNumberFormat="1" applyFont="1" applyFill="1" applyBorder="1" applyAlignment="1" applyProtection="1">
      <alignment horizontal="right" vertical="top"/>
    </xf>
    <xf numFmtId="164" fontId="63" fillId="0" borderId="3" xfId="0" applyNumberFormat="1" applyFont="1" applyFill="1" applyBorder="1" applyAlignment="1" applyProtection="1">
      <alignment horizontal="righ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2" fillId="0" borderId="0" xfId="2" applyFont="1" applyFill="1" applyAlignment="1">
      <alignment horizontal="center" vertical="center" wrapText="1"/>
    </xf>
    <xf numFmtId="3" fontId="43" fillId="0" borderId="3" xfId="2" applyNumberFormat="1" applyFont="1" applyFill="1" applyBorder="1" applyAlignment="1">
      <alignment horizontal="right"/>
    </xf>
    <xf numFmtId="3" fontId="52" fillId="0" borderId="3" xfId="0" applyNumberFormat="1" applyFont="1" applyFill="1" applyBorder="1" applyAlignment="1"/>
    <xf numFmtId="3" fontId="55" fillId="0" borderId="3" xfId="2" quotePrefix="1" applyNumberFormat="1" applyFont="1" applyFill="1" applyBorder="1" applyAlignment="1">
      <alignment horizontal="right"/>
    </xf>
    <xf numFmtId="0" fontId="43" fillId="0" borderId="0" xfId="2" applyNumberFormat="1" applyFont="1" applyFill="1" applyAlignment="1"/>
    <xf numFmtId="0" fontId="55" fillId="0" borderId="0" xfId="2" applyNumberFormat="1" applyFont="1" applyFill="1" applyAlignment="1"/>
    <xf numFmtId="0" fontId="43" fillId="0" borderId="0" xfId="2" applyFont="1" applyFill="1" applyAlignment="1"/>
    <xf numFmtId="0" fontId="64" fillId="0" borderId="0" xfId="2" applyFont="1" applyFill="1" applyAlignment="1">
      <alignment horizontal="left" indent="1"/>
    </xf>
    <xf numFmtId="0" fontId="65" fillId="0" borderId="0" xfId="2" applyFont="1" applyFill="1" applyAlignment="1">
      <alignment horizontal="left" indent="1"/>
    </xf>
    <xf numFmtId="0" fontId="49" fillId="0" borderId="0" xfId="0" applyFont="1" applyBorder="1" applyAlignment="1"/>
    <xf numFmtId="0" fontId="49" fillId="0" borderId="0" xfId="0" applyFont="1" applyFill="1" applyBorder="1" applyAlignment="1"/>
    <xf numFmtId="0" fontId="39" fillId="0" borderId="0" xfId="66" applyFont="1" applyFill="1" applyBorder="1" applyAlignment="1"/>
    <xf numFmtId="0" fontId="39" fillId="0" borderId="0" xfId="0" applyFont="1" applyFill="1" applyBorder="1" applyAlignment="1"/>
    <xf numFmtId="0" fontId="46" fillId="0" borderId="0" xfId="0" applyFont="1" applyFill="1" applyBorder="1" applyAlignment="1"/>
    <xf numFmtId="0" fontId="56" fillId="0" borderId="0" xfId="0" applyFont="1" applyAlignment="1">
      <alignment horizontal="left" indent="1"/>
    </xf>
    <xf numFmtId="0" fontId="57" fillId="0" borderId="0" xfId="0" applyFont="1" applyAlignment="1">
      <alignment horizontal="left" indent="1"/>
    </xf>
    <xf numFmtId="3" fontId="43" fillId="0" borderId="3" xfId="0" applyNumberFormat="1" applyFont="1" applyBorder="1" applyAlignment="1">
      <alignment horizontal="right" wrapText="1"/>
    </xf>
    <xf numFmtId="3" fontId="43" fillId="0" borderId="0" xfId="0" applyNumberFormat="1" applyFont="1" applyFill="1" applyBorder="1"/>
    <xf numFmtId="3" fontId="43" fillId="0" borderId="3" xfId="0" applyNumberFormat="1" applyFont="1" applyBorder="1" applyAlignment="1">
      <alignment horizontal="right"/>
    </xf>
    <xf numFmtId="3" fontId="67" fillId="0" borderId="3" xfId="0" applyNumberFormat="1" applyFont="1" applyBorder="1" applyAlignment="1">
      <alignment horizontal="right"/>
    </xf>
    <xf numFmtId="3" fontId="43" fillId="0" borderId="3" xfId="0" quotePrefix="1" applyNumberFormat="1" applyFont="1" applyBorder="1" applyAlignment="1">
      <alignment horizontal="right"/>
    </xf>
    <xf numFmtId="3" fontId="55" fillId="0" borderId="3" xfId="0" applyNumberFormat="1" applyFont="1" applyBorder="1" applyAlignment="1">
      <alignment horizontal="right"/>
    </xf>
    <xf numFmtId="164" fontId="43" fillId="0" borderId="3" xfId="0" applyNumberFormat="1" applyFont="1" applyBorder="1" applyAlignment="1">
      <alignment horizontal="right"/>
    </xf>
    <xf numFmtId="3" fontId="55" fillId="0" borderId="35" xfId="2" applyNumberFormat="1" applyFont="1" applyFill="1" applyBorder="1" applyAlignment="1">
      <alignment horizontal="right"/>
    </xf>
    <xf numFmtId="3" fontId="55" fillId="0" borderId="35" xfId="2" quotePrefix="1" applyNumberFormat="1" applyFont="1" applyFill="1" applyBorder="1" applyAlignment="1">
      <alignment horizontal="right"/>
    </xf>
    <xf numFmtId="3" fontId="62" fillId="0" borderId="35" xfId="0" applyNumberFormat="1" applyFont="1" applyFill="1" applyBorder="1" applyAlignment="1"/>
    <xf numFmtId="3" fontId="63" fillId="0" borderId="35" xfId="0" applyNumberFormat="1" applyFont="1" applyFill="1" applyBorder="1" applyAlignment="1" applyProtection="1"/>
    <xf numFmtId="3" fontId="63" fillId="0" borderId="35" xfId="0" applyNumberFormat="1" applyFont="1" applyFill="1" applyBorder="1" applyAlignment="1"/>
    <xf numFmtId="3" fontId="52" fillId="0" borderId="35" xfId="0" quotePrefix="1" applyNumberFormat="1" applyFont="1" applyFill="1" applyBorder="1" applyAlignment="1">
      <alignment horizontal="right"/>
    </xf>
    <xf numFmtId="3" fontId="52" fillId="0" borderId="35" xfId="0" applyNumberFormat="1" applyFont="1" applyBorder="1" applyAlignment="1"/>
    <xf numFmtId="3" fontId="62" fillId="0" borderId="35" xfId="0" applyNumberFormat="1" applyFont="1" applyFill="1" applyBorder="1" applyAlignment="1" applyProtection="1">
      <alignment horizontal="right" wrapText="1"/>
    </xf>
    <xf numFmtId="3" fontId="63" fillId="0" borderId="35" xfId="0" applyNumberFormat="1" applyFont="1" applyFill="1" applyBorder="1" applyAlignment="1" applyProtection="1">
      <alignment horizontal="right" wrapText="1"/>
    </xf>
    <xf numFmtId="3" fontId="54" fillId="0" borderId="35" xfId="0" applyNumberFormat="1" applyFont="1" applyBorder="1" applyAlignment="1"/>
    <xf numFmtId="3" fontId="62" fillId="0" borderId="35" xfId="0" applyNumberFormat="1" applyFont="1" applyFill="1" applyBorder="1" applyAlignment="1" applyProtection="1">
      <alignment horizontal="right"/>
    </xf>
    <xf numFmtId="3" fontId="63" fillId="0" borderId="35" xfId="0" applyNumberFormat="1" applyFont="1" applyFill="1" applyBorder="1" applyAlignment="1" applyProtection="1">
      <alignment horizontal="right"/>
    </xf>
    <xf numFmtId="0" fontId="70" fillId="0" borderId="0" xfId="2" applyNumberFormat="1" applyFont="1" applyFill="1" applyAlignment="1"/>
    <xf numFmtId="0" fontId="42" fillId="0" borderId="0" xfId="2" applyNumberFormat="1" applyFont="1" applyFill="1" applyAlignment="1"/>
    <xf numFmtId="0" fontId="42" fillId="0" borderId="0" xfId="2" applyNumberFormat="1" applyFont="1" applyFill="1" applyAlignment="1">
      <alignment vertical="top"/>
    </xf>
    <xf numFmtId="0" fontId="42" fillId="0" borderId="0" xfId="2" applyFont="1" applyFill="1" applyBorder="1" applyAlignment="1">
      <alignment horizontal="left" vertical="top"/>
    </xf>
    <xf numFmtId="0" fontId="43" fillId="0" borderId="0" xfId="2" applyFont="1" applyFill="1" applyBorder="1" applyAlignment="1"/>
    <xf numFmtId="0" fontId="43" fillId="0" borderId="0" xfId="2" applyFont="1" applyFill="1" applyBorder="1" applyAlignment="1">
      <alignment horizontal="left"/>
    </xf>
    <xf numFmtId="0" fontId="42" fillId="0" borderId="0" xfId="2" applyFont="1" applyFill="1" applyBorder="1" applyAlignment="1">
      <alignment vertical="top"/>
    </xf>
    <xf numFmtId="3" fontId="55" fillId="0" borderId="35" xfId="2" applyNumberFormat="1" applyFont="1" applyFill="1" applyBorder="1" applyAlignment="1"/>
    <xf numFmtId="3" fontId="55" fillId="0" borderId="35" xfId="0" applyNumberFormat="1" applyFont="1" applyFill="1" applyBorder="1" applyAlignment="1">
      <alignment horizontal="right" vertical="center"/>
    </xf>
    <xf numFmtId="3" fontId="43" fillId="0" borderId="35" xfId="0" applyNumberFormat="1" applyFont="1" applyBorder="1" applyAlignment="1">
      <alignment horizontal="right"/>
    </xf>
    <xf numFmtId="3" fontId="43" fillId="0" borderId="43" xfId="0" applyNumberFormat="1" applyFont="1" applyBorder="1" applyAlignment="1">
      <alignment horizontal="right"/>
    </xf>
    <xf numFmtId="0" fontId="65" fillId="0" borderId="0" xfId="16" applyFont="1" applyFill="1" applyAlignment="1">
      <alignment horizontal="left" indent="1"/>
    </xf>
    <xf numFmtId="3" fontId="43" fillId="0" borderId="0" xfId="0" applyNumberFormat="1" applyFont="1" applyFill="1" applyBorder="1" applyAlignment="1"/>
    <xf numFmtId="3" fontId="43" fillId="0" borderId="0" xfId="0" applyNumberFormat="1" applyFont="1" applyFill="1" applyBorder="1" applyAlignment="1">
      <alignment horizontal="right"/>
    </xf>
    <xf numFmtId="0" fontId="65" fillId="0" borderId="0" xfId="17" applyFont="1" applyFill="1" applyAlignment="1">
      <alignment horizontal="left" indent="1"/>
    </xf>
    <xf numFmtId="3" fontId="43" fillId="0" borderId="3" xfId="0" applyNumberFormat="1" applyFont="1" applyBorder="1"/>
    <xf numFmtId="0" fontId="75" fillId="0" borderId="0" xfId="0" applyFont="1" applyFill="1" applyBorder="1" applyAlignment="1" applyProtection="1"/>
    <xf numFmtId="3" fontId="43" fillId="0" borderId="27" xfId="0" applyNumberFormat="1" applyFont="1" applyFill="1" applyBorder="1" applyAlignment="1" applyProtection="1">
      <alignment horizontal="right"/>
    </xf>
    <xf numFmtId="0" fontId="43" fillId="0" borderId="35" xfId="2" quotePrefix="1" applyFont="1" applyFill="1" applyBorder="1" applyAlignment="1">
      <alignment horizontal="right"/>
    </xf>
    <xf numFmtId="0" fontId="39" fillId="0" borderId="0" xfId="1" applyFont="1" applyFill="1" applyBorder="1" applyAlignment="1">
      <alignment horizontal="left" indent="7"/>
    </xf>
    <xf numFmtId="0" fontId="39" fillId="0" borderId="0" xfId="1" applyFont="1" applyFill="1" applyAlignment="1">
      <alignment horizontal="left" indent="7"/>
    </xf>
    <xf numFmtId="0" fontId="39" fillId="0" borderId="0" xfId="2" applyFont="1" applyFill="1" applyAlignment="1">
      <alignment horizontal="left" indent="7"/>
    </xf>
    <xf numFmtId="3" fontId="62" fillId="0" borderId="35" xfId="65" applyNumberFormat="1" applyFont="1" applyFill="1" applyBorder="1" applyAlignment="1">
      <alignment horizontal="right" wrapText="1"/>
    </xf>
    <xf numFmtId="3" fontId="63" fillId="0" borderId="35" xfId="65" applyNumberFormat="1" applyFont="1" applyFill="1" applyBorder="1" applyAlignment="1" applyProtection="1">
      <alignment horizontal="right" wrapText="1"/>
    </xf>
    <xf numFmtId="3" fontId="63" fillId="0" borderId="35" xfId="65" quotePrefix="1" applyNumberFormat="1" applyFont="1" applyFill="1" applyBorder="1" applyAlignment="1" applyProtection="1">
      <alignment horizontal="right" wrapText="1"/>
    </xf>
    <xf numFmtId="3" fontId="63" fillId="0" borderId="35" xfId="65" applyNumberFormat="1" applyFont="1" applyFill="1" applyBorder="1" applyAlignment="1" applyProtection="1"/>
    <xf numFmtId="3" fontId="43" fillId="0" borderId="35" xfId="2" applyNumberFormat="1" applyFont="1" applyFill="1" applyBorder="1" applyAlignment="1"/>
    <xf numFmtId="3" fontId="62" fillId="0" borderId="35" xfId="65" applyNumberFormat="1" applyFont="1" applyFill="1" applyBorder="1" applyAlignment="1"/>
    <xf numFmtId="3" fontId="62" fillId="0" borderId="35" xfId="0" applyNumberFormat="1" applyFont="1" applyFill="1" applyBorder="1" applyAlignment="1" applyProtection="1"/>
    <xf numFmtId="3" fontId="62" fillId="0" borderId="35" xfId="0" applyNumberFormat="1" applyFont="1" applyFill="1" applyBorder="1" applyAlignment="1" applyProtection="1">
      <alignment horizontal="right" vertical="top"/>
    </xf>
    <xf numFmtId="3" fontId="63" fillId="0" borderId="35" xfId="0" applyNumberFormat="1" applyFont="1" applyFill="1" applyBorder="1" applyAlignment="1" applyProtection="1">
      <alignment horizontal="right" vertical="top"/>
    </xf>
    <xf numFmtId="3" fontId="62" fillId="0" borderId="35" xfId="0" quotePrefix="1" applyNumberFormat="1" applyFont="1" applyFill="1" applyBorder="1" applyAlignment="1" applyProtection="1">
      <alignment horizontal="right"/>
    </xf>
    <xf numFmtId="3" fontId="63" fillId="0" borderId="35" xfId="0" quotePrefix="1" applyNumberFormat="1" applyFont="1" applyFill="1" applyBorder="1" applyAlignment="1" applyProtection="1">
      <alignment horizontal="right"/>
    </xf>
    <xf numFmtId="3" fontId="62" fillId="0" borderId="35" xfId="65" applyNumberFormat="1" applyFont="1" applyFill="1" applyBorder="1" applyAlignment="1" applyProtection="1">
      <alignment horizontal="right"/>
    </xf>
    <xf numFmtId="3" fontId="63" fillId="0" borderId="35" xfId="65" applyNumberFormat="1" applyFont="1" applyFill="1" applyBorder="1" applyAlignment="1" applyProtection="1">
      <alignment horizontal="right"/>
    </xf>
    <xf numFmtId="0" fontId="64" fillId="0" borderId="0" xfId="1" applyFont="1" applyFill="1" applyAlignment="1">
      <alignment horizontal="left" indent="1"/>
    </xf>
    <xf numFmtId="0" fontId="65" fillId="0" borderId="0" xfId="1" applyFont="1" applyFill="1" applyAlignment="1">
      <alignment horizontal="left" indent="1"/>
    </xf>
    <xf numFmtId="0" fontId="62" fillId="0" borderId="35" xfId="65" applyNumberFormat="1" applyFont="1" applyFill="1" applyBorder="1" applyAlignment="1" applyProtection="1">
      <alignment horizontal="right" vertical="top"/>
    </xf>
    <xf numFmtId="0" fontId="63" fillId="0" borderId="35" xfId="65" applyNumberFormat="1" applyFont="1" applyFill="1" applyBorder="1" applyAlignment="1" applyProtection="1">
      <alignment horizontal="right" vertical="top"/>
    </xf>
    <xf numFmtId="3" fontId="63" fillId="0" borderId="35" xfId="65" applyNumberFormat="1" applyFont="1" applyFill="1" applyBorder="1" applyAlignment="1" applyProtection="1">
      <alignment horizontal="right" vertical="top"/>
    </xf>
    <xf numFmtId="0" fontId="50" fillId="0" borderId="0" xfId="0" applyFont="1" applyAlignment="1">
      <alignment horizontal="left" indent="7"/>
    </xf>
    <xf numFmtId="3" fontId="52" fillId="0" borderId="35" xfId="0" applyNumberFormat="1" applyFont="1" applyFill="1" applyBorder="1" applyAlignment="1"/>
    <xf numFmtId="0" fontId="39" fillId="0" borderId="0" xfId="0" applyFont="1" applyFill="1" applyBorder="1" applyAlignment="1">
      <alignment horizontal="left" indent="7"/>
    </xf>
    <xf numFmtId="0" fontId="39" fillId="0" borderId="0" xfId="0" applyFont="1" applyFill="1" applyAlignment="1">
      <alignment horizontal="left" indent="7"/>
    </xf>
    <xf numFmtId="3" fontId="43" fillId="0" borderId="35" xfId="0" applyNumberFormat="1" applyFont="1" applyFill="1" applyBorder="1" applyAlignment="1">
      <alignment horizontal="right" wrapText="1"/>
    </xf>
    <xf numFmtId="0" fontId="64" fillId="0" borderId="0" xfId="0" applyFont="1" applyFill="1" applyAlignment="1">
      <alignment horizontal="left" indent="1"/>
    </xf>
    <xf numFmtId="0" fontId="65" fillId="0" borderId="0" xfId="0" applyFont="1" applyFill="1" applyAlignment="1">
      <alignment horizontal="left" indent="1"/>
    </xf>
    <xf numFmtId="3" fontId="55" fillId="0" borderId="35" xfId="0" applyNumberFormat="1" applyFont="1" applyFill="1" applyBorder="1" applyAlignment="1"/>
    <xf numFmtId="0" fontId="70" fillId="0" borderId="0" xfId="0" applyFont="1" applyFill="1" applyAlignment="1"/>
    <xf numFmtId="0" fontId="42" fillId="0" borderId="0" xfId="0" applyFont="1" applyFill="1" applyAlignment="1">
      <alignment horizontal="left" indent="1"/>
    </xf>
    <xf numFmtId="0" fontId="43" fillId="0" borderId="0" xfId="0" applyNumberFormat="1" applyFont="1" applyFill="1" applyBorder="1" applyAlignment="1">
      <alignment horizontal="left"/>
    </xf>
    <xf numFmtId="0" fontId="39" fillId="0" borderId="0" xfId="0" applyFont="1" applyAlignment="1">
      <alignment horizontal="left" indent="7"/>
    </xf>
    <xf numFmtId="0" fontId="39" fillId="0" borderId="0" xfId="2" applyFont="1" applyFill="1" applyBorder="1" applyAlignment="1">
      <alignment horizontal="left" indent="7"/>
    </xf>
    <xf numFmtId="0" fontId="11" fillId="0" borderId="0" xfId="0" applyFont="1" applyAlignment="1">
      <alignment vertical="center"/>
    </xf>
    <xf numFmtId="0" fontId="64" fillId="0" borderId="0" xfId="66" applyFont="1" applyAlignment="1">
      <alignment horizontal="left" indent="1"/>
    </xf>
    <xf numFmtId="0" fontId="65" fillId="0" borderId="0" xfId="66" applyFont="1" applyAlignment="1">
      <alignment horizontal="left" indent="1"/>
    </xf>
    <xf numFmtId="0" fontId="39" fillId="0" borderId="0" xfId="66" applyFont="1" applyFill="1" applyBorder="1" applyAlignment="1">
      <alignment horizontal="left" indent="7"/>
    </xf>
    <xf numFmtId="0" fontId="64" fillId="0" borderId="0" xfId="66" applyFont="1" applyFill="1" applyAlignment="1">
      <alignment horizontal="left" indent="1"/>
    </xf>
    <xf numFmtId="0" fontId="65" fillId="0" borderId="0" xfId="66" applyFont="1" applyFill="1" applyAlignment="1">
      <alignment horizontal="left" indent="1"/>
    </xf>
    <xf numFmtId="3" fontId="43" fillId="0" borderId="35" xfId="66" applyNumberFormat="1" applyFont="1" applyFill="1" applyBorder="1" applyAlignment="1">
      <alignment horizontal="right"/>
    </xf>
    <xf numFmtId="3" fontId="43" fillId="0" borderId="35" xfId="65" applyNumberFormat="1" applyFont="1" applyBorder="1" applyAlignment="1"/>
    <xf numFmtId="3" fontId="43" fillId="0" borderId="35" xfId="66" quotePrefix="1" applyNumberFormat="1" applyFont="1" applyFill="1" applyBorder="1" applyAlignment="1">
      <alignment horizontal="right"/>
    </xf>
    <xf numFmtId="0" fontId="39" fillId="0" borderId="0" xfId="66" applyFont="1" applyFill="1" applyAlignment="1">
      <alignment horizontal="left" indent="8"/>
    </xf>
    <xf numFmtId="3" fontId="55" fillId="0" borderId="35" xfId="66" applyNumberFormat="1" applyFont="1" applyFill="1" applyBorder="1" applyAlignment="1">
      <alignment horizontal="right"/>
    </xf>
    <xf numFmtId="0" fontId="55" fillId="0" borderId="44" xfId="66" applyNumberFormat="1" applyFont="1" applyFill="1" applyBorder="1" applyAlignment="1">
      <alignment horizontal="left"/>
    </xf>
    <xf numFmtId="0" fontId="70" fillId="0" borderId="43" xfId="66" applyFont="1" applyFill="1" applyBorder="1" applyAlignment="1"/>
    <xf numFmtId="0" fontId="42" fillId="0" borderId="43" xfId="66" applyFont="1" applyFill="1" applyBorder="1" applyAlignment="1">
      <alignment horizontal="left"/>
    </xf>
    <xf numFmtId="0" fontId="70" fillId="0" borderId="43" xfId="66" applyFont="1" applyFill="1" applyBorder="1" applyAlignment="1">
      <alignment horizontal="left"/>
    </xf>
    <xf numFmtId="3" fontId="43" fillId="0" borderId="35" xfId="65" quotePrefix="1" applyNumberFormat="1" applyFont="1" applyBorder="1" applyAlignment="1"/>
    <xf numFmtId="3" fontId="43" fillId="0" borderId="35" xfId="65" quotePrefix="1" applyNumberFormat="1" applyFont="1" applyBorder="1" applyAlignment="1">
      <alignment horizontal="right"/>
    </xf>
    <xf numFmtId="0" fontId="63" fillId="0" borderId="35" xfId="65" applyFont="1" applyFill="1" applyBorder="1" applyAlignment="1" applyProtection="1">
      <alignment horizontal="right" vertical="top"/>
    </xf>
    <xf numFmtId="0" fontId="39" fillId="0" borderId="0" xfId="0" applyFont="1" applyFill="1" applyBorder="1" applyAlignment="1">
      <alignment horizontal="left" indent="8"/>
    </xf>
    <xf numFmtId="3" fontId="55" fillId="0" borderId="35" xfId="0" applyNumberFormat="1" applyFont="1" applyBorder="1"/>
    <xf numFmtId="3" fontId="55" fillId="0" borderId="35" xfId="0" quotePrefix="1" applyNumberFormat="1" applyFont="1" applyBorder="1" applyAlignment="1">
      <alignment horizontal="right"/>
    </xf>
    <xf numFmtId="3" fontId="55" fillId="0" borderId="43" xfId="0" applyNumberFormat="1" applyFont="1" applyBorder="1"/>
    <xf numFmtId="3" fontId="43" fillId="0" borderId="35" xfId="0" applyNumberFormat="1" applyFont="1" applyBorder="1"/>
    <xf numFmtId="3" fontId="43" fillId="0" borderId="35" xfId="0" quotePrefix="1" applyNumberFormat="1" applyFont="1" applyBorder="1" applyAlignment="1">
      <alignment horizontal="right"/>
    </xf>
    <xf numFmtId="3" fontId="43" fillId="0" borderId="43" xfId="0" applyNumberFormat="1" applyFont="1" applyBorder="1"/>
    <xf numFmtId="0" fontId="77" fillId="0" borderId="25" xfId="0" applyFont="1" applyBorder="1" applyAlignment="1"/>
    <xf numFmtId="3" fontId="63" fillId="0" borderId="35" xfId="67" applyNumberFormat="1" applyFont="1" applyBorder="1"/>
    <xf numFmtId="3" fontId="63" fillId="0" borderId="35" xfId="67" quotePrefix="1" applyNumberFormat="1" applyFont="1" applyBorder="1" applyAlignment="1">
      <alignment horizontal="right"/>
    </xf>
    <xf numFmtId="0" fontId="78" fillId="0" borderId="0" xfId="0" applyFont="1" applyBorder="1" applyAlignment="1">
      <alignment horizontal="left" indent="1"/>
    </xf>
    <xf numFmtId="0" fontId="53" fillId="0" borderId="0" xfId="0" applyFont="1" applyAlignment="1">
      <alignment horizontal="left" wrapText="1" indent="1"/>
    </xf>
    <xf numFmtId="0" fontId="53" fillId="0" borderId="0" xfId="0" applyFont="1" applyAlignment="1"/>
    <xf numFmtId="0" fontId="11" fillId="0" borderId="35" xfId="0" applyFont="1" applyBorder="1"/>
    <xf numFmtId="49" fontId="63" fillId="0" borderId="43" xfId="67" applyNumberFormat="1" applyFont="1" applyBorder="1" applyAlignment="1">
      <alignment wrapText="1"/>
    </xf>
    <xf numFmtId="49" fontId="63" fillId="0" borderId="43" xfId="67" applyNumberFormat="1" applyFont="1" applyBorder="1" applyAlignment="1">
      <alignment horizontal="left" wrapText="1" indent="1"/>
    </xf>
    <xf numFmtId="0" fontId="78" fillId="0" borderId="0" xfId="1" applyFont="1" applyBorder="1" applyAlignment="1">
      <alignment horizontal="left"/>
    </xf>
    <xf numFmtId="0" fontId="53" fillId="0" borderId="0" xfId="0" applyFont="1" applyBorder="1" applyAlignment="1">
      <alignment wrapText="1"/>
    </xf>
    <xf numFmtId="0" fontId="53" fillId="0" borderId="0" xfId="0" applyFont="1" applyBorder="1" applyAlignment="1">
      <alignment horizontal="left" wrapText="1" indent="1"/>
    </xf>
    <xf numFmtId="49" fontId="53" fillId="0" borderId="0" xfId="0" applyNumberFormat="1" applyFont="1" applyBorder="1" applyAlignment="1">
      <alignment horizontal="left" wrapText="1" indent="1"/>
    </xf>
    <xf numFmtId="49" fontId="75" fillId="0" borderId="0" xfId="67" applyNumberFormat="1" applyFont="1" applyBorder="1" applyAlignment="1">
      <alignment wrapText="1"/>
    </xf>
    <xf numFmtId="3" fontId="63" fillId="0" borderId="35" xfId="67" applyNumberFormat="1" applyFont="1" applyBorder="1" applyAlignment="1"/>
    <xf numFmtId="3" fontId="11" fillId="0" borderId="35" xfId="0" applyNumberFormat="1" applyFont="1" applyBorder="1"/>
    <xf numFmtId="3" fontId="55" fillId="0" borderId="3" xfId="0" applyNumberFormat="1" applyFont="1" applyBorder="1"/>
    <xf numFmtId="0" fontId="39" fillId="0" borderId="0" xfId="64" applyFont="1" applyFill="1" applyAlignment="1">
      <alignment horizontal="left" indent="8"/>
    </xf>
    <xf numFmtId="3" fontId="43" fillId="0" borderId="43" xfId="0" quotePrefix="1" applyNumberFormat="1" applyFont="1" applyBorder="1" applyAlignment="1">
      <alignment horizontal="right"/>
    </xf>
    <xf numFmtId="3" fontId="62" fillId="0" borderId="36" xfId="0" applyNumberFormat="1" applyFont="1" applyFill="1" applyBorder="1" applyAlignment="1">
      <alignment horizontal="right" wrapText="1"/>
    </xf>
    <xf numFmtId="3" fontId="62" fillId="0" borderId="35" xfId="0" applyNumberFormat="1" applyFont="1" applyFill="1" applyBorder="1" applyAlignment="1">
      <alignment horizontal="right" wrapText="1"/>
    </xf>
    <xf numFmtId="3" fontId="62" fillId="0" borderId="43" xfId="0" applyNumberFormat="1" applyFont="1" applyFill="1" applyBorder="1" applyAlignment="1">
      <alignment horizontal="right" wrapText="1"/>
    </xf>
    <xf numFmtId="3" fontId="63" fillId="0" borderId="43" xfId="0" applyNumberFormat="1" applyFont="1" applyFill="1" applyBorder="1" applyAlignment="1" applyProtection="1">
      <alignment horizontal="right" wrapText="1"/>
    </xf>
    <xf numFmtId="3" fontId="63" fillId="0" borderId="35" xfId="0" quotePrefix="1" applyNumberFormat="1" applyFont="1" applyFill="1" applyBorder="1" applyAlignment="1" applyProtection="1">
      <alignment horizontal="right" wrapText="1"/>
    </xf>
    <xf numFmtId="3" fontId="63" fillId="0" borderId="43" xfId="0" quotePrefix="1" applyNumberFormat="1" applyFont="1" applyFill="1" applyBorder="1" applyAlignment="1" applyProtection="1">
      <alignment horizontal="right" wrapText="1"/>
    </xf>
    <xf numFmtId="3" fontId="52" fillId="0" borderId="35" xfId="0" applyNumberFormat="1" applyFont="1" applyBorder="1" applyAlignment="1">
      <alignment wrapText="1"/>
    </xf>
    <xf numFmtId="3" fontId="52" fillId="0" borderId="43" xfId="0" applyNumberFormat="1" applyFont="1" applyBorder="1" applyAlignment="1">
      <alignment wrapText="1"/>
    </xf>
    <xf numFmtId="3" fontId="54" fillId="0" borderId="35" xfId="0" applyNumberFormat="1" applyFont="1" applyBorder="1" applyAlignment="1">
      <alignment wrapText="1"/>
    </xf>
    <xf numFmtId="3" fontId="54" fillId="0" borderId="43" xfId="0" applyNumberFormat="1" applyFont="1" applyBorder="1" applyAlignment="1">
      <alignment wrapText="1"/>
    </xf>
    <xf numFmtId="3" fontId="62" fillId="0" borderId="43" xfId="0" applyNumberFormat="1" applyFont="1" applyFill="1" applyBorder="1" applyAlignment="1" applyProtection="1">
      <alignment horizontal="right" wrapText="1"/>
    </xf>
    <xf numFmtId="3" fontId="63" fillId="0" borderId="35" xfId="0" applyNumberFormat="1" applyFont="1" applyFill="1" applyBorder="1" applyAlignment="1">
      <alignment horizontal="right" wrapText="1"/>
    </xf>
    <xf numFmtId="3" fontId="43" fillId="0" borderId="35" xfId="2" applyNumberFormat="1" applyFont="1" applyBorder="1" applyAlignment="1">
      <alignment horizontal="right" wrapText="1"/>
    </xf>
    <xf numFmtId="3" fontId="62" fillId="0" borderId="77" xfId="0" applyNumberFormat="1" applyFont="1" applyFill="1" applyBorder="1" applyAlignment="1" applyProtection="1">
      <alignment horizontal="right" wrapText="1"/>
    </xf>
    <xf numFmtId="3" fontId="43" fillId="0" borderId="43" xfId="1" applyNumberFormat="1" applyFont="1" applyFill="1" applyBorder="1" applyAlignment="1">
      <alignment horizontal="right"/>
    </xf>
    <xf numFmtId="3" fontId="43" fillId="0" borderId="43" xfId="1" applyNumberFormat="1" applyFont="1" applyFill="1" applyBorder="1" applyAlignment="1"/>
    <xf numFmtId="3" fontId="72" fillId="0" borderId="77" xfId="1" applyNumberFormat="1" applyFont="1" applyFill="1" applyBorder="1" applyAlignment="1">
      <alignment horizontal="right" wrapText="1"/>
    </xf>
    <xf numFmtId="3" fontId="43" fillId="0" borderId="43" xfId="1" applyNumberFormat="1" applyFont="1" applyFill="1" applyBorder="1" applyAlignment="1">
      <alignment horizontal="right" wrapText="1"/>
    </xf>
    <xf numFmtId="3" fontId="67" fillId="0" borderId="35" xfId="1" applyNumberFormat="1" applyFont="1" applyFill="1" applyBorder="1" applyAlignment="1">
      <alignment horizontal="right" wrapText="1"/>
    </xf>
    <xf numFmtId="3" fontId="67" fillId="0" borderId="43" xfId="1" applyNumberFormat="1" applyFont="1" applyFill="1" applyBorder="1" applyAlignment="1">
      <alignment horizontal="right" wrapText="1"/>
    </xf>
    <xf numFmtId="3" fontId="72" fillId="0" borderId="35" xfId="1" applyNumberFormat="1" applyFont="1" applyFill="1" applyBorder="1" applyAlignment="1">
      <alignment horizontal="right" wrapText="1"/>
    </xf>
    <xf numFmtId="3" fontId="72" fillId="0" borderId="43" xfId="1" applyNumberFormat="1" applyFont="1" applyFill="1" applyBorder="1" applyAlignment="1">
      <alignment horizontal="right" wrapText="1"/>
    </xf>
    <xf numFmtId="3" fontId="43" fillId="0" borderId="35" xfId="1" applyNumberFormat="1" applyFont="1" applyFill="1" applyBorder="1" applyAlignment="1">
      <alignment horizontal="right" wrapText="1" indent="5"/>
    </xf>
    <xf numFmtId="3" fontId="43" fillId="0" borderId="43" xfId="1" applyNumberFormat="1" applyFont="1" applyFill="1" applyBorder="1" applyAlignment="1">
      <alignment horizontal="right" wrapText="1" indent="5"/>
    </xf>
    <xf numFmtId="3" fontId="78" fillId="0" borderId="35" xfId="1" applyNumberFormat="1" applyFont="1" applyFill="1" applyBorder="1" applyAlignment="1">
      <alignment horizontal="right" wrapText="1"/>
    </xf>
    <xf numFmtId="3" fontId="78" fillId="0" borderId="43" xfId="1" applyNumberFormat="1" applyFont="1" applyFill="1" applyBorder="1" applyAlignment="1">
      <alignment horizontal="right" wrapText="1"/>
    </xf>
    <xf numFmtId="3" fontId="78" fillId="0" borderId="35" xfId="1" applyNumberFormat="1" applyFont="1" applyFill="1" applyBorder="1" applyAlignment="1">
      <alignment horizontal="right" wrapText="1" indent="5"/>
    </xf>
    <xf numFmtId="3" fontId="78" fillId="0" borderId="43" xfId="1" applyNumberFormat="1" applyFont="1" applyFill="1" applyBorder="1" applyAlignment="1">
      <alignment horizontal="right" wrapText="1" indent="5"/>
    </xf>
    <xf numFmtId="3" fontId="43" fillId="0" borderId="35" xfId="1" applyNumberFormat="1" applyFont="1" applyFill="1" applyBorder="1"/>
    <xf numFmtId="3" fontId="43" fillId="0" borderId="43" xfId="1" applyNumberFormat="1" applyFont="1" applyFill="1" applyBorder="1"/>
    <xf numFmtId="3" fontId="54" fillId="0" borderId="35" xfId="0" applyNumberFormat="1" applyFont="1" applyFill="1" applyBorder="1" applyAlignment="1">
      <alignment wrapText="1"/>
    </xf>
    <xf numFmtId="3" fontId="54" fillId="0" borderId="43" xfId="0" applyNumberFormat="1" applyFont="1" applyFill="1" applyBorder="1" applyAlignment="1">
      <alignment wrapText="1"/>
    </xf>
    <xf numFmtId="3" fontId="67" fillId="0" borderId="35" xfId="1" quotePrefix="1" applyNumberFormat="1" applyFont="1" applyFill="1" applyBorder="1" applyAlignment="1">
      <alignment horizontal="right" wrapText="1"/>
    </xf>
    <xf numFmtId="3" fontId="67" fillId="0" borderId="43" xfId="1" quotePrefix="1" applyNumberFormat="1" applyFont="1" applyFill="1" applyBorder="1" applyAlignment="1">
      <alignment horizontal="right" wrapText="1"/>
    </xf>
    <xf numFmtId="0" fontId="43" fillId="0" borderId="35" xfId="66" applyFont="1" applyBorder="1" applyAlignment="1">
      <alignment horizontal="right"/>
    </xf>
    <xf numFmtId="0" fontId="43" fillId="0" borderId="43" xfId="66" applyFont="1" applyBorder="1" applyAlignment="1">
      <alignment horizontal="right"/>
    </xf>
    <xf numFmtId="0" fontId="43" fillId="0" borderId="35" xfId="66" applyFont="1" applyFill="1" applyBorder="1" applyAlignment="1"/>
    <xf numFmtId="0" fontId="43" fillId="0" borderId="43" xfId="66" applyFont="1" applyFill="1" applyBorder="1" applyAlignment="1"/>
    <xf numFmtId="3" fontId="62" fillId="0" borderId="77" xfId="0" applyNumberFormat="1" applyFont="1" applyFill="1" applyBorder="1" applyAlignment="1" applyProtection="1">
      <alignment horizontal="right"/>
    </xf>
    <xf numFmtId="3" fontId="55" fillId="0" borderId="35" xfId="66" applyNumberFormat="1" applyFont="1" applyBorder="1" applyAlignment="1">
      <alignment horizontal="right"/>
    </xf>
    <xf numFmtId="3" fontId="55" fillId="0" borderId="43" xfId="66" applyNumberFormat="1" applyFont="1" applyBorder="1" applyAlignment="1">
      <alignment horizontal="right"/>
    </xf>
    <xf numFmtId="3" fontId="72" fillId="0" borderId="35" xfId="66" applyNumberFormat="1" applyFont="1" applyBorder="1" applyAlignment="1">
      <alignment horizontal="right"/>
    </xf>
    <xf numFmtId="3" fontId="72" fillId="0" borderId="43" xfId="66" applyNumberFormat="1" applyFont="1" applyBorder="1" applyAlignment="1">
      <alignment horizontal="right"/>
    </xf>
    <xf numFmtId="3" fontId="43" fillId="0" borderId="35" xfId="66" applyNumberFormat="1" applyFont="1" applyBorder="1" applyAlignment="1">
      <alignment horizontal="right"/>
    </xf>
    <xf numFmtId="3" fontId="43" fillId="0" borderId="43" xfId="66" applyNumberFormat="1" applyFont="1" applyBorder="1" applyAlignment="1">
      <alignment horizontal="right"/>
    </xf>
    <xf numFmtId="3" fontId="63" fillId="0" borderId="43" xfId="0" applyNumberFormat="1" applyFont="1" applyFill="1" applyBorder="1" applyAlignment="1" applyProtection="1">
      <alignment horizontal="right"/>
    </xf>
    <xf numFmtId="3" fontId="67" fillId="0" borderId="35" xfId="66" applyNumberFormat="1" applyFont="1" applyBorder="1" applyAlignment="1">
      <alignment horizontal="right"/>
    </xf>
    <xf numFmtId="3" fontId="67" fillId="0" borderId="43" xfId="66" applyNumberFormat="1" applyFont="1" applyBorder="1" applyAlignment="1">
      <alignment horizontal="right"/>
    </xf>
    <xf numFmtId="3" fontId="43" fillId="0" borderId="35" xfId="66" applyNumberFormat="1" applyFont="1" applyFill="1" applyBorder="1" applyAlignment="1"/>
    <xf numFmtId="3" fontId="43" fillId="0" borderId="43" xfId="66" applyNumberFormat="1" applyFont="1" applyFill="1" applyBorder="1" applyAlignment="1"/>
    <xf numFmtId="3" fontId="55" fillId="0" borderId="43" xfId="66" applyNumberFormat="1" applyFont="1" applyFill="1" applyBorder="1" applyAlignment="1">
      <alignment horizontal="right"/>
    </xf>
    <xf numFmtId="3" fontId="43" fillId="0" borderId="43" xfId="66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64" fillId="0" borderId="0" xfId="8" applyNumberFormat="1" applyFont="1" applyFill="1" applyAlignment="1">
      <alignment horizontal="left" indent="1"/>
    </xf>
    <xf numFmtId="0" fontId="11" fillId="0" borderId="0" xfId="0" applyFont="1" applyAlignment="1">
      <alignment horizontal="center"/>
    </xf>
    <xf numFmtId="3" fontId="43" fillId="0" borderId="35" xfId="66" applyNumberFormat="1" applyFont="1" applyBorder="1" applyAlignment="1">
      <alignment horizontal="right" wrapText="1"/>
    </xf>
    <xf numFmtId="3" fontId="43" fillId="0" borderId="43" xfId="66" applyNumberFormat="1" applyFont="1" applyBorder="1" applyAlignment="1">
      <alignment horizontal="right" wrapText="1"/>
    </xf>
    <xf numFmtId="164" fontId="54" fillId="0" borderId="35" xfId="0" applyNumberFormat="1" applyFont="1" applyBorder="1" applyAlignment="1"/>
    <xf numFmtId="164" fontId="54" fillId="0" borderId="43" xfId="0" applyNumberFormat="1" applyFont="1" applyBorder="1" applyAlignment="1"/>
    <xf numFmtId="164" fontId="52" fillId="0" borderId="35" xfId="0" applyNumberFormat="1" applyFont="1" applyBorder="1" applyAlignment="1"/>
    <xf numFmtId="164" fontId="52" fillId="0" borderId="43" xfId="0" applyNumberFormat="1" applyFont="1" applyBorder="1" applyAlignment="1"/>
    <xf numFmtId="3" fontId="55" fillId="0" borderId="0" xfId="66" applyNumberFormat="1" applyFont="1" applyBorder="1" applyAlignment="1">
      <alignment horizontal="right"/>
    </xf>
    <xf numFmtId="3" fontId="43" fillId="0" borderId="0" xfId="66" applyNumberFormat="1" applyFont="1" applyBorder="1" applyAlignment="1">
      <alignment horizontal="right"/>
    </xf>
    <xf numFmtId="3" fontId="43" fillId="0" borderId="0" xfId="66" applyNumberFormat="1" applyFont="1" applyFill="1" applyBorder="1" applyAlignment="1"/>
    <xf numFmtId="3" fontId="54" fillId="0" borderId="0" xfId="0" applyNumberFormat="1" applyFont="1" applyAlignment="1"/>
    <xf numFmtId="0" fontId="64" fillId="0" borderId="0" xfId="0" applyFont="1" applyFill="1" applyBorder="1" applyAlignment="1">
      <alignment horizontal="left" indent="1"/>
    </xf>
    <xf numFmtId="0" fontId="64" fillId="0" borderId="0" xfId="2" applyNumberFormat="1" applyFont="1" applyFill="1" applyBorder="1" applyAlignment="1">
      <alignment horizontal="left" indent="1"/>
    </xf>
    <xf numFmtId="0" fontId="65" fillId="0" borderId="0" xfId="2" applyFont="1" applyFill="1" applyBorder="1" applyAlignment="1">
      <alignment horizontal="left" indent="1"/>
    </xf>
    <xf numFmtId="3" fontId="62" fillId="0" borderId="35" xfId="0" quotePrefix="1" applyNumberFormat="1" applyFont="1" applyFill="1" applyBorder="1" applyAlignment="1" applyProtection="1">
      <alignment horizontal="right" wrapText="1"/>
    </xf>
    <xf numFmtId="49" fontId="63" fillId="0" borderId="44" xfId="67" applyNumberFormat="1" applyFont="1" applyBorder="1" applyAlignment="1"/>
    <xf numFmtId="49" fontId="63" fillId="0" borderId="0" xfId="67" applyNumberFormat="1" applyFont="1" applyBorder="1" applyAlignment="1"/>
    <xf numFmtId="0" fontId="43" fillId="0" borderId="44" xfId="0" applyFont="1" applyBorder="1" applyAlignment="1"/>
    <xf numFmtId="0" fontId="43" fillId="0" borderId="31" xfId="2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 vertical="top" wrapText="1" indent="1"/>
    </xf>
    <xf numFmtId="0" fontId="80" fillId="0" borderId="0" xfId="0" applyFont="1" applyFill="1" applyBorder="1" applyAlignment="1">
      <alignment horizontal="left" vertical="top" wrapText="1" indent="1"/>
    </xf>
    <xf numFmtId="0" fontId="80" fillId="0" borderId="0" xfId="0" applyFont="1" applyAlignment="1">
      <alignment horizontal="left" wrapText="1" indent="1"/>
    </xf>
    <xf numFmtId="0" fontId="80" fillId="0" borderId="0" xfId="0" applyFont="1" applyFill="1"/>
    <xf numFmtId="0" fontId="13" fillId="0" borderId="0" xfId="0" applyFont="1" applyBorder="1"/>
    <xf numFmtId="3" fontId="43" fillId="0" borderId="35" xfId="2" applyNumberFormat="1" applyFont="1" applyBorder="1" applyAlignment="1">
      <alignment horizontal="right"/>
    </xf>
    <xf numFmtId="3" fontId="43" fillId="0" borderId="3" xfId="0" applyNumberFormat="1" applyFont="1" applyFill="1" applyBorder="1" applyAlignment="1">
      <alignment horizontal="right" wrapText="1"/>
    </xf>
    <xf numFmtId="3" fontId="43" fillId="0" borderId="3" xfId="0" quotePrefix="1" applyNumberFormat="1" applyFont="1" applyFill="1" applyBorder="1" applyAlignment="1">
      <alignment horizontal="right"/>
    </xf>
    <xf numFmtId="3" fontId="43" fillId="0" borderId="3" xfId="0" quotePrefix="1" applyNumberFormat="1" applyFont="1" applyFill="1" applyBorder="1" applyAlignment="1">
      <alignment horizontal="right" wrapText="1"/>
    </xf>
    <xf numFmtId="3" fontId="52" fillId="0" borderId="35" xfId="0" applyNumberFormat="1" applyFont="1" applyFill="1" applyBorder="1" applyAlignment="1">
      <alignment horizontal="right"/>
    </xf>
    <xf numFmtId="0" fontId="43" fillId="0" borderId="31" xfId="2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 indent="1"/>
    </xf>
    <xf numFmtId="0" fontId="65" fillId="0" borderId="0" xfId="2" applyFont="1" applyFill="1" applyAlignment="1">
      <alignment horizontal="left" wrapText="1" indent="1"/>
    </xf>
    <xf numFmtId="3" fontId="55" fillId="0" borderId="35" xfId="0" applyNumberFormat="1" applyFont="1" applyBorder="1" applyAlignment="1">
      <alignment horizontal="right"/>
    </xf>
    <xf numFmtId="3" fontId="55" fillId="0" borderId="43" xfId="0" applyNumberFormat="1" applyFont="1" applyBorder="1" applyAlignment="1">
      <alignment horizontal="right"/>
    </xf>
    <xf numFmtId="0" fontId="79" fillId="0" borderId="0" xfId="0" applyFont="1" applyFill="1" applyBorder="1" applyAlignment="1"/>
    <xf numFmtId="0" fontId="79" fillId="0" borderId="0" xfId="0" applyFont="1" applyFill="1" applyBorder="1" applyAlignment="1">
      <alignment vertical="top" wrapText="1"/>
    </xf>
    <xf numFmtId="0" fontId="81" fillId="0" borderId="0" xfId="0" applyFont="1" applyFill="1" applyBorder="1" applyAlignment="1">
      <alignment vertical="top" wrapText="1"/>
    </xf>
    <xf numFmtId="0" fontId="81" fillId="0" borderId="0" xfId="0" applyFont="1" applyAlignment="1">
      <alignment wrapText="1"/>
    </xf>
    <xf numFmtId="0" fontId="56" fillId="0" borderId="0" xfId="0" applyFont="1" applyFill="1" applyAlignment="1"/>
    <xf numFmtId="0" fontId="79" fillId="0" borderId="0" xfId="0" applyFont="1" applyFill="1" applyAlignment="1"/>
    <xf numFmtId="0" fontId="56" fillId="0" borderId="0" xfId="0" applyFont="1" applyFill="1" applyBorder="1" applyAlignment="1"/>
    <xf numFmtId="0" fontId="56" fillId="0" borderId="0" xfId="0" applyFont="1" applyFill="1" applyBorder="1" applyAlignment="1">
      <alignment horizontal="left" indent="1"/>
    </xf>
    <xf numFmtId="0" fontId="64" fillId="0" borderId="0" xfId="2" applyFont="1" applyAlignment="1">
      <alignment horizontal="left"/>
    </xf>
    <xf numFmtId="0" fontId="65" fillId="0" borderId="0" xfId="2" applyFont="1" applyFill="1" applyAlignment="1">
      <alignment wrapText="1"/>
    </xf>
    <xf numFmtId="49" fontId="39" fillId="0" borderId="11" xfId="22" applyNumberFormat="1" applyFont="1" applyFill="1" applyBorder="1" applyAlignment="1">
      <alignment horizontal="left" indent="7"/>
    </xf>
    <xf numFmtId="0" fontId="60" fillId="0" borderId="0" xfId="0" applyFont="1" applyFill="1" applyBorder="1" applyAlignment="1">
      <alignment horizontal="left" indent="1"/>
    </xf>
    <xf numFmtId="0" fontId="64" fillId="0" borderId="0" xfId="8" applyNumberFormat="1" applyFont="1" applyFill="1" applyAlignment="1">
      <alignment horizontal="left"/>
    </xf>
    <xf numFmtId="0" fontId="64" fillId="0" borderId="0" xfId="7" applyNumberFormat="1" applyFont="1" applyFill="1" applyBorder="1" applyAlignment="1">
      <alignment horizontal="left" indent="1"/>
    </xf>
    <xf numFmtId="0" fontId="43" fillId="0" borderId="31" xfId="1" applyFont="1" applyFill="1" applyBorder="1" applyAlignment="1">
      <alignment horizontal="center" vertical="center" wrapText="1"/>
    </xf>
    <xf numFmtId="0" fontId="70" fillId="0" borderId="44" xfId="3" applyNumberFormat="1" applyFont="1" applyFill="1" applyBorder="1"/>
    <xf numFmtId="0" fontId="43" fillId="0" borderId="44" xfId="1" applyNumberFormat="1" applyFont="1" applyFill="1" applyBorder="1"/>
    <xf numFmtId="0" fontId="43" fillId="0" borderId="44" xfId="1" applyNumberFormat="1" applyFont="1" applyFill="1" applyBorder="1" applyAlignment="1">
      <alignment wrapText="1"/>
    </xf>
    <xf numFmtId="0" fontId="67" fillId="0" borderId="44" xfId="1" applyNumberFormat="1" applyFont="1" applyFill="1" applyBorder="1" applyAlignment="1">
      <alignment wrapText="1"/>
    </xf>
    <xf numFmtId="0" fontId="42" fillId="0" borderId="44" xfId="1" applyNumberFormat="1" applyFont="1" applyFill="1" applyBorder="1" applyAlignment="1">
      <alignment wrapText="1"/>
    </xf>
    <xf numFmtId="0" fontId="78" fillId="0" borderId="44" xfId="1" applyNumberFormat="1" applyFont="1" applyFill="1" applyBorder="1" applyAlignment="1">
      <alignment wrapText="1"/>
    </xf>
    <xf numFmtId="0" fontId="78" fillId="0" borderId="44" xfId="1" applyNumberFormat="1" applyFont="1" applyFill="1" applyBorder="1" applyAlignment="1">
      <alignment horizontal="left" wrapText="1" indent="1"/>
    </xf>
    <xf numFmtId="0" fontId="43" fillId="0" borderId="44" xfId="8" applyNumberFormat="1" applyFont="1" applyFill="1" applyBorder="1">
      <alignment horizontal="left" indent="1"/>
    </xf>
    <xf numFmtId="0" fontId="55" fillId="0" borderId="44" xfId="5" applyNumberFormat="1" applyFont="1" applyFill="1" applyBorder="1"/>
    <xf numFmtId="0" fontId="78" fillId="0" borderId="44" xfId="1" applyNumberFormat="1" applyFont="1" applyBorder="1" applyAlignment="1">
      <alignment wrapText="1"/>
    </xf>
    <xf numFmtId="0" fontId="43" fillId="0" borderId="44" xfId="1" applyNumberFormat="1" applyFont="1" applyBorder="1"/>
    <xf numFmtId="0" fontId="43" fillId="0" borderId="44" xfId="1" applyNumberFormat="1" applyFont="1" applyBorder="1" applyAlignment="1">
      <alignment wrapText="1"/>
    </xf>
    <xf numFmtId="0" fontId="67" fillId="0" borderId="44" xfId="1" applyNumberFormat="1" applyFont="1" applyBorder="1" applyAlignment="1">
      <alignment wrapText="1"/>
    </xf>
    <xf numFmtId="0" fontId="42" fillId="0" borderId="44" xfId="1" applyNumberFormat="1" applyFont="1" applyBorder="1" applyAlignment="1">
      <alignment wrapText="1"/>
    </xf>
    <xf numFmtId="0" fontId="37" fillId="0" borderId="0" xfId="21" applyNumberFormat="1" applyFont="1" applyFill="1" applyAlignment="1">
      <alignment horizontal="left"/>
    </xf>
    <xf numFmtId="0" fontId="70" fillId="0" borderId="35" xfId="3" applyNumberFormat="1" applyFont="1" applyFill="1" applyBorder="1"/>
    <xf numFmtId="0" fontId="43" fillId="0" borderId="35" xfId="1" applyNumberFormat="1" applyFont="1" applyBorder="1"/>
    <xf numFmtId="0" fontId="43" fillId="0" borderId="35" xfId="1" applyNumberFormat="1" applyFont="1" applyBorder="1" applyAlignment="1">
      <alignment wrapText="1"/>
    </xf>
    <xf numFmtId="0" fontId="67" fillId="0" borderId="35" xfId="1" applyNumberFormat="1" applyFont="1" applyBorder="1" applyAlignment="1">
      <alignment wrapText="1"/>
    </xf>
    <xf numFmtId="0" fontId="42" fillId="0" borderId="35" xfId="1" applyNumberFormat="1" applyFont="1" applyBorder="1" applyAlignment="1">
      <alignment wrapText="1"/>
    </xf>
    <xf numFmtId="0" fontId="43" fillId="0" borderId="35" xfId="8" applyNumberFormat="1" applyFont="1" applyFill="1" applyBorder="1">
      <alignment horizontal="left" indent="1"/>
    </xf>
    <xf numFmtId="0" fontId="55" fillId="0" borderId="35" xfId="5" applyNumberFormat="1" applyFont="1" applyFill="1" applyBorder="1"/>
    <xf numFmtId="0" fontId="13" fillId="0" borderId="0" xfId="8" applyNumberFormat="1" applyFont="1" applyFill="1">
      <alignment horizontal="left" indent="1"/>
    </xf>
    <xf numFmtId="0" fontId="65" fillId="0" borderId="0" xfId="17" applyNumberFormat="1" applyFont="1" applyFill="1" applyAlignment="1">
      <alignment horizontal="left" indent="1"/>
    </xf>
    <xf numFmtId="0" fontId="65" fillId="0" borderId="0" xfId="16" applyNumberFormat="1" applyFont="1" applyFill="1" applyAlignment="1">
      <alignment horizontal="left" indent="1"/>
    </xf>
    <xf numFmtId="0" fontId="11" fillId="0" borderId="0" xfId="0" applyNumberFormat="1" applyFont="1"/>
    <xf numFmtId="0" fontId="78" fillId="0" borderId="35" xfId="1" applyNumberFormat="1" applyFont="1" applyBorder="1" applyAlignment="1">
      <alignment wrapText="1"/>
    </xf>
    <xf numFmtId="0" fontId="37" fillId="0" borderId="0" xfId="20" applyNumberFormat="1" applyFont="1" applyFill="1" applyAlignment="1">
      <alignment horizontal="left"/>
    </xf>
    <xf numFmtId="0" fontId="43" fillId="0" borderId="44" xfId="7" applyNumberFormat="1" applyFont="1" applyFill="1" applyBorder="1">
      <alignment horizontal="left" indent="1"/>
    </xf>
    <xf numFmtId="0" fontId="55" fillId="0" borderId="44" xfId="4" applyNumberFormat="1" applyFont="1" applyFill="1" applyBorder="1"/>
    <xf numFmtId="0" fontId="13" fillId="0" borderId="0" xfId="7" applyNumberFormat="1" applyFont="1" applyFill="1" applyBorder="1">
      <alignment horizontal="left" indent="1"/>
    </xf>
    <xf numFmtId="0" fontId="39" fillId="0" borderId="0" xfId="22" applyNumberFormat="1" applyFont="1" applyFill="1" applyBorder="1" applyAlignment="1">
      <alignment horizontal="left" indent="8"/>
    </xf>
    <xf numFmtId="0" fontId="70" fillId="0" borderId="0" xfId="1" applyNumberFormat="1" applyFont="1" applyFill="1"/>
    <xf numFmtId="0" fontId="43" fillId="0" borderId="0" xfId="1" applyNumberFormat="1" applyFont="1"/>
    <xf numFmtId="0" fontId="70" fillId="0" borderId="0" xfId="1" applyNumberFormat="1" applyFont="1" applyBorder="1" applyAlignment="1">
      <alignment wrapText="1"/>
    </xf>
    <xf numFmtId="0" fontId="43" fillId="0" borderId="0" xfId="1" applyNumberFormat="1" applyFont="1" applyBorder="1" applyAlignment="1">
      <alignment wrapText="1"/>
    </xf>
    <xf numFmtId="0" fontId="42" fillId="0" borderId="0" xfId="1" applyNumberFormat="1" applyFont="1" applyBorder="1" applyAlignment="1">
      <alignment wrapText="1"/>
    </xf>
    <xf numFmtId="0" fontId="43" fillId="0" borderId="0" xfId="1" applyNumberFormat="1" applyFont="1" applyBorder="1" applyAlignment="1">
      <alignment horizontal="left" wrapText="1" indent="1"/>
    </xf>
    <xf numFmtId="0" fontId="43" fillId="0" borderId="0" xfId="1" applyNumberFormat="1" applyFont="1" applyBorder="1" applyAlignment="1">
      <alignment horizontal="left" wrapText="1"/>
    </xf>
    <xf numFmtId="0" fontId="42" fillId="0" borderId="0" xfId="1" applyNumberFormat="1" applyFont="1" applyBorder="1" applyAlignment="1">
      <alignment horizontal="left" wrapText="1"/>
    </xf>
    <xf numFmtId="0" fontId="43" fillId="0" borderId="0" xfId="8" applyNumberFormat="1" applyFont="1" applyFill="1">
      <alignment horizontal="left" indent="1"/>
    </xf>
    <xf numFmtId="0" fontId="70" fillId="0" borderId="0" xfId="3" applyNumberFormat="1" applyFont="1" applyFill="1"/>
    <xf numFmtId="0" fontId="43" fillId="0" borderId="0" xfId="66" applyNumberFormat="1" applyFont="1"/>
    <xf numFmtId="0" fontId="70" fillId="0" borderId="0" xfId="66" applyNumberFormat="1" applyFont="1" applyBorder="1" applyAlignment="1">
      <alignment wrapText="1"/>
    </xf>
    <xf numFmtId="0" fontId="43" fillId="0" borderId="0" xfId="66" applyNumberFormat="1" applyFont="1" applyBorder="1" applyAlignment="1">
      <alignment wrapText="1"/>
    </xf>
    <xf numFmtId="0" fontId="42" fillId="0" borderId="0" xfId="66" applyNumberFormat="1" applyFont="1" applyBorder="1" applyAlignment="1">
      <alignment wrapText="1"/>
    </xf>
    <xf numFmtId="0" fontId="43" fillId="0" borderId="0" xfId="66" applyNumberFormat="1" applyFont="1" applyBorder="1" applyAlignment="1">
      <alignment horizontal="left" wrapText="1" indent="1"/>
    </xf>
    <xf numFmtId="0" fontId="43" fillId="0" borderId="0" xfId="66" applyNumberFormat="1" applyFont="1" applyBorder="1" applyAlignment="1">
      <alignment horizontal="left" wrapText="1"/>
    </xf>
    <xf numFmtId="0" fontId="42" fillId="0" borderId="0" xfId="66" applyNumberFormat="1" applyFont="1" applyBorder="1" applyAlignment="1">
      <alignment horizontal="left" wrapText="1"/>
    </xf>
    <xf numFmtId="0" fontId="70" fillId="0" borderId="0" xfId="66" applyNumberFormat="1" applyFont="1" applyFill="1"/>
    <xf numFmtId="0" fontId="43" fillId="0" borderId="0" xfId="66" applyNumberFormat="1" applyFont="1" applyFill="1"/>
    <xf numFmtId="0" fontId="43" fillId="0" borderId="0" xfId="66" applyNumberFormat="1" applyFont="1" applyBorder="1" applyAlignment="1">
      <alignment horizontal="left" indent="1"/>
    </xf>
    <xf numFmtId="0" fontId="37" fillId="0" borderId="0" xfId="21" applyNumberFormat="1" applyFont="1" applyFill="1" applyAlignment="1"/>
    <xf numFmtId="0" fontId="65" fillId="0" borderId="0" xfId="17" applyNumberFormat="1" applyFont="1" applyFill="1" applyAlignment="1">
      <alignment horizontal="left"/>
    </xf>
    <xf numFmtId="0" fontId="42" fillId="0" borderId="0" xfId="0" applyFont="1" applyBorder="1" applyAlignment="1">
      <alignment horizontal="left"/>
    </xf>
    <xf numFmtId="49" fontId="43" fillId="0" borderId="0" xfId="67" applyNumberFormat="1" applyFont="1" applyAlignment="1">
      <alignment wrapText="1"/>
    </xf>
    <xf numFmtId="49" fontId="43" fillId="0" borderId="0" xfId="67" applyNumberFormat="1" applyFont="1" applyAlignment="1">
      <alignment horizontal="left" wrapText="1" indent="1"/>
    </xf>
    <xf numFmtId="0" fontId="17" fillId="0" borderId="0" xfId="1" applyFont="1" applyFill="1" applyBorder="1" applyAlignment="1"/>
    <xf numFmtId="0" fontId="2" fillId="0" borderId="0" xfId="0" applyFont="1" applyBorder="1"/>
    <xf numFmtId="0" fontId="7" fillId="0" borderId="0" xfId="0" applyFont="1" applyBorder="1"/>
    <xf numFmtId="0" fontId="43" fillId="0" borderId="44" xfId="0" applyFont="1" applyBorder="1"/>
    <xf numFmtId="0" fontId="39" fillId="0" borderId="0" xfId="0" applyFont="1" applyFill="1" applyAlignment="1">
      <alignment horizontal="left" indent="5"/>
    </xf>
    <xf numFmtId="49" fontId="52" fillId="0" borderId="6" xfId="0" applyNumberFormat="1" applyFont="1" applyFill="1" applyBorder="1" applyAlignment="1">
      <alignment horizontal="center"/>
    </xf>
    <xf numFmtId="0" fontId="65" fillId="0" borderId="0" xfId="2" applyFont="1" applyFill="1" applyAlignment="1">
      <alignment horizontal="left"/>
    </xf>
    <xf numFmtId="0" fontId="39" fillId="0" borderId="0" xfId="0" applyFont="1" applyFill="1" applyAlignment="1">
      <alignment horizontal="left" indent="8"/>
    </xf>
    <xf numFmtId="0" fontId="39" fillId="0" borderId="0" xfId="1" applyFont="1" applyFill="1" applyAlignment="1">
      <alignment horizontal="left" indent="8"/>
    </xf>
    <xf numFmtId="0" fontId="39" fillId="0" borderId="0" xfId="1" applyFont="1" applyFill="1" applyBorder="1" applyAlignment="1">
      <alignment horizontal="left" indent="8"/>
    </xf>
    <xf numFmtId="0" fontId="0" fillId="0" borderId="0" xfId="0" applyFill="1" applyBorder="1"/>
    <xf numFmtId="0" fontId="0" fillId="0" borderId="0" xfId="0" applyFill="1"/>
    <xf numFmtId="3" fontId="63" fillId="0" borderId="35" xfId="67" applyNumberFormat="1" applyFont="1" applyFill="1" applyBorder="1"/>
    <xf numFmtId="0" fontId="52" fillId="0" borderId="0" xfId="0" applyFont="1" applyBorder="1"/>
    <xf numFmtId="0" fontId="65" fillId="0" borderId="0" xfId="0" applyFont="1" applyFill="1" applyBorder="1"/>
    <xf numFmtId="3" fontId="43" fillId="0" borderId="0" xfId="0" applyNumberFormat="1" applyFont="1" applyBorder="1" applyAlignment="1">
      <alignment horizontal="right" wrapText="1"/>
    </xf>
    <xf numFmtId="0" fontId="64" fillId="0" borderId="0" xfId="0" applyFont="1" applyBorder="1" applyAlignment="1">
      <alignment horizontal="right" wrapText="1"/>
    </xf>
    <xf numFmtId="49" fontId="65" fillId="0" borderId="0" xfId="0" applyNumberFormat="1" applyFont="1" applyFill="1" applyBorder="1"/>
    <xf numFmtId="0" fontId="64" fillId="0" borderId="0" xfId="0" applyFont="1" applyFill="1" applyBorder="1"/>
    <xf numFmtId="0" fontId="83" fillId="0" borderId="0" xfId="0" applyFont="1" applyAlignment="1">
      <alignment horizontal="left" indent="1"/>
    </xf>
    <xf numFmtId="0" fontId="63" fillId="0" borderId="69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left" indent="1"/>
    </xf>
    <xf numFmtId="0" fontId="42" fillId="0" borderId="0" xfId="2" applyNumberFormat="1" applyFont="1" applyFill="1" applyBorder="1" applyAlignment="1">
      <alignment wrapText="1"/>
    </xf>
    <xf numFmtId="0" fontId="70" fillId="0" borderId="0" xfId="0" applyFont="1" applyFill="1"/>
    <xf numFmtId="0" fontId="77" fillId="0" borderId="43" xfId="0" applyFont="1" applyFill="1" applyBorder="1"/>
    <xf numFmtId="0" fontId="53" fillId="0" borderId="43" xfId="0" applyFont="1" applyFill="1" applyBorder="1"/>
    <xf numFmtId="0" fontId="53" fillId="0" borderId="43" xfId="0" applyFont="1" applyFill="1" applyBorder="1" applyAlignment="1">
      <alignment horizontal="left" indent="1"/>
    </xf>
    <xf numFmtId="0" fontId="62" fillId="0" borderId="79" xfId="0" applyFont="1" applyFill="1" applyBorder="1" applyAlignment="1">
      <alignment horizontal="right" wrapText="1"/>
    </xf>
    <xf numFmtId="0" fontId="62" fillId="0" borderId="79" xfId="0" applyNumberFormat="1" applyFont="1" applyFill="1" applyBorder="1" applyAlignment="1" applyProtection="1">
      <alignment horizontal="right" wrapText="1"/>
    </xf>
    <xf numFmtId="0" fontId="62" fillId="0" borderId="79" xfId="0" applyFont="1" applyFill="1" applyBorder="1" applyAlignment="1" applyProtection="1">
      <alignment horizontal="right" wrapText="1"/>
    </xf>
    <xf numFmtId="0" fontId="85" fillId="0" borderId="0" xfId="13" applyAlignment="1" applyProtection="1">
      <alignment horizontal="right"/>
    </xf>
    <xf numFmtId="0" fontId="37" fillId="0" borderId="0" xfId="1" applyFont="1" applyFill="1" applyAlignment="1">
      <alignment horizontal="left" indent="8"/>
    </xf>
    <xf numFmtId="0" fontId="37" fillId="0" borderId="0" xfId="2" applyFont="1" applyFill="1" applyAlignment="1">
      <alignment horizontal="left" indent="7"/>
    </xf>
    <xf numFmtId="0" fontId="37" fillId="0" borderId="0" xfId="66" applyFont="1" applyFill="1" applyAlignment="1">
      <alignment horizontal="left" indent="7"/>
    </xf>
    <xf numFmtId="0" fontId="39" fillId="0" borderId="0" xfId="66" applyFont="1" applyFill="1" applyAlignment="1">
      <alignment horizontal="left" indent="7"/>
    </xf>
    <xf numFmtId="0" fontId="37" fillId="0" borderId="0" xfId="21" applyNumberFormat="1" applyFont="1" applyFill="1" applyAlignment="1">
      <alignment horizontal="left" indent="8"/>
    </xf>
    <xf numFmtId="0" fontId="39" fillId="0" borderId="0" xfId="21" applyNumberFormat="1" applyFont="1" applyFill="1" applyAlignment="1">
      <alignment horizontal="left" indent="8"/>
    </xf>
    <xf numFmtId="0" fontId="43" fillId="0" borderId="31" xfId="2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left" indent="1"/>
    </xf>
    <xf numFmtId="49" fontId="63" fillId="0" borderId="0" xfId="67" applyNumberFormat="1" applyFont="1" applyAlignment="1"/>
    <xf numFmtId="0" fontId="52" fillId="0" borderId="77" xfId="0" applyFont="1" applyBorder="1" applyAlignment="1">
      <alignment horizontal="center" vertical="center"/>
    </xf>
    <xf numFmtId="3" fontId="43" fillId="0" borderId="43" xfId="0" applyNumberFormat="1" applyFont="1" applyBorder="1" applyAlignment="1">
      <alignment horizontal="right" vertical="center" wrapText="1"/>
    </xf>
    <xf numFmtId="3" fontId="52" fillId="0" borderId="43" xfId="0" applyNumberFormat="1" applyFont="1" applyBorder="1"/>
    <xf numFmtId="3" fontId="43" fillId="0" borderId="35" xfId="0" applyNumberFormat="1" applyFont="1" applyFill="1" applyBorder="1" applyAlignment="1">
      <alignment horizontal="right" vertical="top"/>
    </xf>
    <xf numFmtId="3" fontId="43" fillId="0" borderId="27" xfId="0" applyNumberFormat="1" applyFont="1" applyFill="1" applyBorder="1" applyAlignment="1" applyProtection="1">
      <alignment horizontal="right" vertical="top"/>
    </xf>
    <xf numFmtId="3" fontId="55" fillId="0" borderId="27" xfId="0" applyNumberFormat="1" applyFont="1" applyFill="1" applyBorder="1" applyAlignment="1" applyProtection="1">
      <alignment horizontal="right" vertical="top"/>
    </xf>
    <xf numFmtId="3" fontId="43" fillId="0" borderId="0" xfId="0" applyNumberFormat="1" applyFont="1" applyFill="1" applyBorder="1" applyAlignment="1">
      <alignment horizontal="right" vertical="top"/>
    </xf>
    <xf numFmtId="3" fontId="43" fillId="0" borderId="0" xfId="0" applyNumberFormat="1" applyFont="1" applyFill="1" applyBorder="1" applyAlignment="1" applyProtection="1">
      <alignment horizontal="right" vertical="top"/>
    </xf>
    <xf numFmtId="3" fontId="55" fillId="0" borderId="27" xfId="0" applyNumberFormat="1" applyFont="1" applyFill="1" applyBorder="1" applyAlignment="1" applyProtection="1">
      <alignment horizontal="right"/>
    </xf>
    <xf numFmtId="3" fontId="55" fillId="0" borderId="0" xfId="0" applyNumberFormat="1" applyFont="1" applyFill="1" applyBorder="1" applyAlignment="1" applyProtection="1">
      <alignment horizontal="right" vertical="top"/>
    </xf>
    <xf numFmtId="3" fontId="52" fillId="0" borderId="3" xfId="0" applyNumberFormat="1" applyFont="1" applyFill="1" applyBorder="1" applyAlignment="1">
      <alignment horizontal="right"/>
    </xf>
    <xf numFmtId="3" fontId="52" fillId="0" borderId="0" xfId="0" applyNumberFormat="1" applyFont="1" applyFill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49" fontId="52" fillId="0" borderId="31" xfId="0" applyNumberFormat="1" applyFont="1" applyFill="1" applyBorder="1" applyAlignment="1">
      <alignment horizontal="center"/>
    </xf>
    <xf numFmtId="49" fontId="52" fillId="0" borderId="32" xfId="0" applyNumberFormat="1" applyFont="1" applyFill="1" applyBorder="1" applyAlignment="1">
      <alignment horizontal="center"/>
    </xf>
    <xf numFmtId="3" fontId="52" fillId="0" borderId="25" xfId="0" applyNumberFormat="1" applyFont="1" applyFill="1" applyBorder="1"/>
    <xf numFmtId="164" fontId="52" fillId="0" borderId="25" xfId="0" applyNumberFormat="1" applyFont="1" applyFill="1" applyBorder="1"/>
    <xf numFmtId="3" fontId="55" fillId="0" borderId="3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0" fontId="63" fillId="0" borderId="8" xfId="0" applyFont="1" applyFill="1" applyBorder="1" applyAlignment="1">
      <alignment horizontal="left" vertical="center" wrapText="1"/>
    </xf>
    <xf numFmtId="0" fontId="43" fillId="0" borderId="3" xfId="2" applyFont="1" applyFill="1" applyBorder="1" applyAlignment="1">
      <alignment wrapText="1"/>
    </xf>
    <xf numFmtId="3" fontId="52" fillId="0" borderId="29" xfId="0" applyNumberFormat="1" applyFont="1" applyFill="1" applyBorder="1"/>
    <xf numFmtId="3" fontId="54" fillId="0" borderId="29" xfId="0" applyNumberFormat="1" applyFont="1" applyFill="1" applyBorder="1"/>
    <xf numFmtId="49" fontId="43" fillId="0" borderId="31" xfId="2" applyNumberFormat="1" applyFont="1" applyFill="1" applyBorder="1" applyAlignment="1">
      <alignment horizontal="center" vertical="center" wrapText="1"/>
    </xf>
    <xf numFmtId="0" fontId="43" fillId="0" borderId="50" xfId="2" applyFont="1" applyFill="1" applyBorder="1" applyAlignment="1">
      <alignment horizontal="center" vertical="center" wrapText="1"/>
    </xf>
    <xf numFmtId="0" fontId="43" fillId="0" borderId="49" xfId="2" applyFont="1" applyFill="1" applyBorder="1" applyAlignment="1">
      <alignment horizontal="center" vertical="center" wrapText="1"/>
    </xf>
    <xf numFmtId="0" fontId="43" fillId="0" borderId="44" xfId="2" applyFont="1" applyFill="1" applyBorder="1" applyAlignment="1">
      <alignment horizontal="center" vertical="center" wrapText="1"/>
    </xf>
    <xf numFmtId="3" fontId="63" fillId="0" borderId="3" xfId="0" applyNumberFormat="1" applyFont="1" applyFill="1" applyBorder="1" applyAlignment="1">
      <alignment horizontal="right" vertical="center" wrapText="1"/>
    </xf>
    <xf numFmtId="3" fontId="43" fillId="0" borderId="3" xfId="0" applyNumberFormat="1" applyFont="1" applyFill="1" applyBorder="1" applyAlignment="1">
      <alignment horizontal="right" vertical="center" wrapText="1"/>
    </xf>
    <xf numFmtId="3" fontId="43" fillId="0" borderId="25" xfId="0" applyNumberFormat="1" applyFont="1" applyFill="1" applyBorder="1" applyAlignment="1">
      <alignment horizontal="right" vertical="center" wrapText="1"/>
    </xf>
    <xf numFmtId="3" fontId="63" fillId="0" borderId="25" xfId="0" applyNumberFormat="1" applyFont="1" applyFill="1" applyBorder="1" applyAlignment="1">
      <alignment horizontal="right" vertical="center" wrapText="1"/>
    </xf>
    <xf numFmtId="3" fontId="62" fillId="0" borderId="3" xfId="0" applyNumberFormat="1" applyFont="1" applyFill="1" applyBorder="1" applyAlignment="1">
      <alignment horizontal="right" vertical="center" wrapText="1"/>
    </xf>
    <xf numFmtId="3" fontId="55" fillId="0" borderId="3" xfId="0" applyNumberFormat="1" applyFont="1" applyFill="1" applyBorder="1" applyAlignment="1">
      <alignment horizontal="right" vertical="center" wrapText="1"/>
    </xf>
    <xf numFmtId="3" fontId="55" fillId="0" borderId="25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3" fontId="43" fillId="0" borderId="3" xfId="2" applyNumberFormat="1" applyFont="1" applyFill="1" applyBorder="1" applyAlignment="1">
      <alignment horizontal="right" wrapText="1"/>
    </xf>
    <xf numFmtId="3" fontId="0" fillId="0" borderId="35" xfId="0" applyNumberFormat="1" applyFont="1" applyFill="1" applyBorder="1"/>
    <xf numFmtId="164" fontId="43" fillId="0" borderId="3" xfId="2" applyNumberFormat="1" applyFont="1" applyFill="1" applyBorder="1" applyAlignment="1">
      <alignment horizontal="right" wrapText="1"/>
    </xf>
    <xf numFmtId="3" fontId="43" fillId="0" borderId="35" xfId="2" applyNumberFormat="1" applyFont="1" applyFill="1" applyBorder="1" applyAlignment="1">
      <alignment horizontal="left" wrapText="1"/>
    </xf>
    <xf numFmtId="0" fontId="43" fillId="0" borderId="3" xfId="2" applyFont="1" applyFill="1" applyBorder="1" applyAlignment="1">
      <alignment horizontal="right" wrapText="1"/>
    </xf>
    <xf numFmtId="166" fontId="43" fillId="0" borderId="3" xfId="2" applyNumberFormat="1" applyFont="1" applyFill="1" applyBorder="1" applyAlignment="1">
      <alignment horizontal="right"/>
    </xf>
    <xf numFmtId="3" fontId="43" fillId="0" borderId="3" xfId="2" applyNumberFormat="1" applyFont="1" applyFill="1" applyBorder="1" applyAlignment="1"/>
    <xf numFmtId="3" fontId="52" fillId="0" borderId="35" xfId="0" applyNumberFormat="1" applyFont="1" applyBorder="1" applyAlignment="1">
      <alignment horizontal="right"/>
    </xf>
    <xf numFmtId="3" fontId="43" fillId="0" borderId="3" xfId="2" applyNumberFormat="1" applyFont="1" applyFill="1" applyBorder="1" applyAlignment="1">
      <alignment wrapText="1"/>
    </xf>
    <xf numFmtId="164" fontId="43" fillId="0" borderId="3" xfId="2" applyNumberFormat="1" applyFont="1" applyFill="1" applyBorder="1" applyAlignment="1">
      <alignment wrapText="1"/>
    </xf>
    <xf numFmtId="0" fontId="42" fillId="0" borderId="0" xfId="66" applyFont="1" applyFill="1" applyAlignment="1">
      <alignment horizontal="left" indent="1"/>
    </xf>
    <xf numFmtId="0" fontId="42" fillId="0" borderId="0" xfId="66" applyFont="1" applyFill="1" applyAlignment="1">
      <alignment horizontal="left" indent="2"/>
    </xf>
    <xf numFmtId="166" fontId="52" fillId="0" borderId="35" xfId="0" applyNumberFormat="1" applyFont="1" applyBorder="1" applyAlignment="1">
      <alignment horizontal="right"/>
    </xf>
    <xf numFmtId="1" fontId="52" fillId="0" borderId="35" xfId="0" applyNumberFormat="1" applyFont="1" applyBorder="1" applyAlignment="1">
      <alignment horizontal="right"/>
    </xf>
    <xf numFmtId="164" fontId="43" fillId="0" borderId="35" xfId="0" applyNumberFormat="1" applyFont="1" applyBorder="1"/>
    <xf numFmtId="0" fontId="43" fillId="0" borderId="0" xfId="2" applyFont="1" applyFill="1" applyAlignment="1">
      <alignment horizontal="center" vertical="center" wrapText="1"/>
    </xf>
    <xf numFmtId="49" fontId="43" fillId="0" borderId="10" xfId="0" applyNumberFormat="1" applyFont="1" applyFill="1" applyBorder="1" applyAlignment="1">
      <alignment horizontal="center" vertical="center"/>
    </xf>
    <xf numFmtId="3" fontId="13" fillId="0" borderId="0" xfId="0" applyNumberFormat="1" applyFont="1" applyBorder="1"/>
    <xf numFmtId="0" fontId="65" fillId="0" borderId="0" xfId="0" applyNumberFormat="1" applyFont="1" applyFill="1" applyAlignment="1">
      <alignment wrapText="1"/>
    </xf>
    <xf numFmtId="0" fontId="43" fillId="0" borderId="3" xfId="2" quotePrefix="1" applyFont="1" applyBorder="1" applyAlignment="1">
      <alignment horizontal="right"/>
    </xf>
    <xf numFmtId="0" fontId="55" fillId="0" borderId="0" xfId="2" applyFont="1" applyFill="1" applyAlignment="1"/>
    <xf numFmtId="0" fontId="55" fillId="0" borderId="0" xfId="2" quotePrefix="1" applyNumberFormat="1" applyFont="1" applyFill="1" applyBorder="1" applyAlignment="1">
      <alignment wrapText="1"/>
    </xf>
    <xf numFmtId="0" fontId="12" fillId="0" borderId="0" xfId="0" applyFont="1" applyFill="1"/>
    <xf numFmtId="0" fontId="2" fillId="0" borderId="0" xfId="0" applyFont="1" applyFill="1"/>
    <xf numFmtId="0" fontId="43" fillId="0" borderId="31" xfId="2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63" fillId="0" borderId="2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164" fontId="52" fillId="0" borderId="3" xfId="0" applyNumberFormat="1" applyFont="1" applyBorder="1" applyAlignment="1">
      <alignment horizontal="right"/>
    </xf>
    <xf numFmtId="164" fontId="43" fillId="0" borderId="25" xfId="0" applyNumberFormat="1" applyFont="1" applyFill="1" applyBorder="1" applyAlignment="1" applyProtection="1">
      <alignment horizontal="right" vertical="top"/>
    </xf>
    <xf numFmtId="0" fontId="88" fillId="0" borderId="0" xfId="2" quotePrefix="1" applyNumberFormat="1" applyFont="1" applyFill="1" applyBorder="1" applyAlignment="1">
      <alignment wrapText="1"/>
    </xf>
    <xf numFmtId="0" fontId="89" fillId="0" borderId="0" xfId="2" applyFont="1"/>
    <xf numFmtId="3" fontId="54" fillId="0" borderId="35" xfId="0" applyNumberFormat="1" applyFont="1" applyFill="1" applyBorder="1" applyAlignment="1"/>
    <xf numFmtId="3" fontId="43" fillId="0" borderId="3" xfId="2" quotePrefix="1" applyNumberFormat="1" applyFont="1" applyFill="1" applyBorder="1" applyAlignment="1">
      <alignment horizontal="right"/>
    </xf>
    <xf numFmtId="3" fontId="67" fillId="0" borderId="3" xfId="0" quotePrefix="1" applyNumberFormat="1" applyFont="1" applyBorder="1" applyAlignment="1">
      <alignment horizontal="right"/>
    </xf>
    <xf numFmtId="0" fontId="90" fillId="0" borderId="0" xfId="0" applyFont="1" applyFill="1" applyBorder="1" applyAlignment="1">
      <alignment vertical="center" wrapText="1"/>
    </xf>
    <xf numFmtId="0" fontId="90" fillId="0" borderId="0" xfId="0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horizontal="right" wrapText="1"/>
    </xf>
    <xf numFmtId="0" fontId="87" fillId="0" borderId="0" xfId="2" applyFont="1" applyFill="1" applyAlignment="1">
      <alignment horizontal="left" indent="1"/>
    </xf>
    <xf numFmtId="0" fontId="63" fillId="0" borderId="69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left" indent="1"/>
    </xf>
    <xf numFmtId="0" fontId="91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wrapText="1" indent="1"/>
    </xf>
    <xf numFmtId="0" fontId="56" fillId="0" borderId="0" xfId="0" applyFont="1" applyFill="1"/>
    <xf numFmtId="49" fontId="43" fillId="0" borderId="44" xfId="0" applyNumberFormat="1" applyFont="1" applyFill="1" applyBorder="1" applyAlignment="1">
      <alignment horizontal="right"/>
    </xf>
    <xf numFmtId="49" fontId="55" fillId="0" borderId="44" xfId="0" applyNumberFormat="1" applyFont="1" applyFill="1" applyBorder="1" applyAlignment="1">
      <alignment horizontal="right"/>
    </xf>
    <xf numFmtId="0" fontId="43" fillId="0" borderId="0" xfId="1" applyFont="1" applyFill="1" applyBorder="1" applyAlignment="1">
      <alignment horizontal="center" vertical="center" wrapText="1"/>
    </xf>
    <xf numFmtId="0" fontId="43" fillId="0" borderId="30" xfId="1" applyFont="1" applyFill="1" applyBorder="1" applyAlignment="1">
      <alignment horizontal="center" vertical="center" wrapText="1"/>
    </xf>
    <xf numFmtId="0" fontId="43" fillId="0" borderId="31" xfId="1" applyFont="1" applyFill="1" applyBorder="1" applyAlignment="1">
      <alignment horizontal="center" vertical="center" wrapText="1"/>
    </xf>
    <xf numFmtId="0" fontId="42" fillId="0" borderId="32" xfId="1" applyFont="1" applyFill="1" applyBorder="1" applyAlignment="1">
      <alignment horizontal="center" vertical="center"/>
    </xf>
    <xf numFmtId="0" fontId="42" fillId="0" borderId="43" xfId="0" applyFont="1" applyFill="1" applyBorder="1"/>
    <xf numFmtId="0" fontId="39" fillId="0" borderId="88" xfId="22" applyFont="1" applyFill="1" applyBorder="1" applyAlignment="1">
      <alignment horizontal="left"/>
    </xf>
    <xf numFmtId="3" fontId="43" fillId="0" borderId="35" xfId="0" applyNumberFormat="1" applyFont="1" applyFill="1" applyBorder="1" applyAlignment="1"/>
    <xf numFmtId="3" fontId="55" fillId="0" borderId="0" xfId="0" applyNumberFormat="1" applyFont="1" applyFill="1" applyBorder="1" applyAlignment="1"/>
    <xf numFmtId="3" fontId="55" fillId="0" borderId="0" xfId="0" applyNumberFormat="1" applyFont="1" applyFill="1" applyBorder="1"/>
    <xf numFmtId="49" fontId="55" fillId="0" borderId="44" xfId="0" applyNumberFormat="1" applyFont="1" applyFill="1" applyBorder="1"/>
    <xf numFmtId="3" fontId="62" fillId="0" borderId="35" xfId="64" applyNumberFormat="1" applyFont="1" applyFill="1" applyBorder="1" applyAlignment="1">
      <alignment horizontal="right"/>
    </xf>
    <xf numFmtId="49" fontId="39" fillId="0" borderId="88" xfId="22" applyNumberFormat="1" applyFont="1" applyFill="1" applyBorder="1" applyAlignment="1">
      <alignment horizontal="left" indent="7"/>
    </xf>
    <xf numFmtId="49" fontId="43" fillId="0" borderId="85" xfId="0" applyNumberFormat="1" applyFont="1" applyFill="1" applyBorder="1" applyAlignment="1">
      <alignment horizontal="center" vertical="center"/>
    </xf>
    <xf numFmtId="49" fontId="43" fillId="0" borderId="44" xfId="0" applyNumberFormat="1" applyFont="1" applyFill="1" applyBorder="1"/>
    <xf numFmtId="3" fontId="63" fillId="0" borderId="35" xfId="64" applyNumberFormat="1" applyFont="1" applyFill="1" applyBorder="1" applyAlignment="1">
      <alignment horizontal="right"/>
    </xf>
    <xf numFmtId="49" fontId="39" fillId="0" borderId="0" xfId="22" applyNumberFormat="1" applyFont="1" applyFill="1" applyBorder="1" applyAlignment="1">
      <alignment horizontal="left" vertical="center"/>
    </xf>
    <xf numFmtId="49" fontId="43" fillId="0" borderId="0" xfId="0" applyNumberFormat="1" applyFont="1" applyFill="1" applyBorder="1" applyAlignment="1">
      <alignment horizontal="left"/>
    </xf>
    <xf numFmtId="3" fontId="43" fillId="0" borderId="35" xfId="0" quotePrefix="1" applyNumberFormat="1" applyFont="1" applyBorder="1" applyAlignment="1">
      <alignment horizontal="right" wrapText="1"/>
    </xf>
    <xf numFmtId="3" fontId="55" fillId="0" borderId="35" xfId="0" quotePrefix="1" applyNumberFormat="1" applyFont="1" applyBorder="1" applyAlignment="1">
      <alignment horizontal="right" wrapText="1"/>
    </xf>
    <xf numFmtId="0" fontId="52" fillId="0" borderId="43" xfId="69" applyFont="1" applyFill="1" applyBorder="1" applyAlignment="1">
      <alignment horizontal="center" vertical="center" wrapText="1"/>
    </xf>
    <xf numFmtId="49" fontId="43" fillId="0" borderId="78" xfId="0" applyNumberFormat="1" applyFont="1" applyFill="1" applyBorder="1" applyAlignment="1">
      <alignment horizontal="center" vertical="center"/>
    </xf>
    <xf numFmtId="0" fontId="98" fillId="0" borderId="0" xfId="69" applyFont="1"/>
    <xf numFmtId="0" fontId="6" fillId="0" borderId="0" xfId="69" applyFont="1"/>
    <xf numFmtId="0" fontId="94" fillId="0" borderId="0" xfId="69" applyFont="1"/>
    <xf numFmtId="0" fontId="96" fillId="0" borderId="0" xfId="69" applyFont="1"/>
    <xf numFmtId="1" fontId="62" fillId="0" borderId="27" xfId="0" applyNumberFormat="1" applyFont="1" applyFill="1" applyBorder="1" applyAlignment="1" applyProtection="1">
      <alignment horizontal="right"/>
    </xf>
    <xf numFmtId="1" fontId="63" fillId="0" borderId="27" xfId="0" applyNumberFormat="1" applyFont="1" applyFill="1" applyBorder="1" applyAlignment="1" applyProtection="1">
      <alignment horizontal="right"/>
    </xf>
    <xf numFmtId="1" fontId="43" fillId="0" borderId="27" xfId="0" applyNumberFormat="1" applyFont="1" applyFill="1" applyBorder="1" applyAlignment="1" applyProtection="1">
      <alignment horizontal="right"/>
    </xf>
    <xf numFmtId="1" fontId="62" fillId="0" borderId="0" xfId="0" applyNumberFormat="1" applyFont="1" applyFill="1" applyBorder="1" applyAlignment="1" applyProtection="1">
      <alignment horizontal="right" wrapText="1"/>
    </xf>
    <xf numFmtId="1" fontId="63" fillId="0" borderId="0" xfId="0" applyNumberFormat="1" applyFont="1" applyFill="1" applyBorder="1" applyAlignment="1" applyProtection="1">
      <alignment horizontal="right" wrapText="1"/>
    </xf>
    <xf numFmtId="1" fontId="43" fillId="0" borderId="0" xfId="0" applyNumberFormat="1" applyFont="1" applyFill="1" applyBorder="1" applyAlignment="1" applyProtection="1">
      <alignment horizontal="right" wrapText="1"/>
    </xf>
    <xf numFmtId="3" fontId="63" fillId="0" borderId="27" xfId="0" quotePrefix="1" applyNumberFormat="1" applyFont="1" applyFill="1" applyBorder="1" applyAlignment="1" applyProtection="1">
      <alignment horizontal="right"/>
    </xf>
    <xf numFmtId="1" fontId="63" fillId="0" borderId="0" xfId="0" quotePrefix="1" applyNumberFormat="1" applyFont="1" applyFill="1" applyBorder="1" applyAlignment="1" applyProtection="1">
      <alignment horizontal="right" wrapText="1"/>
    </xf>
    <xf numFmtId="0" fontId="43" fillId="0" borderId="0" xfId="1" applyFont="1" applyFill="1" applyBorder="1" applyAlignment="1">
      <alignment horizontal="center" vertical="center" wrapText="1"/>
    </xf>
    <xf numFmtId="0" fontId="43" fillId="0" borderId="31" xfId="1" applyFont="1" applyFill="1" applyBorder="1" applyAlignment="1">
      <alignment horizontal="center" vertical="center" wrapText="1"/>
    </xf>
    <xf numFmtId="0" fontId="43" fillId="0" borderId="83" xfId="1" applyFont="1" applyFill="1" applyBorder="1" applyAlignment="1">
      <alignment horizontal="center" vertical="center" wrapText="1"/>
    </xf>
    <xf numFmtId="0" fontId="42" fillId="0" borderId="0" xfId="1" applyFont="1" applyFill="1" applyBorder="1" applyAlignment="1">
      <alignment horizontal="center" vertical="center" wrapText="1"/>
    </xf>
    <xf numFmtId="0" fontId="55" fillId="0" borderId="35" xfId="2" applyFont="1" applyFill="1" applyBorder="1" applyAlignment="1">
      <alignment horizontal="right" wrapText="1"/>
    </xf>
    <xf numFmtId="0" fontId="42" fillId="0" borderId="0" xfId="1" applyFont="1" applyFill="1" applyBorder="1" applyAlignment="1">
      <alignment horizontal="center" vertical="center"/>
    </xf>
    <xf numFmtId="0" fontId="55" fillId="0" borderId="35" xfId="2" applyFont="1" applyFill="1" applyBorder="1" applyAlignment="1">
      <alignment horizontal="right"/>
    </xf>
    <xf numFmtId="0" fontId="43" fillId="0" borderId="31" xfId="0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3" fontId="62" fillId="0" borderId="35" xfId="0" applyNumberFormat="1" applyFont="1" applyFill="1" applyBorder="1" applyAlignment="1">
      <alignment horizontal="right"/>
    </xf>
    <xf numFmtId="0" fontId="43" fillId="0" borderId="35" xfId="2" quotePrefix="1" applyFont="1" applyFill="1" applyBorder="1" applyAlignment="1">
      <alignment horizontal="right" wrapText="1"/>
    </xf>
    <xf numFmtId="3" fontId="63" fillId="0" borderId="35" xfId="65" quotePrefix="1" applyNumberFormat="1" applyFont="1" applyFill="1" applyBorder="1" applyAlignment="1" applyProtection="1">
      <alignment horizontal="right"/>
    </xf>
    <xf numFmtId="0" fontId="43" fillId="0" borderId="31" xfId="0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3" fillId="0" borderId="35" xfId="0" applyNumberFormat="1" applyFont="1" applyBorder="1" applyAlignment="1"/>
    <xf numFmtId="3" fontId="43" fillId="0" borderId="35" xfId="0" applyNumberFormat="1" applyFont="1" applyFill="1" applyBorder="1" applyAlignment="1" applyProtection="1">
      <alignment horizontal="right"/>
    </xf>
    <xf numFmtId="3" fontId="55" fillId="0" borderId="35" xfId="0" applyNumberFormat="1" applyFont="1" applyFill="1" applyBorder="1" applyAlignment="1" applyProtection="1">
      <alignment horizontal="right" wrapText="1"/>
    </xf>
    <xf numFmtId="3" fontId="43" fillId="0" borderId="35" xfId="0" applyNumberFormat="1" applyFont="1" applyFill="1" applyBorder="1" applyAlignment="1" applyProtection="1">
      <alignment horizontal="right" wrapText="1"/>
    </xf>
    <xf numFmtId="0" fontId="43" fillId="0" borderId="0" xfId="1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right"/>
    </xf>
    <xf numFmtId="3" fontId="43" fillId="0" borderId="35" xfId="0" quotePrefix="1" applyNumberFormat="1" applyFont="1" applyFill="1" applyBorder="1" applyAlignment="1" applyProtection="1">
      <alignment horizontal="right"/>
    </xf>
    <xf numFmtId="0" fontId="43" fillId="0" borderId="0" xfId="2" applyFont="1" applyFill="1" applyBorder="1" applyAlignment="1">
      <alignment horizontal="center" vertical="center" wrapText="1"/>
    </xf>
    <xf numFmtId="0" fontId="43" fillId="0" borderId="10" xfId="2" applyFont="1" applyFill="1" applyBorder="1" applyAlignment="1">
      <alignment horizontal="center" vertical="center" wrapText="1"/>
    </xf>
    <xf numFmtId="0" fontId="43" fillId="0" borderId="6" xfId="2" applyFont="1" applyFill="1" applyBorder="1" applyAlignment="1">
      <alignment horizontal="center" vertical="center" wrapText="1"/>
    </xf>
    <xf numFmtId="0" fontId="42" fillId="0" borderId="5" xfId="2" applyFont="1" applyFill="1" applyBorder="1" applyAlignment="1">
      <alignment horizontal="center" vertical="center" wrapText="1"/>
    </xf>
    <xf numFmtId="0" fontId="43" fillId="0" borderId="0" xfId="66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62" fillId="0" borderId="35" xfId="0" applyFont="1" applyBorder="1" applyAlignment="1">
      <alignment horizontal="right" vertical="center" wrapText="1"/>
    </xf>
    <xf numFmtId="0" fontId="55" fillId="0" borderId="35" xfId="0" applyFont="1" applyBorder="1" applyAlignment="1">
      <alignment horizontal="right" vertical="center" wrapText="1"/>
    </xf>
    <xf numFmtId="0" fontId="0" fillId="0" borderId="35" xfId="0" applyBorder="1"/>
    <xf numFmtId="0" fontId="55" fillId="0" borderId="35" xfId="0" quotePrefix="1" applyFont="1" applyBorder="1" applyAlignment="1">
      <alignment horizontal="right" vertical="center" wrapText="1"/>
    </xf>
    <xf numFmtId="0" fontId="43" fillId="0" borderId="35" xfId="0" quotePrefix="1" applyFont="1" applyBorder="1" applyAlignment="1">
      <alignment horizontal="right" vertical="center" wrapText="1"/>
    </xf>
    <xf numFmtId="0" fontId="43" fillId="0" borderId="0" xfId="66" applyFont="1" applyFill="1" applyBorder="1" applyAlignment="1">
      <alignment horizontal="center" vertical="center" wrapText="1"/>
    </xf>
    <xf numFmtId="0" fontId="43" fillId="0" borderId="0" xfId="66" applyNumberFormat="1" applyFont="1" applyFill="1" applyBorder="1" applyAlignment="1">
      <alignment horizontal="left" wrapText="1" indent="1"/>
    </xf>
    <xf numFmtId="0" fontId="42" fillId="0" borderId="0" xfId="66" applyFont="1" applyFill="1" applyBorder="1" applyAlignment="1">
      <alignment horizontal="left" wrapText="1" indent="1"/>
    </xf>
    <xf numFmtId="0" fontId="43" fillId="0" borderId="0" xfId="66" applyFont="1" applyFill="1" applyBorder="1" applyAlignment="1">
      <alignment horizontal="center" vertical="center"/>
    </xf>
    <xf numFmtId="0" fontId="93" fillId="0" borderId="35" xfId="0" applyNumberFormat="1" applyFont="1" applyFill="1" applyBorder="1" applyAlignment="1" applyProtection="1">
      <alignment horizontal="right"/>
    </xf>
    <xf numFmtId="0" fontId="93" fillId="0" borderId="35" xfId="0" applyFont="1" applyBorder="1" applyAlignment="1"/>
    <xf numFmtId="0" fontId="43" fillId="0" borderId="46" xfId="0" applyFont="1" applyFill="1" applyBorder="1" applyAlignment="1">
      <alignment horizontal="center" vertical="center" wrapText="1"/>
    </xf>
    <xf numFmtId="0" fontId="43" fillId="0" borderId="49" xfId="0" applyFont="1" applyFill="1" applyBorder="1" applyAlignment="1">
      <alignment horizontal="center" vertical="center" wrapText="1"/>
    </xf>
    <xf numFmtId="0" fontId="11" fillId="0" borderId="35" xfId="0" applyFont="1" applyFill="1" applyBorder="1"/>
    <xf numFmtId="0" fontId="55" fillId="0" borderId="35" xfId="0" applyNumberFormat="1" applyFont="1" applyFill="1" applyBorder="1" applyAlignment="1" applyProtection="1">
      <alignment horizontal="right"/>
    </xf>
    <xf numFmtId="0" fontId="55" fillId="0" borderId="35" xfId="0" applyFont="1" applyBorder="1" applyAlignment="1"/>
    <xf numFmtId="0" fontId="13" fillId="0" borderId="35" xfId="0" applyFont="1" applyFill="1" applyBorder="1"/>
    <xf numFmtId="0" fontId="43" fillId="0" borderId="35" xfId="0" applyFont="1" applyFill="1" applyBorder="1" applyAlignment="1" applyProtection="1">
      <alignment horizontal="right"/>
    </xf>
    <xf numFmtId="0" fontId="43" fillId="0" borderId="35" xfId="0" applyFont="1" applyBorder="1" applyAlignment="1"/>
    <xf numFmtId="0" fontId="53" fillId="0" borderId="0" xfId="0" applyFont="1" applyFill="1" applyAlignment="1">
      <alignment horizontal="left" indent="1"/>
    </xf>
    <xf numFmtId="0" fontId="43" fillId="0" borderId="44" xfId="66" applyFont="1" applyFill="1" applyBorder="1" applyAlignment="1">
      <alignment horizontal="center" vertical="center" wrapText="1"/>
    </xf>
    <xf numFmtId="3" fontId="55" fillId="0" borderId="35" xfId="66" applyNumberFormat="1" applyFont="1" applyBorder="1"/>
    <xf numFmtId="0" fontId="42" fillId="0" borderId="0" xfId="66" applyFont="1" applyFill="1" applyBorder="1" applyAlignment="1">
      <alignment horizontal="center" vertical="center"/>
    </xf>
    <xf numFmtId="0" fontId="42" fillId="0" borderId="0" xfId="66" applyFont="1" applyFill="1" applyBorder="1" applyAlignment="1">
      <alignment horizontal="center" vertical="center" wrapText="1"/>
    </xf>
    <xf numFmtId="0" fontId="42" fillId="0" borderId="38" xfId="66" applyFont="1" applyFill="1" applyBorder="1" applyAlignment="1">
      <alignment horizontal="center" vertical="center" wrapText="1"/>
    </xf>
    <xf numFmtId="3" fontId="55" fillId="0" borderId="35" xfId="65" applyNumberFormat="1" applyFont="1" applyBorder="1" applyAlignment="1"/>
    <xf numFmtId="3" fontId="43" fillId="0" borderId="0" xfId="65" applyNumberFormat="1" applyFont="1" applyBorder="1" applyAlignment="1"/>
    <xf numFmtId="3" fontId="43" fillId="0" borderId="0" xfId="66" applyNumberFormat="1" applyFont="1" applyFill="1" applyBorder="1" applyAlignment="1">
      <alignment horizontal="right"/>
    </xf>
    <xf numFmtId="0" fontId="70" fillId="0" borderId="25" xfId="66" applyFont="1" applyFill="1" applyBorder="1" applyAlignment="1"/>
    <xf numFmtId="0" fontId="42" fillId="0" borderId="25" xfId="66" applyFont="1" applyFill="1" applyBorder="1" applyAlignment="1">
      <alignment horizontal="center" vertical="center" wrapText="1"/>
    </xf>
    <xf numFmtId="0" fontId="62" fillId="0" borderId="35" xfId="65" quotePrefix="1" applyNumberFormat="1" applyFont="1" applyFill="1" applyBorder="1" applyAlignment="1" applyProtection="1">
      <alignment horizontal="right" vertical="top"/>
    </xf>
    <xf numFmtId="3" fontId="62" fillId="0" borderId="35" xfId="67" applyNumberFormat="1" applyFont="1" applyFill="1" applyBorder="1"/>
    <xf numFmtId="0" fontId="11" fillId="0" borderId="85" xfId="0" applyFont="1" applyBorder="1"/>
    <xf numFmtId="0" fontId="43" fillId="0" borderId="0" xfId="69" applyFont="1" applyFill="1"/>
    <xf numFmtId="0" fontId="43" fillId="0" borderId="0" xfId="69" applyFont="1" applyFill="1" applyAlignment="1"/>
    <xf numFmtId="0" fontId="42" fillId="0" borderId="0" xfId="69" applyFont="1" applyFill="1" applyAlignment="1"/>
    <xf numFmtId="0" fontId="43" fillId="0" borderId="0" xfId="69" applyFont="1" applyFill="1" applyBorder="1" applyAlignment="1"/>
    <xf numFmtId="0" fontId="70" fillId="0" borderId="0" xfId="75" applyNumberFormat="1" applyFont="1" applyFill="1" applyBorder="1"/>
    <xf numFmtId="0" fontId="70" fillId="0" borderId="0" xfId="76" applyNumberFormat="1" applyFont="1" applyFill="1" applyBorder="1" applyAlignment="1"/>
    <xf numFmtId="0" fontId="70" fillId="0" borderId="0" xfId="76" applyNumberFormat="1" applyFont="1" applyFill="1" applyBorder="1" applyAlignment="1">
      <alignment wrapText="1"/>
    </xf>
    <xf numFmtId="0" fontId="42" fillId="0" borderId="0" xfId="69" applyFont="1" applyFill="1"/>
    <xf numFmtId="49" fontId="43" fillId="0" borderId="0" xfId="67" applyNumberFormat="1" applyFont="1" applyFill="1" applyAlignment="1">
      <alignment wrapText="1"/>
    </xf>
    <xf numFmtId="0" fontId="55" fillId="0" borderId="0" xfId="77" applyFont="1" applyFill="1" applyBorder="1"/>
    <xf numFmtId="0" fontId="55" fillId="0" borderId="0" xfId="69" applyFont="1" applyFill="1" applyBorder="1" applyAlignment="1">
      <alignment horizontal="right"/>
    </xf>
    <xf numFmtId="0" fontId="55" fillId="0" borderId="0" xfId="69" applyFont="1" applyFill="1" applyBorder="1" applyAlignment="1"/>
    <xf numFmtId="0" fontId="43" fillId="0" borderId="0" xfId="1" applyFont="1" applyFill="1" applyAlignment="1">
      <alignment horizontal="left" indent="1"/>
    </xf>
    <xf numFmtId="49" fontId="43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63" fillId="0" borderId="35" xfId="67" applyFont="1" applyFill="1" applyBorder="1" applyAlignment="1">
      <alignment horizontal="right"/>
    </xf>
    <xf numFmtId="3" fontId="63" fillId="0" borderId="35" xfId="67" applyNumberFormat="1" applyFont="1" applyFill="1" applyBorder="1" applyAlignment="1">
      <alignment horizontal="right"/>
    </xf>
    <xf numFmtId="0" fontId="53" fillId="0" borderId="0" xfId="0" applyFont="1" applyFill="1" applyAlignment="1">
      <alignment horizontal="left" vertical="center" wrapText="1" indent="1"/>
    </xf>
    <xf numFmtId="0" fontId="52" fillId="0" borderId="0" xfId="0" applyFont="1" applyFill="1"/>
    <xf numFmtId="0" fontId="53" fillId="0" borderId="0" xfId="0" applyFont="1" applyFill="1" applyAlignment="1">
      <alignment vertical="center" wrapText="1"/>
    </xf>
    <xf numFmtId="0" fontId="53" fillId="0" borderId="0" xfId="0" applyFont="1" applyFill="1" applyAlignment="1">
      <alignment wrapText="1"/>
    </xf>
    <xf numFmtId="3" fontId="62" fillId="0" borderId="35" xfId="67" applyNumberFormat="1" applyFont="1" applyFill="1" applyBorder="1" applyAlignment="1">
      <alignment horizontal="right"/>
    </xf>
    <xf numFmtId="3" fontId="55" fillId="0" borderId="35" xfId="67" applyNumberFormat="1" applyFont="1" applyFill="1" applyBorder="1"/>
    <xf numFmtId="3" fontId="43" fillId="0" borderId="35" xfId="67" applyNumberFormat="1" applyFont="1" applyBorder="1"/>
    <xf numFmtId="49" fontId="63" fillId="0" borderId="0" xfId="67" applyNumberFormat="1" applyFont="1" applyFill="1" applyAlignment="1"/>
    <xf numFmtId="49" fontId="43" fillId="0" borderId="0" xfId="67" applyNumberFormat="1" applyFont="1" applyAlignment="1"/>
    <xf numFmtId="3" fontId="43" fillId="0" borderId="35" xfId="67" quotePrefix="1" applyNumberFormat="1" applyFont="1" applyBorder="1" applyAlignment="1">
      <alignment horizontal="right"/>
    </xf>
    <xf numFmtId="0" fontId="13" fillId="0" borderId="35" xfId="0" applyFont="1" applyBorder="1"/>
    <xf numFmtId="0" fontId="52" fillId="0" borderId="0" xfId="0" applyNumberFormat="1" applyFont="1" applyFill="1" applyAlignment="1">
      <alignment wrapText="1"/>
    </xf>
    <xf numFmtId="3" fontId="72" fillId="0" borderId="35" xfId="0" applyNumberFormat="1" applyFont="1" applyFill="1" applyBorder="1" applyAlignment="1">
      <alignment horizontal="right" wrapText="1"/>
    </xf>
    <xf numFmtId="3" fontId="62" fillId="0" borderId="35" xfId="67" applyNumberFormat="1" applyFont="1" applyFill="1" applyBorder="1" applyAlignment="1"/>
    <xf numFmtId="3" fontId="67" fillId="0" borderId="35" xfId="0" applyNumberFormat="1" applyFont="1" applyFill="1" applyBorder="1" applyAlignment="1">
      <alignment horizontal="right" wrapText="1"/>
    </xf>
    <xf numFmtId="0" fontId="52" fillId="0" borderId="0" xfId="0" applyNumberFormat="1" applyFont="1" applyFill="1" applyAlignment="1">
      <alignment horizontal="left" wrapText="1"/>
    </xf>
    <xf numFmtId="3" fontId="63" fillId="0" borderId="35" xfId="67" applyNumberFormat="1" applyFont="1" applyFill="1" applyBorder="1" applyAlignment="1"/>
    <xf numFmtId="0" fontId="53" fillId="0" borderId="0" xfId="0" applyFont="1" applyFill="1" applyAlignment="1">
      <alignment horizontal="left" wrapText="1"/>
    </xf>
    <xf numFmtId="3" fontId="52" fillId="0" borderId="35" xfId="0" applyNumberFormat="1" applyFont="1" applyFill="1" applyBorder="1" applyAlignment="1">
      <alignment wrapText="1"/>
    </xf>
    <xf numFmtId="3" fontId="52" fillId="0" borderId="35" xfId="0" applyNumberFormat="1" applyFont="1" applyFill="1" applyBorder="1" applyAlignment="1">
      <alignment horizontal="right" wrapText="1"/>
    </xf>
    <xf numFmtId="0" fontId="52" fillId="0" borderId="0" xfId="0" applyFont="1" applyFill="1" applyAlignment="1"/>
    <xf numFmtId="0" fontId="67" fillId="0" borderId="35" xfId="0" applyFont="1" applyFill="1" applyBorder="1" applyAlignment="1">
      <alignment horizontal="right" wrapText="1"/>
    </xf>
    <xf numFmtId="0" fontId="52" fillId="0" borderId="0" xfId="0" applyNumberFormat="1" applyFont="1" applyFill="1" applyAlignment="1"/>
    <xf numFmtId="0" fontId="52" fillId="0" borderId="0" xfId="0" applyNumberFormat="1" applyFont="1" applyFill="1" applyBorder="1" applyAlignment="1">
      <alignment wrapText="1"/>
    </xf>
    <xf numFmtId="0" fontId="13" fillId="0" borderId="44" xfId="0" applyFont="1" applyBorder="1"/>
    <xf numFmtId="0" fontId="11" fillId="0" borderId="25" xfId="0" applyFont="1" applyBorder="1"/>
    <xf numFmtId="3" fontId="62" fillId="0" borderId="35" xfId="67" applyNumberFormat="1" applyFont="1" applyBorder="1" applyAlignment="1"/>
    <xf numFmtId="0" fontId="43" fillId="0" borderId="0" xfId="69" applyFont="1" applyFill="1" applyBorder="1"/>
    <xf numFmtId="0" fontId="43" fillId="0" borderId="3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3" fontId="43" fillId="0" borderId="0" xfId="69" applyNumberFormat="1" applyFont="1" applyFill="1" applyAlignment="1"/>
    <xf numFmtId="0" fontId="43" fillId="0" borderId="35" xfId="0" quotePrefix="1" applyFont="1" applyFill="1" applyBorder="1" applyAlignment="1">
      <alignment horizontal="right" wrapText="1"/>
    </xf>
    <xf numFmtId="3" fontId="0" fillId="0" borderId="0" xfId="0" applyNumberFormat="1"/>
    <xf numFmtId="49" fontId="39" fillId="0" borderId="88" xfId="22" applyNumberFormat="1" applyFont="1" applyFill="1" applyBorder="1" applyAlignment="1">
      <alignment horizontal="left" indent="8"/>
    </xf>
    <xf numFmtId="49" fontId="17" fillId="0" borderId="88" xfId="22" applyNumberFormat="1" applyFont="1" applyFill="1" applyBorder="1" applyAlignment="1">
      <alignment horizontal="left" vertical="center"/>
    </xf>
    <xf numFmtId="0" fontId="62" fillId="0" borderId="35" xfId="67" applyFont="1" applyBorder="1"/>
    <xf numFmtId="0" fontId="52" fillId="0" borderId="0" xfId="0" applyFont="1" applyAlignment="1"/>
    <xf numFmtId="49" fontId="55" fillId="0" borderId="0" xfId="67" applyNumberFormat="1" applyFont="1" applyBorder="1" applyAlignment="1">
      <alignment wrapText="1"/>
    </xf>
    <xf numFmtId="49" fontId="55" fillId="0" borderId="0" xfId="67" applyNumberFormat="1" applyFont="1" applyBorder="1" applyAlignment="1">
      <alignment horizontal="left" wrapText="1" indent="1"/>
    </xf>
    <xf numFmtId="0" fontId="61" fillId="0" borderId="0" xfId="67" applyFont="1" applyFill="1" applyBorder="1" applyAlignment="1">
      <alignment horizontal="left" indent="1"/>
    </xf>
    <xf numFmtId="0" fontId="55" fillId="0" borderId="0" xfId="69" applyFont="1" applyFill="1" applyBorder="1"/>
    <xf numFmtId="0" fontId="102" fillId="0" borderId="25" xfId="1" applyFont="1" applyBorder="1" applyAlignment="1">
      <alignment horizontal="left"/>
    </xf>
    <xf numFmtId="49" fontId="42" fillId="0" borderId="25" xfId="0" applyNumberFormat="1" applyFont="1" applyFill="1" applyBorder="1" applyAlignment="1"/>
    <xf numFmtId="0" fontId="42" fillId="0" borderId="25" xfId="0" applyFont="1" applyBorder="1" applyAlignment="1">
      <alignment horizontal="left" wrapText="1"/>
    </xf>
    <xf numFmtId="0" fontId="42" fillId="0" borderId="25" xfId="0" applyFont="1" applyBorder="1" applyAlignment="1">
      <alignment horizontal="left" wrapText="1" indent="1"/>
    </xf>
    <xf numFmtId="0" fontId="70" fillId="0" borderId="25" xfId="69" applyFont="1" applyFill="1" applyBorder="1"/>
    <xf numFmtId="0" fontId="70" fillId="0" borderId="25" xfId="69" applyFont="1" applyFill="1" applyBorder="1" applyAlignment="1"/>
    <xf numFmtId="0" fontId="70" fillId="0" borderId="25" xfId="0" applyFont="1" applyBorder="1" applyAlignment="1">
      <alignment horizontal="left" wrapText="1"/>
    </xf>
    <xf numFmtId="0" fontId="56" fillId="0" borderId="0" xfId="69" applyFont="1" applyFill="1"/>
    <xf numFmtId="0" fontId="43" fillId="0" borderId="8" xfId="0" applyFont="1" applyFill="1" applyBorder="1" applyAlignment="1">
      <alignment horizontal="center" vertical="center" wrapText="1"/>
    </xf>
    <xf numFmtId="0" fontId="52" fillId="0" borderId="0" xfId="69" applyFont="1"/>
    <xf numFmtId="0" fontId="77" fillId="0" borderId="0" xfId="69" applyNumberFormat="1" applyFont="1" applyFill="1" applyBorder="1" applyAlignment="1">
      <alignment wrapText="1"/>
    </xf>
    <xf numFmtId="0" fontId="53" fillId="0" borderId="0" xfId="69" applyNumberFormat="1" applyFont="1" applyFill="1" applyBorder="1" applyAlignment="1">
      <alignment wrapText="1"/>
    </xf>
    <xf numFmtId="0" fontId="43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52" fillId="0" borderId="0" xfId="69" applyNumberFormat="1" applyFont="1" applyFill="1" applyBorder="1" applyAlignment="1">
      <alignment horizontal="left" wrapText="1" indent="1"/>
    </xf>
    <xf numFmtId="0" fontId="53" fillId="0" borderId="0" xfId="69" applyNumberFormat="1" applyFont="1" applyFill="1" applyBorder="1" applyAlignment="1">
      <alignment horizontal="left" wrapText="1" indent="1"/>
    </xf>
    <xf numFmtId="0" fontId="52" fillId="0" borderId="0" xfId="0" applyFont="1" applyAlignment="1">
      <alignment wrapText="1"/>
    </xf>
    <xf numFmtId="0" fontId="52" fillId="0" borderId="0" xfId="1" applyFont="1"/>
    <xf numFmtId="0" fontId="43" fillId="0" borderId="0" xfId="69" applyFont="1"/>
    <xf numFmtId="0" fontId="52" fillId="0" borderId="0" xfId="81" applyFont="1" applyFill="1" applyBorder="1"/>
    <xf numFmtId="0" fontId="55" fillId="0" borderId="0" xfId="69" applyFont="1" applyAlignment="1">
      <alignment horizontal="left"/>
    </xf>
    <xf numFmtId="0" fontId="43" fillId="0" borderId="0" xfId="1" applyFont="1"/>
    <xf numFmtId="3" fontId="55" fillId="0" borderId="43" xfId="0" quotePrefix="1" applyNumberFormat="1" applyFont="1" applyBorder="1" applyAlignment="1">
      <alignment horizontal="right"/>
    </xf>
    <xf numFmtId="0" fontId="43" fillId="0" borderId="35" xfId="0" applyFont="1" applyBorder="1"/>
    <xf numFmtId="0" fontId="77" fillId="0" borderId="43" xfId="0" applyFont="1" applyFill="1" applyBorder="1" applyAlignment="1">
      <alignment horizontal="left" indent="1"/>
    </xf>
    <xf numFmtId="0" fontId="52" fillId="0" borderId="0" xfId="66" applyFont="1" applyFill="1"/>
    <xf numFmtId="1" fontId="52" fillId="0" borderId="0" xfId="0" applyNumberFormat="1" applyFont="1"/>
    <xf numFmtId="0" fontId="53" fillId="0" borderId="43" xfId="0" applyFont="1" applyBorder="1" applyAlignment="1">
      <alignment horizontal="center" vertical="center" wrapText="1"/>
    </xf>
    <xf numFmtId="0" fontId="90" fillId="0" borderId="0" xfId="69" applyFont="1"/>
    <xf numFmtId="0" fontId="65" fillId="0" borderId="0" xfId="69" applyFont="1"/>
    <xf numFmtId="3" fontId="62" fillId="0" borderId="35" xfId="67" applyNumberFormat="1" applyFont="1" applyBorder="1"/>
    <xf numFmtId="3" fontId="62" fillId="0" borderId="0" xfId="67" applyNumberFormat="1" applyFont="1"/>
    <xf numFmtId="3" fontId="62" fillId="0" borderId="43" xfId="67" applyNumberFormat="1" applyFont="1" applyBorder="1"/>
    <xf numFmtId="3" fontId="63" fillId="0" borderId="0" xfId="67" applyNumberFormat="1" applyFont="1"/>
    <xf numFmtId="3" fontId="63" fillId="0" borderId="43" xfId="67" applyNumberFormat="1" applyFont="1" applyBorder="1"/>
    <xf numFmtId="0" fontId="42" fillId="0" borderId="0" xfId="1" applyFont="1" applyAlignment="1">
      <alignment horizontal="left" vertical="center"/>
    </xf>
    <xf numFmtId="0" fontId="63" fillId="0" borderId="0" xfId="67" applyFont="1" applyAlignment="1">
      <alignment wrapText="1"/>
    </xf>
    <xf numFmtId="0" fontId="63" fillId="0" borderId="90" xfId="67" applyFont="1" applyBorder="1" applyAlignment="1">
      <alignment vertical="center"/>
    </xf>
    <xf numFmtId="0" fontId="43" fillId="0" borderId="36" xfId="0" applyFont="1" applyFill="1" applyBorder="1" applyAlignment="1">
      <alignment horizontal="center" vertical="center" wrapText="1"/>
    </xf>
    <xf numFmtId="49" fontId="43" fillId="0" borderId="41" xfId="0" applyNumberFormat="1" applyFont="1" applyFill="1" applyBorder="1" applyAlignment="1">
      <alignment horizontal="center" vertical="center"/>
    </xf>
    <xf numFmtId="3" fontId="63" fillId="0" borderId="0" xfId="67" applyNumberFormat="1" applyFont="1" applyFill="1"/>
    <xf numFmtId="3" fontId="62" fillId="0" borderId="0" xfId="67" applyNumberFormat="1" applyFont="1" applyFill="1"/>
    <xf numFmtId="0" fontId="63" fillId="0" borderId="90" xfId="67" applyFont="1" applyFill="1" applyBorder="1" applyAlignment="1">
      <alignment vertical="center"/>
    </xf>
    <xf numFmtId="0" fontId="63" fillId="0" borderId="0" xfId="67" applyFont="1" applyBorder="1" applyAlignment="1">
      <alignment vertical="center" wrapText="1"/>
    </xf>
    <xf numFmtId="3" fontId="63" fillId="0" borderId="91" xfId="67" applyNumberFormat="1" applyFont="1" applyBorder="1" applyAlignment="1">
      <alignment vertical="center"/>
    </xf>
    <xf numFmtId="0" fontId="63" fillId="0" borderId="91" xfId="67" applyFont="1" applyBorder="1" applyAlignment="1">
      <alignment vertical="center"/>
    </xf>
    <xf numFmtId="3" fontId="62" fillId="0" borderId="91" xfId="67" applyNumberFormat="1" applyFont="1" applyBorder="1" applyAlignment="1">
      <alignment vertical="center"/>
    </xf>
    <xf numFmtId="3" fontId="62" fillId="0" borderId="35" xfId="67" applyNumberFormat="1" applyFont="1" applyBorder="1" applyAlignment="1">
      <alignment vertical="center"/>
    </xf>
    <xf numFmtId="3" fontId="62" fillId="0" borderId="43" xfId="67" applyNumberFormat="1" applyFont="1" applyBorder="1" applyAlignment="1">
      <alignment vertical="center"/>
    </xf>
    <xf numFmtId="3" fontId="62" fillId="0" borderId="93" xfId="67" applyNumberFormat="1" applyFont="1" applyBorder="1" applyAlignment="1">
      <alignment vertical="center"/>
    </xf>
    <xf numFmtId="3" fontId="63" fillId="0" borderId="93" xfId="67" applyNumberFormat="1" applyFont="1" applyBorder="1" applyAlignment="1">
      <alignment vertical="center"/>
    </xf>
    <xf numFmtId="3" fontId="62" fillId="0" borderId="92" xfId="67" applyNumberFormat="1" applyFont="1" applyBorder="1" applyAlignment="1">
      <alignment vertical="center"/>
    </xf>
    <xf numFmtId="3" fontId="62" fillId="0" borderId="92" xfId="67" applyNumberFormat="1" applyFont="1" applyFill="1" applyBorder="1" applyAlignment="1">
      <alignment vertical="center"/>
    </xf>
    <xf numFmtId="3" fontId="63" fillId="0" borderId="92" xfId="67" applyNumberFormat="1" applyFont="1" applyBorder="1" applyAlignment="1">
      <alignment vertical="center"/>
    </xf>
    <xf numFmtId="3" fontId="63" fillId="0" borderId="92" xfId="67" applyNumberFormat="1" applyFont="1" applyFill="1" applyBorder="1" applyAlignment="1">
      <alignment vertical="center"/>
    </xf>
    <xf numFmtId="3" fontId="62" fillId="0" borderId="94" xfId="67" applyNumberFormat="1" applyFont="1" applyBorder="1" applyAlignment="1">
      <alignment vertical="center"/>
    </xf>
    <xf numFmtId="3" fontId="63" fillId="0" borderId="94" xfId="67" applyNumberFormat="1" applyFont="1" applyBorder="1" applyAlignment="1">
      <alignment vertical="center"/>
    </xf>
    <xf numFmtId="0" fontId="11" fillId="0" borderId="0" xfId="1" applyFont="1" applyFill="1"/>
    <xf numFmtId="0" fontId="48" fillId="0" borderId="0" xfId="67" applyFont="1" applyAlignment="1">
      <alignment horizontal="left"/>
    </xf>
    <xf numFmtId="0" fontId="49" fillId="0" borderId="0" xfId="67" applyFont="1"/>
    <xf numFmtId="0" fontId="11" fillId="0" borderId="0" xfId="1" applyFont="1"/>
    <xf numFmtId="0" fontId="50" fillId="0" borderId="0" xfId="67" applyFont="1" applyAlignment="1">
      <alignment horizontal="left" indent="4"/>
    </xf>
    <xf numFmtId="1" fontId="11" fillId="0" borderId="0" xfId="1" applyNumberFormat="1" applyFont="1" applyFill="1"/>
    <xf numFmtId="0" fontId="52" fillId="0" borderId="86" xfId="67" applyFont="1" applyFill="1" applyBorder="1" applyAlignment="1">
      <alignment horizontal="center" vertical="center" wrapText="1"/>
    </xf>
    <xf numFmtId="0" fontId="11" fillId="0" borderId="0" xfId="1" applyFont="1" applyBorder="1"/>
    <xf numFmtId="49" fontId="42" fillId="0" borderId="85" xfId="0" applyNumberFormat="1" applyFont="1" applyFill="1" applyBorder="1" applyAlignment="1">
      <alignment horizontal="center" vertical="center"/>
    </xf>
    <xf numFmtId="165" fontId="55" fillId="0" borderId="0" xfId="0" applyNumberFormat="1" applyFont="1" applyFill="1" applyBorder="1"/>
    <xf numFmtId="165" fontId="43" fillId="0" borderId="0" xfId="0" applyNumberFormat="1" applyFont="1" applyFill="1" applyBorder="1" applyAlignment="1">
      <alignment horizontal="left" indent="1"/>
    </xf>
    <xf numFmtId="165" fontId="43" fillId="0" borderId="0" xfId="0" applyNumberFormat="1" applyFont="1" applyFill="1" applyBorder="1"/>
    <xf numFmtId="165" fontId="43" fillId="0" borderId="0" xfId="0" applyNumberFormat="1" applyFont="1" applyFill="1" applyBorder="1" applyAlignment="1">
      <alignment horizontal="left" indent="2"/>
    </xf>
    <xf numFmtId="165" fontId="43" fillId="0" borderId="0" xfId="0" applyNumberFormat="1" applyFont="1" applyFill="1" applyBorder="1" applyAlignment="1">
      <alignment horizontal="left" indent="3"/>
    </xf>
    <xf numFmtId="165" fontId="43" fillId="0" borderId="0" xfId="2" applyNumberFormat="1" applyFont="1" applyFill="1" applyBorder="1" applyAlignment="1">
      <alignment horizontal="left" indent="2"/>
    </xf>
    <xf numFmtId="49" fontId="52" fillId="0" borderId="0" xfId="0" applyNumberFormat="1" applyFont="1" applyFill="1" applyBorder="1" applyAlignment="1">
      <alignment horizontal="center"/>
    </xf>
    <xf numFmtId="49" fontId="52" fillId="0" borderId="35" xfId="0" applyNumberFormat="1" applyFont="1" applyFill="1" applyBorder="1" applyAlignment="1">
      <alignment horizontal="center"/>
    </xf>
    <xf numFmtId="49" fontId="52" fillId="0" borderId="25" xfId="0" applyNumberFormat="1" applyFont="1" applyFill="1" applyBorder="1" applyAlignment="1">
      <alignment horizontal="center"/>
    </xf>
    <xf numFmtId="0" fontId="52" fillId="0" borderId="41" xfId="0" applyFont="1" applyFill="1" applyBorder="1" applyAlignment="1">
      <alignment horizontal="center" vertical="center"/>
    </xf>
    <xf numFmtId="0" fontId="43" fillId="0" borderId="44" xfId="2" applyNumberFormat="1" applyFont="1" applyFill="1" applyBorder="1" applyAlignment="1">
      <alignment horizontal="left" indent="1"/>
    </xf>
    <xf numFmtId="0" fontId="43" fillId="0" borderId="44" xfId="2" applyNumberFormat="1" applyFont="1" applyFill="1" applyBorder="1" applyAlignment="1"/>
    <xf numFmtId="165" fontId="43" fillId="0" borderId="0" xfId="0" applyNumberFormat="1" applyFont="1" applyFill="1" applyBorder="1" applyAlignment="1">
      <alignment horizontal="left" wrapText="1" indent="1"/>
    </xf>
    <xf numFmtId="0" fontId="11" fillId="0" borderId="0" xfId="1" applyFont="1" applyFill="1" applyBorder="1"/>
    <xf numFmtId="167" fontId="54" fillId="0" borderId="8" xfId="75" applyNumberFormat="1" applyFont="1" applyFill="1" applyBorder="1" applyAlignment="1">
      <alignment wrapText="1"/>
    </xf>
    <xf numFmtId="0" fontId="54" fillId="0" borderId="8" xfId="75" applyNumberFormat="1" applyFont="1" applyFill="1" applyBorder="1" applyAlignment="1">
      <alignment wrapText="1"/>
    </xf>
    <xf numFmtId="167" fontId="52" fillId="0" borderId="8" xfId="66" applyNumberFormat="1" applyFont="1" applyFill="1" applyBorder="1" applyAlignment="1">
      <alignment horizontal="left" wrapText="1"/>
    </xf>
    <xf numFmtId="49" fontId="53" fillId="0" borderId="8" xfId="66" applyNumberFormat="1" applyFont="1" applyFill="1" applyBorder="1" applyAlignment="1">
      <alignment horizontal="left" wrapText="1" indent="1"/>
    </xf>
    <xf numFmtId="167" fontId="52" fillId="0" borderId="8" xfId="66" applyNumberFormat="1" applyFont="1" applyFill="1" applyBorder="1" applyAlignment="1">
      <alignment wrapText="1"/>
    </xf>
    <xf numFmtId="49" fontId="52" fillId="0" borderId="8" xfId="66" applyNumberFormat="1" applyFont="1" applyFill="1" applyBorder="1" applyAlignment="1">
      <alignment horizontal="left" wrapText="1"/>
    </xf>
    <xf numFmtId="0" fontId="52" fillId="0" borderId="8" xfId="79" applyFont="1" applyFill="1" applyBorder="1" applyAlignment="1">
      <alignment horizontal="center" vertical="center" wrapText="1"/>
    </xf>
    <xf numFmtId="3" fontId="54" fillId="0" borderId="0" xfId="80" applyNumberFormat="1" applyFont="1" applyFill="1" applyBorder="1" applyAlignment="1">
      <alignment horizontal="right"/>
    </xf>
    <xf numFmtId="3" fontId="52" fillId="0" borderId="0" xfId="80" applyNumberFormat="1" applyFont="1" applyFill="1" applyBorder="1" applyAlignment="1">
      <alignment horizontal="right"/>
    </xf>
    <xf numFmtId="3" fontId="54" fillId="0" borderId="8" xfId="80" applyNumberFormat="1" applyFont="1" applyFill="1" applyBorder="1" applyAlignment="1">
      <alignment horizontal="right"/>
    </xf>
    <xf numFmtId="3" fontId="52" fillId="0" borderId="8" xfId="80" applyNumberFormat="1" applyFont="1" applyFill="1" applyBorder="1" applyAlignment="1">
      <alignment horizontal="right"/>
    </xf>
    <xf numFmtId="0" fontId="11" fillId="0" borderId="8" xfId="1" applyFont="1" applyFill="1" applyBorder="1"/>
    <xf numFmtId="3" fontId="54" fillId="0" borderId="35" xfId="80" applyNumberFormat="1" applyFont="1" applyFill="1" applyBorder="1" applyAlignment="1">
      <alignment horizontal="right"/>
    </xf>
    <xf numFmtId="3" fontId="52" fillId="0" borderId="35" xfId="80" applyNumberFormat="1" applyFont="1" applyFill="1" applyBorder="1" applyAlignment="1">
      <alignment horizontal="right"/>
    </xf>
    <xf numFmtId="0" fontId="11" fillId="0" borderId="35" xfId="1" applyFont="1" applyFill="1" applyBorder="1"/>
    <xf numFmtId="49" fontId="77" fillId="0" borderId="0" xfId="78" applyNumberFormat="1" applyFont="1" applyFill="1" applyBorder="1" applyAlignment="1">
      <alignment wrapText="1"/>
    </xf>
    <xf numFmtId="0" fontId="53" fillId="0" borderId="0" xfId="78" applyNumberFormat="1" applyFont="1" applyFill="1" applyBorder="1" applyAlignment="1">
      <alignment wrapText="1"/>
    </xf>
    <xf numFmtId="0" fontId="53" fillId="0" borderId="0" xfId="66" applyNumberFormat="1" applyFont="1" applyFill="1" applyBorder="1" applyAlignment="1">
      <alignment wrapText="1"/>
    </xf>
    <xf numFmtId="3" fontId="54" fillId="0" borderId="0" xfId="78" applyNumberFormat="1" applyFont="1" applyFill="1" applyBorder="1" applyAlignment="1">
      <alignment horizontal="right"/>
    </xf>
    <xf numFmtId="3" fontId="52" fillId="0" borderId="0" xfId="78" applyNumberFormat="1" applyFont="1" applyFill="1" applyBorder="1" applyAlignment="1">
      <alignment horizontal="right"/>
    </xf>
    <xf numFmtId="3" fontId="52" fillId="0" borderId="0" xfId="78" quotePrefix="1" applyNumberFormat="1" applyFont="1" applyFill="1" applyBorder="1" applyAlignment="1">
      <alignment horizontal="right"/>
    </xf>
    <xf numFmtId="1" fontId="11" fillId="0" borderId="0" xfId="1" applyNumberFormat="1" applyFont="1" applyFill="1" applyBorder="1" applyAlignment="1">
      <alignment horizontal="right"/>
    </xf>
    <xf numFmtId="3" fontId="54" fillId="0" borderId="35" xfId="69" applyNumberFormat="1" applyFont="1" applyFill="1" applyBorder="1" applyAlignment="1">
      <alignment horizontal="right"/>
    </xf>
    <xf numFmtId="3" fontId="54" fillId="0" borderId="35" xfId="78" applyNumberFormat="1" applyFont="1" applyFill="1" applyBorder="1" applyAlignment="1">
      <alignment horizontal="right"/>
    </xf>
    <xf numFmtId="3" fontId="52" fillId="0" borderId="35" xfId="78" applyNumberFormat="1" applyFont="1" applyFill="1" applyBorder="1" applyAlignment="1">
      <alignment horizontal="right"/>
    </xf>
    <xf numFmtId="3" fontId="52" fillId="0" borderId="35" xfId="78" quotePrefix="1" applyNumberFormat="1" applyFont="1" applyFill="1" applyBorder="1" applyAlignment="1">
      <alignment horizontal="right"/>
    </xf>
    <xf numFmtId="1" fontId="52" fillId="0" borderId="35" xfId="66" applyNumberFormat="1" applyFont="1" applyFill="1" applyBorder="1" applyAlignment="1">
      <alignment horizontal="right"/>
    </xf>
    <xf numFmtId="1" fontId="52" fillId="0" borderId="35" xfId="78" applyNumberFormat="1" applyFont="1" applyFill="1" applyBorder="1" applyAlignment="1">
      <alignment horizontal="right"/>
    </xf>
    <xf numFmtId="1" fontId="11" fillId="0" borderId="35" xfId="1" applyNumberFormat="1" applyFont="1" applyFill="1" applyBorder="1" applyAlignment="1">
      <alignment horizontal="right"/>
    </xf>
    <xf numFmtId="167" fontId="54" fillId="0" borderId="0" xfId="78" applyNumberFormat="1" applyFont="1" applyFill="1" applyBorder="1" applyAlignment="1">
      <alignment wrapText="1"/>
    </xf>
    <xf numFmtId="167" fontId="52" fillId="0" borderId="0" xfId="78" applyNumberFormat="1" applyFont="1" applyFill="1" applyBorder="1" applyAlignment="1">
      <alignment wrapText="1"/>
    </xf>
    <xf numFmtId="167" fontId="52" fillId="0" borderId="0" xfId="78" applyNumberFormat="1" applyFont="1" applyFill="1" applyBorder="1" applyAlignment="1">
      <alignment horizontal="left" wrapText="1"/>
    </xf>
    <xf numFmtId="3" fontId="67" fillId="0" borderId="35" xfId="0" applyNumberFormat="1" applyFont="1" applyBorder="1" applyAlignment="1">
      <alignment horizontal="right"/>
    </xf>
    <xf numFmtId="165" fontId="43" fillId="0" borderId="8" xfId="0" applyNumberFormat="1" applyFont="1" applyFill="1" applyBorder="1"/>
    <xf numFmtId="165" fontId="43" fillId="0" borderId="8" xfId="0" applyNumberFormat="1" applyFont="1" applyFill="1" applyBorder="1" applyAlignment="1">
      <alignment horizontal="left" indent="1"/>
    </xf>
    <xf numFmtId="165" fontId="43" fillId="0" borderId="8" xfId="0" applyNumberFormat="1" applyFont="1" applyFill="1" applyBorder="1" applyAlignment="1">
      <alignment wrapText="1"/>
    </xf>
    <xf numFmtId="49" fontId="43" fillId="0" borderId="36" xfId="0" applyNumberFormat="1" applyFont="1" applyFill="1" applyBorder="1" applyAlignment="1">
      <alignment horizontal="center" vertical="center" wrapText="1"/>
    </xf>
    <xf numFmtId="165" fontId="43" fillId="0" borderId="44" xfId="0" applyNumberFormat="1" applyFont="1" applyFill="1" applyBorder="1" applyAlignment="1">
      <alignment horizontal="left" wrapText="1" indent="2"/>
    </xf>
    <xf numFmtId="167" fontId="55" fillId="0" borderId="0" xfId="2" applyNumberFormat="1" applyFont="1" applyFill="1" applyBorder="1" applyAlignment="1"/>
    <xf numFmtId="167" fontId="43" fillId="0" borderId="0" xfId="2" applyNumberFormat="1" applyFont="1" applyFill="1" applyBorder="1" applyAlignment="1"/>
    <xf numFmtId="0" fontId="103" fillId="0" borderId="0" xfId="13" applyFont="1" applyFill="1" applyAlignment="1" applyProtection="1">
      <alignment horizontal="left"/>
    </xf>
    <xf numFmtId="0" fontId="36" fillId="0" borderId="0" xfId="0" applyFont="1" applyBorder="1" applyAlignment="1">
      <alignment horizontal="right" vertical="center" wrapText="1"/>
    </xf>
    <xf numFmtId="0" fontId="104" fillId="0" borderId="0" xfId="0" applyFont="1" applyBorder="1" applyAlignment="1">
      <alignment horizontal="right" vertical="center" wrapText="1"/>
    </xf>
    <xf numFmtId="0" fontId="105" fillId="0" borderId="0" xfId="0" applyFont="1" applyFill="1" applyBorder="1"/>
    <xf numFmtId="0" fontId="100" fillId="0" borderId="0" xfId="0" applyFont="1" applyFill="1" applyBorder="1"/>
    <xf numFmtId="165" fontId="43" fillId="0" borderId="44" xfId="0" applyNumberFormat="1" applyFont="1" applyFill="1" applyBorder="1"/>
    <xf numFmtId="0" fontId="43" fillId="0" borderId="35" xfId="0" applyFont="1" applyBorder="1" applyAlignment="1">
      <alignment horizontal="right" wrapText="1"/>
    </xf>
    <xf numFmtId="0" fontId="43" fillId="0" borderId="44" xfId="0" applyFont="1" applyFill="1" applyBorder="1" applyAlignment="1">
      <alignment horizontal="left" indent="1"/>
    </xf>
    <xf numFmtId="165" fontId="43" fillId="0" borderId="44" xfId="0" applyNumberFormat="1" applyFont="1" applyFill="1" applyBorder="1" applyAlignment="1">
      <alignment horizontal="left" indent="2"/>
    </xf>
    <xf numFmtId="0" fontId="43" fillId="0" borderId="35" xfId="0" applyFont="1" applyFill="1" applyBorder="1" applyAlignment="1"/>
    <xf numFmtId="165" fontId="43" fillId="0" borderId="44" xfId="0" applyNumberFormat="1" applyFont="1" applyFill="1" applyBorder="1" applyAlignment="1">
      <alignment horizontal="left" indent="1"/>
    </xf>
    <xf numFmtId="0" fontId="67" fillId="0" borderId="35" xfId="0" applyFont="1" applyBorder="1" applyAlignment="1">
      <alignment horizontal="right" wrapText="1"/>
    </xf>
    <xf numFmtId="167" fontId="55" fillId="0" borderId="0" xfId="2" applyNumberFormat="1" applyFont="1" applyFill="1" applyBorder="1" applyAlignment="1">
      <alignment wrapText="1"/>
    </xf>
    <xf numFmtId="167" fontId="43" fillId="0" borderId="0" xfId="2" applyNumberFormat="1" applyFont="1" applyFill="1" applyBorder="1" applyAlignment="1">
      <alignment wrapText="1"/>
    </xf>
    <xf numFmtId="165" fontId="43" fillId="0" borderId="0" xfId="0" applyNumberFormat="1" applyFont="1" applyFill="1" applyBorder="1" applyAlignment="1"/>
    <xf numFmtId="0" fontId="53" fillId="0" borderId="0" xfId="66" applyFont="1" applyFill="1" applyBorder="1" applyAlignment="1">
      <alignment wrapText="1"/>
    </xf>
    <xf numFmtId="0" fontId="53" fillId="0" borderId="0" xfId="0" applyFont="1" applyBorder="1"/>
    <xf numFmtId="0" fontId="77" fillId="0" borderId="0" xfId="0" applyFont="1" applyFill="1" applyBorder="1"/>
    <xf numFmtId="0" fontId="53" fillId="0" borderId="0" xfId="0" applyFont="1" applyFill="1" applyBorder="1"/>
    <xf numFmtId="3" fontId="54" fillId="0" borderId="25" xfId="0" applyNumberFormat="1" applyFont="1" applyBorder="1"/>
    <xf numFmtId="3" fontId="54" fillId="0" borderId="44" xfId="0" applyNumberFormat="1" applyFont="1" applyBorder="1"/>
    <xf numFmtId="165" fontId="55" fillId="0" borderId="44" xfId="0" applyNumberFormat="1" applyFont="1" applyBorder="1" applyAlignment="1"/>
    <xf numFmtId="165" fontId="55" fillId="0" borderId="44" xfId="0" applyNumberFormat="1" applyFont="1" applyBorder="1" applyAlignment="1">
      <alignment horizontal="left" wrapText="1" indent="1"/>
    </xf>
    <xf numFmtId="165" fontId="43" fillId="0" borderId="44" xfId="0" applyNumberFormat="1" applyFont="1" applyFill="1" applyBorder="1" applyAlignment="1"/>
    <xf numFmtId="167" fontId="55" fillId="0" borderId="0" xfId="1" applyNumberFormat="1" applyFont="1" applyFill="1" applyBorder="1" applyAlignment="1"/>
    <xf numFmtId="167" fontId="43" fillId="0" borderId="0" xfId="1" applyNumberFormat="1" applyFont="1" applyFill="1" applyBorder="1" applyAlignment="1"/>
    <xf numFmtId="167" fontId="43" fillId="0" borderId="0" xfId="1" applyNumberFormat="1" applyFont="1" applyFill="1" applyBorder="1" applyAlignment="1">
      <alignment horizontal="left" indent="1"/>
    </xf>
    <xf numFmtId="167" fontId="43" fillId="0" borderId="0" xfId="2" applyNumberFormat="1" applyFont="1" applyFill="1" applyBorder="1" applyAlignment="1">
      <alignment horizontal="left" wrapText="1" indent="1"/>
    </xf>
    <xf numFmtId="167" fontId="55" fillId="0" borderId="0" xfId="1" applyNumberFormat="1" applyFont="1" applyFill="1" applyBorder="1" applyAlignment="1">
      <alignment wrapText="1"/>
    </xf>
    <xf numFmtId="167" fontId="43" fillId="0" borderId="0" xfId="1" applyNumberFormat="1" applyFont="1" applyFill="1" applyBorder="1" applyAlignment="1">
      <alignment wrapText="1"/>
    </xf>
    <xf numFmtId="0" fontId="43" fillId="0" borderId="0" xfId="2" applyFont="1" applyFill="1" applyBorder="1" applyAlignment="1">
      <alignment horizontal="right" wrapText="1"/>
    </xf>
    <xf numFmtId="0" fontId="42" fillId="0" borderId="0" xfId="1" applyFont="1" applyFill="1" applyAlignment="1">
      <alignment horizontal="left" wrapText="1" indent="1"/>
    </xf>
    <xf numFmtId="167" fontId="43" fillId="0" borderId="0" xfId="1" applyNumberFormat="1" applyFont="1" applyFill="1" applyBorder="1" applyAlignment="1">
      <alignment horizontal="left"/>
    </xf>
    <xf numFmtId="167" fontId="55" fillId="0" borderId="0" xfId="1" applyNumberFormat="1" applyFont="1" applyFill="1" applyBorder="1" applyAlignment="1">
      <alignment horizontal="left" vertical="top"/>
    </xf>
    <xf numFmtId="167" fontId="55" fillId="0" borderId="0" xfId="1" applyNumberFormat="1" applyFont="1" applyFill="1" applyBorder="1" applyAlignment="1">
      <alignment horizontal="left"/>
    </xf>
    <xf numFmtId="167" fontId="55" fillId="0" borderId="0" xfId="1" applyNumberFormat="1" applyFont="1" applyFill="1" applyBorder="1" applyAlignment="1">
      <alignment horizontal="left" wrapText="1"/>
    </xf>
    <xf numFmtId="167" fontId="43" fillId="0" borderId="0" xfId="1" applyNumberFormat="1" applyFont="1" applyFill="1" applyBorder="1" applyAlignment="1">
      <alignment horizontal="left" vertical="top" wrapText="1"/>
    </xf>
    <xf numFmtId="167" fontId="43" fillId="0" borderId="0" xfId="1" applyNumberFormat="1" applyFont="1" applyFill="1" applyBorder="1" applyAlignment="1">
      <alignment horizontal="left" vertical="top" wrapText="1" indent="1"/>
    </xf>
    <xf numFmtId="167" fontId="43" fillId="0" borderId="0" xfId="1" applyNumberFormat="1" applyFont="1" applyFill="1" applyBorder="1" applyAlignment="1">
      <alignment horizontal="left" wrapText="1" indent="1"/>
    </xf>
    <xf numFmtId="167" fontId="43" fillId="0" borderId="0" xfId="1" applyNumberFormat="1" applyFont="1" applyFill="1" applyBorder="1" applyAlignment="1">
      <alignment horizontal="left" vertical="top"/>
    </xf>
    <xf numFmtId="167" fontId="43" fillId="0" borderId="0" xfId="1" applyNumberFormat="1" applyFont="1" applyFill="1" applyBorder="1" applyAlignment="1">
      <alignment horizontal="left" wrapText="1" indent="2"/>
    </xf>
    <xf numFmtId="167" fontId="43" fillId="0" borderId="0" xfId="1" applyNumberFormat="1" applyFont="1" applyFill="1" applyBorder="1" applyAlignment="1">
      <alignment horizontal="left" indent="2"/>
    </xf>
    <xf numFmtId="167" fontId="55" fillId="0" borderId="0" xfId="0" applyNumberFormat="1" applyFont="1" applyFill="1" applyBorder="1" applyAlignment="1">
      <alignment wrapText="1"/>
    </xf>
    <xf numFmtId="167" fontId="43" fillId="0" borderId="0" xfId="0" applyNumberFormat="1" applyFont="1" applyFill="1" applyBorder="1" applyAlignment="1">
      <alignment horizontal="justify" wrapText="1"/>
    </xf>
    <xf numFmtId="167" fontId="43" fillId="0" borderId="0" xfId="0" applyNumberFormat="1" applyFont="1" applyFill="1" applyBorder="1" applyAlignment="1">
      <alignment wrapText="1"/>
    </xf>
    <xf numFmtId="167" fontId="43" fillId="0" borderId="0" xfId="0" applyNumberFormat="1" applyFont="1" applyFill="1" applyBorder="1" applyAlignment="1">
      <alignment horizontal="left" wrapText="1" indent="1"/>
    </xf>
    <xf numFmtId="167" fontId="55" fillId="0" borderId="0" xfId="0" applyNumberFormat="1" applyFont="1" applyFill="1" applyBorder="1" applyAlignment="1"/>
    <xf numFmtId="167" fontId="43" fillId="0" borderId="0" xfId="0" applyNumberFormat="1" applyFont="1" applyFill="1" applyBorder="1" applyAlignment="1"/>
    <xf numFmtId="167" fontId="43" fillId="0" borderId="0" xfId="0" applyNumberFormat="1" applyFont="1" applyFill="1" applyBorder="1" applyAlignment="1">
      <alignment horizontal="left" wrapText="1" indent="2"/>
    </xf>
    <xf numFmtId="167" fontId="43" fillId="0" borderId="0" xfId="0" applyNumberFormat="1" applyFont="1" applyFill="1" applyBorder="1" applyAlignment="1">
      <alignment horizontal="left" indent="1"/>
    </xf>
    <xf numFmtId="167" fontId="55" fillId="0" borderId="0" xfId="0" applyNumberFormat="1" applyFont="1" applyFill="1" applyBorder="1" applyAlignment="1">
      <alignment horizontal="left"/>
    </xf>
    <xf numFmtId="167" fontId="43" fillId="0" borderId="0" xfId="0" quotePrefix="1" applyNumberFormat="1" applyFont="1" applyFill="1" applyBorder="1" applyAlignment="1">
      <alignment horizontal="left" wrapText="1" indent="2"/>
    </xf>
    <xf numFmtId="167" fontId="63" fillId="0" borderId="0" xfId="0" applyNumberFormat="1" applyFont="1" applyFill="1" applyBorder="1" applyAlignment="1" applyProtection="1">
      <alignment horizontal="left" wrapText="1" indent="2"/>
    </xf>
    <xf numFmtId="3" fontId="43" fillId="0" borderId="0" xfId="0" applyNumberFormat="1" applyFont="1" applyFill="1" applyBorder="1" applyAlignment="1" applyProtection="1">
      <alignment horizontal="right"/>
    </xf>
    <xf numFmtId="3" fontId="63" fillId="0" borderId="0" xfId="0" applyNumberFormat="1" applyFont="1" applyFill="1" applyBorder="1" applyAlignment="1" applyProtection="1">
      <alignment horizontal="right"/>
    </xf>
    <xf numFmtId="167" fontId="55" fillId="0" borderId="0" xfId="0" applyNumberFormat="1" applyFont="1" applyBorder="1" applyAlignment="1"/>
    <xf numFmtId="167" fontId="55" fillId="0" borderId="0" xfId="0" applyNumberFormat="1" applyFont="1" applyBorder="1" applyAlignment="1">
      <alignment horizontal="left" vertical="center" wrapText="1"/>
    </xf>
    <xf numFmtId="167" fontId="43" fillId="0" borderId="0" xfId="0" applyNumberFormat="1" applyFont="1" applyBorder="1" applyAlignment="1">
      <alignment horizontal="left" indent="3"/>
    </xf>
    <xf numFmtId="167" fontId="43" fillId="0" borderId="0" xfId="0" applyNumberFormat="1" applyFont="1" applyBorder="1" applyAlignment="1">
      <alignment horizontal="left" vertical="center" wrapText="1" indent="2"/>
    </xf>
    <xf numFmtId="167" fontId="43" fillId="0" borderId="0" xfId="0" applyNumberFormat="1" applyFont="1" applyBorder="1" applyAlignment="1">
      <alignment horizontal="left" vertical="center" indent="3"/>
    </xf>
    <xf numFmtId="167" fontId="43" fillId="0" borderId="0" xfId="2" applyNumberFormat="1" applyFont="1" applyFill="1" applyBorder="1" applyAlignment="1">
      <alignment horizontal="left" wrapText="1"/>
    </xf>
    <xf numFmtId="3" fontId="55" fillId="0" borderId="35" xfId="2" applyNumberFormat="1" applyFont="1" applyBorder="1"/>
    <xf numFmtId="167" fontId="43" fillId="0" borderId="0" xfId="66" applyNumberFormat="1" applyFont="1" applyFill="1" applyBorder="1" applyAlignment="1">
      <alignment horizontal="left" wrapText="1" indent="1"/>
    </xf>
    <xf numFmtId="167" fontId="43" fillId="0" borderId="0" xfId="66" applyNumberFormat="1" applyFont="1" applyFill="1" applyBorder="1" applyAlignment="1">
      <alignment wrapText="1"/>
    </xf>
    <xf numFmtId="167" fontId="43" fillId="0" borderId="0" xfId="2" applyNumberFormat="1" applyFont="1" applyFill="1" applyBorder="1" applyAlignment="1">
      <alignment horizontal="left" wrapText="1" indent="2"/>
    </xf>
    <xf numFmtId="3" fontId="63" fillId="0" borderId="0" xfId="0" applyNumberFormat="1" applyFont="1" applyFill="1" applyBorder="1" applyAlignment="1" applyProtection="1"/>
    <xf numFmtId="167" fontId="43" fillId="0" borderId="0" xfId="2" applyNumberFormat="1" applyFont="1" applyFill="1" applyBorder="1" applyAlignment="1">
      <alignment horizontal="left" indent="1"/>
    </xf>
    <xf numFmtId="167" fontId="52" fillId="0" borderId="0" xfId="0" applyNumberFormat="1" applyFont="1" applyFill="1" applyAlignment="1">
      <alignment horizontal="left" indent="2"/>
    </xf>
    <xf numFmtId="167" fontId="55" fillId="0" borderId="0" xfId="66" applyNumberFormat="1" applyFont="1" applyFill="1" applyBorder="1" applyAlignment="1"/>
    <xf numFmtId="167" fontId="43" fillId="0" borderId="0" xfId="66" applyNumberFormat="1" applyFont="1" applyFill="1" applyBorder="1" applyAlignment="1">
      <alignment horizontal="left"/>
    </xf>
    <xf numFmtId="3" fontId="63" fillId="0" borderId="0" xfId="0" applyNumberFormat="1" applyFont="1" applyFill="1" applyBorder="1" applyAlignment="1" applyProtection="1">
      <alignment horizontal="right" wrapText="1"/>
    </xf>
    <xf numFmtId="167" fontId="43" fillId="0" borderId="0" xfId="66" applyNumberFormat="1" applyFont="1" applyFill="1" applyBorder="1" applyAlignment="1"/>
    <xf numFmtId="167" fontId="43" fillId="0" borderId="0" xfId="66" applyNumberFormat="1" applyFont="1" applyFill="1" applyBorder="1" applyAlignment="1">
      <alignment horizontal="left" indent="1"/>
    </xf>
    <xf numFmtId="167" fontId="55" fillId="0" borderId="44" xfId="66" applyNumberFormat="1" applyFont="1" applyFill="1" applyBorder="1" applyAlignment="1"/>
    <xf numFmtId="167" fontId="43" fillId="0" borderId="44" xfId="66" applyNumberFormat="1" applyFont="1" applyFill="1" applyBorder="1" applyAlignment="1"/>
    <xf numFmtId="167" fontId="43" fillId="0" borderId="44" xfId="66" applyNumberFormat="1" applyFont="1" applyFill="1" applyBorder="1" applyAlignment="1">
      <alignment horizontal="left"/>
    </xf>
    <xf numFmtId="167" fontId="55" fillId="0" borderId="44" xfId="66" applyNumberFormat="1" applyFont="1" applyFill="1" applyBorder="1" applyAlignment="1">
      <alignment horizontal="left" indent="1"/>
    </xf>
    <xf numFmtId="3" fontId="63" fillId="0" borderId="0" xfId="65" applyNumberFormat="1" applyFont="1" applyFill="1" applyBorder="1" applyAlignment="1" applyProtection="1">
      <alignment horizontal="right"/>
    </xf>
    <xf numFmtId="0" fontId="70" fillId="0" borderId="25" xfId="66" applyFont="1" applyFill="1" applyBorder="1" applyAlignment="1">
      <alignment horizontal="left" wrapText="1" indent="1"/>
    </xf>
    <xf numFmtId="0" fontId="52" fillId="0" borderId="31" xfId="69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36" xfId="0" applyFont="1" applyFill="1" applyBorder="1" applyAlignment="1">
      <alignment horizontal="center" vertical="center" wrapText="1"/>
    </xf>
    <xf numFmtId="0" fontId="43" fillId="0" borderId="85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43" xfId="0" applyFont="1" applyFill="1" applyBorder="1" applyAlignment="1">
      <alignment horizontal="center" vertical="center" wrapText="1"/>
    </xf>
    <xf numFmtId="0" fontId="52" fillId="0" borderId="79" xfId="69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35" xfId="68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39" fillId="0" borderId="88" xfId="22" applyNumberFormat="1" applyFont="1" applyFill="1" applyBorder="1" applyAlignment="1">
      <alignment horizontal="left" indent="8"/>
    </xf>
    <xf numFmtId="0" fontId="39" fillId="0" borderId="88" xfId="22" applyFont="1" applyFill="1" applyBorder="1" applyAlignment="1">
      <alignment horizontal="left" vertical="center" indent="8"/>
    </xf>
    <xf numFmtId="3" fontId="62" fillId="0" borderId="38" xfId="0" applyNumberFormat="1" applyFont="1" applyFill="1" applyBorder="1" applyAlignment="1">
      <alignment horizontal="right" wrapText="1"/>
    </xf>
    <xf numFmtId="3" fontId="67" fillId="0" borderId="35" xfId="66" applyNumberFormat="1" applyFont="1" applyBorder="1" applyAlignment="1">
      <alignment horizontal="right" wrapText="1"/>
    </xf>
    <xf numFmtId="3" fontId="67" fillId="0" borderId="43" xfId="66" applyNumberFormat="1" applyFont="1" applyBorder="1" applyAlignment="1">
      <alignment horizontal="right" wrapText="1"/>
    </xf>
    <xf numFmtId="0" fontId="43" fillId="0" borderId="44" xfId="66" applyNumberFormat="1" applyFont="1" applyFill="1" applyBorder="1"/>
    <xf numFmtId="3" fontId="78" fillId="0" borderId="35" xfId="66" applyNumberFormat="1" applyFont="1" applyBorder="1" applyAlignment="1">
      <alignment horizontal="right" wrapText="1"/>
    </xf>
    <xf numFmtId="3" fontId="78" fillId="0" borderId="43" xfId="66" applyNumberFormat="1" applyFont="1" applyBorder="1" applyAlignment="1">
      <alignment horizontal="right" wrapText="1"/>
    </xf>
    <xf numFmtId="0" fontId="43" fillId="0" borderId="44" xfId="66" applyNumberFormat="1" applyFont="1" applyBorder="1" applyAlignment="1">
      <alignment wrapText="1"/>
    </xf>
    <xf numFmtId="0" fontId="67" fillId="0" borderId="44" xfId="66" applyNumberFormat="1" applyFont="1" applyBorder="1" applyAlignment="1">
      <alignment wrapText="1"/>
    </xf>
    <xf numFmtId="0" fontId="42" fillId="0" borderId="44" xfId="66" applyNumberFormat="1" applyFont="1" applyBorder="1" applyAlignment="1">
      <alignment wrapText="1"/>
    </xf>
    <xf numFmtId="0" fontId="67" fillId="0" borderId="44" xfId="66" applyNumberFormat="1" applyFont="1" applyBorder="1" applyAlignment="1">
      <alignment horizontal="left" wrapText="1" indent="1"/>
    </xf>
    <xf numFmtId="0" fontId="78" fillId="0" borderId="44" xfId="66" applyNumberFormat="1" applyFont="1" applyBorder="1" applyAlignment="1">
      <alignment horizontal="left" wrapText="1" indent="1"/>
    </xf>
    <xf numFmtId="0" fontId="78" fillId="0" borderId="44" xfId="66" applyNumberFormat="1" applyFont="1" applyBorder="1" applyAlignment="1">
      <alignment wrapText="1"/>
    </xf>
    <xf numFmtId="0" fontId="52" fillId="0" borderId="41" xfId="0" applyFont="1" applyBorder="1" applyAlignment="1">
      <alignment horizontal="center" vertical="center" wrapText="1"/>
    </xf>
    <xf numFmtId="0" fontId="48" fillId="0" borderId="0" xfId="66" applyFont="1" applyFill="1" applyAlignment="1"/>
    <xf numFmtId="0" fontId="50" fillId="0" borderId="0" xfId="66" applyFont="1" applyFill="1" applyBorder="1" applyAlignment="1">
      <alignment horizontal="left" indent="5"/>
    </xf>
    <xf numFmtId="0" fontId="43" fillId="0" borderId="41" xfId="0" applyFont="1" applyFill="1" applyBorder="1" applyAlignment="1">
      <alignment horizontal="center" vertical="center" wrapText="1"/>
    </xf>
    <xf numFmtId="0" fontId="52" fillId="0" borderId="38" xfId="0" applyFont="1" applyBorder="1" applyAlignment="1">
      <alignment horizontal="center"/>
    </xf>
    <xf numFmtId="0" fontId="52" fillId="0" borderId="85" xfId="0" applyFont="1" applyBorder="1" applyAlignment="1">
      <alignment horizontal="center"/>
    </xf>
    <xf numFmtId="167" fontId="55" fillId="0" borderId="41" xfId="4" applyNumberFormat="1" applyFont="1" applyFill="1" applyBorder="1"/>
    <xf numFmtId="167" fontId="55" fillId="0" borderId="0" xfId="1" applyNumberFormat="1" applyFont="1" applyBorder="1" applyAlignment="1">
      <alignment wrapText="1"/>
    </xf>
    <xf numFmtId="167" fontId="67" fillId="0" borderId="44" xfId="66" applyNumberFormat="1" applyFont="1" applyBorder="1" applyAlignment="1">
      <alignment wrapText="1"/>
    </xf>
    <xf numFmtId="167" fontId="67" fillId="0" borderId="44" xfId="66" applyNumberFormat="1" applyFont="1" applyBorder="1" applyAlignment="1">
      <alignment horizontal="left" wrapText="1" indent="1"/>
    </xf>
    <xf numFmtId="167" fontId="55" fillId="0" borderId="0" xfId="66" applyNumberFormat="1" applyFont="1" applyBorder="1" applyAlignment="1">
      <alignment horizontal="left" wrapText="1"/>
    </xf>
    <xf numFmtId="167" fontId="55" fillId="0" borderId="0" xfId="66" applyNumberFormat="1" applyFont="1" applyBorder="1" applyAlignment="1">
      <alignment wrapText="1"/>
    </xf>
    <xf numFmtId="167" fontId="55" fillId="0" borderId="44" xfId="0" applyNumberFormat="1" applyFont="1" applyBorder="1" applyAlignment="1">
      <alignment wrapText="1"/>
    </xf>
    <xf numFmtId="167" fontId="43" fillId="0" borderId="44" xfId="0" applyNumberFormat="1" applyFont="1" applyBorder="1" applyAlignment="1">
      <alignment horizontal="left" indent="1"/>
    </xf>
    <xf numFmtId="167" fontId="43" fillId="0" borderId="44" xfId="0" applyNumberFormat="1" applyFont="1" applyBorder="1" applyAlignment="1"/>
    <xf numFmtId="167" fontId="55" fillId="0" borderId="44" xfId="0" applyNumberFormat="1" applyFont="1" applyBorder="1" applyAlignment="1">
      <alignment horizontal="left" indent="1"/>
    </xf>
    <xf numFmtId="167" fontId="55" fillId="0" borderId="44" xfId="0" applyNumberFormat="1" applyFont="1" applyBorder="1" applyAlignment="1"/>
    <xf numFmtId="167" fontId="63" fillId="0" borderId="44" xfId="67" applyNumberFormat="1" applyFont="1" applyBorder="1" applyAlignment="1">
      <alignment horizontal="left" indent="1"/>
    </xf>
    <xf numFmtId="167" fontId="43" fillId="0" borderId="0" xfId="0" applyNumberFormat="1" applyFont="1" applyAlignment="1"/>
    <xf numFmtId="3" fontId="54" fillId="0" borderId="35" xfId="0" applyNumberFormat="1" applyFont="1" applyBorder="1"/>
    <xf numFmtId="167" fontId="54" fillId="0" borderId="0" xfId="69" applyNumberFormat="1" applyFont="1" applyFill="1" applyBorder="1" applyAlignment="1">
      <alignment wrapText="1"/>
    </xf>
    <xf numFmtId="167" fontId="52" fillId="0" borderId="0" xfId="0" applyNumberFormat="1" applyFont="1" applyAlignment="1">
      <alignment wrapText="1"/>
    </xf>
    <xf numFmtId="167" fontId="52" fillId="0" borderId="0" xfId="0" applyNumberFormat="1" applyFont="1" applyAlignment="1">
      <alignment horizontal="left" indent="1"/>
    </xf>
    <xf numFmtId="0" fontId="52" fillId="0" borderId="85" xfId="69" applyFont="1" applyFill="1" applyBorder="1" applyAlignment="1">
      <alignment horizontal="center" vertical="center" wrapText="1"/>
    </xf>
    <xf numFmtId="0" fontId="52" fillId="0" borderId="36" xfId="69" applyFont="1" applyFill="1" applyBorder="1" applyAlignment="1">
      <alignment horizontal="center" vertical="center" wrapText="1"/>
    </xf>
    <xf numFmtId="0" fontId="53" fillId="0" borderId="85" xfId="69" applyFont="1" applyBorder="1" applyAlignment="1">
      <alignment horizontal="center" vertical="center"/>
    </xf>
    <xf numFmtId="167" fontId="55" fillId="0" borderId="0" xfId="0" applyNumberFormat="1" applyFont="1" applyAlignment="1">
      <alignment wrapText="1"/>
    </xf>
    <xf numFmtId="167" fontId="63" fillId="0" borderId="0" xfId="67" applyNumberFormat="1" applyFont="1" applyAlignment="1">
      <alignment wrapText="1"/>
    </xf>
    <xf numFmtId="167" fontId="63" fillId="0" borderId="0" xfId="67" applyNumberFormat="1" applyFont="1" applyAlignment="1">
      <alignment horizontal="left" wrapText="1" indent="1"/>
    </xf>
    <xf numFmtId="167" fontId="63" fillId="0" borderId="0" xfId="67" applyNumberFormat="1" applyFont="1" applyFill="1" applyAlignment="1">
      <alignment wrapText="1"/>
    </xf>
    <xf numFmtId="167" fontId="63" fillId="0" borderId="0" xfId="67" applyNumberFormat="1" applyFont="1" applyAlignment="1"/>
    <xf numFmtId="0" fontId="103" fillId="0" borderId="0" xfId="13" applyFont="1" applyAlignment="1" applyProtection="1">
      <alignment horizontal="right"/>
    </xf>
    <xf numFmtId="0" fontId="107" fillId="0" borderId="0" xfId="13" applyFont="1" applyAlignment="1" applyProtection="1">
      <alignment horizontal="right"/>
    </xf>
    <xf numFmtId="0" fontId="52" fillId="0" borderId="86" xfId="69" applyFont="1" applyFill="1" applyBorder="1" applyAlignment="1">
      <alignment horizontal="center" vertical="center" wrapText="1"/>
    </xf>
    <xf numFmtId="0" fontId="52" fillId="0" borderId="25" xfId="69" applyFont="1" applyFill="1" applyBorder="1"/>
    <xf numFmtId="0" fontId="77" fillId="0" borderId="25" xfId="73" applyNumberFormat="1" applyFont="1" applyFill="1" applyBorder="1" applyAlignment="1">
      <alignment wrapText="1"/>
    </xf>
    <xf numFmtId="0" fontId="53" fillId="0" borderId="25" xfId="73" applyNumberFormat="1" applyFont="1" applyFill="1" applyBorder="1" applyAlignment="1">
      <alignment wrapText="1"/>
    </xf>
    <xf numFmtId="0" fontId="53" fillId="0" borderId="25" xfId="73" applyNumberFormat="1" applyFont="1" applyFill="1" applyBorder="1" applyAlignment="1">
      <alignment horizontal="left" wrapText="1"/>
    </xf>
    <xf numFmtId="49" fontId="17" fillId="0" borderId="0" xfId="22" applyNumberFormat="1" applyFont="1" applyFill="1" applyBorder="1" applyAlignment="1">
      <alignment horizontal="left" vertical="center"/>
    </xf>
    <xf numFmtId="167" fontId="54" fillId="0" borderId="0" xfId="73" applyNumberFormat="1" applyFont="1" applyFill="1" applyBorder="1" applyAlignment="1">
      <alignment wrapText="1"/>
    </xf>
    <xf numFmtId="167" fontId="62" fillId="0" borderId="0" xfId="67" applyNumberFormat="1" applyFont="1" applyBorder="1" applyAlignment="1"/>
    <xf numFmtId="167" fontId="52" fillId="0" borderId="0" xfId="73" applyNumberFormat="1" applyFont="1" applyFill="1" applyBorder="1" applyAlignment="1">
      <alignment wrapText="1"/>
    </xf>
    <xf numFmtId="167" fontId="52" fillId="0" borderId="0" xfId="73" applyNumberFormat="1" applyFont="1" applyFill="1" applyBorder="1" applyAlignment="1">
      <alignment horizontal="left" wrapText="1"/>
    </xf>
    <xf numFmtId="167" fontId="55" fillId="0" borderId="0" xfId="67" applyNumberFormat="1" applyFont="1" applyBorder="1" applyAlignment="1">
      <alignment horizontal="left" wrapText="1" indent="1"/>
    </xf>
    <xf numFmtId="167" fontId="55" fillId="0" borderId="0" xfId="67" applyNumberFormat="1" applyFont="1" applyBorder="1" applyAlignment="1">
      <alignment wrapText="1"/>
    </xf>
    <xf numFmtId="167" fontId="55" fillId="0" borderId="0" xfId="69" applyNumberFormat="1" applyFont="1" applyFill="1" applyBorder="1"/>
    <xf numFmtId="0" fontId="52" fillId="0" borderId="0" xfId="69" applyFont="1" applyFill="1" applyBorder="1"/>
    <xf numFmtId="0" fontId="53" fillId="0" borderId="0" xfId="73" applyNumberFormat="1" applyFont="1" applyFill="1" applyBorder="1" applyAlignment="1">
      <alignment horizontal="left" wrapText="1"/>
    </xf>
    <xf numFmtId="0" fontId="48" fillId="0" borderId="0" xfId="69" applyFont="1" applyFill="1" applyAlignment="1">
      <alignment horizontal="left" wrapText="1"/>
    </xf>
    <xf numFmtId="0" fontId="52" fillId="0" borderId="0" xfId="69" applyFont="1" applyFill="1"/>
    <xf numFmtId="0" fontId="109" fillId="0" borderId="0" xfId="13" applyFont="1" applyFill="1" applyBorder="1" applyAlignment="1" applyProtection="1">
      <alignment horizontal="left" vertical="center"/>
    </xf>
    <xf numFmtId="0" fontId="110" fillId="0" borderId="0" xfId="13" applyFont="1" applyFill="1" applyBorder="1" applyAlignment="1" applyProtection="1"/>
    <xf numFmtId="0" fontId="110" fillId="0" borderId="0" xfId="13" applyFont="1" applyFill="1" applyAlignment="1" applyProtection="1"/>
    <xf numFmtId="0" fontId="109" fillId="0" borderId="0" xfId="13" applyFont="1" applyFill="1" applyBorder="1" applyAlignment="1" applyProtection="1">
      <alignment vertical="center"/>
    </xf>
    <xf numFmtId="0" fontId="110" fillId="0" borderId="0" xfId="13" applyFont="1" applyFill="1" applyBorder="1" applyAlignment="1" applyProtection="1">
      <alignment vertical="center"/>
    </xf>
    <xf numFmtId="0" fontId="54" fillId="0" borderId="0" xfId="69" applyFont="1" applyFill="1" applyBorder="1"/>
    <xf numFmtId="0" fontId="55" fillId="0" borderId="0" xfId="69" applyFont="1" applyFill="1"/>
    <xf numFmtId="0" fontId="64" fillId="0" borderId="0" xfId="69" applyFont="1" applyFill="1"/>
    <xf numFmtId="3" fontId="54" fillId="0" borderId="35" xfId="73" applyNumberFormat="1" applyFont="1" applyFill="1" applyBorder="1" applyAlignment="1">
      <alignment horizontal="right" wrapText="1"/>
    </xf>
    <xf numFmtId="3" fontId="52" fillId="0" borderId="35" xfId="73" applyNumberFormat="1" applyFont="1" applyFill="1" applyBorder="1" applyAlignment="1">
      <alignment horizontal="right" wrapText="1"/>
    </xf>
    <xf numFmtId="3" fontId="52" fillId="0" borderId="35" xfId="73" quotePrefix="1" applyNumberFormat="1" applyFont="1" applyFill="1" applyBorder="1" applyAlignment="1">
      <alignment horizontal="right" wrapText="1"/>
    </xf>
    <xf numFmtId="3" fontId="54" fillId="0" borderId="35" xfId="73" quotePrefix="1" applyNumberFormat="1" applyFont="1" applyFill="1" applyBorder="1" applyAlignment="1">
      <alignment horizontal="right" wrapText="1"/>
    </xf>
    <xf numFmtId="3" fontId="52" fillId="0" borderId="35" xfId="69" applyNumberFormat="1" applyFont="1" applyFill="1" applyBorder="1"/>
    <xf numFmtId="3" fontId="54" fillId="0" borderId="35" xfId="69" applyNumberFormat="1" applyFont="1" applyFill="1" applyBorder="1"/>
    <xf numFmtId="167" fontId="62" fillId="0" borderId="44" xfId="67" applyNumberFormat="1" applyFont="1" applyBorder="1" applyAlignment="1">
      <alignment wrapText="1"/>
    </xf>
    <xf numFmtId="167" fontId="63" fillId="0" borderId="44" xfId="67" applyNumberFormat="1" applyFont="1" applyBorder="1" applyAlignment="1"/>
    <xf numFmtId="167" fontId="63" fillId="0" borderId="0" xfId="67" applyNumberFormat="1" applyFont="1" applyAlignment="1">
      <alignment horizontal="left" indent="1"/>
    </xf>
    <xf numFmtId="167" fontId="63" fillId="0" borderId="0" xfId="67" applyNumberFormat="1" applyFont="1" applyBorder="1" applyAlignment="1"/>
    <xf numFmtId="167" fontId="62" fillId="0" borderId="0" xfId="67" applyNumberFormat="1" applyFont="1" applyBorder="1" applyAlignment="1">
      <alignment wrapText="1"/>
    </xf>
    <xf numFmtId="0" fontId="42" fillId="0" borderId="85" xfId="0" applyFont="1" applyFill="1" applyBorder="1" applyAlignment="1">
      <alignment horizontal="center" vertical="center"/>
    </xf>
    <xf numFmtId="167" fontId="62" fillId="0" borderId="25" xfId="67" applyNumberFormat="1" applyFont="1" applyBorder="1" applyAlignment="1">
      <alignment wrapText="1"/>
    </xf>
    <xf numFmtId="167" fontId="63" fillId="0" borderId="43" xfId="67" applyNumberFormat="1" applyFont="1" applyBorder="1" applyAlignment="1">
      <alignment wrapText="1"/>
    </xf>
    <xf numFmtId="167" fontId="63" fillId="0" borderId="43" xfId="67" applyNumberFormat="1" applyFont="1" applyBorder="1" applyAlignment="1">
      <alignment horizontal="left" wrapText="1" indent="1"/>
    </xf>
    <xf numFmtId="167" fontId="63" fillId="0" borderId="43" xfId="67" applyNumberFormat="1" applyFont="1" applyBorder="1" applyAlignment="1">
      <alignment horizontal="left" indent="1"/>
    </xf>
    <xf numFmtId="167" fontId="43" fillId="0" borderId="0" xfId="67" applyNumberFormat="1" applyFont="1" applyAlignment="1">
      <alignment horizontal="left" indent="1"/>
    </xf>
    <xf numFmtId="167" fontId="63" fillId="0" borderId="43" xfId="67" applyNumberFormat="1" applyFont="1" applyFill="1" applyBorder="1" applyAlignment="1">
      <alignment horizontal="left" wrapText="1" indent="1"/>
    </xf>
    <xf numFmtId="167" fontId="63" fillId="0" borderId="44" xfId="67" applyNumberFormat="1" applyFont="1" applyBorder="1" applyAlignment="1">
      <alignment wrapText="1"/>
    </xf>
    <xf numFmtId="167" fontId="63" fillId="0" borderId="44" xfId="65" applyNumberFormat="1" applyFont="1" applyFill="1" applyBorder="1" applyAlignment="1" applyProtection="1"/>
    <xf numFmtId="0" fontId="63" fillId="0" borderId="0" xfId="65" applyFont="1" applyFill="1" applyBorder="1" applyAlignment="1" applyProtection="1">
      <alignment horizontal="right" vertical="top"/>
    </xf>
    <xf numFmtId="0" fontId="63" fillId="0" borderId="0" xfId="65" applyNumberFormat="1" applyFont="1" applyFill="1" applyBorder="1" applyAlignment="1" applyProtection="1">
      <alignment horizontal="right" vertical="top"/>
    </xf>
    <xf numFmtId="0" fontId="43" fillId="0" borderId="31" xfId="69" applyFont="1" applyFill="1" applyBorder="1" applyAlignment="1">
      <alignment horizontal="center" vertical="center" wrapText="1"/>
    </xf>
    <xf numFmtId="0" fontId="55" fillId="0" borderId="35" xfId="73" applyFont="1" applyFill="1" applyBorder="1" applyAlignment="1">
      <alignment horizontal="right" wrapText="1"/>
    </xf>
    <xf numFmtId="3" fontId="55" fillId="0" borderId="35" xfId="73" applyNumberFormat="1" applyFont="1" applyFill="1" applyBorder="1" applyAlignment="1">
      <alignment horizontal="right" wrapText="1"/>
    </xf>
    <xf numFmtId="3" fontId="55" fillId="0" borderId="35" xfId="69" applyNumberFormat="1" applyFont="1" applyFill="1" applyBorder="1"/>
    <xf numFmtId="3" fontId="55" fillId="0" borderId="35" xfId="69" applyNumberFormat="1" applyFont="1" applyFill="1" applyBorder="1" applyAlignment="1"/>
    <xf numFmtId="0" fontId="43" fillId="0" borderId="35" xfId="73" applyFont="1" applyFill="1" applyBorder="1" applyAlignment="1">
      <alignment horizontal="right" wrapText="1"/>
    </xf>
    <xf numFmtId="3" fontId="43" fillId="0" borderId="35" xfId="69" applyNumberFormat="1" applyFont="1" applyFill="1" applyBorder="1"/>
    <xf numFmtId="3" fontId="43" fillId="0" borderId="35" xfId="69" applyNumberFormat="1" applyFont="1" applyFill="1" applyBorder="1" applyAlignment="1"/>
    <xf numFmtId="0" fontId="55" fillId="0" borderId="35" xfId="69" applyFont="1" applyFill="1" applyBorder="1" applyAlignment="1"/>
    <xf numFmtId="0" fontId="43" fillId="0" borderId="35" xfId="69" applyFont="1" applyFill="1" applyBorder="1"/>
    <xf numFmtId="0" fontId="43" fillId="0" borderId="35" xfId="69" applyFont="1" applyFill="1" applyBorder="1" applyAlignment="1"/>
    <xf numFmtId="0" fontId="55" fillId="0" borderId="35" xfId="77" applyFont="1" applyFill="1" applyBorder="1" applyAlignment="1">
      <alignment horizontal="right"/>
    </xf>
    <xf numFmtId="3" fontId="55" fillId="0" borderId="35" xfId="69" applyNumberFormat="1" applyFont="1" applyFill="1" applyBorder="1" applyAlignment="1">
      <alignment horizontal="right"/>
    </xf>
    <xf numFmtId="0" fontId="55" fillId="0" borderId="35" xfId="69" applyFont="1" applyFill="1" applyBorder="1" applyAlignment="1">
      <alignment horizontal="right"/>
    </xf>
    <xf numFmtId="0" fontId="43" fillId="0" borderId="35" xfId="77" applyFont="1" applyFill="1" applyBorder="1" applyAlignment="1">
      <alignment horizontal="right"/>
    </xf>
    <xf numFmtId="3" fontId="43" fillId="0" borderId="35" xfId="69" applyNumberFormat="1" applyFont="1" applyFill="1" applyBorder="1" applyAlignment="1">
      <alignment horizontal="right"/>
    </xf>
    <xf numFmtId="0" fontId="43" fillId="0" borderId="35" xfId="69" applyFont="1" applyFill="1" applyBorder="1" applyAlignment="1">
      <alignment horizontal="right"/>
    </xf>
    <xf numFmtId="0" fontId="55" fillId="0" borderId="35" xfId="77" applyFont="1" applyFill="1" applyBorder="1"/>
    <xf numFmtId="0" fontId="43" fillId="0" borderId="35" xfId="77" applyFont="1" applyFill="1" applyBorder="1"/>
    <xf numFmtId="0" fontId="55" fillId="0" borderId="44" xfId="73" applyFont="1" applyFill="1" applyBorder="1" applyAlignment="1">
      <alignment horizontal="right" wrapText="1"/>
    </xf>
    <xf numFmtId="0" fontId="43" fillId="0" borderId="44" xfId="73" applyFont="1" applyFill="1" applyBorder="1" applyAlignment="1">
      <alignment horizontal="right" wrapText="1"/>
    </xf>
    <xf numFmtId="0" fontId="55" fillId="0" borderId="44" xfId="77" applyFont="1" applyFill="1" applyBorder="1" applyAlignment="1">
      <alignment horizontal="right"/>
    </xf>
    <xf numFmtId="0" fontId="43" fillId="0" borderId="44" xfId="77" applyFont="1" applyFill="1" applyBorder="1" applyAlignment="1">
      <alignment horizontal="right"/>
    </xf>
    <xf numFmtId="3" fontId="55" fillId="0" borderId="44" xfId="73" applyNumberFormat="1" applyFont="1" applyFill="1" applyBorder="1" applyAlignment="1">
      <alignment horizontal="right" wrapText="1"/>
    </xf>
    <xf numFmtId="0" fontId="55" fillId="0" borderId="44" xfId="77" applyFont="1" applyFill="1" applyBorder="1"/>
    <xf numFmtId="0" fontId="43" fillId="0" borderId="44" xfId="77" applyFont="1" applyFill="1" applyBorder="1"/>
    <xf numFmtId="0" fontId="42" fillId="0" borderId="44" xfId="69" applyFont="1" applyFill="1" applyBorder="1" applyAlignment="1">
      <alignment horizontal="left" vertical="center" wrapText="1"/>
    </xf>
    <xf numFmtId="49" fontId="43" fillId="0" borderId="44" xfId="67" applyNumberFormat="1" applyFont="1" applyBorder="1" applyAlignment="1">
      <alignment wrapText="1"/>
    </xf>
    <xf numFmtId="167" fontId="55" fillId="0" borderId="44" xfId="75" applyNumberFormat="1" applyFont="1" applyFill="1" applyBorder="1" applyAlignment="1">
      <alignment wrapText="1"/>
    </xf>
    <xf numFmtId="167" fontId="55" fillId="0" borderId="44" xfId="76" applyNumberFormat="1" applyFont="1" applyFill="1" applyBorder="1" applyAlignment="1"/>
    <xf numFmtId="167" fontId="43" fillId="0" borderId="44" xfId="67" applyNumberFormat="1" applyFont="1" applyBorder="1" applyAlignment="1">
      <alignment wrapText="1"/>
    </xf>
    <xf numFmtId="167" fontId="55" fillId="0" borderId="44" xfId="76" applyNumberFormat="1" applyFont="1" applyFill="1" applyBorder="1" applyAlignment="1">
      <alignment wrapText="1"/>
    </xf>
    <xf numFmtId="167" fontId="43" fillId="0" borderId="44" xfId="67" applyNumberFormat="1" applyFont="1" applyBorder="1" applyAlignment="1">
      <alignment horizontal="left" wrapText="1" indent="1"/>
    </xf>
    <xf numFmtId="167" fontId="43" fillId="0" borderId="44" xfId="69" applyNumberFormat="1" applyFont="1" applyFill="1" applyBorder="1"/>
    <xf numFmtId="167" fontId="43" fillId="0" borderId="44" xfId="67" applyNumberFormat="1" applyFont="1" applyFill="1" applyBorder="1" applyAlignment="1">
      <alignment wrapText="1"/>
    </xf>
    <xf numFmtId="3" fontId="0" fillId="0" borderId="0" xfId="0" applyNumberFormat="1" applyFont="1" applyFill="1"/>
    <xf numFmtId="0" fontId="53" fillId="0" borderId="85" xfId="0" applyFont="1" applyFill="1" applyBorder="1" applyAlignment="1">
      <alignment horizontal="left" vertical="center" wrapText="1" indent="1"/>
    </xf>
    <xf numFmtId="0" fontId="52" fillId="0" borderId="85" xfId="0" applyFont="1" applyFill="1" applyBorder="1"/>
    <xf numFmtId="0" fontId="48" fillId="0" borderId="0" xfId="0" applyFont="1" applyFill="1" applyAlignment="1">
      <alignment horizontal="left" vertical="center"/>
    </xf>
    <xf numFmtId="0" fontId="50" fillId="0" borderId="0" xfId="0" applyFont="1" applyFill="1" applyAlignment="1">
      <alignment horizontal="left" vertical="center" indent="8"/>
    </xf>
    <xf numFmtId="167" fontId="55" fillId="0" borderId="0" xfId="75" applyNumberFormat="1" applyFont="1" applyFill="1" applyBorder="1" applyAlignment="1">
      <alignment wrapText="1"/>
    </xf>
    <xf numFmtId="167" fontId="52" fillId="0" borderId="0" xfId="0" applyNumberFormat="1" applyFont="1" applyFill="1" applyAlignment="1">
      <alignment horizontal="left" indent="1"/>
    </xf>
    <xf numFmtId="167" fontId="52" fillId="0" borderId="0" xfId="0" applyNumberFormat="1" applyFont="1" applyFill="1" applyBorder="1" applyAlignment="1">
      <alignment horizontal="left" indent="1"/>
    </xf>
    <xf numFmtId="167" fontId="62" fillId="0" borderId="0" xfId="67" applyNumberFormat="1" applyFont="1" applyFill="1" applyBorder="1" applyAlignment="1">
      <alignment wrapText="1"/>
    </xf>
    <xf numFmtId="167" fontId="63" fillId="0" borderId="0" xfId="67" applyNumberFormat="1" applyFont="1" applyBorder="1" applyAlignment="1">
      <alignment wrapText="1"/>
    </xf>
    <xf numFmtId="167" fontId="43" fillId="0" borderId="0" xfId="67" applyNumberFormat="1" applyFont="1" applyAlignment="1">
      <alignment horizontal="left" wrapText="1" indent="1"/>
    </xf>
    <xf numFmtId="167" fontId="55" fillId="0" borderId="0" xfId="67" applyNumberFormat="1" applyFont="1" applyFill="1" applyBorder="1" applyAlignment="1">
      <alignment wrapText="1"/>
    </xf>
    <xf numFmtId="167" fontId="43" fillId="0" borderId="0" xfId="67" applyNumberFormat="1" applyFont="1" applyBorder="1" applyAlignment="1">
      <alignment wrapText="1"/>
    </xf>
    <xf numFmtId="167" fontId="63" fillId="0" borderId="0" xfId="67" applyNumberFormat="1" applyFont="1" applyFill="1" applyAlignment="1">
      <alignment horizontal="left" indent="1"/>
    </xf>
    <xf numFmtId="167" fontId="43" fillId="0" borderId="44" xfId="66" applyNumberFormat="1" applyFont="1" applyFill="1" applyBorder="1" applyAlignment="1">
      <alignment wrapText="1"/>
    </xf>
    <xf numFmtId="0" fontId="43" fillId="0" borderId="0" xfId="66" applyNumberFormat="1" applyFont="1" applyFill="1" applyBorder="1" applyAlignment="1">
      <alignment wrapText="1"/>
    </xf>
    <xf numFmtId="167" fontId="55" fillId="0" borderId="44" xfId="66" applyNumberFormat="1" applyFont="1" applyFill="1" applyBorder="1" applyAlignment="1">
      <alignment wrapText="1"/>
    </xf>
    <xf numFmtId="167" fontId="43" fillId="0" borderId="44" xfId="66" applyNumberFormat="1" applyFont="1" applyFill="1" applyBorder="1" applyAlignment="1">
      <alignment horizontal="left" wrapText="1" indent="2"/>
    </xf>
    <xf numFmtId="167" fontId="43" fillId="0" borderId="44" xfId="66" applyNumberFormat="1" applyFont="1" applyFill="1" applyBorder="1" applyAlignment="1">
      <alignment horizontal="left" wrapText="1" indent="1"/>
    </xf>
    <xf numFmtId="0" fontId="42" fillId="0" borderId="85" xfId="0" applyFont="1" applyFill="1" applyBorder="1" applyAlignment="1">
      <alignment horizontal="center" vertical="center" wrapText="1"/>
    </xf>
    <xf numFmtId="3" fontId="62" fillId="0" borderId="35" xfId="65" applyNumberFormat="1" applyFont="1" applyFill="1" applyBorder="1" applyAlignment="1">
      <alignment horizontal="right"/>
    </xf>
    <xf numFmtId="0" fontId="63" fillId="0" borderId="85" xfId="0" applyFont="1" applyFill="1" applyBorder="1" applyAlignment="1">
      <alignment horizontal="center" vertical="center" wrapText="1"/>
    </xf>
    <xf numFmtId="0" fontId="63" fillId="0" borderId="33" xfId="0" applyFont="1" applyFill="1" applyBorder="1" applyAlignment="1">
      <alignment horizontal="center" vertical="center" wrapText="1"/>
    </xf>
    <xf numFmtId="3" fontId="43" fillId="0" borderId="0" xfId="0" applyNumberFormat="1" applyFont="1" applyBorder="1"/>
    <xf numFmtId="3" fontId="43" fillId="0" borderId="0" xfId="0" quotePrefix="1" applyNumberFormat="1" applyFont="1" applyBorder="1" applyAlignment="1">
      <alignment horizontal="right"/>
    </xf>
    <xf numFmtId="0" fontId="53" fillId="0" borderId="0" xfId="0" applyFont="1" applyBorder="1" applyAlignment="1">
      <alignment horizontal="left"/>
    </xf>
    <xf numFmtId="0" fontId="57" fillId="0" borderId="0" xfId="69" applyFont="1" applyAlignment="1"/>
    <xf numFmtId="0" fontId="90" fillId="0" borderId="0" xfId="69" applyFont="1" applyAlignment="1"/>
    <xf numFmtId="3" fontId="55" fillId="0" borderId="0" xfId="0" applyNumberFormat="1" applyFont="1" applyBorder="1" applyAlignment="1">
      <alignment horizontal="right" wrapText="1"/>
    </xf>
    <xf numFmtId="3" fontId="55" fillId="0" borderId="0" xfId="0" quotePrefix="1" applyNumberFormat="1" applyFont="1" applyBorder="1" applyAlignment="1">
      <alignment horizontal="right"/>
    </xf>
    <xf numFmtId="3" fontId="55" fillId="0" borderId="0" xfId="0" applyNumberFormat="1" applyFont="1" applyBorder="1"/>
    <xf numFmtId="0" fontId="47" fillId="0" borderId="35" xfId="0" applyFont="1" applyFill="1" applyBorder="1" applyAlignment="1">
      <alignment horizontal="center" vertical="center" wrapText="1"/>
    </xf>
    <xf numFmtId="0" fontId="77" fillId="0" borderId="0" xfId="66" applyFont="1" applyFill="1" applyBorder="1" applyAlignment="1">
      <alignment wrapText="1"/>
    </xf>
    <xf numFmtId="0" fontId="53" fillId="0" borderId="32" xfId="66" applyFont="1" applyFill="1" applyBorder="1" applyAlignment="1">
      <alignment horizontal="center" vertical="center"/>
    </xf>
    <xf numFmtId="49" fontId="43" fillId="0" borderId="0" xfId="0" applyNumberFormat="1" applyFont="1" applyFill="1" applyBorder="1" applyAlignment="1">
      <alignment horizontal="right"/>
    </xf>
    <xf numFmtId="49" fontId="43" fillId="0" borderId="85" xfId="0" applyNumberFormat="1" applyFont="1" applyFill="1" applyBorder="1" applyAlignment="1">
      <alignment horizontal="center" vertical="center" wrapText="1"/>
    </xf>
    <xf numFmtId="0" fontId="63" fillId="0" borderId="44" xfId="0" applyFont="1" applyFill="1" applyBorder="1" applyAlignment="1">
      <alignment horizontal="left" vertical="center" wrapText="1"/>
    </xf>
    <xf numFmtId="0" fontId="63" fillId="0" borderId="95" xfId="0" applyFont="1" applyFill="1" applyBorder="1" applyAlignment="1">
      <alignment horizontal="left" vertical="center" wrapText="1"/>
    </xf>
    <xf numFmtId="0" fontId="43" fillId="0" borderId="32" xfId="0" applyNumberFormat="1" applyFont="1" applyFill="1" applyBorder="1" applyAlignment="1">
      <alignment horizontal="center" vertical="center"/>
    </xf>
    <xf numFmtId="167" fontId="62" fillId="0" borderId="8" xfId="0" applyNumberFormat="1" applyFont="1" applyFill="1" applyBorder="1" applyAlignment="1">
      <alignment horizontal="left"/>
    </xf>
    <xf numFmtId="167" fontId="63" fillId="0" borderId="8" xfId="0" applyNumberFormat="1" applyFont="1" applyFill="1" applyBorder="1" applyAlignment="1"/>
    <xf numFmtId="167" fontId="63" fillId="0" borderId="8" xfId="0" applyNumberFormat="1" applyFont="1" applyFill="1" applyBorder="1" applyAlignment="1" applyProtection="1"/>
    <xf numFmtId="167" fontId="62" fillId="0" borderId="8" xfId="0" applyNumberFormat="1" applyFont="1" applyFill="1" applyBorder="1" applyAlignment="1" applyProtection="1"/>
    <xf numFmtId="167" fontId="63" fillId="0" borderId="0" xfId="0" applyNumberFormat="1" applyFont="1" applyFill="1" applyBorder="1" applyAlignment="1" applyProtection="1"/>
    <xf numFmtId="167" fontId="62" fillId="0" borderId="0" xfId="0" applyNumberFormat="1" applyFont="1" applyFill="1" applyBorder="1" applyAlignment="1" applyProtection="1"/>
    <xf numFmtId="3" fontId="55" fillId="0" borderId="25" xfId="0" applyNumberFormat="1" applyFont="1" applyBorder="1" applyAlignment="1">
      <alignment horizontal="right" wrapText="1"/>
    </xf>
    <xf numFmtId="0" fontId="52" fillId="0" borderId="96" xfId="0" applyFont="1" applyBorder="1" applyAlignment="1">
      <alignment horizontal="center"/>
    </xf>
    <xf numFmtId="167" fontId="43" fillId="0" borderId="44" xfId="2" applyNumberFormat="1" applyFont="1" applyFill="1" applyBorder="1" applyAlignment="1">
      <alignment horizontal="left" wrapText="1" indent="1"/>
    </xf>
    <xf numFmtId="0" fontId="52" fillId="0" borderId="96" xfId="69" applyFont="1" applyFill="1" applyBorder="1" applyAlignment="1">
      <alignment horizontal="center" vertical="center" wrapText="1"/>
    </xf>
    <xf numFmtId="0" fontId="52" fillId="0" borderId="38" xfId="69" applyFont="1" applyFill="1" applyBorder="1" applyAlignment="1">
      <alignment horizontal="center" vertical="center" wrapText="1"/>
    </xf>
    <xf numFmtId="0" fontId="52" fillId="0" borderId="41" xfId="79" applyFont="1" applyFill="1" applyBorder="1" applyAlignment="1">
      <alignment horizontal="center" vertical="center" wrapText="1"/>
    </xf>
    <xf numFmtId="0" fontId="48" fillId="0" borderId="0" xfId="79" applyFont="1" applyFill="1" applyAlignment="1"/>
    <xf numFmtId="0" fontId="50" fillId="0" borderId="0" xfId="66" applyFont="1" applyFill="1" applyBorder="1" applyAlignment="1"/>
    <xf numFmtId="167" fontId="43" fillId="0" borderId="0" xfId="0" applyNumberFormat="1" applyFont="1" applyFill="1" applyBorder="1" applyAlignment="1" applyProtection="1"/>
    <xf numFmtId="0" fontId="63" fillId="0" borderId="97" xfId="0" applyFont="1" applyFill="1" applyBorder="1" applyAlignment="1">
      <alignment horizontal="center" vertical="center" wrapText="1"/>
    </xf>
    <xf numFmtId="0" fontId="43" fillId="0" borderId="85" xfId="0" applyNumberFormat="1" applyFont="1" applyFill="1" applyBorder="1" applyAlignment="1">
      <alignment horizontal="center" vertical="center"/>
    </xf>
    <xf numFmtId="167" fontId="62" fillId="0" borderId="44" xfId="0" applyNumberFormat="1" applyFont="1" applyFill="1" applyBorder="1" applyAlignment="1">
      <alignment horizontal="left"/>
    </xf>
    <xf numFmtId="0" fontId="43" fillId="0" borderId="96" xfId="0" applyNumberFormat="1" applyFont="1" applyFill="1" applyBorder="1" applyAlignment="1">
      <alignment horizontal="center" vertical="center"/>
    </xf>
    <xf numFmtId="49" fontId="43" fillId="0" borderId="30" xfId="0" applyNumberFormat="1" applyFont="1" applyFill="1" applyBorder="1" applyAlignment="1">
      <alignment horizontal="center" vertical="center"/>
    </xf>
    <xf numFmtId="0" fontId="43" fillId="0" borderId="31" xfId="0" applyFont="1" applyBorder="1" applyAlignment="1">
      <alignment horizontal="center" vertical="center" wrapText="1"/>
    </xf>
    <xf numFmtId="49" fontId="42" fillId="0" borderId="42" xfId="0" applyNumberFormat="1" applyFont="1" applyFill="1" applyBorder="1" applyAlignment="1">
      <alignment horizontal="center" vertical="center"/>
    </xf>
    <xf numFmtId="3" fontId="43" fillId="0" borderId="0" xfId="2" applyNumberFormat="1" applyFont="1" applyFill="1" applyBorder="1" applyAlignment="1">
      <alignment horizontal="right"/>
    </xf>
    <xf numFmtId="0" fontId="39" fillId="0" borderId="0" xfId="22" applyFont="1" applyFill="1" applyBorder="1" applyAlignment="1">
      <alignment horizontal="left" indent="6"/>
    </xf>
    <xf numFmtId="0" fontId="52" fillId="0" borderId="0" xfId="66" applyFont="1" applyFill="1" applyBorder="1" applyAlignment="1">
      <alignment horizontal="center" vertical="center" wrapText="1"/>
    </xf>
    <xf numFmtId="0" fontId="52" fillId="0" borderId="25" xfId="66" applyFont="1" applyFill="1" applyBorder="1" applyAlignment="1">
      <alignment horizontal="center" vertical="center" wrapText="1"/>
    </xf>
    <xf numFmtId="0" fontId="52" fillId="0" borderId="44" xfId="66" applyFont="1" applyFill="1" applyBorder="1" applyAlignment="1">
      <alignment horizontal="center" vertical="center" wrapText="1"/>
    </xf>
    <xf numFmtId="0" fontId="53" fillId="0" borderId="0" xfId="66" applyFont="1" applyFill="1" applyBorder="1" applyAlignment="1">
      <alignment horizontal="center" vertical="center"/>
    </xf>
    <xf numFmtId="0" fontId="55" fillId="0" borderId="0" xfId="66" applyFont="1" applyFill="1"/>
    <xf numFmtId="0" fontId="43" fillId="0" borderId="79" xfId="1" applyFont="1" applyFill="1" applyBorder="1" applyAlignment="1">
      <alignment horizontal="center" vertical="center" wrapText="1"/>
    </xf>
    <xf numFmtId="0" fontId="43" fillId="0" borderId="83" xfId="1" applyFont="1" applyFill="1" applyBorder="1" applyAlignment="1">
      <alignment horizontal="center" vertical="center" wrapText="1"/>
    </xf>
    <xf numFmtId="0" fontId="43" fillId="0" borderId="35" xfId="12" applyFont="1" applyFill="1" applyBorder="1" applyAlignment="1">
      <alignment horizontal="center" vertical="center" wrapText="1"/>
    </xf>
    <xf numFmtId="0" fontId="43" fillId="0" borderId="43" xfId="12" applyFont="1" applyFill="1" applyBorder="1" applyAlignment="1">
      <alignment horizontal="center" vertical="center" wrapText="1"/>
    </xf>
    <xf numFmtId="0" fontId="39" fillId="0" borderId="88" xfId="22" applyNumberFormat="1" applyFont="1" applyFill="1" applyBorder="1" applyAlignment="1">
      <alignment horizontal="left" indent="6"/>
    </xf>
    <xf numFmtId="0" fontId="17" fillId="0" borderId="88" xfId="22" applyFont="1" applyFill="1" applyBorder="1" applyAlignment="1">
      <alignment horizontal="left" vertical="center"/>
    </xf>
    <xf numFmtId="3" fontId="62" fillId="0" borderId="79" xfId="0" applyNumberFormat="1" applyFont="1" applyFill="1" applyBorder="1" applyAlignment="1" applyProtection="1">
      <alignment horizontal="right" wrapText="1"/>
    </xf>
    <xf numFmtId="3" fontId="43" fillId="0" borderId="43" xfId="1" applyNumberFormat="1" applyFont="1" applyBorder="1" applyAlignment="1">
      <alignment horizontal="right" wrapText="1"/>
    </xf>
    <xf numFmtId="3" fontId="67" fillId="0" borderId="35" xfId="1" applyNumberFormat="1" applyFont="1" applyBorder="1" applyAlignment="1">
      <alignment horizontal="right" wrapText="1"/>
    </xf>
    <xf numFmtId="3" fontId="67" fillId="0" borderId="43" xfId="1" applyNumberFormat="1" applyFont="1" applyBorder="1" applyAlignment="1">
      <alignment horizontal="right" wrapText="1"/>
    </xf>
    <xf numFmtId="3" fontId="78" fillId="0" borderId="35" xfId="1" applyNumberFormat="1" applyFont="1" applyBorder="1" applyAlignment="1">
      <alignment horizontal="right" wrapText="1"/>
    </xf>
    <xf numFmtId="3" fontId="78" fillId="0" borderId="43" xfId="1" applyNumberFormat="1" applyFont="1" applyBorder="1" applyAlignment="1">
      <alignment horizontal="right" wrapText="1"/>
    </xf>
    <xf numFmtId="3" fontId="72" fillId="0" borderId="35" xfId="1" applyNumberFormat="1" applyFont="1" applyBorder="1" applyAlignment="1">
      <alignment horizontal="right" wrapText="1"/>
    </xf>
    <xf numFmtId="3" fontId="55" fillId="0" borderId="35" xfId="1" applyNumberFormat="1" applyFont="1" applyBorder="1" applyAlignment="1">
      <alignment horizontal="right" wrapText="1"/>
    </xf>
    <xf numFmtId="3" fontId="55" fillId="0" borderId="43" xfId="1" applyNumberFormat="1" applyFont="1" applyBorder="1" applyAlignment="1">
      <alignment horizontal="right" wrapText="1"/>
    </xf>
    <xf numFmtId="0" fontId="39" fillId="0" borderId="88" xfId="22" applyNumberFormat="1" applyFont="1" applyFill="1" applyBorder="1" applyAlignment="1">
      <alignment horizontal="left" indent="7"/>
    </xf>
    <xf numFmtId="0" fontId="39" fillId="0" borderId="88" xfId="22" applyFont="1" applyFill="1" applyBorder="1" applyAlignment="1">
      <alignment horizontal="left" vertical="center"/>
    </xf>
    <xf numFmtId="1" fontId="62" fillId="0" borderId="79" xfId="0" applyNumberFormat="1" applyFont="1" applyFill="1" applyBorder="1" applyAlignment="1" applyProtection="1">
      <alignment horizontal="right" wrapText="1"/>
    </xf>
    <xf numFmtId="1" fontId="63" fillId="0" borderId="35" xfId="0" applyNumberFormat="1" applyFont="1" applyFill="1" applyBorder="1" applyAlignment="1" applyProtection="1">
      <alignment horizontal="right" wrapText="1"/>
    </xf>
    <xf numFmtId="1" fontId="67" fillId="0" borderId="35" xfId="1" applyNumberFormat="1" applyFont="1" applyBorder="1" applyAlignment="1">
      <alignment horizontal="right" wrapText="1"/>
    </xf>
    <xf numFmtId="1" fontId="43" fillId="0" borderId="35" xfId="1" applyNumberFormat="1" applyFont="1" applyBorder="1" applyAlignment="1">
      <alignment horizontal="right" wrapText="1"/>
    </xf>
    <xf numFmtId="0" fontId="39" fillId="0" borderId="88" xfId="22" applyFont="1" applyFill="1" applyBorder="1" applyAlignment="1">
      <alignment horizontal="left" indent="7"/>
    </xf>
    <xf numFmtId="3" fontId="72" fillId="0" borderId="79" xfId="1" applyNumberFormat="1" applyFont="1" applyFill="1" applyBorder="1" applyAlignment="1">
      <alignment horizontal="right" wrapText="1"/>
    </xf>
    <xf numFmtId="0" fontId="39" fillId="0" borderId="88" xfId="22" applyFont="1" applyFill="1" applyBorder="1" applyAlignment="1">
      <alignment horizontal="left" vertical="center" indent="7"/>
    </xf>
    <xf numFmtId="0" fontId="55" fillId="0" borderId="85" xfId="66" applyFont="1" applyFill="1" applyBorder="1"/>
    <xf numFmtId="3" fontId="55" fillId="0" borderId="79" xfId="66" applyNumberFormat="1" applyFont="1" applyBorder="1" applyAlignment="1">
      <alignment horizontal="right" wrapText="1"/>
    </xf>
    <xf numFmtId="3" fontId="55" fillId="0" borderId="77" xfId="66" applyNumberFormat="1" applyFont="1" applyBorder="1" applyAlignment="1">
      <alignment horizontal="right" wrapText="1"/>
    </xf>
    <xf numFmtId="3" fontId="55" fillId="0" borderId="35" xfId="66" applyNumberFormat="1" applyFont="1" applyBorder="1" applyAlignment="1">
      <alignment horizontal="right" wrapText="1"/>
    </xf>
    <xf numFmtId="3" fontId="55" fillId="0" borderId="43" xfId="66" applyNumberFormat="1" applyFont="1" applyBorder="1" applyAlignment="1">
      <alignment horizontal="right" wrapText="1"/>
    </xf>
    <xf numFmtId="3" fontId="55" fillId="0" borderId="35" xfId="66" applyNumberFormat="1" applyFont="1" applyFill="1" applyBorder="1" applyAlignment="1">
      <alignment horizontal="center"/>
    </xf>
    <xf numFmtId="3" fontId="67" fillId="0" borderId="35" xfId="66" quotePrefix="1" applyNumberFormat="1" applyFont="1" applyBorder="1" applyAlignment="1">
      <alignment horizontal="right" wrapText="1"/>
    </xf>
    <xf numFmtId="3" fontId="67" fillId="0" borderId="43" xfId="66" quotePrefix="1" applyNumberFormat="1" applyFont="1" applyBorder="1" applyAlignment="1">
      <alignment horizontal="right" wrapText="1"/>
    </xf>
    <xf numFmtId="0" fontId="55" fillId="0" borderId="79" xfId="66" applyFont="1" applyBorder="1" applyAlignment="1">
      <alignment horizontal="right" wrapText="1"/>
    </xf>
    <xf numFmtId="0" fontId="17" fillId="0" borderId="88" xfId="22" applyFont="1" applyFill="1" applyBorder="1" applyAlignment="1">
      <alignment vertical="center"/>
    </xf>
    <xf numFmtId="0" fontId="33" fillId="0" borderId="88" xfId="13" applyFont="1" applyFill="1" applyBorder="1" applyAlignment="1" applyProtection="1"/>
    <xf numFmtId="3" fontId="62" fillId="0" borderId="79" xfId="0" applyNumberFormat="1" applyFont="1" applyFill="1" applyBorder="1" applyAlignment="1" applyProtection="1">
      <alignment horizontal="right"/>
    </xf>
    <xf numFmtId="0" fontId="43" fillId="0" borderId="0" xfId="20" applyFont="1" applyFill="1" applyAlignment="1">
      <alignment horizontal="left" wrapText="1"/>
    </xf>
    <xf numFmtId="0" fontId="43" fillId="0" borderId="0" xfId="0" applyFont="1" applyFill="1" applyAlignment="1">
      <alignment vertical="center"/>
    </xf>
    <xf numFmtId="0" fontId="43" fillId="0" borderId="0" xfId="0" applyFont="1" applyFill="1" applyAlignment="1">
      <alignment wrapText="1"/>
    </xf>
    <xf numFmtId="165" fontId="55" fillId="0" borderId="0" xfId="4" applyFont="1" applyFill="1" applyBorder="1"/>
    <xf numFmtId="0" fontId="72" fillId="0" borderId="35" xfId="0" applyFont="1" applyBorder="1" applyAlignment="1">
      <alignment horizontal="right" vertical="center" wrapText="1"/>
    </xf>
    <xf numFmtId="0" fontId="72" fillId="0" borderId="43" xfId="0" applyFont="1" applyBorder="1" applyAlignment="1">
      <alignment horizontal="right" vertical="center" wrapText="1"/>
    </xf>
    <xf numFmtId="0" fontId="70" fillId="0" borderId="0" xfId="3" applyFont="1" applyFill="1"/>
    <xf numFmtId="165" fontId="43" fillId="0" borderId="0" xfId="7" applyFont="1" applyFill="1">
      <alignment horizontal="left" indent="1"/>
    </xf>
    <xf numFmtId="0" fontId="43" fillId="0" borderId="43" xfId="0" applyFont="1" applyFill="1" applyBorder="1"/>
    <xf numFmtId="165" fontId="55" fillId="0" borderId="0" xfId="0" applyNumberFormat="1" applyFont="1" applyBorder="1" applyAlignment="1">
      <alignment wrapText="1"/>
    </xf>
    <xf numFmtId="0" fontId="55" fillId="0" borderId="0" xfId="0" applyFont="1" applyFill="1"/>
    <xf numFmtId="0" fontId="70" fillId="0" borderId="0" xfId="0" applyFont="1" applyBorder="1" applyAlignment="1">
      <alignment wrapText="1"/>
    </xf>
    <xf numFmtId="0" fontId="43" fillId="0" borderId="0" xfId="0" applyFont="1" applyBorder="1" applyAlignment="1">
      <alignment wrapText="1"/>
    </xf>
    <xf numFmtId="0" fontId="43" fillId="0" borderId="43" xfId="0" applyFont="1" applyBorder="1" applyAlignment="1">
      <alignment horizontal="right" wrapText="1"/>
    </xf>
    <xf numFmtId="0" fontId="42" fillId="0" borderId="0" xfId="0" applyFont="1" applyBorder="1" applyAlignment="1">
      <alignment wrapText="1"/>
    </xf>
    <xf numFmtId="0" fontId="55" fillId="0" borderId="35" xfId="0" applyFont="1" applyFill="1" applyBorder="1"/>
    <xf numFmtId="0" fontId="55" fillId="0" borderId="43" xfId="0" applyFont="1" applyFill="1" applyBorder="1"/>
    <xf numFmtId="165" fontId="43" fillId="0" borderId="0" xfId="0" applyNumberFormat="1" applyFont="1" applyBorder="1" applyAlignment="1">
      <alignment horizontal="left" wrapText="1" indent="1"/>
    </xf>
    <xf numFmtId="0" fontId="67" fillId="0" borderId="35" xfId="0" applyFont="1" applyBorder="1" applyAlignment="1">
      <alignment horizontal="right" vertical="center" wrapText="1"/>
    </xf>
    <xf numFmtId="0" fontId="67" fillId="0" borderId="43" xfId="0" applyFont="1" applyBorder="1" applyAlignment="1">
      <alignment horizontal="right" vertical="center" wrapText="1"/>
    </xf>
    <xf numFmtId="0" fontId="43" fillId="0" borderId="0" xfId="0" applyFont="1" applyBorder="1" applyAlignment="1">
      <alignment horizontal="left" wrapText="1"/>
    </xf>
    <xf numFmtId="165" fontId="55" fillId="0" borderId="0" xfId="0" applyNumberFormat="1" applyFont="1" applyBorder="1" applyAlignment="1">
      <alignment horizontal="left" wrapText="1"/>
    </xf>
    <xf numFmtId="0" fontId="55" fillId="0" borderId="43" xfId="0" applyFont="1" applyBorder="1" applyAlignment="1">
      <alignment horizontal="right" vertical="center" wrapText="1"/>
    </xf>
    <xf numFmtId="0" fontId="55" fillId="0" borderId="35" xfId="0" applyFont="1" applyFill="1" applyBorder="1" applyAlignment="1">
      <alignment horizontal="right"/>
    </xf>
    <xf numFmtId="0" fontId="55" fillId="0" borderId="43" xfId="0" applyFont="1" applyFill="1" applyBorder="1" applyAlignment="1">
      <alignment horizontal="right"/>
    </xf>
    <xf numFmtId="0" fontId="43" fillId="0" borderId="43" xfId="0" applyFont="1" applyFill="1" applyBorder="1" applyAlignment="1">
      <alignment horizontal="right"/>
    </xf>
    <xf numFmtId="0" fontId="43" fillId="0" borderId="0" xfId="0" applyFont="1" applyFill="1" applyBorder="1" applyAlignment="1">
      <alignment horizontal="right"/>
    </xf>
    <xf numFmtId="0" fontId="55" fillId="0" borderId="85" xfId="66" applyNumberFormat="1" applyFont="1" applyFill="1" applyBorder="1" applyAlignment="1">
      <alignment horizontal="center" vertical="center"/>
    </xf>
    <xf numFmtId="0" fontId="63" fillId="0" borderId="35" xfId="0" applyFont="1" applyFill="1" applyBorder="1" applyAlignment="1" applyProtection="1">
      <alignment horizontal="right" vertical="top" wrapText="1"/>
    </xf>
    <xf numFmtId="0" fontId="55" fillId="0" borderId="0" xfId="8" applyNumberFormat="1" applyFont="1" applyFill="1" applyAlignment="1">
      <alignment horizontal="center" vertical="center"/>
    </xf>
    <xf numFmtId="0" fontId="63" fillId="0" borderId="43" xfId="0" applyFont="1" applyFill="1" applyBorder="1" applyAlignment="1" applyProtection="1">
      <alignment horizontal="right" vertical="top" wrapText="1"/>
    </xf>
    <xf numFmtId="164" fontId="52" fillId="0" borderId="43" xfId="0" applyNumberFormat="1" applyFont="1" applyBorder="1" applyAlignment="1">
      <alignment horizontal="right" wrapText="1"/>
    </xf>
    <xf numFmtId="164" fontId="52" fillId="0" borderId="35" xfId="0" applyNumberFormat="1" applyFont="1" applyBorder="1" applyAlignment="1">
      <alignment horizontal="right" wrapText="1"/>
    </xf>
    <xf numFmtId="3" fontId="62" fillId="0" borderId="35" xfId="0" applyNumberFormat="1" applyFont="1" applyFill="1" applyBorder="1" applyAlignment="1">
      <alignment horizontal="right" vertical="top" wrapText="1"/>
    </xf>
    <xf numFmtId="3" fontId="62" fillId="0" borderId="43" xfId="0" applyNumberFormat="1" applyFont="1" applyFill="1" applyBorder="1" applyAlignment="1">
      <alignment horizontal="right" vertical="top" wrapText="1"/>
    </xf>
    <xf numFmtId="3" fontId="63" fillId="0" borderId="35" xfId="0" applyNumberFormat="1" applyFont="1" applyFill="1" applyBorder="1" applyAlignment="1" applyProtection="1">
      <alignment horizontal="right" vertical="top" wrapText="1"/>
    </xf>
    <xf numFmtId="3" fontId="63" fillId="0" borderId="35" xfId="0" quotePrefix="1" applyNumberFormat="1" applyFont="1" applyFill="1" applyBorder="1" applyAlignment="1" applyProtection="1">
      <alignment horizontal="right" vertical="top" wrapText="1"/>
    </xf>
    <xf numFmtId="3" fontId="63" fillId="0" borderId="43" xfId="0" quotePrefix="1" applyNumberFormat="1" applyFont="1" applyFill="1" applyBorder="1" applyAlignment="1" applyProtection="1">
      <alignment horizontal="right" vertical="top" wrapText="1"/>
    </xf>
    <xf numFmtId="3" fontId="63" fillId="0" borderId="43" xfId="0" applyNumberFormat="1" applyFont="1" applyFill="1" applyBorder="1" applyAlignment="1">
      <alignment horizontal="right" vertical="top" wrapText="1"/>
    </xf>
    <xf numFmtId="3" fontId="43" fillId="0" borderId="35" xfId="66" applyNumberFormat="1" applyFont="1" applyFill="1" applyBorder="1"/>
    <xf numFmtId="3" fontId="43" fillId="0" borderId="43" xfId="66" applyNumberFormat="1" applyFont="1" applyFill="1" applyBorder="1"/>
    <xf numFmtId="3" fontId="62" fillId="0" borderId="43" xfId="0" quotePrefix="1" applyNumberFormat="1" applyFont="1" applyFill="1" applyBorder="1" applyAlignment="1" applyProtection="1">
      <alignment horizontal="right" vertical="top" wrapText="1"/>
    </xf>
    <xf numFmtId="0" fontId="63" fillId="0" borderId="35" xfId="0" quotePrefix="1" applyFont="1" applyFill="1" applyBorder="1" applyAlignment="1" applyProtection="1">
      <alignment horizontal="right" vertical="top"/>
    </xf>
    <xf numFmtId="0" fontId="63" fillId="0" borderId="43" xfId="0" quotePrefix="1" applyFont="1" applyFill="1" applyBorder="1" applyAlignment="1" applyProtection="1">
      <alignment horizontal="right" vertical="top"/>
    </xf>
    <xf numFmtId="164" fontId="52" fillId="0" borderId="43" xfId="0" applyNumberFormat="1" applyFont="1" applyBorder="1" applyAlignment="1">
      <alignment horizontal="right"/>
    </xf>
    <xf numFmtId="164" fontId="54" fillId="0" borderId="43" xfId="0" applyNumberFormat="1" applyFont="1" applyBorder="1" applyAlignment="1">
      <alignment horizontal="right"/>
    </xf>
    <xf numFmtId="3" fontId="94" fillId="0" borderId="0" xfId="69" applyNumberFormat="1" applyFont="1"/>
    <xf numFmtId="0" fontId="54" fillId="0" borderId="0" xfId="66" applyFont="1" applyFill="1"/>
    <xf numFmtId="0" fontId="55" fillId="0" borderId="0" xfId="66" applyFont="1" applyFill="1"/>
    <xf numFmtId="0" fontId="42" fillId="0" borderId="0" xfId="66" applyFont="1" applyFill="1" applyBorder="1" applyAlignment="1">
      <alignment horizontal="left" indent="5"/>
    </xf>
    <xf numFmtId="0" fontId="14" fillId="0" borderId="0" xfId="0" applyFont="1" applyFill="1" applyBorder="1" applyAlignment="1">
      <alignment vertical="top"/>
    </xf>
    <xf numFmtId="0" fontId="48" fillId="0" borderId="0" xfId="0" applyFont="1" applyBorder="1" applyAlignment="1"/>
    <xf numFmtId="0" fontId="50" fillId="0" borderId="0" xfId="0" applyFont="1" applyBorder="1" applyAlignment="1"/>
    <xf numFmtId="0" fontId="39" fillId="0" borderId="0" xfId="66" applyFont="1" applyBorder="1" applyAlignment="1"/>
    <xf numFmtId="0" fontId="55" fillId="0" borderId="0" xfId="66" applyFont="1" applyFill="1" applyBorder="1" applyAlignment="1"/>
    <xf numFmtId="0" fontId="53" fillId="0" borderId="0" xfId="69" applyFont="1" applyBorder="1" applyAlignment="1"/>
    <xf numFmtId="0" fontId="105" fillId="0" borderId="0" xfId="0" applyFont="1" applyBorder="1"/>
    <xf numFmtId="167" fontId="43" fillId="0" borderId="0" xfId="2" applyNumberFormat="1" applyFont="1" applyFill="1" applyBorder="1" applyAlignment="1">
      <alignment horizontal="left"/>
    </xf>
    <xf numFmtId="0" fontId="44" fillId="0" borderId="0" xfId="67" applyFont="1" applyAlignment="1">
      <alignment horizontal="left"/>
    </xf>
    <xf numFmtId="0" fontId="114" fillId="0" borderId="0" xfId="1" applyFont="1" applyBorder="1" applyAlignment="1">
      <alignment horizontal="left"/>
    </xf>
    <xf numFmtId="167" fontId="55" fillId="0" borderId="0" xfId="5" applyNumberFormat="1" applyFont="1" applyFill="1" applyBorder="1"/>
    <xf numFmtId="167" fontId="43" fillId="0" borderId="0" xfId="66" applyNumberFormat="1" applyFont="1" applyBorder="1" applyAlignment="1">
      <alignment horizontal="left" wrapText="1" indent="1"/>
    </xf>
    <xf numFmtId="167" fontId="55" fillId="0" borderId="0" xfId="4" applyNumberFormat="1" applyFont="1" applyFill="1" applyBorder="1"/>
    <xf numFmtId="167" fontId="55" fillId="0" borderId="0" xfId="0" applyNumberFormat="1" applyFont="1" applyBorder="1" applyAlignment="1">
      <alignment wrapText="1"/>
    </xf>
    <xf numFmtId="167" fontId="43" fillId="0" borderId="0" xfId="0" applyNumberFormat="1" applyFont="1" applyBorder="1" applyAlignment="1">
      <alignment horizontal="left" wrapText="1" indent="1"/>
    </xf>
    <xf numFmtId="167" fontId="55" fillId="0" borderId="0" xfId="0" applyNumberFormat="1" applyFont="1" applyBorder="1" applyAlignment="1">
      <alignment horizontal="left" wrapText="1"/>
    </xf>
    <xf numFmtId="3" fontId="62" fillId="0" borderId="0" xfId="0" applyNumberFormat="1" applyFont="1" applyFill="1" applyBorder="1" applyAlignment="1" applyProtection="1">
      <alignment horizontal="right"/>
    </xf>
    <xf numFmtId="0" fontId="43" fillId="0" borderId="0" xfId="66" applyFont="1" applyFill="1" applyBorder="1" applyAlignment="1"/>
    <xf numFmtId="164" fontId="54" fillId="0" borderId="0" xfId="0" applyNumberFormat="1" applyFont="1" applyAlignment="1"/>
    <xf numFmtId="164" fontId="67" fillId="0" borderId="35" xfId="66" applyNumberFormat="1" applyFont="1" applyBorder="1" applyAlignment="1">
      <alignment horizontal="right"/>
    </xf>
    <xf numFmtId="164" fontId="67" fillId="0" borderId="44" xfId="66" applyNumberFormat="1" applyFont="1" applyBorder="1" applyAlignment="1">
      <alignment horizontal="right"/>
    </xf>
    <xf numFmtId="164" fontId="67" fillId="0" borderId="43" xfId="66" applyNumberFormat="1" applyFont="1" applyBorder="1" applyAlignment="1">
      <alignment horizontal="right"/>
    </xf>
    <xf numFmtId="164" fontId="54" fillId="0" borderId="35" xfId="0" quotePrefix="1" applyNumberFormat="1" applyFont="1" applyBorder="1" applyAlignment="1">
      <alignment horizontal="right"/>
    </xf>
    <xf numFmtId="164" fontId="52" fillId="0" borderId="35" xfId="0" quotePrefix="1" applyNumberFormat="1" applyFont="1" applyBorder="1" applyAlignment="1">
      <alignment horizontal="right"/>
    </xf>
    <xf numFmtId="0" fontId="63" fillId="0" borderId="35" xfId="0" applyFont="1" applyFill="1" applyBorder="1" applyAlignment="1" applyProtection="1">
      <alignment horizontal="right" vertical="top"/>
    </xf>
    <xf numFmtId="0" fontId="63" fillId="0" borderId="43" xfId="0" applyFont="1" applyFill="1" applyBorder="1" applyAlignment="1" applyProtection="1">
      <alignment horizontal="right" vertical="top"/>
    </xf>
    <xf numFmtId="167" fontId="55" fillId="0" borderId="85" xfId="5" applyNumberFormat="1" applyFont="1" applyFill="1" applyBorder="1"/>
    <xf numFmtId="167" fontId="43" fillId="0" borderId="0" xfId="66" applyNumberFormat="1" applyFont="1" applyBorder="1" applyAlignment="1">
      <alignment horizontal="left" indent="1"/>
    </xf>
    <xf numFmtId="167" fontId="43" fillId="0" borderId="0" xfId="1" applyNumberFormat="1" applyFont="1" applyBorder="1" applyAlignment="1">
      <alignment horizontal="left" wrapText="1" indent="1"/>
    </xf>
    <xf numFmtId="167" fontId="47" fillId="0" borderId="0" xfId="1" applyNumberFormat="1" applyFont="1" applyBorder="1" applyAlignment="1">
      <alignment horizontal="left" wrapText="1" indent="1"/>
    </xf>
    <xf numFmtId="3" fontId="62" fillId="0" borderId="36" xfId="0" applyNumberFormat="1" applyFont="1" applyFill="1" applyBorder="1" applyAlignment="1">
      <alignment horizontal="right"/>
    </xf>
    <xf numFmtId="3" fontId="62" fillId="0" borderId="38" xfId="0" applyNumberFormat="1" applyFont="1" applyFill="1" applyBorder="1" applyAlignment="1">
      <alignment horizontal="right"/>
    </xf>
    <xf numFmtId="3" fontId="62" fillId="0" borderId="43" xfId="0" applyNumberFormat="1" applyFont="1" applyFill="1" applyBorder="1" applyAlignment="1">
      <alignment horizontal="right"/>
    </xf>
    <xf numFmtId="3" fontId="78" fillId="0" borderId="35" xfId="66" applyNumberFormat="1" applyFont="1" applyBorder="1" applyAlignment="1">
      <alignment horizontal="right"/>
    </xf>
    <xf numFmtId="3" fontId="78" fillId="0" borderId="43" xfId="66" applyNumberFormat="1" applyFont="1" applyBorder="1" applyAlignment="1">
      <alignment horizontal="right"/>
    </xf>
    <xf numFmtId="3" fontId="63" fillId="0" borderId="43" xfId="0" quotePrefix="1" applyNumberFormat="1" applyFont="1" applyFill="1" applyBorder="1" applyAlignment="1" applyProtection="1">
      <alignment horizontal="right"/>
    </xf>
    <xf numFmtId="3" fontId="52" fillId="0" borderId="43" xfId="0" applyNumberFormat="1" applyFont="1" applyBorder="1" applyAlignment="1"/>
    <xf numFmtId="3" fontId="54" fillId="0" borderId="43" xfId="0" applyNumberFormat="1" applyFont="1" applyBorder="1" applyAlignment="1"/>
    <xf numFmtId="3" fontId="62" fillId="0" borderId="43" xfId="0" applyNumberFormat="1" applyFont="1" applyFill="1" applyBorder="1" applyAlignment="1" applyProtection="1">
      <alignment horizontal="right"/>
    </xf>
    <xf numFmtId="3" fontId="63" fillId="0" borderId="35" xfId="0" applyNumberFormat="1" applyFont="1" applyFill="1" applyBorder="1" applyAlignment="1">
      <alignment horizontal="right"/>
    </xf>
    <xf numFmtId="167" fontId="55" fillId="0" borderId="79" xfId="5" applyNumberFormat="1" applyFont="1" applyFill="1" applyBorder="1"/>
    <xf numFmtId="167" fontId="67" fillId="0" borderId="35" xfId="1" applyNumberFormat="1" applyFont="1" applyBorder="1" applyAlignment="1">
      <alignment wrapText="1"/>
    </xf>
    <xf numFmtId="167" fontId="67" fillId="0" borderId="35" xfId="1" applyNumberFormat="1" applyFont="1" applyBorder="1" applyAlignment="1">
      <alignment horizontal="left" wrapText="1" indent="1"/>
    </xf>
    <xf numFmtId="167" fontId="55" fillId="0" borderId="78" xfId="5" applyNumberFormat="1" applyFont="1" applyFill="1" applyBorder="1"/>
    <xf numFmtId="167" fontId="67" fillId="0" borderId="44" xfId="1" applyNumberFormat="1" applyFont="1" applyFill="1" applyBorder="1" applyAlignment="1">
      <alignment wrapText="1"/>
    </xf>
    <xf numFmtId="167" fontId="67" fillId="0" borderId="44" xfId="1" applyNumberFormat="1" applyFont="1" applyFill="1" applyBorder="1" applyAlignment="1">
      <alignment horizontal="left" wrapText="1" indent="1"/>
    </xf>
    <xf numFmtId="167" fontId="67" fillId="0" borderId="44" xfId="1" applyNumberFormat="1" applyFont="1" applyBorder="1" applyAlignment="1">
      <alignment wrapText="1"/>
    </xf>
    <xf numFmtId="167" fontId="67" fillId="0" borderId="44" xfId="1" applyNumberFormat="1" applyFont="1" applyBorder="1" applyAlignment="1">
      <alignment horizontal="left" wrapText="1" indent="1"/>
    </xf>
    <xf numFmtId="0" fontId="43" fillId="0" borderId="79" xfId="1" applyFont="1" applyFill="1" applyBorder="1" applyAlignment="1">
      <alignment horizontal="center" vertical="center" wrapText="1"/>
    </xf>
    <xf numFmtId="0" fontId="43" fillId="0" borderId="79" xfId="12" applyFont="1" applyFill="1" applyBorder="1" applyAlignment="1">
      <alignment horizontal="center" vertical="center" wrapText="1"/>
    </xf>
    <xf numFmtId="0" fontId="43" fillId="0" borderId="77" xfId="12" applyFont="1" applyFill="1" applyBorder="1" applyAlignment="1">
      <alignment horizontal="center" vertical="center" wrapText="1"/>
    </xf>
    <xf numFmtId="49" fontId="55" fillId="0" borderId="0" xfId="20" applyNumberFormat="1" applyFont="1" applyFill="1" applyAlignment="1">
      <alignment horizontal="left"/>
    </xf>
    <xf numFmtId="0" fontId="42" fillId="0" borderId="88" xfId="22" applyFont="1" applyFill="1" applyBorder="1" applyAlignment="1">
      <alignment horizontal="left" vertical="center" indent="7"/>
    </xf>
    <xf numFmtId="167" fontId="55" fillId="0" borderId="0" xfId="0" applyNumberFormat="1" applyFont="1" applyFill="1" applyBorder="1"/>
    <xf numFmtId="167" fontId="43" fillId="0" borderId="0" xfId="0" applyNumberFormat="1" applyFont="1" applyFill="1" applyBorder="1"/>
    <xf numFmtId="167" fontId="43" fillId="0" borderId="0" xfId="2" applyNumberFormat="1" applyFont="1" applyFill="1" applyAlignment="1"/>
    <xf numFmtId="0" fontId="43" fillId="0" borderId="85" xfId="66" applyNumberFormat="1" applyFont="1" applyFill="1" applyBorder="1" applyAlignment="1">
      <alignment horizontal="center" vertical="center" wrapText="1"/>
    </xf>
    <xf numFmtId="0" fontId="72" fillId="0" borderId="79" xfId="66" applyFont="1" applyBorder="1" applyAlignment="1">
      <alignment horizontal="right"/>
    </xf>
    <xf numFmtId="0" fontId="72" fillId="0" borderId="77" xfId="66" applyFont="1" applyBorder="1" applyAlignment="1">
      <alignment horizontal="right"/>
    </xf>
    <xf numFmtId="0" fontId="67" fillId="0" borderId="35" xfId="66" quotePrefix="1" applyFont="1" applyBorder="1" applyAlignment="1">
      <alignment horizontal="right"/>
    </xf>
    <xf numFmtId="0" fontId="72" fillId="0" borderId="35" xfId="66" applyFont="1" applyBorder="1" applyAlignment="1">
      <alignment horizontal="right"/>
    </xf>
    <xf numFmtId="0" fontId="72" fillId="0" borderId="43" xfId="66" applyFont="1" applyBorder="1" applyAlignment="1">
      <alignment horizontal="right"/>
    </xf>
    <xf numFmtId="0" fontId="67" fillId="0" borderId="35" xfId="66" applyFont="1" applyBorder="1" applyAlignment="1">
      <alignment horizontal="right"/>
    </xf>
    <xf numFmtId="0" fontId="67" fillId="0" borderId="43" xfId="66" applyFont="1" applyBorder="1" applyAlignment="1">
      <alignment horizontal="right"/>
    </xf>
    <xf numFmtId="0" fontId="63" fillId="0" borderId="43" xfId="0" applyNumberFormat="1" applyFont="1" applyFill="1" applyBorder="1" applyAlignment="1" applyProtection="1">
      <alignment horizontal="right"/>
    </xf>
    <xf numFmtId="0" fontId="67" fillId="0" borderId="43" xfId="66" quotePrefix="1" applyFont="1" applyBorder="1" applyAlignment="1">
      <alignment horizontal="right"/>
    </xf>
    <xf numFmtId="0" fontId="72" fillId="0" borderId="35" xfId="66" quotePrefix="1" applyFont="1" applyBorder="1" applyAlignment="1">
      <alignment horizontal="right"/>
    </xf>
    <xf numFmtId="0" fontId="64" fillId="0" borderId="0" xfId="16" applyFont="1" applyFill="1" applyAlignment="1">
      <alignment horizontal="left"/>
    </xf>
    <xf numFmtId="0" fontId="37" fillId="0" borderId="0" xfId="69" applyFont="1" applyFill="1" applyAlignment="1"/>
    <xf numFmtId="0" fontId="39" fillId="0" borderId="0" xfId="69" applyFont="1" applyFill="1" applyAlignment="1">
      <alignment horizontal="left" indent="7"/>
    </xf>
    <xf numFmtId="0" fontId="50" fillId="0" borderId="0" xfId="69" applyFont="1" applyFill="1" applyAlignment="1">
      <alignment horizontal="left" indent="7"/>
    </xf>
    <xf numFmtId="49" fontId="50" fillId="0" borderId="0" xfId="69" applyNumberFormat="1" applyFont="1" applyAlignment="1"/>
    <xf numFmtId="0" fontId="50" fillId="0" borderId="0" xfId="69" applyFont="1" applyAlignment="1"/>
    <xf numFmtId="49" fontId="37" fillId="0" borderId="0" xfId="20" applyNumberFormat="1" applyFont="1" applyFill="1" applyAlignment="1">
      <alignment horizontal="left"/>
    </xf>
    <xf numFmtId="0" fontId="39" fillId="0" borderId="0" xfId="0" applyFont="1" applyFill="1" applyBorder="1" applyAlignment="1">
      <alignment vertical="top" wrapText="1"/>
    </xf>
    <xf numFmtId="0" fontId="62" fillId="0" borderId="0" xfId="67" applyFont="1" applyBorder="1" applyAlignment="1">
      <alignment horizontal="left"/>
    </xf>
    <xf numFmtId="0" fontId="78" fillId="0" borderId="0" xfId="1" applyFont="1" applyBorder="1" applyAlignment="1">
      <alignment horizontal="left"/>
    </xf>
    <xf numFmtId="0" fontId="48" fillId="0" borderId="0" xfId="69" applyFont="1" applyFill="1" applyBorder="1" applyAlignment="1">
      <alignment horizontal="left" wrapText="1"/>
    </xf>
    <xf numFmtId="49" fontId="54" fillId="0" borderId="0" xfId="69" applyNumberFormat="1" applyFont="1" applyBorder="1" applyAlignment="1">
      <alignment horizontal="left"/>
    </xf>
    <xf numFmtId="0" fontId="49" fillId="0" borderId="0" xfId="0" applyFont="1" applyBorder="1" applyAlignment="1">
      <alignment horizontal="right" vertical="center"/>
    </xf>
    <xf numFmtId="0" fontId="105" fillId="0" borderId="0" xfId="0" applyFont="1" applyBorder="1" applyAlignment="1">
      <alignment horizontal="right" vertical="center"/>
    </xf>
    <xf numFmtId="0" fontId="39" fillId="0" borderId="0" xfId="1" applyFont="1" applyFill="1" applyBorder="1" applyAlignment="1"/>
    <xf numFmtId="0" fontId="62" fillId="0" borderId="0" xfId="67" applyFont="1" applyBorder="1" applyAlignment="1"/>
    <xf numFmtId="0" fontId="78" fillId="0" borderId="0" xfId="1" applyFont="1" applyBorder="1" applyAlignment="1"/>
    <xf numFmtId="0" fontId="50" fillId="0" borderId="0" xfId="0" applyFont="1" applyFill="1" applyBorder="1" applyAlignment="1">
      <alignment vertical="center"/>
    </xf>
    <xf numFmtId="0" fontId="39" fillId="0" borderId="0" xfId="64" applyFont="1" applyFill="1" applyBorder="1" applyAlignment="1"/>
    <xf numFmtId="0" fontId="43" fillId="0" borderId="0" xfId="2" applyFont="1" applyFill="1" applyBorder="1" applyAlignment="1">
      <alignment horizontal="center" vertical="center" wrapText="1"/>
    </xf>
    <xf numFmtId="0" fontId="43" fillId="0" borderId="0" xfId="2" applyFont="1" applyFill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wrapText="1"/>
    </xf>
    <xf numFmtId="0" fontId="43" fillId="0" borderId="0" xfId="0" applyFont="1" applyFill="1" applyAlignment="1">
      <alignment horizontal="center" wrapText="1"/>
    </xf>
    <xf numFmtId="0" fontId="47" fillId="0" borderId="85" xfId="2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/>
    </xf>
    <xf numFmtId="0" fontId="48" fillId="0" borderId="0" xfId="69" applyFont="1" applyFill="1" applyAlignment="1">
      <alignment horizontal="left" wrapText="1"/>
    </xf>
    <xf numFmtId="0" fontId="43" fillId="0" borderId="0" xfId="0" applyFont="1" applyBorder="1" applyAlignment="1">
      <alignment horizontal="center" vertical="center"/>
    </xf>
    <xf numFmtId="0" fontId="43" fillId="0" borderId="89" xfId="11" applyFont="1" applyFill="1" applyBorder="1" applyAlignment="1">
      <alignment horizontal="center" vertical="center" wrapText="1"/>
    </xf>
    <xf numFmtId="0" fontId="43" fillId="0" borderId="85" xfId="0" applyFont="1" applyFill="1" applyBorder="1" applyAlignment="1">
      <alignment horizontal="center" wrapText="1"/>
    </xf>
    <xf numFmtId="0" fontId="12" fillId="0" borderId="0" xfId="1" applyFont="1"/>
    <xf numFmtId="0" fontId="63" fillId="0" borderId="99" xfId="67" applyFont="1" applyBorder="1" applyAlignment="1">
      <alignment vertical="center"/>
    </xf>
    <xf numFmtId="167" fontId="63" fillId="0" borderId="0" xfId="67" applyNumberFormat="1" applyFont="1" applyBorder="1" applyAlignment="1">
      <alignment horizontal="left" indent="1"/>
    </xf>
    <xf numFmtId="0" fontId="48" fillId="0" borderId="0" xfId="69" applyFont="1" applyFill="1" applyAlignment="1">
      <alignment horizontal="left"/>
    </xf>
    <xf numFmtId="0" fontId="53" fillId="0" borderId="0" xfId="0" applyFont="1" applyBorder="1" applyAlignment="1">
      <alignment horizontal="center" vertical="center"/>
    </xf>
    <xf numFmtId="0" fontId="43" fillId="0" borderId="25" xfId="0" applyFont="1" applyFill="1" applyBorder="1"/>
    <xf numFmtId="0" fontId="105" fillId="0" borderId="0" xfId="0" applyFont="1" applyBorder="1" applyAlignment="1">
      <alignment horizontal="right" vertical="center"/>
    </xf>
    <xf numFmtId="0" fontId="36" fillId="0" borderId="0" xfId="0" applyFont="1" applyBorder="1" applyAlignment="1">
      <alignment horizontal="right" vertical="center"/>
    </xf>
    <xf numFmtId="0" fontId="12" fillId="0" borderId="0" xfId="1" applyFont="1" applyFill="1" applyBorder="1" applyAlignment="1"/>
    <xf numFmtId="0" fontId="17" fillId="0" borderId="0" xfId="1" applyFont="1" applyAlignment="1">
      <alignment horizontal="left"/>
    </xf>
    <xf numFmtId="0" fontId="65" fillId="0" borderId="0" xfId="0" applyNumberFormat="1" applyFont="1" applyFill="1" applyAlignment="1">
      <alignment horizontal="left" wrapText="1"/>
    </xf>
    <xf numFmtId="0" fontId="43" fillId="0" borderId="0" xfId="2" applyFont="1" applyFill="1" applyBorder="1" applyAlignment="1">
      <alignment horizontal="center" vertical="center" wrapText="1"/>
    </xf>
    <xf numFmtId="0" fontId="43" fillId="0" borderId="0" xfId="2" applyFont="1" applyFill="1" applyAlignment="1">
      <alignment horizontal="center" wrapText="1"/>
    </xf>
    <xf numFmtId="0" fontId="43" fillId="0" borderId="0" xfId="1" applyFont="1" applyAlignment="1">
      <alignment horizontal="left"/>
    </xf>
    <xf numFmtId="0" fontId="42" fillId="0" borderId="0" xfId="17" applyFont="1" applyFill="1" applyAlignment="1">
      <alignment horizontal="left"/>
    </xf>
    <xf numFmtId="0" fontId="42" fillId="0" borderId="0" xfId="16" applyFont="1" applyFill="1" applyAlignment="1">
      <alignment horizontal="left"/>
    </xf>
    <xf numFmtId="0" fontId="50" fillId="0" borderId="0" xfId="0" applyFont="1" applyBorder="1"/>
    <xf numFmtId="0" fontId="117" fillId="0" borderId="0" xfId="13" applyFont="1" applyFill="1" applyBorder="1" applyAlignment="1" applyProtection="1"/>
    <xf numFmtId="0" fontId="117" fillId="0" borderId="0" xfId="13" applyFont="1" applyBorder="1" applyAlignment="1" applyProtection="1"/>
    <xf numFmtId="0" fontId="118" fillId="0" borderId="0" xfId="13" applyFont="1" applyFill="1" applyBorder="1" applyAlignment="1" applyProtection="1"/>
    <xf numFmtId="49" fontId="118" fillId="0" borderId="0" xfId="13" applyNumberFormat="1" applyFont="1" applyFill="1" applyBorder="1" applyAlignment="1" applyProtection="1"/>
    <xf numFmtId="49" fontId="117" fillId="0" borderId="0" xfId="13" applyNumberFormat="1" applyFont="1" applyFill="1" applyBorder="1" applyAlignment="1" applyProtection="1"/>
    <xf numFmtId="0" fontId="118" fillId="0" borderId="0" xfId="13" applyFont="1" applyBorder="1" applyAlignment="1" applyProtection="1"/>
    <xf numFmtId="0" fontId="119" fillId="0" borderId="0" xfId="0" applyFont="1" applyBorder="1"/>
    <xf numFmtId="0" fontId="120" fillId="0" borderId="0" xfId="0" applyFont="1" applyBorder="1"/>
    <xf numFmtId="0" fontId="52" fillId="0" borderId="83" xfId="67" applyFont="1" applyFill="1" applyBorder="1" applyAlignment="1">
      <alignment horizontal="center" vertical="center" wrapText="1"/>
    </xf>
    <xf numFmtId="0" fontId="65" fillId="0" borderId="0" xfId="17" applyFont="1" applyFill="1" applyAlignment="1">
      <alignment horizontal="left" wrapText="1" indent="1"/>
    </xf>
    <xf numFmtId="0" fontId="65" fillId="0" borderId="0" xfId="16" applyFont="1" applyFill="1" applyAlignment="1">
      <alignment horizontal="left" wrapText="1" indent="1"/>
    </xf>
    <xf numFmtId="0" fontId="52" fillId="0" borderId="0" xfId="74" applyFont="1" applyFill="1" applyAlignment="1">
      <alignment horizontal="left" indent="1"/>
    </xf>
    <xf numFmtId="0" fontId="53" fillId="0" borderId="0" xfId="74" applyFont="1" applyFill="1" applyAlignment="1">
      <alignment horizontal="left" indent="1"/>
    </xf>
    <xf numFmtId="0" fontId="42" fillId="0" borderId="0" xfId="0" applyNumberFormat="1" applyFont="1" applyAlignment="1">
      <alignment horizontal="left" indent="1"/>
    </xf>
    <xf numFmtId="0" fontId="42" fillId="0" borderId="0" xfId="1" applyFont="1" applyAlignment="1">
      <alignment horizontal="left" indent="1"/>
    </xf>
    <xf numFmtId="0" fontId="70" fillId="0" borderId="0" xfId="0" applyFont="1" applyFill="1" applyAlignment="1">
      <alignment horizontal="left"/>
    </xf>
    <xf numFmtId="49" fontId="39" fillId="0" borderId="0" xfId="22" applyNumberFormat="1" applyFont="1" applyFill="1" applyBorder="1" applyAlignment="1">
      <alignment horizontal="left" vertical="center" indent="7"/>
    </xf>
    <xf numFmtId="0" fontId="52" fillId="0" borderId="0" xfId="0" applyFont="1" applyAlignment="1">
      <alignment horizontal="left" indent="1"/>
    </xf>
    <xf numFmtId="0" fontId="43" fillId="0" borderId="0" xfId="1" applyFont="1" applyAlignment="1">
      <alignment horizontal="left" indent="1"/>
    </xf>
    <xf numFmtId="0" fontId="42" fillId="0" borderId="0" xfId="1" applyFont="1" applyAlignment="1">
      <alignment horizontal="left" vertical="center" indent="1"/>
    </xf>
    <xf numFmtId="3" fontId="54" fillId="0" borderId="25" xfId="0" applyNumberFormat="1" applyFont="1" applyBorder="1" applyAlignment="1">
      <alignment horizontal="right"/>
    </xf>
    <xf numFmtId="3" fontId="54" fillId="0" borderId="44" xfId="0" applyNumberFormat="1" applyFont="1" applyBorder="1" applyAlignment="1">
      <alignment horizontal="right"/>
    </xf>
    <xf numFmtId="3" fontId="52" fillId="0" borderId="25" xfId="0" applyNumberFormat="1" applyFont="1" applyBorder="1" applyAlignment="1">
      <alignment horizontal="right"/>
    </xf>
    <xf numFmtId="3" fontId="52" fillId="0" borderId="44" xfId="0" applyNumberFormat="1" applyFont="1" applyBorder="1" applyAlignment="1">
      <alignment horizontal="right"/>
    </xf>
    <xf numFmtId="3" fontId="54" fillId="0" borderId="25" xfId="66" applyNumberFormat="1" applyFont="1" applyFill="1" applyBorder="1" applyAlignment="1">
      <alignment horizontal="right"/>
    </xf>
    <xf numFmtId="3" fontId="54" fillId="0" borderId="44" xfId="66" applyNumberFormat="1" applyFont="1" applyFill="1" applyBorder="1" applyAlignment="1">
      <alignment horizontal="right"/>
    </xf>
    <xf numFmtId="3" fontId="52" fillId="0" borderId="25" xfId="66" applyNumberFormat="1" applyFont="1" applyFill="1" applyBorder="1" applyAlignment="1">
      <alignment horizontal="right"/>
    </xf>
    <xf numFmtId="3" fontId="52" fillId="0" borderId="44" xfId="66" applyNumberFormat="1" applyFont="1" applyFill="1" applyBorder="1" applyAlignment="1">
      <alignment horizontal="right"/>
    </xf>
    <xf numFmtId="3" fontId="52" fillId="0" borderId="44" xfId="0" applyNumberFormat="1" applyFont="1" applyFill="1" applyBorder="1"/>
    <xf numFmtId="3" fontId="54" fillId="0" borderId="25" xfId="0" applyNumberFormat="1" applyFont="1" applyFill="1" applyBorder="1"/>
    <xf numFmtId="3" fontId="54" fillId="0" borderId="44" xfId="0" applyNumberFormat="1" applyFont="1" applyFill="1" applyBorder="1"/>
    <xf numFmtId="3" fontId="54" fillId="0" borderId="25" xfId="0" applyNumberFormat="1" applyFont="1" applyFill="1" applyBorder="1" applyAlignment="1">
      <alignment horizontal="right"/>
    </xf>
    <xf numFmtId="3" fontId="54" fillId="0" borderId="44" xfId="0" applyNumberFormat="1" applyFont="1" applyFill="1" applyBorder="1" applyAlignment="1">
      <alignment horizontal="right"/>
    </xf>
    <xf numFmtId="3" fontId="52" fillId="0" borderId="25" xfId="0" applyNumberFormat="1" applyFont="1" applyFill="1" applyBorder="1" applyAlignment="1">
      <alignment horizontal="right"/>
    </xf>
    <xf numFmtId="3" fontId="52" fillId="0" borderId="44" xfId="0" applyNumberFormat="1" applyFont="1" applyFill="1" applyBorder="1" applyAlignment="1">
      <alignment horizontal="right"/>
    </xf>
    <xf numFmtId="167" fontId="54" fillId="0" borderId="0" xfId="66" applyNumberFormat="1" applyFont="1" applyFill="1" applyBorder="1" applyAlignment="1">
      <alignment wrapText="1"/>
    </xf>
    <xf numFmtId="167" fontId="52" fillId="0" borderId="0" xfId="66" applyNumberFormat="1" applyFont="1" applyFill="1" applyBorder="1" applyAlignment="1">
      <alignment wrapText="1"/>
    </xf>
    <xf numFmtId="167" fontId="54" fillId="0" borderId="0" xfId="0" applyNumberFormat="1" applyFont="1" applyBorder="1"/>
    <xf numFmtId="0" fontId="65" fillId="0" borderId="0" xfId="0" applyNumberFormat="1" applyFont="1" applyFill="1" applyAlignment="1">
      <alignment horizontal="left" indent="1"/>
    </xf>
    <xf numFmtId="0" fontId="65" fillId="0" borderId="0" xfId="0" applyFont="1" applyFill="1"/>
    <xf numFmtId="167" fontId="52" fillId="0" borderId="44" xfId="0" quotePrefix="1" applyNumberFormat="1" applyFont="1" applyBorder="1"/>
    <xf numFmtId="167" fontId="52" fillId="0" borderId="44" xfId="0" applyNumberFormat="1" applyFont="1" applyBorder="1" applyAlignment="1">
      <alignment horizontal="right"/>
    </xf>
    <xf numFmtId="167" fontId="52" fillId="0" borderId="44" xfId="0" applyNumberFormat="1" applyFont="1" applyBorder="1"/>
    <xf numFmtId="3" fontId="55" fillId="0" borderId="43" xfId="0" applyNumberFormat="1" applyFont="1" applyBorder="1" applyAlignment="1">
      <alignment horizontal="right" wrapText="1"/>
    </xf>
    <xf numFmtId="0" fontId="53" fillId="0" borderId="44" xfId="0" applyFont="1" applyBorder="1" applyAlignment="1">
      <alignment wrapText="1"/>
    </xf>
    <xf numFmtId="3" fontId="43" fillId="0" borderId="35" xfId="0" applyNumberFormat="1" applyFont="1" applyBorder="1" applyAlignment="1">
      <alignment horizontal="right" vertical="center" wrapText="1"/>
    </xf>
    <xf numFmtId="167" fontId="52" fillId="0" borderId="44" xfId="0" applyNumberFormat="1" applyFont="1" applyBorder="1" applyAlignment="1">
      <alignment wrapText="1"/>
    </xf>
    <xf numFmtId="0" fontId="53" fillId="0" borderId="44" xfId="0" applyNumberFormat="1" applyFont="1" applyBorder="1" applyAlignment="1">
      <alignment horizontal="left"/>
    </xf>
    <xf numFmtId="0" fontId="42" fillId="0" borderId="44" xfId="0" applyFont="1" applyBorder="1"/>
    <xf numFmtId="165" fontId="52" fillId="0" borderId="8" xfId="0" applyNumberFormat="1" applyFont="1" applyFill="1" applyBorder="1" applyAlignment="1">
      <alignment horizontal="left" vertical="center"/>
    </xf>
    <xf numFmtId="165" fontId="52" fillId="0" borderId="44" xfId="0" applyNumberFormat="1" applyFont="1" applyFill="1" applyBorder="1" applyAlignment="1">
      <alignment horizontal="left"/>
    </xf>
    <xf numFmtId="165" fontId="52" fillId="0" borderId="8" xfId="0" applyNumberFormat="1" applyFont="1" applyFill="1" applyBorder="1" applyAlignment="1">
      <alignment horizontal="left"/>
    </xf>
    <xf numFmtId="165" fontId="52" fillId="0" borderId="8" xfId="0" quotePrefix="1" applyNumberFormat="1" applyFont="1" applyFill="1" applyBorder="1" applyAlignment="1">
      <alignment horizontal="left"/>
    </xf>
    <xf numFmtId="0" fontId="55" fillId="0" borderId="0" xfId="2" applyNumberFormat="1" applyFont="1" applyFill="1" applyBorder="1" applyAlignment="1"/>
    <xf numFmtId="0" fontId="43" fillId="0" borderId="0" xfId="0" applyFont="1" applyFill="1" applyBorder="1" applyAlignment="1" applyProtection="1">
      <alignment horizontal="right"/>
    </xf>
    <xf numFmtId="0" fontId="43" fillId="0" borderId="0" xfId="0" applyFont="1" applyBorder="1" applyAlignment="1"/>
    <xf numFmtId="0" fontId="36" fillId="0" borderId="0" xfId="0" applyFont="1" applyBorder="1" applyAlignment="1">
      <alignment horizontal="right" vertical="center"/>
    </xf>
    <xf numFmtId="0" fontId="78" fillId="0" borderId="0" xfId="0" applyFont="1" applyAlignment="1">
      <alignment vertical="center"/>
    </xf>
    <xf numFmtId="167" fontId="72" fillId="0" borderId="0" xfId="0" applyNumberFormat="1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167" fontId="67" fillId="0" borderId="0" xfId="0" applyNumberFormat="1" applyFont="1" applyAlignment="1">
      <alignment horizontal="left" vertical="center"/>
    </xf>
    <xf numFmtId="0" fontId="102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77" fillId="0" borderId="0" xfId="0" applyFont="1" applyAlignment="1">
      <alignment horizontal="left" vertical="center" indent="1"/>
    </xf>
    <xf numFmtId="167" fontId="54" fillId="0" borderId="0" xfId="0" applyNumberFormat="1" applyFont="1" applyAlignment="1">
      <alignment horizontal="left" vertical="center" wrapText="1"/>
    </xf>
    <xf numFmtId="167" fontId="52" fillId="0" borderId="0" xfId="0" applyNumberFormat="1" applyFont="1" applyAlignment="1">
      <alignment vertical="center" wrapText="1"/>
    </xf>
    <xf numFmtId="167" fontId="54" fillId="0" borderId="0" xfId="0" applyNumberFormat="1" applyFont="1" applyAlignment="1">
      <alignment horizontal="left" vertical="center" indent="1"/>
    </xf>
    <xf numFmtId="0" fontId="102" fillId="0" borderId="0" xfId="0" applyFont="1" applyAlignment="1">
      <alignment vertical="center"/>
    </xf>
    <xf numFmtId="167" fontId="72" fillId="0" borderId="0" xfId="0" applyNumberFormat="1" applyFont="1" applyAlignment="1">
      <alignment vertical="center" wrapText="1"/>
    </xf>
    <xf numFmtId="167" fontId="67" fillId="0" borderId="0" xfId="0" applyNumberFormat="1" applyFont="1" applyAlignment="1">
      <alignment vertical="center" wrapText="1"/>
    </xf>
    <xf numFmtId="167" fontId="72" fillId="0" borderId="0" xfId="0" applyNumberFormat="1" applyFont="1" applyAlignment="1">
      <alignment vertical="center"/>
    </xf>
    <xf numFmtId="0" fontId="56" fillId="0" borderId="0" xfId="69" applyFont="1" applyFill="1" applyAlignment="1">
      <alignment horizontal="left" indent="1"/>
    </xf>
    <xf numFmtId="0" fontId="36" fillId="0" borderId="0" xfId="0" applyFont="1" applyBorder="1"/>
    <xf numFmtId="0" fontId="36" fillId="0" borderId="0" xfId="0" applyFont="1" applyBorder="1" applyAlignment="1">
      <alignment horizontal="right" vertical="center"/>
    </xf>
    <xf numFmtId="0" fontId="37" fillId="0" borderId="0" xfId="20" applyNumberFormat="1" applyFont="1" applyFill="1" applyBorder="1" applyAlignment="1">
      <alignment horizontal="left"/>
    </xf>
    <xf numFmtId="0" fontId="37" fillId="0" borderId="0" xfId="21" applyNumberFormat="1" applyFont="1" applyFill="1" applyBorder="1" applyAlignment="1">
      <alignment horizontal="left"/>
    </xf>
    <xf numFmtId="0" fontId="39" fillId="0" borderId="0" xfId="22" applyNumberFormat="1" applyFont="1" applyFill="1" applyBorder="1" applyAlignment="1">
      <alignment horizontal="left" indent="6"/>
    </xf>
    <xf numFmtId="0" fontId="39" fillId="0" borderId="0" xfId="22" applyNumberFormat="1" applyFont="1" applyFill="1" applyBorder="1" applyAlignment="1">
      <alignment horizontal="left" indent="7"/>
    </xf>
    <xf numFmtId="49" fontId="37" fillId="0" borderId="0" xfId="21" applyNumberFormat="1" applyFont="1" applyFill="1" applyBorder="1" applyAlignment="1">
      <alignment horizontal="left"/>
    </xf>
    <xf numFmtId="0" fontId="39" fillId="0" borderId="0" xfId="22" applyFont="1" applyFill="1" applyBorder="1" applyAlignment="1">
      <alignment horizontal="left" indent="7"/>
    </xf>
    <xf numFmtId="0" fontId="39" fillId="0" borderId="0" xfId="22" applyFont="1" applyFill="1" applyBorder="1" applyAlignment="1">
      <alignment horizontal="left" vertical="center" indent="7"/>
    </xf>
    <xf numFmtId="0" fontId="99" fillId="0" borderId="0" xfId="21" applyNumberFormat="1" applyFont="1" applyFill="1" applyBorder="1" applyAlignment="1">
      <alignment horizontal="left"/>
    </xf>
    <xf numFmtId="0" fontId="100" fillId="0" borderId="0" xfId="22" applyNumberFormat="1" applyFont="1" applyFill="1" applyBorder="1" applyAlignment="1">
      <alignment horizontal="left" indent="8"/>
    </xf>
    <xf numFmtId="0" fontId="37" fillId="0" borderId="0" xfId="21" applyNumberFormat="1" applyFont="1" applyFill="1" applyBorder="1" applyAlignment="1"/>
    <xf numFmtId="0" fontId="39" fillId="0" borderId="0" xfId="21" applyNumberFormat="1" applyFont="1" applyFill="1" applyBorder="1" applyAlignment="1">
      <alignment horizontal="left" indent="8"/>
    </xf>
    <xf numFmtId="0" fontId="37" fillId="0" borderId="0" xfId="21" applyNumberFormat="1" applyFont="1" applyFill="1" applyBorder="1" applyAlignment="1">
      <alignment horizontal="left" indent="8"/>
    </xf>
    <xf numFmtId="0" fontId="85" fillId="0" borderId="0" xfId="13" applyFill="1" applyBorder="1" applyAlignment="1" applyProtection="1"/>
    <xf numFmtId="0" fontId="85" fillId="0" borderId="0" xfId="13" applyBorder="1" applyAlignment="1" applyProtection="1"/>
    <xf numFmtId="49" fontId="85" fillId="0" borderId="0" xfId="13" applyNumberFormat="1" applyFill="1" applyBorder="1" applyAlignment="1" applyProtection="1"/>
    <xf numFmtId="0" fontId="86" fillId="0" borderId="0" xfId="13" applyFont="1" applyAlignment="1" applyProtection="1">
      <alignment horizontal="right" vertical="top"/>
    </xf>
    <xf numFmtId="0" fontId="85" fillId="0" borderId="0" xfId="13" applyAlignment="1" applyProtection="1">
      <alignment horizontal="right" vertical="top"/>
    </xf>
    <xf numFmtId="0" fontId="86" fillId="0" borderId="0" xfId="13" applyFont="1" applyBorder="1" applyAlignment="1" applyProtection="1">
      <alignment vertical="top"/>
    </xf>
    <xf numFmtId="0" fontId="86" fillId="0" borderId="0" xfId="13" applyFont="1" applyFill="1" applyBorder="1" applyAlignment="1" applyProtection="1">
      <alignment vertical="top" wrapText="1"/>
    </xf>
    <xf numFmtId="0" fontId="86" fillId="0" borderId="0" xfId="13" applyFont="1" applyFill="1" applyBorder="1" applyAlignment="1" applyProtection="1">
      <alignment vertical="top"/>
    </xf>
    <xf numFmtId="49" fontId="86" fillId="0" borderId="0" xfId="13" applyNumberFormat="1" applyFont="1" applyFill="1" applyBorder="1" applyAlignment="1" applyProtection="1">
      <alignment vertical="top"/>
    </xf>
    <xf numFmtId="0" fontId="52" fillId="0" borderId="8" xfId="0" quotePrefix="1" applyFont="1" applyFill="1" applyBorder="1" applyAlignment="1">
      <alignment horizontal="left"/>
    </xf>
    <xf numFmtId="0" fontId="56" fillId="0" borderId="0" xfId="0" applyFont="1" applyAlignment="1">
      <alignment horizontal="left"/>
    </xf>
    <xf numFmtId="0" fontId="57" fillId="0" borderId="0" xfId="0" applyFont="1" applyAlignment="1"/>
    <xf numFmtId="0" fontId="56" fillId="0" borderId="0" xfId="0" applyFont="1" applyAlignment="1"/>
    <xf numFmtId="0" fontId="56" fillId="0" borderId="0" xfId="0" applyFont="1"/>
    <xf numFmtId="0" fontId="56" fillId="0" borderId="0" xfId="0" applyFont="1" applyBorder="1" applyAlignment="1">
      <alignment horizontal="left" indent="1"/>
    </xf>
    <xf numFmtId="0" fontId="43" fillId="0" borderId="83" xfId="2" applyFont="1" applyFill="1" applyBorder="1" applyAlignment="1">
      <alignment horizontal="center" vertical="center" wrapText="1"/>
    </xf>
    <xf numFmtId="3" fontId="43" fillId="0" borderId="35" xfId="2" applyNumberFormat="1" applyFont="1" applyFill="1" applyBorder="1"/>
    <xf numFmtId="0" fontId="17" fillId="0" borderId="0" xfId="2" applyFont="1" applyFill="1" applyAlignment="1"/>
    <xf numFmtId="3" fontId="52" fillId="0" borderId="35" xfId="69" applyNumberFormat="1" applyFont="1" applyFill="1" applyBorder="1" applyAlignment="1">
      <alignment horizontal="right"/>
    </xf>
    <xf numFmtId="3" fontId="47" fillId="0" borderId="25" xfId="0" applyNumberFormat="1" applyFont="1" applyBorder="1" applyAlignment="1">
      <alignment horizontal="right"/>
    </xf>
    <xf numFmtId="0" fontId="63" fillId="0" borderId="35" xfId="0" applyFont="1" applyBorder="1"/>
    <xf numFmtId="0" fontId="63" fillId="0" borderId="35" xfId="0" applyFont="1" applyBorder="1" applyAlignment="1">
      <alignment horizontal="right"/>
    </xf>
    <xf numFmtId="49" fontId="43" fillId="0" borderId="77" xfId="0" applyNumberFormat="1" applyFont="1" applyFill="1" applyBorder="1" applyAlignment="1">
      <alignment horizontal="center" vertical="center"/>
    </xf>
    <xf numFmtId="0" fontId="55" fillId="0" borderId="35" xfId="0" applyFont="1" applyFill="1" applyBorder="1" applyAlignment="1">
      <alignment horizontal="right" wrapText="1"/>
    </xf>
    <xf numFmtId="167" fontId="63" fillId="0" borderId="0" xfId="67" applyNumberFormat="1" applyFont="1" applyFill="1" applyBorder="1" applyAlignment="1">
      <alignment wrapText="1"/>
    </xf>
    <xf numFmtId="0" fontId="43" fillId="0" borderId="35" xfId="0" applyFont="1" applyFill="1" applyBorder="1" applyAlignment="1">
      <alignment horizontal="right" wrapText="1"/>
    </xf>
    <xf numFmtId="0" fontId="78" fillId="0" borderId="0" xfId="1" applyFont="1" applyFill="1" applyAlignment="1"/>
    <xf numFmtId="49" fontId="63" fillId="0" borderId="0" xfId="67" applyNumberFormat="1" applyFont="1" applyFill="1" applyBorder="1" applyAlignment="1">
      <alignment wrapText="1"/>
    </xf>
    <xf numFmtId="0" fontId="78" fillId="0" borderId="0" xfId="0" applyFont="1" applyFill="1" applyBorder="1" applyAlignment="1">
      <alignment horizontal="left" wrapText="1"/>
    </xf>
    <xf numFmtId="0" fontId="78" fillId="0" borderId="0" xfId="0" applyFont="1" applyFill="1" applyBorder="1" applyAlignment="1">
      <alignment horizontal="left" indent="1"/>
    </xf>
    <xf numFmtId="167" fontId="63" fillId="0" borderId="0" xfId="67" applyNumberFormat="1" applyFont="1" applyFill="1" applyAlignment="1"/>
    <xf numFmtId="0" fontId="53" fillId="0" borderId="0" xfId="0" applyFont="1" applyFill="1" applyAlignment="1">
      <alignment horizontal="left" wrapText="1" indent="1"/>
    </xf>
    <xf numFmtId="49" fontId="43" fillId="0" borderId="0" xfId="67" applyNumberFormat="1" applyFont="1" applyFill="1" applyAlignment="1"/>
    <xf numFmtId="167" fontId="43" fillId="0" borderId="0" xfId="67" applyNumberFormat="1" applyFont="1" applyFill="1" applyAlignment="1">
      <alignment horizontal="left" indent="1"/>
    </xf>
    <xf numFmtId="0" fontId="42" fillId="0" borderId="0" xfId="0" applyFont="1" applyFill="1" applyBorder="1" applyAlignment="1">
      <alignment horizontal="left" wrapText="1"/>
    </xf>
    <xf numFmtId="49" fontId="63" fillId="0" borderId="0" xfId="67" applyNumberFormat="1" applyFont="1" applyFill="1" applyAlignment="1">
      <alignment wrapText="1"/>
    </xf>
    <xf numFmtId="167" fontId="63" fillId="0" borderId="0" xfId="67" applyNumberFormat="1" applyFont="1" applyFill="1" applyAlignment="1">
      <alignment horizontal="left" wrapText="1" indent="1"/>
    </xf>
    <xf numFmtId="0" fontId="53" fillId="0" borderId="0" xfId="0" applyFont="1" applyFill="1" applyAlignment="1"/>
    <xf numFmtId="167" fontId="43" fillId="0" borderId="0" xfId="67" applyNumberFormat="1" applyFont="1" applyFill="1" applyAlignment="1">
      <alignment horizontal="left" wrapText="1" indent="1"/>
    </xf>
    <xf numFmtId="49" fontId="43" fillId="0" borderId="0" xfId="67" applyNumberFormat="1" applyFont="1" applyFill="1" applyAlignment="1">
      <alignment horizontal="left" wrapText="1" indent="1"/>
    </xf>
    <xf numFmtId="49" fontId="63" fillId="0" borderId="0" xfId="67" applyNumberFormat="1" applyFont="1" applyFill="1" applyAlignment="1">
      <alignment horizontal="left" indent="1"/>
    </xf>
    <xf numFmtId="0" fontId="122" fillId="0" borderId="0" xfId="0" applyFont="1"/>
    <xf numFmtId="0" fontId="122" fillId="0" borderId="0" xfId="0" applyFont="1" applyFill="1"/>
    <xf numFmtId="0" fontId="42" fillId="0" borderId="43" xfId="66" applyFont="1" applyFill="1" applyBorder="1" applyAlignment="1">
      <alignment horizontal="left" wrapText="1"/>
    </xf>
    <xf numFmtId="0" fontId="39" fillId="0" borderId="0" xfId="66" applyFont="1" applyFill="1" applyBorder="1" applyAlignment="1">
      <alignment horizontal="left" indent="8"/>
    </xf>
    <xf numFmtId="49" fontId="42" fillId="0" borderId="0" xfId="0" applyNumberFormat="1" applyFont="1" applyFill="1" applyBorder="1" applyAlignment="1"/>
    <xf numFmtId="0" fontId="53" fillId="0" borderId="0" xfId="73" applyNumberFormat="1" applyFont="1" applyFill="1" applyBorder="1" applyAlignment="1">
      <alignment wrapText="1"/>
    </xf>
    <xf numFmtId="0" fontId="100" fillId="0" borderId="0" xfId="69" applyFont="1" applyAlignment="1"/>
    <xf numFmtId="167" fontId="43" fillId="0" borderId="0" xfId="0" applyNumberFormat="1" applyFont="1" applyAlignment="1">
      <alignment horizontal="left" wrapText="1"/>
    </xf>
    <xf numFmtId="0" fontId="42" fillId="0" borderId="0" xfId="1" applyFont="1" applyAlignment="1">
      <alignment horizontal="left"/>
    </xf>
    <xf numFmtId="0" fontId="42" fillId="0" borderId="0" xfId="0" applyFont="1" applyAlignment="1">
      <alignment horizontal="left"/>
    </xf>
    <xf numFmtId="0" fontId="92" fillId="0" borderId="0" xfId="69" applyFont="1" applyAlignment="1">
      <alignment horizontal="left"/>
    </xf>
    <xf numFmtId="0" fontId="42" fillId="0" borderId="43" xfId="0" applyFont="1" applyFill="1" applyBorder="1" applyAlignment="1">
      <alignment wrapText="1"/>
    </xf>
    <xf numFmtId="49" fontId="48" fillId="0" borderId="0" xfId="69" applyNumberFormat="1" applyFont="1" applyAlignment="1">
      <alignment horizontal="left"/>
    </xf>
    <xf numFmtId="0" fontId="103" fillId="0" borderId="0" xfId="13" applyFont="1" applyFill="1" applyAlignment="1" applyProtection="1">
      <alignment horizontal="right"/>
    </xf>
    <xf numFmtId="0" fontId="111" fillId="0" borderId="0" xfId="13" applyFont="1" applyFill="1" applyAlignment="1" applyProtection="1"/>
    <xf numFmtId="0" fontId="112" fillId="0" borderId="0" xfId="13" applyFont="1" applyFill="1" applyAlignment="1" applyProtection="1"/>
    <xf numFmtId="0" fontId="43" fillId="0" borderId="0" xfId="2" applyFont="1" applyFill="1" applyBorder="1" applyAlignment="1">
      <alignment horizontal="center" vertical="center" wrapText="1"/>
    </xf>
    <xf numFmtId="0" fontId="43" fillId="0" borderId="85" xfId="2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center" vertical="center" wrapText="1"/>
    </xf>
    <xf numFmtId="0" fontId="43" fillId="0" borderId="85" xfId="1" applyFont="1" applyFill="1" applyBorder="1" applyAlignment="1">
      <alignment horizontal="center" vertical="center" wrapText="1"/>
    </xf>
    <xf numFmtId="0" fontId="43" fillId="0" borderId="77" xfId="2" applyFont="1" applyFill="1" applyBorder="1" applyAlignment="1">
      <alignment horizontal="center" vertical="center" wrapText="1"/>
    </xf>
    <xf numFmtId="0" fontId="85" fillId="0" borderId="0" xfId="13" applyFill="1" applyBorder="1" applyAlignment="1" applyProtection="1">
      <alignment vertical="center"/>
    </xf>
    <xf numFmtId="49" fontId="85" fillId="0" borderId="0" xfId="13" applyNumberFormat="1" applyFill="1" applyBorder="1" applyAlignment="1" applyProtection="1">
      <alignment vertical="center"/>
    </xf>
    <xf numFmtId="0" fontId="85" fillId="0" borderId="0" xfId="13" applyFill="1" applyBorder="1" applyAlignment="1" applyProtection="1">
      <alignment wrapText="1"/>
    </xf>
    <xf numFmtId="0" fontId="107" fillId="0" borderId="88" xfId="13" applyFont="1" applyFill="1" applyBorder="1" applyAlignment="1" applyProtection="1">
      <alignment horizontal="right"/>
    </xf>
    <xf numFmtId="0" fontId="86" fillId="0" borderId="88" xfId="13" applyFont="1" applyBorder="1" applyAlignment="1" applyProtection="1">
      <alignment horizontal="right" vertical="top"/>
    </xf>
    <xf numFmtId="0" fontId="43" fillId="0" borderId="44" xfId="0" applyNumberFormat="1" applyFont="1" applyFill="1" applyBorder="1"/>
    <xf numFmtId="3" fontId="55" fillId="0" borderId="25" xfId="0" applyNumberFormat="1" applyFont="1" applyBorder="1" applyAlignment="1">
      <alignment horizontal="right"/>
    </xf>
    <xf numFmtId="0" fontId="43" fillId="0" borderId="100" xfId="2" applyFont="1" applyFill="1" applyBorder="1" applyAlignment="1">
      <alignment horizontal="center" vertical="center" wrapText="1"/>
    </xf>
    <xf numFmtId="164" fontId="43" fillId="0" borderId="35" xfId="2" applyNumberFormat="1" applyFont="1" applyFill="1" applyBorder="1" applyAlignment="1">
      <alignment horizontal="right"/>
    </xf>
    <xf numFmtId="0" fontId="43" fillId="0" borderId="25" xfId="2" applyFont="1" applyFill="1" applyBorder="1" applyAlignment="1">
      <alignment vertical="center"/>
    </xf>
    <xf numFmtId="0" fontId="63" fillId="0" borderId="83" xfId="67" applyFont="1" applyBorder="1" applyAlignment="1">
      <alignment horizontal="center" vertical="center" wrapText="1"/>
    </xf>
    <xf numFmtId="0" fontId="63" fillId="0" borderId="59" xfId="67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 vertical="center"/>
    </xf>
    <xf numFmtId="0" fontId="55" fillId="0" borderId="35" xfId="0" applyFont="1" applyBorder="1" applyAlignment="1">
      <alignment horizontal="right"/>
    </xf>
    <xf numFmtId="0" fontId="123" fillId="0" borderId="0" xfId="0" applyFont="1"/>
    <xf numFmtId="0" fontId="43" fillId="0" borderId="58" xfId="66" applyFont="1" applyFill="1" applyBorder="1" applyAlignment="1">
      <alignment horizontal="center" vertical="center" wrapText="1"/>
    </xf>
    <xf numFmtId="0" fontId="52" fillId="0" borderId="0" xfId="0" applyNumberFormat="1" applyFont="1" applyFill="1" applyAlignment="1">
      <alignment horizontal="left" indent="2"/>
    </xf>
    <xf numFmtId="0" fontId="43" fillId="0" borderId="0" xfId="0" applyNumberFormat="1" applyFont="1" applyFill="1" applyAlignment="1">
      <alignment horizontal="left" indent="2"/>
    </xf>
    <xf numFmtId="0" fontId="85" fillId="0" borderId="0" xfId="13" applyNumberFormat="1" applyFill="1" applyBorder="1" applyAlignment="1" applyProtection="1"/>
    <xf numFmtId="0" fontId="86" fillId="0" borderId="0" xfId="13" applyNumberFormat="1" applyFont="1" applyFill="1" applyBorder="1" applyAlignment="1" applyProtection="1">
      <alignment vertical="top"/>
    </xf>
    <xf numFmtId="167" fontId="52" fillId="0" borderId="0" xfId="0" quotePrefix="1" applyNumberFormat="1" applyFont="1" applyBorder="1"/>
    <xf numFmtId="3" fontId="52" fillId="0" borderId="0" xfId="0" applyNumberFormat="1" applyFont="1" applyBorder="1"/>
    <xf numFmtId="0" fontId="56" fillId="0" borderId="0" xfId="66" applyFont="1" applyFill="1" applyAlignment="1">
      <alignment horizontal="left" indent="1"/>
    </xf>
    <xf numFmtId="0" fontId="57" fillId="0" borderId="0" xfId="66" applyFont="1" applyFill="1" applyAlignment="1">
      <alignment horizontal="left" indent="1"/>
    </xf>
    <xf numFmtId="167" fontId="43" fillId="0" borderId="0" xfId="2" applyNumberFormat="1" applyFont="1" applyFill="1" applyBorder="1" applyAlignment="1">
      <alignment horizontal="left" indent="2"/>
    </xf>
    <xf numFmtId="167" fontId="43" fillId="0" borderId="0" xfId="66" applyNumberFormat="1" applyFont="1" applyFill="1" applyBorder="1" applyAlignment="1">
      <alignment horizontal="left" indent="2"/>
    </xf>
    <xf numFmtId="0" fontId="48" fillId="0" borderId="0" xfId="0" applyFont="1" applyFill="1" applyAlignment="1">
      <alignment horizontal="left"/>
    </xf>
    <xf numFmtId="0" fontId="64" fillId="0" borderId="0" xfId="0" applyNumberFormat="1" applyFont="1" applyFill="1" applyAlignment="1">
      <alignment horizontal="left"/>
    </xf>
    <xf numFmtId="0" fontId="64" fillId="0" borderId="0" xfId="0" applyFont="1"/>
    <xf numFmtId="0" fontId="57" fillId="0" borderId="0" xfId="16" applyFont="1" applyFill="1" applyAlignment="1">
      <alignment horizontal="left" indent="1"/>
    </xf>
    <xf numFmtId="0" fontId="57" fillId="0" borderId="0" xfId="0" applyFont="1" applyFill="1" applyBorder="1"/>
    <xf numFmtId="0" fontId="55" fillId="0" borderId="25" xfId="0" applyFont="1" applyFill="1" applyBorder="1" applyAlignment="1">
      <alignment horizontal="right"/>
    </xf>
    <xf numFmtId="0" fontId="47" fillId="0" borderId="0" xfId="0" applyFont="1" applyFill="1" applyBorder="1"/>
    <xf numFmtId="3" fontId="43" fillId="0" borderId="25" xfId="0" applyNumberFormat="1" applyFont="1" applyBorder="1" applyAlignment="1">
      <alignment horizontal="right"/>
    </xf>
    <xf numFmtId="0" fontId="52" fillId="0" borderId="31" xfId="66" applyFont="1" applyFill="1" applyBorder="1" applyAlignment="1">
      <alignment horizontal="center" vertical="center" wrapText="1"/>
    </xf>
    <xf numFmtId="0" fontId="65" fillId="0" borderId="0" xfId="0" applyFont="1" applyAlignment="1"/>
    <xf numFmtId="0" fontId="52" fillId="0" borderId="100" xfId="66" applyFont="1" applyFill="1" applyBorder="1" applyAlignment="1">
      <alignment horizontal="center" vertical="center" wrapText="1"/>
    </xf>
    <xf numFmtId="3" fontId="54" fillId="0" borderId="35" xfId="0" applyNumberFormat="1" applyFont="1" applyBorder="1" applyAlignment="1">
      <alignment horizontal="right"/>
    </xf>
    <xf numFmtId="3" fontId="54" fillId="0" borderId="35" xfId="66" applyNumberFormat="1" applyFont="1" applyFill="1" applyBorder="1" applyAlignment="1">
      <alignment horizontal="right"/>
    </xf>
    <xf numFmtId="3" fontId="52" fillId="0" borderId="35" xfId="66" applyNumberFormat="1" applyFont="1" applyFill="1" applyBorder="1" applyAlignment="1">
      <alignment horizontal="right"/>
    </xf>
    <xf numFmtId="3" fontId="54" fillId="0" borderId="35" xfId="0" applyNumberFormat="1" applyFont="1" applyFill="1" applyBorder="1"/>
    <xf numFmtId="3" fontId="54" fillId="0" borderId="35" xfId="0" applyNumberFormat="1" applyFont="1" applyFill="1" applyBorder="1" applyAlignment="1">
      <alignment horizontal="right"/>
    </xf>
    <xf numFmtId="0" fontId="43" fillId="0" borderId="0" xfId="0" applyFont="1"/>
    <xf numFmtId="0" fontId="72" fillId="0" borderId="25" xfId="66" applyFont="1" applyBorder="1" applyAlignment="1">
      <alignment horizontal="right"/>
    </xf>
    <xf numFmtId="3" fontId="62" fillId="0" borderId="25" xfId="0" applyNumberFormat="1" applyFont="1" applyFill="1" applyBorder="1" applyAlignment="1" applyProtection="1">
      <alignment horizontal="right" wrapText="1"/>
    </xf>
    <xf numFmtId="0" fontId="43" fillId="0" borderId="25" xfId="66" applyFont="1" applyFill="1" applyBorder="1" applyAlignment="1">
      <alignment horizontal="right"/>
    </xf>
    <xf numFmtId="0" fontId="43" fillId="0" borderId="25" xfId="66" applyFont="1" applyBorder="1" applyAlignment="1">
      <alignment horizontal="right" wrapText="1"/>
    </xf>
    <xf numFmtId="3" fontId="13" fillId="0" borderId="0" xfId="1" applyNumberFormat="1" applyFont="1" applyFill="1"/>
    <xf numFmtId="3" fontId="0" fillId="0" borderId="0" xfId="0" applyNumberFormat="1" applyFont="1"/>
    <xf numFmtId="167" fontId="43" fillId="0" borderId="0" xfId="66" applyNumberFormat="1" applyFont="1" applyFill="1" applyBorder="1" applyAlignment="1">
      <alignment horizontal="left" wrapText="1" indent="2"/>
    </xf>
    <xf numFmtId="0" fontId="42" fillId="0" borderId="0" xfId="66" applyFont="1" applyFill="1" applyBorder="1" applyAlignment="1">
      <alignment horizontal="left" wrapText="1" indent="2"/>
    </xf>
    <xf numFmtId="0" fontId="43" fillId="0" borderId="83" xfId="66" applyFont="1" applyFill="1" applyBorder="1" applyAlignment="1">
      <alignment horizontal="center" vertical="center" wrapText="1"/>
    </xf>
    <xf numFmtId="0" fontId="43" fillId="0" borderId="44" xfId="66" applyNumberFormat="1" applyFont="1" applyFill="1" applyBorder="1" applyAlignment="1"/>
    <xf numFmtId="0" fontId="43" fillId="0" borderId="0" xfId="66" applyFont="1" applyFill="1" applyBorder="1" applyAlignment="1">
      <alignment horizontal="center" vertical="center" wrapText="1"/>
    </xf>
    <xf numFmtId="0" fontId="107" fillId="0" borderId="0" xfId="13" applyFont="1" applyAlignment="1" applyProtection="1">
      <alignment horizontal="right" vertical="top"/>
    </xf>
    <xf numFmtId="3" fontId="52" fillId="0" borderId="0" xfId="69" applyNumberFormat="1" applyFont="1" applyFill="1" applyBorder="1"/>
    <xf numFmtId="3" fontId="52" fillId="0" borderId="0" xfId="73" quotePrefix="1" applyNumberFormat="1" applyFont="1" applyFill="1" applyBorder="1" applyAlignment="1">
      <alignment horizontal="right" wrapText="1"/>
    </xf>
    <xf numFmtId="0" fontId="39" fillId="0" borderId="88" xfId="22" applyNumberFormat="1" applyFont="1" applyFill="1" applyBorder="1" applyAlignment="1">
      <alignment horizontal="left" indent="9"/>
    </xf>
    <xf numFmtId="49" fontId="39" fillId="0" borderId="51" xfId="22" applyNumberFormat="1" applyFont="1" applyFill="1" applyBorder="1" applyAlignment="1">
      <alignment horizontal="left" indent="7"/>
    </xf>
    <xf numFmtId="49" fontId="39" fillId="0" borderId="51" xfId="22" applyNumberFormat="1" applyFont="1" applyFill="1" applyBorder="1" applyAlignment="1">
      <alignment horizontal="left" vertical="center" indent="7"/>
    </xf>
    <xf numFmtId="0" fontId="36" fillId="0" borderId="0" xfId="0" applyFont="1" applyBorder="1" applyAlignment="1">
      <alignment horizontal="right" vertical="center"/>
    </xf>
    <xf numFmtId="0" fontId="49" fillId="0" borderId="0" xfId="0" applyFont="1" applyBorder="1" applyAlignment="1">
      <alignment horizontal="right" vertical="center"/>
    </xf>
    <xf numFmtId="0" fontId="43" fillId="0" borderId="52" xfId="0" applyFont="1" applyFill="1" applyBorder="1" applyAlignment="1">
      <alignment horizontal="center" vertical="center" wrapText="1"/>
    </xf>
    <xf numFmtId="0" fontId="43" fillId="0" borderId="65" xfId="0" applyFont="1" applyFill="1" applyBorder="1" applyAlignment="1">
      <alignment horizontal="center" vertical="center" wrapText="1"/>
    </xf>
    <xf numFmtId="0" fontId="63" fillId="0" borderId="52" xfId="0" applyFont="1" applyFill="1" applyBorder="1" applyAlignment="1">
      <alignment horizontal="center" vertical="center" wrapText="1"/>
    </xf>
    <xf numFmtId="0" fontId="63" fillId="0" borderId="65" xfId="0" applyFont="1" applyFill="1" applyBorder="1" applyAlignment="1">
      <alignment horizontal="center" vertical="center" wrapText="1"/>
    </xf>
    <xf numFmtId="0" fontId="63" fillId="0" borderId="25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39" fillId="0" borderId="64" xfId="0" applyFont="1" applyFill="1" applyBorder="1" applyAlignment="1">
      <alignment horizontal="left" vertical="top" wrapText="1" indent="4"/>
    </xf>
    <xf numFmtId="0" fontId="63" fillId="0" borderId="26" xfId="0" applyFont="1" applyFill="1" applyBorder="1" applyAlignment="1">
      <alignment horizontal="center" vertical="center" wrapText="1"/>
    </xf>
    <xf numFmtId="0" fontId="63" fillId="0" borderId="80" xfId="0" applyFont="1" applyFill="1" applyBorder="1" applyAlignment="1">
      <alignment horizontal="center" vertical="center" wrapText="1"/>
    </xf>
    <xf numFmtId="0" fontId="63" fillId="0" borderId="45" xfId="0" applyFont="1" applyFill="1" applyBorder="1" applyAlignment="1">
      <alignment horizontal="center" vertical="center" wrapText="1"/>
    </xf>
    <xf numFmtId="0" fontId="63" fillId="0" borderId="53" xfId="0" applyFont="1" applyFill="1" applyBorder="1" applyAlignment="1">
      <alignment horizontal="center" vertical="center" wrapText="1"/>
    </xf>
    <xf numFmtId="0" fontId="63" fillId="0" borderId="47" xfId="0" applyFont="1" applyFill="1" applyBorder="1" applyAlignment="1">
      <alignment horizontal="center" vertical="center" wrapText="1"/>
    </xf>
    <xf numFmtId="0" fontId="63" fillId="0" borderId="62" xfId="0" applyFont="1" applyFill="1" applyBorder="1" applyAlignment="1">
      <alignment horizontal="center" vertical="center" wrapText="1"/>
    </xf>
    <xf numFmtId="0" fontId="63" fillId="0" borderId="64" xfId="0" applyFont="1" applyFill="1" applyBorder="1" applyAlignment="1">
      <alignment horizontal="center" vertical="center" wrapText="1"/>
    </xf>
    <xf numFmtId="0" fontId="63" fillId="0" borderId="57" xfId="0" applyFont="1" applyFill="1" applyBorder="1" applyAlignment="1">
      <alignment horizontal="center" vertical="center" wrapText="1"/>
    </xf>
    <xf numFmtId="0" fontId="63" fillId="0" borderId="63" xfId="0" applyFont="1" applyFill="1" applyBorder="1" applyAlignment="1">
      <alignment horizontal="center" vertical="center" wrapText="1"/>
    </xf>
    <xf numFmtId="0" fontId="63" fillId="0" borderId="69" xfId="0" applyFont="1" applyFill="1" applyBorder="1" applyAlignment="1">
      <alignment horizontal="center" vertical="center" wrapText="1"/>
    </xf>
    <xf numFmtId="0" fontId="63" fillId="0" borderId="74" xfId="0" applyFont="1" applyFill="1" applyBorder="1" applyAlignment="1">
      <alignment horizontal="center" vertical="center" wrapText="1"/>
    </xf>
    <xf numFmtId="0" fontId="75" fillId="0" borderId="81" xfId="0" applyFont="1" applyFill="1" applyBorder="1" applyAlignment="1">
      <alignment horizontal="center" vertical="center" wrapText="1"/>
    </xf>
    <xf numFmtId="0" fontId="75" fillId="0" borderId="82" xfId="0" applyFont="1" applyFill="1" applyBorder="1" applyAlignment="1">
      <alignment horizontal="center" vertical="center" wrapText="1"/>
    </xf>
    <xf numFmtId="0" fontId="43" fillId="0" borderId="69" xfId="0" applyFont="1" applyFill="1" applyBorder="1" applyAlignment="1">
      <alignment horizontal="center" vertical="center" wrapText="1"/>
    </xf>
    <xf numFmtId="0" fontId="43" fillId="0" borderId="66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3" fillId="0" borderId="59" xfId="0" applyFont="1" applyFill="1" applyBorder="1" applyAlignment="1">
      <alignment horizontal="center" vertical="center" wrapText="1"/>
    </xf>
    <xf numFmtId="0" fontId="43" fillId="0" borderId="67" xfId="0" applyFont="1" applyFill="1" applyBorder="1" applyAlignment="1">
      <alignment horizontal="center" vertical="center" wrapText="1"/>
    </xf>
    <xf numFmtId="0" fontId="43" fillId="0" borderId="58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center" vertical="center"/>
    </xf>
    <xf numFmtId="0" fontId="52" fillId="0" borderId="67" xfId="0" applyFont="1" applyFill="1" applyBorder="1" applyAlignment="1">
      <alignment horizontal="center" vertical="center"/>
    </xf>
    <xf numFmtId="0" fontId="52" fillId="0" borderId="30" xfId="0" applyFont="1" applyFill="1" applyBorder="1" applyAlignment="1">
      <alignment horizontal="center" vertical="center"/>
    </xf>
    <xf numFmtId="0" fontId="43" fillId="0" borderId="0" xfId="2" applyFont="1" applyBorder="1" applyAlignment="1">
      <alignment horizontal="center" vertical="center" wrapText="1"/>
    </xf>
    <xf numFmtId="0" fontId="43" fillId="0" borderId="0" xfId="2" applyFont="1" applyAlignment="1">
      <alignment horizontal="center" vertical="center" wrapText="1"/>
    </xf>
    <xf numFmtId="0" fontId="43" fillId="0" borderId="30" xfId="2" applyFont="1" applyFill="1" applyBorder="1" applyAlignment="1">
      <alignment horizontal="center" vertical="center" wrapText="1"/>
    </xf>
    <xf numFmtId="0" fontId="43" fillId="0" borderId="31" xfId="2" applyFont="1" applyFill="1" applyBorder="1" applyAlignment="1">
      <alignment horizontal="center" vertical="center" wrapText="1"/>
    </xf>
    <xf numFmtId="0" fontId="42" fillId="0" borderId="32" xfId="2" applyFont="1" applyFill="1" applyBorder="1" applyAlignment="1">
      <alignment horizontal="center" vertical="center" wrapText="1"/>
    </xf>
    <xf numFmtId="0" fontId="42" fillId="0" borderId="31" xfId="2" applyFont="1" applyFill="1" applyBorder="1" applyAlignment="1">
      <alignment horizontal="center" vertical="center" wrapText="1"/>
    </xf>
    <xf numFmtId="0" fontId="43" fillId="0" borderId="32" xfId="2" applyFont="1" applyFill="1" applyBorder="1" applyAlignment="1">
      <alignment horizontal="center" vertical="center" wrapText="1"/>
    </xf>
    <xf numFmtId="0" fontId="43" fillId="0" borderId="67" xfId="2" applyFont="1" applyFill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38" xfId="0" applyFont="1" applyBorder="1" applyAlignment="1">
      <alignment horizontal="center" wrapText="1"/>
    </xf>
    <xf numFmtId="0" fontId="52" fillId="0" borderId="85" xfId="0" applyFont="1" applyBorder="1" applyAlignment="1">
      <alignment horizontal="center" wrapText="1"/>
    </xf>
    <xf numFmtId="0" fontId="52" fillId="0" borderId="79" xfId="0" applyFont="1" applyFill="1" applyBorder="1" applyAlignment="1">
      <alignment horizontal="center" vertical="center" wrapText="1"/>
    </xf>
    <xf numFmtId="0" fontId="52" fillId="0" borderId="41" xfId="0" applyFont="1" applyFill="1" applyBorder="1" applyAlignment="1">
      <alignment horizontal="center" vertical="center" wrapText="1"/>
    </xf>
    <xf numFmtId="0" fontId="52" fillId="0" borderId="68" xfId="0" applyFont="1" applyFill="1" applyBorder="1" applyAlignment="1">
      <alignment horizontal="center" vertical="center"/>
    </xf>
    <xf numFmtId="0" fontId="52" fillId="0" borderId="77" xfId="0" applyFont="1" applyFill="1" applyBorder="1" applyAlignment="1">
      <alignment horizontal="center" vertical="center" wrapText="1"/>
    </xf>
    <xf numFmtId="49" fontId="43" fillId="0" borderId="31" xfId="2" applyNumberFormat="1" applyFont="1" applyFill="1" applyBorder="1" applyAlignment="1">
      <alignment horizontal="center" vertical="center" wrapText="1"/>
    </xf>
    <xf numFmtId="49" fontId="43" fillId="0" borderId="0" xfId="2" applyNumberFormat="1" applyFont="1" applyFill="1" applyBorder="1" applyAlignment="1">
      <alignment horizontal="center" vertical="center" wrapText="1"/>
    </xf>
    <xf numFmtId="0" fontId="43" fillId="0" borderId="31" xfId="2" applyFont="1" applyFill="1" applyBorder="1" applyAlignment="1">
      <alignment horizontal="center" wrapText="1"/>
    </xf>
    <xf numFmtId="0" fontId="43" fillId="0" borderId="31" xfId="2" applyFont="1" applyFill="1" applyBorder="1" applyAlignment="1">
      <alignment horizontal="center"/>
    </xf>
    <xf numFmtId="0" fontId="43" fillId="0" borderId="79" xfId="2" applyFont="1" applyFill="1" applyBorder="1" applyAlignment="1">
      <alignment horizontal="center" vertical="center" wrapText="1"/>
    </xf>
    <xf numFmtId="0" fontId="43" fillId="0" borderId="84" xfId="2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/>
    </xf>
    <xf numFmtId="0" fontId="43" fillId="0" borderId="48" xfId="0" applyFont="1" applyFill="1" applyBorder="1" applyAlignment="1">
      <alignment horizontal="center"/>
    </xf>
    <xf numFmtId="0" fontId="43" fillId="0" borderId="49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44" xfId="0" applyFont="1" applyFill="1" applyBorder="1" applyAlignment="1">
      <alignment horizontal="center"/>
    </xf>
    <xf numFmtId="0" fontId="43" fillId="0" borderId="35" xfId="0" applyFont="1" applyFill="1" applyBorder="1" applyAlignment="1">
      <alignment horizontal="center"/>
    </xf>
    <xf numFmtId="0" fontId="42" fillId="0" borderId="35" xfId="0" applyFont="1" applyFill="1" applyBorder="1" applyAlignment="1">
      <alignment horizontal="center"/>
    </xf>
    <xf numFmtId="0" fontId="42" fillId="0" borderId="32" xfId="0" applyFont="1" applyFill="1" applyBorder="1" applyAlignment="1">
      <alignment horizontal="center" vertical="center"/>
    </xf>
    <xf numFmtId="49" fontId="43" fillId="0" borderId="31" xfId="0" applyNumberFormat="1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0" fontId="43" fillId="0" borderId="31" xfId="0" applyFont="1" applyFill="1" applyBorder="1" applyAlignment="1">
      <alignment horizontal="center" vertical="center" wrapText="1"/>
    </xf>
    <xf numFmtId="0" fontId="43" fillId="0" borderId="59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center" vertical="center"/>
    </xf>
    <xf numFmtId="0" fontId="43" fillId="0" borderId="58" xfId="0" applyFont="1" applyFill="1" applyBorder="1" applyAlignment="1">
      <alignment horizontal="center" vertical="center"/>
    </xf>
    <xf numFmtId="0" fontId="52" fillId="0" borderId="0" xfId="69" applyFont="1" applyFill="1" applyBorder="1" applyAlignment="1">
      <alignment horizontal="center" vertical="center" wrapText="1"/>
    </xf>
    <xf numFmtId="0" fontId="52" fillId="0" borderId="30" xfId="79" applyFont="1" applyFill="1" applyBorder="1" applyAlignment="1">
      <alignment horizontal="center" vertical="center" wrapText="1"/>
    </xf>
    <xf numFmtId="0" fontId="52" fillId="0" borderId="41" xfId="79" applyFont="1" applyFill="1" applyBorder="1" applyAlignment="1">
      <alignment horizontal="center" vertical="center" wrapText="1"/>
    </xf>
    <xf numFmtId="0" fontId="52" fillId="0" borderId="31" xfId="69" applyFont="1" applyFill="1" applyBorder="1" applyAlignment="1">
      <alignment horizontal="center" vertical="center" wrapText="1"/>
    </xf>
    <xf numFmtId="0" fontId="52" fillId="0" borderId="32" xfId="69" applyFont="1" applyFill="1" applyBorder="1" applyAlignment="1">
      <alignment horizontal="center" vertical="center" wrapText="1"/>
    </xf>
    <xf numFmtId="0" fontId="52" fillId="0" borderId="85" xfId="69" applyFont="1" applyFill="1" applyBorder="1" applyAlignment="1">
      <alignment horizontal="center" vertical="center" wrapText="1"/>
    </xf>
    <xf numFmtId="0" fontId="52" fillId="0" borderId="87" xfId="67" applyFont="1" applyFill="1" applyBorder="1" applyAlignment="1">
      <alignment horizontal="center" vertical="center" wrapText="1"/>
    </xf>
    <xf numFmtId="0" fontId="52" fillId="0" borderId="0" xfId="67" applyFont="1" applyFill="1" applyBorder="1" applyAlignment="1">
      <alignment horizontal="center" vertical="center" wrapText="1"/>
    </xf>
    <xf numFmtId="0" fontId="52" fillId="0" borderId="58" xfId="67" applyFont="1" applyFill="1" applyBorder="1" applyAlignment="1">
      <alignment horizontal="center" vertical="center" wrapText="1"/>
    </xf>
    <xf numFmtId="0" fontId="52" fillId="0" borderId="83" xfId="67" applyFont="1" applyFill="1" applyBorder="1" applyAlignment="1">
      <alignment horizontal="center" vertical="center" wrapText="1"/>
    </xf>
    <xf numFmtId="0" fontId="49" fillId="0" borderId="83" xfId="67" applyFont="1" applyFill="1" applyBorder="1" applyAlignment="1">
      <alignment horizontal="center" vertical="center" wrapText="1"/>
    </xf>
    <xf numFmtId="0" fontId="49" fillId="0" borderId="83" xfId="67" applyFont="1" applyFill="1" applyBorder="1" applyAlignment="1">
      <alignment horizontal="center" vertical="center"/>
    </xf>
    <xf numFmtId="0" fontId="49" fillId="0" borderId="59" xfId="67" applyFont="1" applyFill="1" applyBorder="1" applyAlignment="1">
      <alignment horizontal="center" vertical="center"/>
    </xf>
    <xf numFmtId="0" fontId="49" fillId="0" borderId="59" xfId="67" applyFont="1" applyFill="1" applyBorder="1" applyAlignment="1">
      <alignment horizontal="center" vertical="center" wrapText="1"/>
    </xf>
    <xf numFmtId="0" fontId="52" fillId="0" borderId="59" xfId="67" applyFont="1" applyFill="1" applyBorder="1" applyAlignment="1">
      <alignment horizontal="center" vertical="center" wrapText="1"/>
    </xf>
    <xf numFmtId="0" fontId="84" fillId="0" borderId="0" xfId="0" applyFont="1" applyAlignment="1">
      <alignment horizontal="left" vertical="center" indent="1"/>
    </xf>
    <xf numFmtId="0" fontId="43" fillId="0" borderId="0" xfId="2" applyFont="1" applyFill="1" applyBorder="1" applyAlignment="1">
      <alignment horizontal="center" wrapText="1"/>
    </xf>
    <xf numFmtId="0" fontId="42" fillId="0" borderId="0" xfId="2" applyFont="1" applyAlignment="1">
      <alignment horizontal="center" vertical="top" wrapText="1"/>
    </xf>
    <xf numFmtId="0" fontId="43" fillId="0" borderId="0" xfId="2" applyFont="1" applyAlignment="1">
      <alignment horizontal="center" wrapText="1"/>
    </xf>
    <xf numFmtId="0" fontId="43" fillId="0" borderId="31" xfId="2" applyFont="1" applyFill="1" applyBorder="1" applyAlignment="1">
      <alignment horizontal="center" vertical="center"/>
    </xf>
    <xf numFmtId="0" fontId="43" fillId="0" borderId="59" xfId="2" applyFont="1" applyFill="1" applyBorder="1" applyAlignment="1">
      <alignment horizontal="center" vertical="center" wrapText="1"/>
    </xf>
    <xf numFmtId="0" fontId="43" fillId="0" borderId="59" xfId="2" applyFont="1" applyFill="1" applyBorder="1" applyAlignment="1">
      <alignment horizontal="center" vertical="center"/>
    </xf>
    <xf numFmtId="0" fontId="43" fillId="0" borderId="75" xfId="2" applyFont="1" applyFill="1" applyBorder="1" applyAlignment="1">
      <alignment horizontal="center" vertical="center" wrapText="1"/>
    </xf>
    <xf numFmtId="0" fontId="43" fillId="0" borderId="78" xfId="2" applyFont="1" applyFill="1" applyBorder="1" applyAlignment="1">
      <alignment horizontal="center" vertical="center" wrapText="1"/>
    </xf>
    <xf numFmtId="0" fontId="43" fillId="0" borderId="0" xfId="2" applyFont="1" applyFill="1" applyBorder="1" applyAlignment="1">
      <alignment horizontal="center" vertical="center" wrapText="1"/>
    </xf>
    <xf numFmtId="0" fontId="43" fillId="0" borderId="44" xfId="2" applyFont="1" applyFill="1" applyBorder="1" applyAlignment="1">
      <alignment horizontal="center" vertical="center" wrapText="1"/>
    </xf>
    <xf numFmtId="0" fontId="43" fillId="0" borderId="51" xfId="2" applyFont="1" applyFill="1" applyBorder="1" applyAlignment="1">
      <alignment horizontal="center" vertical="center" wrapText="1"/>
    </xf>
    <xf numFmtId="0" fontId="43" fillId="0" borderId="68" xfId="2" applyFont="1" applyFill="1" applyBorder="1" applyAlignment="1">
      <alignment horizontal="center" vertical="center" wrapText="1"/>
    </xf>
    <xf numFmtId="0" fontId="43" fillId="0" borderId="48" xfId="2" applyFont="1" applyFill="1" applyBorder="1" applyAlignment="1">
      <alignment horizontal="center" vertical="center" wrapText="1"/>
    </xf>
    <xf numFmtId="0" fontId="43" fillId="0" borderId="49" xfId="2" applyFont="1" applyFill="1" applyBorder="1" applyAlignment="1">
      <alignment horizontal="center" vertical="center" wrapText="1"/>
    </xf>
    <xf numFmtId="0" fontId="43" fillId="0" borderId="0" xfId="2" applyFont="1" applyFill="1" applyAlignment="1">
      <alignment horizontal="center" vertical="center" wrapText="1"/>
    </xf>
    <xf numFmtId="0" fontId="42" fillId="0" borderId="32" xfId="2" applyFont="1" applyFill="1" applyBorder="1" applyAlignment="1">
      <alignment horizontal="center" vertical="center"/>
    </xf>
    <xf numFmtId="0" fontId="43" fillId="0" borderId="58" xfId="2" applyFont="1" applyFill="1" applyBorder="1" applyAlignment="1">
      <alignment horizontal="center" vertical="center" wrapText="1"/>
    </xf>
    <xf numFmtId="49" fontId="43" fillId="0" borderId="9" xfId="0" applyNumberFormat="1" applyFont="1" applyFill="1" applyBorder="1" applyAlignment="1">
      <alignment horizontal="center" vertical="center"/>
    </xf>
    <xf numFmtId="49" fontId="43" fillId="0" borderId="44" xfId="0" applyNumberFormat="1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49" fontId="42" fillId="0" borderId="43" xfId="0" applyNumberFormat="1" applyFont="1" applyFill="1" applyBorder="1" applyAlignment="1">
      <alignment horizontal="center" vertical="center"/>
    </xf>
    <xf numFmtId="49" fontId="43" fillId="0" borderId="50" xfId="0" applyNumberFormat="1" applyFont="1" applyFill="1" applyBorder="1" applyAlignment="1">
      <alignment horizontal="center" vertical="center" wrapText="1"/>
    </xf>
    <xf numFmtId="49" fontId="43" fillId="0" borderId="48" xfId="0" applyNumberFormat="1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top"/>
    </xf>
    <xf numFmtId="0" fontId="43" fillId="0" borderId="0" xfId="0" applyFont="1" applyFill="1" applyBorder="1" applyAlignment="1">
      <alignment horizontal="center"/>
    </xf>
    <xf numFmtId="0" fontId="43" fillId="0" borderId="85" xfId="2" applyFont="1" applyFill="1" applyBorder="1" applyAlignment="1">
      <alignment horizontal="center" vertical="center" wrapText="1"/>
    </xf>
    <xf numFmtId="0" fontId="43" fillId="0" borderId="35" xfId="2" applyFont="1" applyFill="1" applyBorder="1" applyAlignment="1">
      <alignment horizontal="center" vertical="center" wrapText="1"/>
    </xf>
    <xf numFmtId="0" fontId="43" fillId="0" borderId="43" xfId="2" applyFont="1" applyFill="1" applyBorder="1" applyAlignment="1">
      <alignment horizontal="center" vertical="center" wrapText="1"/>
    </xf>
    <xf numFmtId="0" fontId="43" fillId="0" borderId="48" xfId="2" applyFont="1" applyFill="1" applyBorder="1" applyAlignment="1">
      <alignment horizontal="center" wrapText="1"/>
    </xf>
    <xf numFmtId="0" fontId="43" fillId="0" borderId="49" xfId="2" applyFont="1" applyFill="1" applyBorder="1" applyAlignment="1">
      <alignment horizontal="center" wrapText="1"/>
    </xf>
    <xf numFmtId="0" fontId="43" fillId="0" borderId="0" xfId="2" applyFont="1" applyFill="1" applyBorder="1" applyAlignment="1">
      <alignment horizontal="left" wrapText="1" indent="5"/>
    </xf>
    <xf numFmtId="0" fontId="43" fillId="0" borderId="44" xfId="2" applyFont="1" applyFill="1" applyBorder="1" applyAlignment="1">
      <alignment horizontal="left" wrapText="1" indent="5"/>
    </xf>
    <xf numFmtId="0" fontId="43" fillId="0" borderId="51" xfId="2" applyFont="1" applyFill="1" applyBorder="1" applyAlignment="1">
      <alignment horizontal="left" vertical="top" wrapText="1" indent="5"/>
    </xf>
    <xf numFmtId="0" fontId="43" fillId="0" borderId="39" xfId="2" applyFont="1" applyFill="1" applyBorder="1" applyAlignment="1">
      <alignment horizontal="left" vertical="top" wrapText="1" indent="5"/>
    </xf>
    <xf numFmtId="0" fontId="43" fillId="0" borderId="46" xfId="2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 vertical="center" wrapText="1"/>
    </xf>
    <xf numFmtId="0" fontId="43" fillId="0" borderId="36" xfId="0" applyFont="1" applyFill="1" applyBorder="1" applyAlignment="1">
      <alignment horizontal="center" vertical="center" wrapText="1"/>
    </xf>
    <xf numFmtId="0" fontId="43" fillId="0" borderId="38" xfId="0" applyFont="1" applyFill="1" applyBorder="1" applyAlignment="1">
      <alignment horizontal="center" vertical="center" wrapText="1"/>
    </xf>
    <xf numFmtId="0" fontId="43" fillId="0" borderId="85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49" fontId="43" fillId="0" borderId="34" xfId="0" applyNumberFormat="1" applyFont="1" applyFill="1" applyBorder="1" applyAlignment="1">
      <alignment horizontal="center" vertical="center" wrapText="1"/>
    </xf>
    <xf numFmtId="49" fontId="43" fillId="0" borderId="41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center" vertical="center" wrapText="1"/>
    </xf>
    <xf numFmtId="49" fontId="43" fillId="0" borderId="44" xfId="0" applyNumberFormat="1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horizontal="center" vertical="center"/>
    </xf>
    <xf numFmtId="0" fontId="52" fillId="0" borderId="30" xfId="66" applyFont="1" applyFill="1" applyBorder="1" applyAlignment="1">
      <alignment horizontal="center" vertical="center" wrapText="1"/>
    </xf>
    <xf numFmtId="0" fontId="52" fillId="0" borderId="59" xfId="66" applyFont="1" applyFill="1" applyBorder="1" applyAlignment="1">
      <alignment horizontal="center" vertical="center" wrapText="1"/>
    </xf>
    <xf numFmtId="0" fontId="52" fillId="0" borderId="67" xfId="66" applyFont="1" applyFill="1" applyBorder="1" applyAlignment="1">
      <alignment horizontal="center" vertical="center" wrapText="1"/>
    </xf>
    <xf numFmtId="0" fontId="52" fillId="0" borderId="58" xfId="66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00" xfId="0" applyFont="1" applyFill="1" applyBorder="1" applyAlignment="1">
      <alignment horizontal="center" vertical="center" wrapText="1"/>
    </xf>
    <xf numFmtId="0" fontId="43" fillId="0" borderId="84" xfId="0" applyFont="1" applyFill="1" applyBorder="1" applyAlignment="1">
      <alignment horizontal="center" vertical="center" wrapText="1"/>
    </xf>
    <xf numFmtId="0" fontId="43" fillId="0" borderId="77" xfId="0" applyFont="1" applyFill="1" applyBorder="1" applyAlignment="1">
      <alignment horizontal="center" vertical="center" wrapText="1"/>
    </xf>
    <xf numFmtId="0" fontId="43" fillId="0" borderId="78" xfId="0" applyFont="1" applyFill="1" applyBorder="1" applyAlignment="1">
      <alignment horizontal="center" vertical="center" wrapText="1"/>
    </xf>
    <xf numFmtId="3" fontId="43" fillId="0" borderId="43" xfId="0" applyNumberFormat="1" applyFont="1" applyBorder="1" applyAlignment="1">
      <alignment horizontal="center" vertical="center" wrapText="1"/>
    </xf>
    <xf numFmtId="3" fontId="43" fillId="0" borderId="0" xfId="0" applyNumberFormat="1" applyFont="1" applyBorder="1" applyAlignment="1">
      <alignment horizontal="center" vertical="center" wrapText="1"/>
    </xf>
    <xf numFmtId="3" fontId="43" fillId="0" borderId="44" xfId="0" applyNumberFormat="1" applyFont="1" applyBorder="1" applyAlignment="1">
      <alignment horizontal="center" vertical="center" wrapText="1"/>
    </xf>
    <xf numFmtId="0" fontId="42" fillId="0" borderId="77" xfId="0" applyFont="1" applyFill="1" applyBorder="1" applyAlignment="1">
      <alignment horizontal="center" vertical="center" wrapText="1"/>
    </xf>
    <xf numFmtId="0" fontId="42" fillId="0" borderId="89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center" vertical="center"/>
    </xf>
    <xf numFmtId="49" fontId="43" fillId="0" borderId="88" xfId="0" applyNumberFormat="1" applyFont="1" applyFill="1" applyBorder="1" applyAlignment="1">
      <alignment horizontal="center" vertical="center"/>
    </xf>
    <xf numFmtId="49" fontId="43" fillId="0" borderId="61" xfId="0" applyNumberFormat="1" applyFont="1" applyFill="1" applyBorder="1" applyAlignment="1">
      <alignment horizontal="center" vertical="center"/>
    </xf>
    <xf numFmtId="0" fontId="52" fillId="0" borderId="79" xfId="69" applyFont="1" applyFill="1" applyBorder="1" applyAlignment="1">
      <alignment horizontal="center" vertical="center" wrapText="1"/>
    </xf>
    <xf numFmtId="0" fontId="52" fillId="0" borderId="35" xfId="69" applyFont="1" applyFill="1" applyBorder="1" applyAlignment="1">
      <alignment horizontal="center" vertical="center" wrapText="1"/>
    </xf>
    <xf numFmtId="0" fontId="52" fillId="0" borderId="59" xfId="69" applyFont="1" applyFill="1" applyBorder="1" applyAlignment="1">
      <alignment horizontal="center" vertical="center" wrapText="1"/>
    </xf>
    <xf numFmtId="0" fontId="52" fillId="0" borderId="67" xfId="69" applyFont="1" applyFill="1" applyBorder="1" applyAlignment="1">
      <alignment horizontal="center" vertical="center" wrapText="1"/>
    </xf>
    <xf numFmtId="0" fontId="52" fillId="0" borderId="58" xfId="69" applyFont="1" applyFill="1" applyBorder="1" applyAlignment="1">
      <alignment horizontal="center" vertical="center" wrapText="1"/>
    </xf>
    <xf numFmtId="49" fontId="43" fillId="0" borderId="48" xfId="0" applyNumberFormat="1" applyFont="1" applyFill="1" applyBorder="1" applyAlignment="1">
      <alignment horizontal="center"/>
    </xf>
    <xf numFmtId="49" fontId="42" fillId="0" borderId="0" xfId="0" applyNumberFormat="1" applyFont="1" applyFill="1" applyBorder="1" applyAlignment="1">
      <alignment horizontal="center" vertical="top"/>
    </xf>
    <xf numFmtId="0" fontId="53" fillId="0" borderId="5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53" fillId="0" borderId="60" xfId="0" applyFont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 wrapText="1"/>
    </xf>
    <xf numFmtId="0" fontId="94" fillId="0" borderId="36" xfId="71" applyNumberFormat="1" applyFont="1" applyFill="1" applyBorder="1" applyAlignment="1">
      <alignment horizontal="center" vertical="center" wrapText="1"/>
    </xf>
    <xf numFmtId="0" fontId="94" fillId="0" borderId="35" xfId="71" applyNumberFormat="1" applyFont="1" applyFill="1" applyBorder="1" applyAlignment="1">
      <alignment horizontal="center" vertical="center" wrapText="1"/>
    </xf>
    <xf numFmtId="0" fontId="94" fillId="0" borderId="54" xfId="71" applyNumberFormat="1" applyFont="1" applyFill="1" applyBorder="1" applyAlignment="1">
      <alignment horizontal="center" vertical="center" wrapText="1"/>
    </xf>
    <xf numFmtId="0" fontId="43" fillId="0" borderId="89" xfId="0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vertical="center" wrapText="1"/>
    </xf>
    <xf numFmtId="0" fontId="43" fillId="0" borderId="38" xfId="0" applyFont="1" applyFill="1" applyBorder="1" applyAlignment="1">
      <alignment horizontal="center" vertical="center"/>
    </xf>
    <xf numFmtId="0" fontId="43" fillId="0" borderId="85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49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61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/>
    </xf>
    <xf numFmtId="0" fontId="43" fillId="0" borderId="54" xfId="0" applyFont="1" applyFill="1" applyBorder="1" applyAlignment="1">
      <alignment horizontal="center" vertical="center"/>
    </xf>
    <xf numFmtId="0" fontId="43" fillId="0" borderId="98" xfId="0" applyFont="1" applyFill="1" applyBorder="1" applyAlignment="1">
      <alignment horizontal="center" vertical="center" wrapText="1"/>
    </xf>
    <xf numFmtId="0" fontId="43" fillId="0" borderId="88" xfId="0" applyFont="1" applyFill="1" applyBorder="1" applyAlignment="1">
      <alignment horizontal="center" vertical="center" wrapText="1"/>
    </xf>
    <xf numFmtId="0" fontId="94" fillId="0" borderId="32" xfId="69" applyFont="1" applyBorder="1" applyAlignment="1">
      <alignment horizontal="center"/>
    </xf>
    <xf numFmtId="0" fontId="94" fillId="0" borderId="42" xfId="69" applyFont="1" applyBorder="1" applyAlignment="1">
      <alignment horizontal="center"/>
    </xf>
    <xf numFmtId="0" fontId="94" fillId="0" borderId="30" xfId="69" applyFont="1" applyBorder="1" applyAlignment="1">
      <alignment horizontal="center"/>
    </xf>
    <xf numFmtId="0" fontId="63" fillId="0" borderId="70" xfId="0" applyFont="1" applyFill="1" applyBorder="1" applyAlignment="1">
      <alignment horizontal="center" vertical="center" wrapText="1"/>
    </xf>
    <xf numFmtId="0" fontId="63" fillId="0" borderId="29" xfId="0" applyFont="1" applyFill="1" applyBorder="1" applyAlignment="1">
      <alignment horizontal="center" vertical="center" wrapText="1"/>
    </xf>
    <xf numFmtId="0" fontId="63" fillId="0" borderId="71" xfId="0" applyFont="1" applyFill="1" applyBorder="1" applyAlignment="1">
      <alignment horizontal="center" vertical="center" wrapText="1"/>
    </xf>
    <xf numFmtId="0" fontId="63" fillId="0" borderId="72" xfId="0" applyFont="1" applyFill="1" applyBorder="1" applyAlignment="1">
      <alignment horizontal="center" vertical="center" wrapText="1"/>
    </xf>
    <xf numFmtId="0" fontId="63" fillId="0" borderId="73" xfId="0" applyFont="1" applyFill="1" applyBorder="1" applyAlignment="1">
      <alignment horizontal="center" vertical="center" wrapText="1"/>
    </xf>
    <xf numFmtId="0" fontId="43" fillId="0" borderId="75" xfId="1" applyFont="1" applyFill="1" applyBorder="1" applyAlignment="1">
      <alignment horizontal="center" vertical="center"/>
    </xf>
    <xf numFmtId="0" fontId="43" fillId="0" borderId="85" xfId="1" applyFont="1" applyFill="1" applyBorder="1" applyAlignment="1">
      <alignment horizontal="center" vertical="center"/>
    </xf>
    <xf numFmtId="0" fontId="43" fillId="0" borderId="0" xfId="1" applyFont="1" applyFill="1" applyAlignment="1">
      <alignment horizontal="center" vertical="center"/>
    </xf>
    <xf numFmtId="0" fontId="43" fillId="0" borderId="79" xfId="1" applyFont="1" applyFill="1" applyBorder="1" applyAlignment="1">
      <alignment horizontal="center" vertical="center" wrapText="1"/>
    </xf>
    <xf numFmtId="0" fontId="43" fillId="0" borderId="84" xfId="1" applyFont="1" applyFill="1" applyBorder="1" applyAlignment="1">
      <alignment horizontal="center" vertical="center" wrapText="1"/>
    </xf>
    <xf numFmtId="0" fontId="43" fillId="0" borderId="59" xfId="1" applyFont="1" applyFill="1" applyBorder="1" applyAlignment="1">
      <alignment horizontal="center" vertical="center" wrapText="1"/>
    </xf>
    <xf numFmtId="0" fontId="43" fillId="0" borderId="58" xfId="1" applyFont="1" applyFill="1" applyBorder="1" applyAlignment="1">
      <alignment horizontal="center" vertical="center" wrapText="1"/>
    </xf>
    <xf numFmtId="0" fontId="43" fillId="0" borderId="30" xfId="1" applyFont="1" applyFill="1" applyBorder="1" applyAlignment="1">
      <alignment horizontal="center" vertical="center" wrapText="1"/>
    </xf>
    <xf numFmtId="0" fontId="43" fillId="0" borderId="31" xfId="1" applyFont="1" applyFill="1" applyBorder="1" applyAlignment="1">
      <alignment horizontal="center" vertical="center" wrapText="1"/>
    </xf>
    <xf numFmtId="0" fontId="43" fillId="0" borderId="83" xfId="1" applyFont="1" applyFill="1" applyBorder="1" applyAlignment="1">
      <alignment horizontal="center" vertical="center" wrapText="1"/>
    </xf>
    <xf numFmtId="0" fontId="42" fillId="0" borderId="32" xfId="1" applyFont="1" applyFill="1" applyBorder="1" applyAlignment="1">
      <alignment horizontal="center" vertical="center" wrapText="1"/>
    </xf>
    <xf numFmtId="0" fontId="42" fillId="0" borderId="59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center" vertical="center" wrapText="1"/>
    </xf>
    <xf numFmtId="0" fontId="42" fillId="0" borderId="38" xfId="1" applyFont="1" applyFill="1" applyBorder="1" applyAlignment="1">
      <alignment horizontal="center" vertical="center" wrapText="1"/>
    </xf>
    <xf numFmtId="0" fontId="42" fillId="0" borderId="40" xfId="1" applyFont="1" applyFill="1" applyBorder="1" applyAlignment="1">
      <alignment horizontal="center" vertical="center" wrapText="1"/>
    </xf>
    <xf numFmtId="0" fontId="43" fillId="0" borderId="41" xfId="1" applyFont="1" applyFill="1" applyBorder="1" applyAlignment="1">
      <alignment horizontal="center" vertical="center" wrapText="1"/>
    </xf>
    <xf numFmtId="0" fontId="43" fillId="0" borderId="39" xfId="1" applyFont="1" applyFill="1" applyBorder="1" applyAlignment="1">
      <alignment horizontal="center" vertical="center" wrapText="1"/>
    </xf>
    <xf numFmtId="0" fontId="43" fillId="0" borderId="36" xfId="1" applyFont="1" applyFill="1" applyBorder="1" applyAlignment="1">
      <alignment horizontal="center" vertical="center" wrapText="1"/>
    </xf>
    <xf numFmtId="0" fontId="43" fillId="0" borderId="37" xfId="1" applyFont="1" applyFill="1" applyBorder="1" applyAlignment="1">
      <alignment horizontal="center" vertical="center" wrapText="1"/>
    </xf>
    <xf numFmtId="0" fontId="43" fillId="0" borderId="41" xfId="2" applyFont="1" applyFill="1" applyBorder="1" applyAlignment="1">
      <alignment horizontal="center" vertical="center" wrapText="1"/>
    </xf>
    <xf numFmtId="0" fontId="43" fillId="0" borderId="39" xfId="2" applyFont="1" applyFill="1" applyBorder="1" applyAlignment="1">
      <alignment horizontal="center" vertical="center" wrapText="1"/>
    </xf>
    <xf numFmtId="0" fontId="43" fillId="0" borderId="36" xfId="2" applyFont="1" applyFill="1" applyBorder="1" applyAlignment="1">
      <alignment horizontal="center" vertical="center" wrapText="1"/>
    </xf>
    <xf numFmtId="0" fontId="43" fillId="0" borderId="37" xfId="2" applyFont="1" applyFill="1" applyBorder="1" applyAlignment="1">
      <alignment horizontal="center" vertical="center" wrapText="1"/>
    </xf>
    <xf numFmtId="0" fontId="42" fillId="0" borderId="38" xfId="2" applyFont="1" applyFill="1" applyBorder="1" applyAlignment="1">
      <alignment horizontal="center" vertical="center" wrapText="1"/>
    </xf>
    <xf numFmtId="0" fontId="42" fillId="0" borderId="40" xfId="2" applyFont="1" applyFill="1" applyBorder="1" applyAlignment="1">
      <alignment horizontal="center" vertical="center" wrapText="1"/>
    </xf>
    <xf numFmtId="0" fontId="43" fillId="0" borderId="0" xfId="1" applyFont="1" applyFill="1" applyAlignment="1">
      <alignment horizontal="center" vertical="center" wrapText="1"/>
    </xf>
    <xf numFmtId="0" fontId="43" fillId="0" borderId="31" xfId="1" applyFont="1" applyFill="1" applyBorder="1" applyAlignment="1">
      <alignment horizontal="center" wrapText="1"/>
    </xf>
    <xf numFmtId="0" fontId="43" fillId="0" borderId="83" xfId="1" applyFont="1" applyFill="1" applyBorder="1" applyAlignment="1">
      <alignment horizontal="center" wrapText="1"/>
    </xf>
    <xf numFmtId="0" fontId="43" fillId="0" borderId="77" xfId="2" applyFont="1" applyFill="1" applyBorder="1" applyAlignment="1">
      <alignment horizontal="center" vertical="center" wrapText="1"/>
    </xf>
    <xf numFmtId="0" fontId="43" fillId="0" borderId="60" xfId="2" applyFont="1" applyFill="1" applyBorder="1" applyAlignment="1">
      <alignment horizontal="center" vertical="center" wrapText="1"/>
    </xf>
    <xf numFmtId="0" fontId="43" fillId="0" borderId="85" xfId="1" applyFont="1" applyFill="1" applyBorder="1" applyAlignment="1">
      <alignment horizontal="center" vertical="center" wrapText="1"/>
    </xf>
    <xf numFmtId="0" fontId="42" fillId="0" borderId="32" xfId="1" applyFont="1" applyFill="1" applyBorder="1" applyAlignment="1">
      <alignment horizontal="center" vertical="center"/>
    </xf>
    <xf numFmtId="0" fontId="43" fillId="0" borderId="32" xfId="1" applyFont="1" applyFill="1" applyBorder="1" applyAlignment="1">
      <alignment horizontal="center" vertical="center" wrapText="1"/>
    </xf>
    <xf numFmtId="0" fontId="52" fillId="0" borderId="30" xfId="0" applyFont="1" applyBorder="1"/>
    <xf numFmtId="0" fontId="43" fillId="0" borderId="34" xfId="1" applyFont="1" applyFill="1" applyBorder="1" applyAlignment="1">
      <alignment horizontal="center" vertical="center" wrapText="1"/>
    </xf>
    <xf numFmtId="0" fontId="63" fillId="0" borderId="0" xfId="65" applyFont="1" applyFill="1" applyBorder="1" applyAlignment="1" applyProtection="1">
      <alignment horizontal="center" vertical="center" wrapText="1"/>
    </xf>
    <xf numFmtId="0" fontId="43" fillId="0" borderId="36" xfId="1" applyFont="1" applyFill="1" applyBorder="1" applyAlignment="1">
      <alignment horizontal="center" vertical="center"/>
    </xf>
    <xf numFmtId="0" fontId="43" fillId="0" borderId="37" xfId="1" applyFont="1" applyFill="1" applyBorder="1" applyAlignment="1">
      <alignment horizontal="center" vertical="center"/>
    </xf>
    <xf numFmtId="0" fontId="43" fillId="0" borderId="30" xfId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0" fontId="42" fillId="0" borderId="58" xfId="0" applyFont="1" applyFill="1" applyBorder="1" applyAlignment="1">
      <alignment horizontal="center" vertical="center" wrapText="1"/>
    </xf>
    <xf numFmtId="0" fontId="43" fillId="0" borderId="10" xfId="1" applyFont="1" applyFill="1" applyBorder="1" applyAlignment="1">
      <alignment horizontal="center" vertical="center" wrapText="1"/>
    </xf>
    <xf numFmtId="0" fontId="43" fillId="0" borderId="6" xfId="1" applyFont="1" applyFill="1" applyBorder="1" applyAlignment="1">
      <alignment horizontal="center" vertical="center" wrapText="1"/>
    </xf>
    <xf numFmtId="0" fontId="42" fillId="0" borderId="5" xfId="1" applyFont="1" applyFill="1" applyBorder="1" applyAlignment="1">
      <alignment horizontal="center" vertical="center" wrapText="1"/>
    </xf>
    <xf numFmtId="0" fontId="63" fillId="0" borderId="85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42" fillId="0" borderId="5" xfId="2" applyFont="1" applyFill="1" applyBorder="1" applyAlignment="1">
      <alignment horizontal="center" vertical="center"/>
    </xf>
    <xf numFmtId="0" fontId="43" fillId="0" borderId="5" xfId="2" applyFont="1" applyFill="1" applyBorder="1" applyAlignment="1">
      <alignment horizontal="center" vertical="center"/>
    </xf>
    <xf numFmtId="0" fontId="43" fillId="0" borderId="6" xfId="2" applyFont="1" applyFill="1" applyBorder="1" applyAlignment="1">
      <alignment horizontal="center" vertical="center" wrapText="1"/>
    </xf>
    <xf numFmtId="0" fontId="43" fillId="0" borderId="10" xfId="2" applyFont="1" applyFill="1" applyBorder="1" applyAlignment="1">
      <alignment horizontal="center" vertical="center" wrapText="1"/>
    </xf>
    <xf numFmtId="0" fontId="42" fillId="0" borderId="5" xfId="2" applyFont="1" applyFill="1" applyBorder="1" applyAlignment="1">
      <alignment horizontal="center" vertical="center" wrapText="1"/>
    </xf>
    <xf numFmtId="0" fontId="43" fillId="0" borderId="85" xfId="66" applyFont="1" applyFill="1" applyBorder="1" applyAlignment="1">
      <alignment horizontal="center" vertical="center" wrapText="1"/>
    </xf>
    <xf numFmtId="0" fontId="43" fillId="0" borderId="0" xfId="66" applyFont="1" applyFill="1" applyBorder="1" applyAlignment="1">
      <alignment horizontal="center" vertical="center" wrapText="1"/>
    </xf>
    <xf numFmtId="0" fontId="43" fillId="0" borderId="10" xfId="66" applyFont="1" applyFill="1" applyBorder="1" applyAlignment="1">
      <alignment horizontal="center" vertical="center" wrapText="1"/>
    </xf>
    <xf numFmtId="0" fontId="43" fillId="0" borderId="58" xfId="66" applyFont="1" applyFill="1" applyBorder="1" applyAlignment="1">
      <alignment horizontal="center" vertical="center" wrapText="1"/>
    </xf>
    <xf numFmtId="0" fontId="42" fillId="0" borderId="5" xfId="66" applyFont="1" applyFill="1" applyBorder="1" applyAlignment="1">
      <alignment horizontal="center" vertical="center"/>
    </xf>
    <xf numFmtId="0" fontId="42" fillId="0" borderId="59" xfId="66" applyFont="1" applyFill="1" applyBorder="1" applyAlignment="1">
      <alignment horizontal="center" vertical="center"/>
    </xf>
    <xf numFmtId="0" fontId="43" fillId="0" borderId="5" xfId="66" applyFont="1" applyFill="1" applyBorder="1" applyAlignment="1">
      <alignment horizontal="center" vertical="center"/>
    </xf>
    <xf numFmtId="0" fontId="43" fillId="0" borderId="6" xfId="66" applyFont="1" applyFill="1" applyBorder="1" applyAlignment="1">
      <alignment horizontal="center" vertical="center" wrapText="1"/>
    </xf>
    <xf numFmtId="0" fontId="43" fillId="0" borderId="32" xfId="66" applyFont="1" applyFill="1" applyBorder="1" applyAlignment="1">
      <alignment horizontal="center" vertical="center" wrapText="1"/>
    </xf>
    <xf numFmtId="0" fontId="43" fillId="0" borderId="42" xfId="66" applyFont="1" applyFill="1" applyBorder="1" applyAlignment="1">
      <alignment horizontal="center" vertical="center" wrapText="1"/>
    </xf>
    <xf numFmtId="0" fontId="43" fillId="0" borderId="30" xfId="66" applyFont="1" applyFill="1" applyBorder="1" applyAlignment="1">
      <alignment horizontal="center" vertical="center" wrapText="1"/>
    </xf>
    <xf numFmtId="0" fontId="43" fillId="0" borderId="100" xfId="66" applyFont="1" applyFill="1" applyBorder="1" applyAlignment="1">
      <alignment horizontal="center" vertical="center" wrapText="1"/>
    </xf>
    <xf numFmtId="0" fontId="43" fillId="0" borderId="35" xfId="66" applyFont="1" applyFill="1" applyBorder="1" applyAlignment="1">
      <alignment horizontal="center" vertical="center" wrapText="1"/>
    </xf>
    <xf numFmtId="0" fontId="43" fillId="0" borderId="84" xfId="66" applyFont="1" applyFill="1" applyBorder="1" applyAlignment="1">
      <alignment horizontal="center" vertical="center" wrapText="1"/>
    </xf>
    <xf numFmtId="0" fontId="43" fillId="0" borderId="67" xfId="66" applyFont="1" applyFill="1" applyBorder="1" applyAlignment="1">
      <alignment horizontal="center" vertical="center" wrapText="1"/>
    </xf>
    <xf numFmtId="0" fontId="36" fillId="0" borderId="59" xfId="83" applyFont="1" applyFill="1" applyBorder="1" applyAlignment="1">
      <alignment horizontal="center" vertical="center" wrapText="1"/>
    </xf>
    <xf numFmtId="0" fontId="36" fillId="0" borderId="67" xfId="83" applyFont="1" applyFill="1" applyBorder="1" applyAlignment="1">
      <alignment horizontal="center" vertical="center" wrapText="1"/>
    </xf>
    <xf numFmtId="0" fontId="13" fillId="0" borderId="67" xfId="84" applyFont="1" applyBorder="1" applyAlignment="1"/>
    <xf numFmtId="0" fontId="43" fillId="0" borderId="59" xfId="66" applyFont="1" applyFill="1" applyBorder="1" applyAlignment="1">
      <alignment horizontal="center" vertical="center"/>
    </xf>
    <xf numFmtId="0" fontId="36" fillId="0" borderId="77" xfId="85" applyFont="1" applyFill="1" applyBorder="1" applyAlignment="1">
      <alignment horizontal="center" vertical="center" wrapText="1"/>
    </xf>
    <xf numFmtId="0" fontId="36" fillId="0" borderId="78" xfId="85" applyFont="1" applyFill="1" applyBorder="1" applyAlignment="1">
      <alignment horizontal="center" vertical="center" wrapText="1"/>
    </xf>
    <xf numFmtId="0" fontId="36" fillId="0" borderId="85" xfId="85" applyFont="1" applyFill="1" applyBorder="1" applyAlignment="1">
      <alignment horizontal="center" vertical="center" wrapText="1"/>
    </xf>
    <xf numFmtId="0" fontId="13" fillId="0" borderId="85" xfId="86" applyFont="1" applyFill="1" applyBorder="1" applyAlignment="1">
      <alignment horizontal="center" vertical="center" wrapText="1"/>
    </xf>
    <xf numFmtId="0" fontId="39" fillId="0" borderId="89" xfId="83" applyFont="1" applyFill="1" applyBorder="1" applyAlignment="1">
      <alignment horizontal="center" wrapText="1"/>
    </xf>
    <xf numFmtId="0" fontId="39" fillId="0" borderId="88" xfId="83" applyFont="1" applyFill="1" applyBorder="1" applyAlignment="1">
      <alignment horizontal="center" wrapText="1"/>
    </xf>
    <xf numFmtId="0" fontId="39" fillId="0" borderId="25" xfId="85" applyFont="1" applyFill="1" applyBorder="1" applyAlignment="1">
      <alignment horizontal="center" wrapText="1"/>
    </xf>
    <xf numFmtId="0" fontId="36" fillId="0" borderId="0" xfId="85" applyFont="1" applyFill="1" applyBorder="1" applyAlignment="1">
      <alignment horizontal="center" wrapText="1"/>
    </xf>
    <xf numFmtId="0" fontId="43" fillId="0" borderId="46" xfId="66" applyFont="1" applyFill="1" applyBorder="1" applyAlignment="1">
      <alignment horizontal="center" vertical="center" wrapText="1"/>
    </xf>
    <xf numFmtId="0" fontId="43" fillId="0" borderId="54" xfId="66" applyFont="1" applyFill="1" applyBorder="1" applyAlignment="1">
      <alignment horizontal="center" vertical="center" wrapText="1"/>
    </xf>
    <xf numFmtId="0" fontId="43" fillId="0" borderId="5" xfId="66" applyFont="1" applyFill="1" applyBorder="1" applyAlignment="1">
      <alignment horizontal="center" vertical="center" wrapText="1"/>
    </xf>
    <xf numFmtId="0" fontId="42" fillId="0" borderId="5" xfId="66" applyFont="1" applyFill="1" applyBorder="1" applyAlignment="1">
      <alignment horizontal="center" vertical="center" wrapText="1"/>
    </xf>
    <xf numFmtId="0" fontId="43" fillId="0" borderId="6" xfId="66" applyFont="1" applyFill="1" applyBorder="1" applyAlignment="1">
      <alignment horizontal="center" wrapText="1"/>
    </xf>
    <xf numFmtId="0" fontId="43" fillId="0" borderId="0" xfId="66" applyFont="1" applyFill="1" applyAlignment="1">
      <alignment horizontal="center" vertical="center" wrapText="1"/>
    </xf>
    <xf numFmtId="0" fontId="43" fillId="0" borderId="25" xfId="66" applyFont="1" applyFill="1" applyBorder="1" applyAlignment="1">
      <alignment horizontal="center" vertical="center" wrapText="1"/>
    </xf>
    <xf numFmtId="0" fontId="43" fillId="0" borderId="38" xfId="66" applyFont="1" applyFill="1" applyBorder="1" applyAlignment="1">
      <alignment horizontal="center" vertical="center" wrapText="1"/>
    </xf>
    <xf numFmtId="0" fontId="43" fillId="0" borderId="41" xfId="66" applyFont="1" applyFill="1" applyBorder="1" applyAlignment="1">
      <alignment horizontal="center" vertical="center" wrapText="1"/>
    </xf>
    <xf numFmtId="0" fontId="43" fillId="0" borderId="89" xfId="66" applyFont="1" applyFill="1" applyBorder="1" applyAlignment="1">
      <alignment horizontal="center" vertical="center" wrapText="1"/>
    </xf>
    <xf numFmtId="0" fontId="43" fillId="0" borderId="68" xfId="66" applyFont="1" applyFill="1" applyBorder="1" applyAlignment="1">
      <alignment horizontal="center" vertical="center" wrapText="1"/>
    </xf>
    <xf numFmtId="0" fontId="63" fillId="0" borderId="0" xfId="67" applyFont="1" applyBorder="1" applyAlignment="1">
      <alignment horizontal="center" vertical="center"/>
    </xf>
    <xf numFmtId="0" fontId="63" fillId="0" borderId="78" xfId="67" applyFont="1" applyBorder="1" applyAlignment="1">
      <alignment horizontal="center" vertical="center" wrapText="1"/>
    </xf>
    <xf numFmtId="0" fontId="63" fillId="0" borderId="44" xfId="67" applyFont="1" applyBorder="1" applyAlignment="1">
      <alignment horizontal="center" vertical="center" wrapText="1"/>
    </xf>
    <xf numFmtId="0" fontId="63" fillId="0" borderId="101" xfId="67" applyFont="1" applyBorder="1" applyAlignment="1">
      <alignment horizontal="center" vertical="center" wrapText="1"/>
    </xf>
    <xf numFmtId="0" fontId="63" fillId="0" borderId="100" xfId="67" applyFont="1" applyBorder="1" applyAlignment="1">
      <alignment horizontal="center" vertical="center" wrapText="1"/>
    </xf>
    <xf numFmtId="0" fontId="63" fillId="0" borderId="35" xfId="67" applyFont="1" applyBorder="1" applyAlignment="1">
      <alignment horizontal="center" vertical="center" wrapText="1"/>
    </xf>
    <xf numFmtId="0" fontId="63" fillId="0" borderId="84" xfId="67" applyFont="1" applyBorder="1" applyAlignment="1">
      <alignment horizontal="center" vertical="center" wrapText="1"/>
    </xf>
    <xf numFmtId="0" fontId="63" fillId="0" borderId="59" xfId="67" applyFont="1" applyBorder="1" applyAlignment="1">
      <alignment horizontal="center" vertical="center" wrapText="1"/>
    </xf>
    <xf numFmtId="0" fontId="63" fillId="0" borderId="67" xfId="67" applyFont="1" applyBorder="1" applyAlignment="1">
      <alignment horizontal="center" vertical="center" wrapText="1"/>
    </xf>
    <xf numFmtId="0" fontId="63" fillId="0" borderId="58" xfId="67" applyFont="1" applyBorder="1" applyAlignment="1">
      <alignment horizontal="center" vertical="center" wrapText="1"/>
    </xf>
    <xf numFmtId="0" fontId="63" fillId="0" borderId="77" xfId="67" applyFont="1" applyBorder="1" applyAlignment="1">
      <alignment horizontal="center" vertical="center" wrapText="1"/>
    </xf>
    <xf numFmtId="0" fontId="63" fillId="0" borderId="89" xfId="67" applyFont="1" applyBorder="1" applyAlignment="1">
      <alignment horizontal="center" vertical="center" wrapText="1"/>
    </xf>
    <xf numFmtId="0" fontId="52" fillId="0" borderId="83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0" fontId="63" fillId="0" borderId="100" xfId="67" applyFont="1" applyFill="1" applyBorder="1" applyAlignment="1">
      <alignment horizontal="center" vertical="center" wrapText="1"/>
    </xf>
    <xf numFmtId="0" fontId="63" fillId="0" borderId="35" xfId="67" applyFont="1" applyFill="1" applyBorder="1" applyAlignment="1">
      <alignment horizontal="center" vertical="center" wrapText="1"/>
    </xf>
    <xf numFmtId="0" fontId="63" fillId="0" borderId="84" xfId="67" applyFont="1" applyFill="1" applyBorder="1" applyAlignment="1">
      <alignment horizontal="center" vertical="center" wrapText="1"/>
    </xf>
    <xf numFmtId="0" fontId="63" fillId="0" borderId="83" xfId="67" applyFont="1" applyBorder="1" applyAlignment="1">
      <alignment horizontal="center" vertical="center" wrapText="1"/>
    </xf>
    <xf numFmtId="0" fontId="52" fillId="0" borderId="83" xfId="0" applyFont="1" applyBorder="1" applyAlignment="1">
      <alignment horizontal="center" vertical="center" wrapText="1"/>
    </xf>
    <xf numFmtId="0" fontId="52" fillId="0" borderId="58" xfId="0" applyFont="1" applyBorder="1" applyAlignment="1">
      <alignment horizontal="center" vertical="center"/>
    </xf>
    <xf numFmtId="0" fontId="42" fillId="0" borderId="32" xfId="69" applyFont="1" applyFill="1" applyBorder="1" applyAlignment="1">
      <alignment horizontal="center" vertical="center"/>
    </xf>
    <xf numFmtId="0" fontId="43" fillId="0" borderId="0" xfId="69" applyFont="1" applyFill="1" applyBorder="1" applyAlignment="1">
      <alignment horizontal="center" vertical="center" wrapText="1"/>
    </xf>
    <xf numFmtId="0" fontId="43" fillId="0" borderId="30" xfId="69" applyFont="1" applyFill="1" applyBorder="1" applyAlignment="1">
      <alignment horizontal="center" vertical="center" wrapText="1"/>
    </xf>
    <xf numFmtId="0" fontId="43" fillId="0" borderId="31" xfId="69" applyFont="1" applyFill="1" applyBorder="1" applyAlignment="1">
      <alignment horizontal="center" vertical="center" wrapText="1"/>
    </xf>
    <xf numFmtId="0" fontId="43" fillId="0" borderId="85" xfId="69" applyFont="1" applyFill="1" applyBorder="1" applyAlignment="1">
      <alignment horizontal="center" vertical="center" wrapText="1"/>
    </xf>
    <xf numFmtId="0" fontId="42" fillId="0" borderId="30" xfId="69" applyFont="1" applyFill="1" applyBorder="1" applyAlignment="1">
      <alignment wrapText="1"/>
    </xf>
    <xf numFmtId="0" fontId="52" fillId="0" borderId="38" xfId="0" applyFont="1" applyFill="1" applyBorder="1" applyAlignment="1">
      <alignment horizontal="center" vertical="center"/>
    </xf>
    <xf numFmtId="0" fontId="52" fillId="0" borderId="85" xfId="0" applyFont="1" applyFill="1" applyBorder="1" applyAlignment="1">
      <alignment horizontal="center" vertical="center"/>
    </xf>
    <xf numFmtId="0" fontId="52" fillId="0" borderId="41" xfId="0" applyFont="1" applyFill="1" applyBorder="1" applyAlignment="1">
      <alignment horizontal="center" vertical="center"/>
    </xf>
    <xf numFmtId="0" fontId="52" fillId="0" borderId="85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2" fillId="0" borderId="25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/>
    </xf>
    <xf numFmtId="0" fontId="52" fillId="0" borderId="38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 wrapText="1"/>
    </xf>
    <xf numFmtId="0" fontId="52" fillId="0" borderId="89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center" vertical="center" wrapText="1"/>
    </xf>
    <xf numFmtId="0" fontId="52" fillId="0" borderId="36" xfId="0" applyFont="1" applyFill="1" applyBorder="1" applyAlignment="1">
      <alignment horizontal="center" vertical="center" wrapText="1"/>
    </xf>
    <xf numFmtId="0" fontId="42" fillId="0" borderId="48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52" fillId="0" borderId="38" xfId="0" applyFont="1" applyBorder="1" applyAlignment="1">
      <alignment horizontal="center" vertical="center"/>
    </xf>
    <xf numFmtId="0" fontId="52" fillId="0" borderId="85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49" fontId="43" fillId="0" borderId="48" xfId="0" applyNumberFormat="1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 wrapText="1"/>
    </xf>
    <xf numFmtId="0" fontId="63" fillId="0" borderId="0" xfId="67" applyFont="1" applyAlignment="1">
      <alignment horizontal="center"/>
    </xf>
    <xf numFmtId="0" fontId="42" fillId="0" borderId="77" xfId="0" applyFont="1" applyFill="1" applyBorder="1" applyAlignment="1">
      <alignment horizontal="center" vertical="center"/>
    </xf>
    <xf numFmtId="0" fontId="42" fillId="0" borderId="89" xfId="0" applyFont="1" applyFill="1" applyBorder="1" applyAlignment="1">
      <alignment horizontal="center" vertical="center"/>
    </xf>
    <xf numFmtId="49" fontId="43" fillId="0" borderId="41" xfId="0" applyNumberFormat="1" applyFont="1" applyFill="1" applyBorder="1" applyAlignment="1">
      <alignment horizontal="center" vertical="center"/>
    </xf>
    <xf numFmtId="0" fontId="43" fillId="0" borderId="32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horizontal="center" vertical="center" wrapText="1"/>
    </xf>
    <xf numFmtId="0" fontId="52" fillId="0" borderId="87" xfId="69" applyFont="1" applyFill="1" applyBorder="1" applyAlignment="1">
      <alignment horizontal="center" vertical="center" wrapText="1"/>
    </xf>
    <xf numFmtId="0" fontId="52" fillId="0" borderId="44" xfId="69" applyFont="1" applyFill="1" applyBorder="1" applyAlignment="1">
      <alignment horizontal="center" vertical="center" wrapText="1"/>
    </xf>
    <xf numFmtId="0" fontId="52" fillId="0" borderId="30" xfId="69" applyFont="1" applyFill="1" applyBorder="1" applyAlignment="1">
      <alignment horizontal="center" vertical="center" wrapText="1"/>
    </xf>
    <xf numFmtId="0" fontId="52" fillId="0" borderId="32" xfId="69" applyFont="1" applyFill="1" applyBorder="1" applyAlignment="1">
      <alignment horizontal="center" vertical="center"/>
    </xf>
    <xf numFmtId="0" fontId="43" fillId="0" borderId="85" xfId="68" applyFont="1" applyFill="1" applyBorder="1" applyAlignment="1">
      <alignment horizontal="center" vertical="center"/>
    </xf>
    <xf numFmtId="0" fontId="43" fillId="0" borderId="0" xfId="68" applyFont="1" applyFill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3" fillId="0" borderId="5" xfId="68" applyFont="1" applyFill="1" applyBorder="1" applyAlignment="1">
      <alignment horizontal="center" vertical="center" wrapText="1"/>
    </xf>
    <xf numFmtId="0" fontId="43" fillId="0" borderId="10" xfId="68" applyFont="1" applyFill="1" applyBorder="1" applyAlignment="1">
      <alignment horizontal="center" vertical="center"/>
    </xf>
    <xf numFmtId="0" fontId="43" fillId="0" borderId="13" xfId="68" applyFont="1" applyFill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43" fillId="0" borderId="46" xfId="68" applyFont="1" applyFill="1" applyBorder="1" applyAlignment="1">
      <alignment horizontal="center" vertical="center" wrapText="1"/>
    </xf>
    <xf numFmtId="0" fontId="43" fillId="0" borderId="35" xfId="68" applyFont="1" applyFill="1" applyBorder="1" applyAlignment="1">
      <alignment horizontal="center" vertical="center"/>
    </xf>
    <xf numFmtId="0" fontId="43" fillId="0" borderId="54" xfId="68" applyFont="1" applyFill="1" applyBorder="1" applyAlignment="1">
      <alignment horizontal="center" vertical="center"/>
    </xf>
    <xf numFmtId="0" fontId="52" fillId="0" borderId="41" xfId="69" applyFont="1" applyFill="1" applyBorder="1" applyAlignment="1">
      <alignment horizontal="center" vertical="center" wrapText="1"/>
    </xf>
    <xf numFmtId="0" fontId="53" fillId="0" borderId="32" xfId="69" applyFont="1" applyBorder="1" applyAlignment="1">
      <alignment horizontal="center" vertical="center"/>
    </xf>
    <xf numFmtId="0" fontId="53" fillId="0" borderId="38" xfId="69" applyFont="1" applyBorder="1" applyAlignment="1">
      <alignment horizontal="center" vertical="center"/>
    </xf>
    <xf numFmtId="0" fontId="53" fillId="0" borderId="0" xfId="74" applyFont="1" applyFill="1" applyAlignment="1">
      <alignment horizontal="left" wrapText="1" indent="1"/>
    </xf>
    <xf numFmtId="0" fontId="52" fillId="0" borderId="0" xfId="74" applyFont="1" applyFill="1" applyAlignment="1">
      <alignment horizontal="left" wrapText="1" indent="1"/>
    </xf>
    <xf numFmtId="0" fontId="43" fillId="0" borderId="6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/>
    </xf>
    <xf numFmtId="0" fontId="43" fillId="0" borderId="41" xfId="11" applyNumberFormat="1" applyFont="1" applyFill="1" applyBorder="1" applyAlignment="1">
      <alignment horizontal="center" vertical="center" wrapText="1"/>
    </xf>
    <xf numFmtId="0" fontId="43" fillId="0" borderId="44" xfId="11" applyNumberFormat="1" applyFont="1" applyFill="1" applyBorder="1">
      <alignment horizontal="center" vertical="center"/>
    </xf>
    <xf numFmtId="0" fontId="43" fillId="0" borderId="88" xfId="11" applyFont="1" applyFill="1" applyBorder="1" applyAlignment="1">
      <alignment horizontal="center" vertical="center" wrapText="1"/>
    </xf>
    <xf numFmtId="0" fontId="43" fillId="0" borderId="68" xfId="11" applyFont="1" applyFill="1" applyBorder="1">
      <alignment horizontal="center" vertical="center"/>
    </xf>
    <xf numFmtId="0" fontId="43" fillId="0" borderId="38" xfId="11" applyFont="1" applyFill="1" applyBorder="1" applyAlignment="1">
      <alignment horizontal="center" vertical="center" wrapText="1"/>
    </xf>
    <xf numFmtId="0" fontId="43" fillId="0" borderId="43" xfId="11" applyFont="1" applyFill="1" applyBorder="1" applyAlignment="1">
      <alignment horizontal="center" vertical="center" wrapText="1"/>
    </xf>
    <xf numFmtId="0" fontId="43" fillId="0" borderId="32" xfId="11" applyFont="1" applyFill="1" applyBorder="1" applyAlignment="1">
      <alignment horizontal="center" vertical="center" wrapText="1"/>
    </xf>
    <xf numFmtId="0" fontId="43" fillId="0" borderId="30" xfId="11" applyFont="1" applyFill="1" applyBorder="1" applyAlignment="1">
      <alignment horizontal="center" vertical="center" wrapText="1"/>
    </xf>
    <xf numFmtId="0" fontId="43" fillId="0" borderId="89" xfId="11" applyFont="1" applyFill="1" applyBorder="1" applyAlignment="1">
      <alignment horizontal="center" vertical="center" wrapText="1"/>
    </xf>
    <xf numFmtId="0" fontId="43" fillId="0" borderId="77" xfId="1" applyFont="1" applyFill="1" applyBorder="1" applyAlignment="1">
      <alignment horizontal="center" vertical="center" wrapText="1"/>
    </xf>
    <xf numFmtId="0" fontId="43" fillId="0" borderId="43" xfId="1" applyFont="1" applyFill="1" applyBorder="1" applyAlignment="1">
      <alignment horizontal="center" vertical="center" wrapText="1"/>
    </xf>
    <xf numFmtId="0" fontId="43" fillId="0" borderId="78" xfId="12" applyNumberFormat="1" applyFont="1" applyFill="1" applyBorder="1" applyAlignment="1">
      <alignment horizontal="center" vertical="center" wrapText="1"/>
    </xf>
    <xf numFmtId="0" fontId="43" fillId="0" borderId="44" xfId="12" applyNumberFormat="1" applyFont="1" applyFill="1" applyBorder="1" applyAlignment="1">
      <alignment horizontal="center" vertical="center" wrapText="1"/>
    </xf>
    <xf numFmtId="0" fontId="43" fillId="0" borderId="79" xfId="12" applyFont="1" applyFill="1" applyBorder="1" applyAlignment="1">
      <alignment horizontal="center" vertical="center" wrapText="1"/>
    </xf>
    <xf numFmtId="0" fontId="43" fillId="0" borderId="35" xfId="12" applyFont="1" applyFill="1" applyBorder="1" applyAlignment="1">
      <alignment horizontal="center" vertical="center" wrapText="1"/>
    </xf>
    <xf numFmtId="0" fontId="43" fillId="0" borderId="59" xfId="12" applyFont="1" applyFill="1" applyBorder="1" applyAlignment="1">
      <alignment horizontal="center" vertical="center" wrapText="1"/>
    </xf>
    <xf numFmtId="0" fontId="43" fillId="0" borderId="67" xfId="12" applyFont="1" applyFill="1" applyBorder="1" applyAlignment="1">
      <alignment horizontal="center" vertical="center" wrapText="1"/>
    </xf>
    <xf numFmtId="0" fontId="43" fillId="0" borderId="58" xfId="12" applyFont="1" applyFill="1" applyBorder="1" applyAlignment="1">
      <alignment horizontal="center" vertical="center" wrapText="1"/>
    </xf>
    <xf numFmtId="0" fontId="43" fillId="0" borderId="83" xfId="12" applyFont="1" applyFill="1" applyBorder="1" applyAlignment="1">
      <alignment horizontal="center" vertical="center" wrapText="1"/>
    </xf>
    <xf numFmtId="0" fontId="43" fillId="0" borderId="78" xfId="12" applyFont="1" applyFill="1" applyBorder="1" applyAlignment="1">
      <alignment horizontal="center" vertical="center" wrapText="1"/>
    </xf>
    <xf numFmtId="0" fontId="43" fillId="0" borderId="44" xfId="12" applyFont="1" applyFill="1" applyBorder="1" applyAlignment="1">
      <alignment horizontal="center" vertical="center" wrapText="1"/>
    </xf>
    <xf numFmtId="0" fontId="43" fillId="0" borderId="68" xfId="12" applyNumberFormat="1" applyFont="1" applyFill="1" applyBorder="1" applyAlignment="1">
      <alignment horizontal="center" vertical="center" wrapText="1"/>
    </xf>
    <xf numFmtId="0" fontId="43" fillId="0" borderId="83" xfId="12" applyFont="1" applyFill="1" applyBorder="1">
      <alignment horizontal="center" vertical="center"/>
    </xf>
    <xf numFmtId="0" fontId="43" fillId="0" borderId="83" xfId="12" applyFont="1" applyFill="1" applyBorder="1" applyAlignment="1">
      <alignment horizontal="center" vertical="center"/>
    </xf>
    <xf numFmtId="0" fontId="43" fillId="0" borderId="43" xfId="12" applyFont="1" applyFill="1" applyBorder="1" applyAlignment="1">
      <alignment horizontal="center" vertical="center" wrapText="1"/>
    </xf>
    <xf numFmtId="0" fontId="43" fillId="0" borderId="43" xfId="12" applyFont="1" applyFill="1" applyBorder="1" applyAlignment="1">
      <alignment horizontal="center" vertical="center"/>
    </xf>
    <xf numFmtId="0" fontId="43" fillId="0" borderId="77" xfId="12" applyFont="1" applyFill="1" applyBorder="1" applyAlignment="1">
      <alignment horizontal="center" vertical="center" wrapText="1"/>
    </xf>
    <xf numFmtId="0" fontId="43" fillId="0" borderId="85" xfId="12" applyFont="1" applyFill="1" applyBorder="1" applyAlignment="1">
      <alignment horizontal="center" vertical="center" wrapText="1"/>
    </xf>
    <xf numFmtId="0" fontId="43" fillId="0" borderId="0" xfId="12" applyFont="1" applyFill="1" applyBorder="1" applyAlignment="1">
      <alignment horizontal="center" vertical="center" wrapText="1"/>
    </xf>
    <xf numFmtId="0" fontId="43" fillId="0" borderId="88" xfId="12" applyFont="1" applyFill="1" applyBorder="1" applyAlignment="1">
      <alignment horizontal="center" vertical="center" wrapText="1"/>
    </xf>
    <xf numFmtId="0" fontId="43" fillId="0" borderId="43" xfId="12" applyFont="1" applyFill="1" applyBorder="1">
      <alignment horizontal="center" vertical="center"/>
    </xf>
    <xf numFmtId="0" fontId="43" fillId="0" borderId="67" xfId="12" applyFont="1" applyFill="1" applyBorder="1" applyAlignment="1">
      <alignment horizontal="center" vertical="center"/>
    </xf>
    <xf numFmtId="0" fontId="42" fillId="0" borderId="0" xfId="66" applyFont="1" applyFill="1" applyBorder="1" applyAlignment="1">
      <alignment horizontal="left" vertical="center" wrapText="1" indent="1" readingOrder="1"/>
    </xf>
    <xf numFmtId="0" fontId="42" fillId="0" borderId="44" xfId="66" applyFont="1" applyFill="1" applyBorder="1" applyAlignment="1">
      <alignment horizontal="left" vertical="center" wrapText="1" indent="1" readingOrder="1"/>
    </xf>
    <xf numFmtId="0" fontId="42" fillId="0" borderId="88" xfId="66" applyFont="1" applyFill="1" applyBorder="1" applyAlignment="1">
      <alignment horizontal="left" vertical="center" wrapText="1" indent="1" readingOrder="1"/>
    </xf>
    <xf numFmtId="0" fontId="42" fillId="0" borderId="68" xfId="66" applyFont="1" applyFill="1" applyBorder="1" applyAlignment="1">
      <alignment horizontal="left" vertical="center" wrapText="1" indent="1" readingOrder="1"/>
    </xf>
    <xf numFmtId="0" fontId="43" fillId="0" borderId="78" xfId="66" applyNumberFormat="1" applyFont="1" applyFill="1" applyBorder="1" applyAlignment="1">
      <alignment horizontal="center" vertical="center" wrapText="1"/>
    </xf>
    <xf numFmtId="0" fontId="43" fillId="0" borderId="44" xfId="66" applyNumberFormat="1" applyFont="1" applyFill="1" applyBorder="1" applyAlignment="1">
      <alignment horizontal="center" vertical="center" wrapText="1"/>
    </xf>
    <xf numFmtId="0" fontId="43" fillId="0" borderId="68" xfId="66" applyNumberFormat="1" applyFont="1" applyFill="1" applyBorder="1" applyAlignment="1">
      <alignment horizontal="center" vertical="center" wrapText="1"/>
    </xf>
    <xf numFmtId="0" fontId="43" fillId="0" borderId="85" xfId="11" applyFont="1" applyFill="1" applyBorder="1" applyAlignment="1">
      <alignment horizontal="center" vertical="center" wrapText="1"/>
    </xf>
    <xf numFmtId="0" fontId="43" fillId="0" borderId="77" xfId="11" applyFont="1" applyFill="1" applyBorder="1" applyAlignment="1">
      <alignment horizontal="center" vertical="center" wrapText="1"/>
    </xf>
    <xf numFmtId="0" fontId="43" fillId="0" borderId="25" xfId="11" applyFont="1" applyFill="1" applyBorder="1" applyAlignment="1">
      <alignment horizontal="center" vertical="center"/>
    </xf>
    <xf numFmtId="0" fontId="43" fillId="0" borderId="89" xfId="11" applyFont="1" applyFill="1" applyBorder="1" applyAlignment="1">
      <alignment horizontal="center" vertical="center"/>
    </xf>
    <xf numFmtId="0" fontId="43" fillId="0" borderId="85" xfId="11" applyFont="1" applyFill="1" applyBorder="1" applyAlignment="1">
      <alignment horizontal="center" vertical="center"/>
    </xf>
    <xf numFmtId="0" fontId="43" fillId="0" borderId="59" xfId="11" applyFont="1" applyFill="1" applyBorder="1" applyAlignment="1">
      <alignment horizontal="center" vertical="center" wrapText="1"/>
    </xf>
    <xf numFmtId="0" fontId="43" fillId="0" borderId="67" xfId="1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top" wrapText="1"/>
    </xf>
    <xf numFmtId="0" fontId="42" fillId="0" borderId="88" xfId="0" applyFont="1" applyFill="1" applyBorder="1" applyAlignment="1">
      <alignment horizontal="left" vertical="top" wrapText="1"/>
    </xf>
    <xf numFmtId="0" fontId="43" fillId="0" borderId="98" xfId="11" applyFont="1" applyFill="1" applyBorder="1" applyAlignment="1">
      <alignment horizontal="center" vertical="center" wrapText="1"/>
    </xf>
    <xf numFmtId="0" fontId="43" fillId="0" borderId="84" xfId="11" applyFont="1" applyFill="1" applyBorder="1" applyAlignment="1">
      <alignment horizontal="center" vertical="center"/>
    </xf>
    <xf numFmtId="0" fontId="43" fillId="0" borderId="59" xfId="11" applyFont="1" applyFill="1" applyBorder="1" applyAlignment="1">
      <alignment horizontal="center" vertical="center"/>
    </xf>
    <xf numFmtId="0" fontId="43" fillId="0" borderId="58" xfId="11" applyFont="1" applyFill="1" applyBorder="1" applyAlignment="1">
      <alignment horizontal="center" vertical="center"/>
    </xf>
    <xf numFmtId="0" fontId="43" fillId="0" borderId="25" xfId="11" applyFont="1" applyFill="1" applyBorder="1" applyAlignment="1">
      <alignment horizontal="center" vertical="center" wrapText="1"/>
    </xf>
    <xf numFmtId="0" fontId="43" fillId="0" borderId="25" xfId="11" applyFont="1" applyFill="1" applyBorder="1">
      <alignment horizontal="center" vertical="center"/>
    </xf>
    <xf numFmtId="0" fontId="43" fillId="0" borderId="89" xfId="11" applyFont="1" applyFill="1" applyBorder="1">
      <alignment horizontal="center" vertical="center"/>
    </xf>
    <xf numFmtId="0" fontId="43" fillId="0" borderId="85" xfId="66" applyFont="1" applyFill="1" applyBorder="1" applyAlignment="1">
      <alignment horizontal="center" vertical="center"/>
    </xf>
    <xf numFmtId="0" fontId="43" fillId="0" borderId="0" xfId="8" applyNumberFormat="1" applyFont="1" applyFill="1" applyBorder="1" applyAlignment="1">
      <alignment horizontal="center" vertical="center" wrapText="1"/>
    </xf>
    <xf numFmtId="0" fontId="43" fillId="0" borderId="0" xfId="8" applyNumberFormat="1" applyFont="1" applyFill="1" applyBorder="1" applyAlignment="1">
      <alignment horizontal="center" vertical="center"/>
    </xf>
    <xf numFmtId="0" fontId="43" fillId="0" borderId="85" xfId="12" applyNumberFormat="1" applyFont="1" applyFill="1" applyBorder="1" applyAlignment="1">
      <alignment horizontal="center" vertical="center" wrapText="1"/>
    </xf>
    <xf numFmtId="0" fontId="43" fillId="0" borderId="0" xfId="12" applyNumberFormat="1" applyFont="1" applyFill="1" applyBorder="1" applyAlignment="1">
      <alignment horizontal="center" vertical="center" wrapText="1"/>
    </xf>
    <xf numFmtId="0" fontId="42" fillId="0" borderId="59" xfId="22" applyFont="1" applyFill="1" applyBorder="1" applyAlignment="1">
      <alignment horizontal="center" vertical="center" wrapText="1"/>
    </xf>
    <xf numFmtId="0" fontId="42" fillId="0" borderId="67" xfId="22" applyFont="1" applyFill="1" applyBorder="1" applyAlignment="1">
      <alignment horizontal="center" vertical="center"/>
    </xf>
    <xf numFmtId="0" fontId="42" fillId="0" borderId="58" xfId="22" applyFont="1" applyFill="1" applyBorder="1" applyAlignment="1">
      <alignment horizontal="center" vertical="center"/>
    </xf>
    <xf numFmtId="0" fontId="42" fillId="0" borderId="67" xfId="22" applyFont="1" applyFill="1" applyBorder="1" applyAlignment="1">
      <alignment horizontal="center" vertical="center" wrapText="1"/>
    </xf>
    <xf numFmtId="0" fontId="43" fillId="0" borderId="0" xfId="8" applyNumberFormat="1" applyFont="1" applyFill="1" applyAlignment="1">
      <alignment horizontal="center" vertical="center" wrapText="1"/>
    </xf>
    <xf numFmtId="0" fontId="43" fillId="0" borderId="0" xfId="8" applyNumberFormat="1" applyFont="1" applyFill="1" applyAlignment="1">
      <alignment horizontal="center" vertical="center"/>
    </xf>
  </cellXfs>
  <cellStyles count="87">
    <cellStyle name="[StdExit()]" xfId="67"/>
    <cellStyle name="20% — akcent 1" xfId="41" builtinId="30" customBuiltin="1"/>
    <cellStyle name="20% — akcent 2" xfId="45" builtinId="34" customBuiltin="1"/>
    <cellStyle name="20% — akcent 3" xfId="49" builtinId="38" customBuiltin="1"/>
    <cellStyle name="20% — akcent 4" xfId="53" builtinId="42" customBuiltin="1"/>
    <cellStyle name="20% — akcent 5" xfId="57" builtinId="46" customBuiltin="1"/>
    <cellStyle name="20% — akcent 6" xfId="61" builtinId="50" customBuiltin="1"/>
    <cellStyle name="40% — akcent 1" xfId="42" builtinId="31" customBuiltin="1"/>
    <cellStyle name="40% — akcent 2" xfId="46" builtinId="35" customBuiltin="1"/>
    <cellStyle name="40% — akcent 3" xfId="50" builtinId="39" customBuiltin="1"/>
    <cellStyle name="40% — akcent 4" xfId="54" builtinId="43" customBuiltin="1"/>
    <cellStyle name="40% — akcent 5" xfId="58" builtinId="47" customBuiltin="1"/>
    <cellStyle name="40% — akcent 6" xfId="62" builtinId="51" customBuiltin="1"/>
    <cellStyle name="60% — akcent 1" xfId="43" builtinId="32" customBuiltin="1"/>
    <cellStyle name="60% — akcent 2" xfId="47" builtinId="36" customBuiltin="1"/>
    <cellStyle name="60% — akcent 3" xfId="51" builtinId="40" customBuiltin="1"/>
    <cellStyle name="60% — akcent 4" xfId="55" builtinId="44" customBuiltin="1"/>
    <cellStyle name="60% — akcent 5" xfId="59" builtinId="48" customBuiltin="1"/>
    <cellStyle name="60% — akcent 6" xfId="63" builtinId="52" customBuiltin="1"/>
    <cellStyle name="Akcent 1" xfId="40" builtinId="29" customBuiltin="1"/>
    <cellStyle name="Akcent 2" xfId="44" builtinId="33" customBuiltin="1"/>
    <cellStyle name="Akcent 3" xfId="48" builtinId="37" customBuiltin="1"/>
    <cellStyle name="Akcent 4" xfId="52" builtinId="41" customBuiltin="1"/>
    <cellStyle name="Akcent 5" xfId="56" builtinId="45" customBuiltin="1"/>
    <cellStyle name="Akcent 6" xfId="60" builtinId="49" customBuiltin="1"/>
    <cellStyle name="boczek 1 - angielski" xfId="3"/>
    <cellStyle name="boczek 1 - polski" xfId="4"/>
    <cellStyle name="boczek 1 - polski 2" xfId="5"/>
    <cellStyle name="boczek 2 - angielski" xfId="6"/>
    <cellStyle name="boczek 2 - polski" xfId="7"/>
    <cellStyle name="boczek 2 - polski 2" xfId="8"/>
    <cellStyle name="boczek 3 - angielski" xfId="9"/>
    <cellStyle name="boczek 3 - polski" xfId="10"/>
    <cellStyle name="Dane wejściowe" xfId="31" builtinId="20" customBuiltin="1"/>
    <cellStyle name="Dane wyjściowe" xfId="32" builtinId="21" customBuiltin="1"/>
    <cellStyle name="Dobry" xfId="28" builtinId="26" customBuiltin="1"/>
    <cellStyle name="Dziesiętny 2" xfId="80"/>
    <cellStyle name="Główka polska" xfId="11"/>
    <cellStyle name="Główka polska 2" xfId="12"/>
    <cellStyle name="Hiperłącze" xfId="13" builtinId="8" customBuiltin="1"/>
    <cellStyle name="Komórka połączona" xfId="34" builtinId="24" customBuiltin="1"/>
    <cellStyle name="Komórka zaznaczona" xfId="35" builtinId="23" customBuiltin="1"/>
    <cellStyle name="liczby w tablicy bez gwiazdki" xfId="14"/>
    <cellStyle name="liczby w tablicy z gwiazdką" xfId="15"/>
    <cellStyle name="Nagłówek 1" xfId="24" builtinId="16" customBuiltin="1"/>
    <cellStyle name="Nagłówek 2" xfId="25" builtinId="17" customBuiltin="1"/>
    <cellStyle name="Nagłówek 3" xfId="26" builtinId="18" customBuiltin="1"/>
    <cellStyle name="Nagłówek 4" xfId="27" builtinId="19" customBuiltin="1"/>
    <cellStyle name="Neutralny" xfId="30" builtinId="28" customBuiltin="1"/>
    <cellStyle name="Normalny" xfId="0" builtinId="0"/>
    <cellStyle name="Normalny 2" xfId="2"/>
    <cellStyle name="Normalny 2 10 2" xfId="69"/>
    <cellStyle name="Normalny 2 10 2 2" xfId="71"/>
    <cellStyle name="Normalny 2 10 2 3" xfId="74"/>
    <cellStyle name="Normalny 2 11 2" xfId="75"/>
    <cellStyle name="Normalny 2 11 2 2" xfId="76"/>
    <cellStyle name="Normalny 2 18 3" xfId="77"/>
    <cellStyle name="Normalny 2 2" xfId="66"/>
    <cellStyle name="Normalny 2 4 4 2 2" xfId="73"/>
    <cellStyle name="Normalny 2 5 2" xfId="81"/>
    <cellStyle name="Normalny 2 6 10" xfId="82"/>
    <cellStyle name="Normalny 2 6 3" xfId="70"/>
    <cellStyle name="Normalny 2 8 2 2" xfId="72"/>
    <cellStyle name="Normalny 2 9" xfId="78"/>
    <cellStyle name="Normalny 3" xfId="1"/>
    <cellStyle name="Normalny 4" xfId="65"/>
    <cellStyle name="Normalny 4 2" xfId="83"/>
    <cellStyle name="Normalny 4 3" xfId="84"/>
    <cellStyle name="Normalny 4 4" xfId="86"/>
    <cellStyle name="Normalny_Arkusz1" xfId="64"/>
    <cellStyle name="Normalny_Arkusz10" xfId="68"/>
    <cellStyle name="Normalny_makiety tablic wynikowych s-07 2006_2007" xfId="85"/>
    <cellStyle name="Normalny_Tablice wynikowe S-10" xfId="79"/>
    <cellStyle name="Notka - angielska" xfId="16"/>
    <cellStyle name="Notka - polska" xfId="17"/>
    <cellStyle name="Obliczenia" xfId="33" builtinId="22" customBuiltin="1"/>
    <cellStyle name="Stan w dniu - angielski" xfId="18"/>
    <cellStyle name="Stan w dniu - polski" xfId="19"/>
    <cellStyle name="Suma" xfId="39" builtinId="25" customBuiltin="1"/>
    <cellStyle name="Tekst objaśnienia" xfId="38" builtinId="53" customBuiltin="1"/>
    <cellStyle name="Tekst ostrzeżenia" xfId="36" builtinId="11" customBuiltin="1"/>
    <cellStyle name="Tytuł" xfId="23" builtinId="15" customBuiltin="1"/>
    <cellStyle name="Tytuł tablicy - polski" xfId="20"/>
    <cellStyle name="Tytuł tablicy - polski 2" xfId="21"/>
    <cellStyle name="Tytuł tablicy angielski" xfId="22"/>
    <cellStyle name="Uwaga" xfId="37" builtinId="10" customBuiltin="1"/>
    <cellStyle name="Zły" xfId="29" builtinId="27" customBuiltin="1"/>
  </cellStyles>
  <dxfs count="0"/>
  <tableStyles count="0" defaultTableStyle="TableStyleMedium2" defaultPivotStyle="PivotStyleLight16"/>
  <colors>
    <mruColors>
      <color rgb="FFFF9999"/>
      <color rgb="FFFF5050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worksheet" Target="worksheets/sheet153.xml"/><Relationship Id="rId16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ablice_Edukacja_2014_2015-2016_2017.xlsx" TargetMode="External"/><Relationship Id="rId13" Type="http://schemas.openxmlformats.org/officeDocument/2006/relationships/hyperlink" Target="tablice_Edukacja_2014_2015-2016_2017.xlsx" TargetMode="External"/><Relationship Id="rId18" Type="http://schemas.openxmlformats.org/officeDocument/2006/relationships/hyperlink" Target="tablice_Edukacja_2014_2015-2016_2017.xlsx" TargetMode="External"/><Relationship Id="rId26" Type="http://schemas.openxmlformats.org/officeDocument/2006/relationships/hyperlink" Target="tablice_Edukacja_2014_2015-2016_2017.xlsx" TargetMode="External"/><Relationship Id="rId39" Type="http://schemas.openxmlformats.org/officeDocument/2006/relationships/hyperlink" Target="tablice_Edukacja_2014_2015-2016_2017.xlsx" TargetMode="External"/><Relationship Id="rId3" Type="http://schemas.openxmlformats.org/officeDocument/2006/relationships/hyperlink" Target="tablice_Edukacja_2014_2015-2016_2017.xlsx" TargetMode="External"/><Relationship Id="rId21" Type="http://schemas.openxmlformats.org/officeDocument/2006/relationships/hyperlink" Target="tablice_Edukacja_2014_2015-2016_2017.xlsx" TargetMode="External"/><Relationship Id="rId34" Type="http://schemas.openxmlformats.org/officeDocument/2006/relationships/hyperlink" Target="tablice_Edukacja_2014_2015-2016_2017.xlsx" TargetMode="External"/><Relationship Id="rId42" Type="http://schemas.openxmlformats.org/officeDocument/2006/relationships/hyperlink" Target="tablice_Edukacja_2014_2015-2016_2017.xls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tablice_Edukacja_2014_2015-2016_2017.xlsx" TargetMode="External"/><Relationship Id="rId12" Type="http://schemas.openxmlformats.org/officeDocument/2006/relationships/hyperlink" Target="tablice_Edukacja_2014_2015-2016_2017.xlsx" TargetMode="External"/><Relationship Id="rId17" Type="http://schemas.openxmlformats.org/officeDocument/2006/relationships/hyperlink" Target="tablice_Edukacja_2014_2015-2016_2017.xlsx" TargetMode="External"/><Relationship Id="rId25" Type="http://schemas.openxmlformats.org/officeDocument/2006/relationships/hyperlink" Target="tablice_Edukacja_2014_2015-2016_2017.xlsx" TargetMode="External"/><Relationship Id="rId33" Type="http://schemas.openxmlformats.org/officeDocument/2006/relationships/hyperlink" Target="tablice_Edukacja_2014_2015-2016_2017.xlsx" TargetMode="External"/><Relationship Id="rId38" Type="http://schemas.openxmlformats.org/officeDocument/2006/relationships/hyperlink" Target="tablice_Edukacja_2014_2015-2016_2017.xlsx" TargetMode="External"/><Relationship Id="rId46" Type="http://schemas.openxmlformats.org/officeDocument/2006/relationships/hyperlink" Target="tablice_Edukacja_2014_2015-2016_2017.xlsx" TargetMode="External"/><Relationship Id="rId2" Type="http://schemas.openxmlformats.org/officeDocument/2006/relationships/hyperlink" Target="tablice_Edukacja_2014_2015-2016_2017.xlsx" TargetMode="External"/><Relationship Id="rId16" Type="http://schemas.openxmlformats.org/officeDocument/2006/relationships/hyperlink" Target="tablice_Edukacja_2014_2015-2016_2017.xlsx" TargetMode="External"/><Relationship Id="rId20" Type="http://schemas.openxmlformats.org/officeDocument/2006/relationships/hyperlink" Target="tablice_Edukacja_2014_2015-2016_2017.xlsx" TargetMode="External"/><Relationship Id="rId29" Type="http://schemas.openxmlformats.org/officeDocument/2006/relationships/hyperlink" Target="tablice_Edukacja_2014_2015-2016_2017.xlsx" TargetMode="External"/><Relationship Id="rId41" Type="http://schemas.openxmlformats.org/officeDocument/2006/relationships/hyperlink" Target="tablice_Edukacja_2014_2015-2016_2017.xlsx" TargetMode="External"/><Relationship Id="rId1" Type="http://schemas.openxmlformats.org/officeDocument/2006/relationships/hyperlink" Target="tablice_Edukacja_2014_2015-2016_2017.xlsx" TargetMode="External"/><Relationship Id="rId6" Type="http://schemas.openxmlformats.org/officeDocument/2006/relationships/hyperlink" Target="tablice_Edukacja_2014_2015-2016_2017.xlsx" TargetMode="External"/><Relationship Id="rId11" Type="http://schemas.openxmlformats.org/officeDocument/2006/relationships/hyperlink" Target="tablice_Edukacja_2014_2015-2016_2017.xlsx" TargetMode="External"/><Relationship Id="rId24" Type="http://schemas.openxmlformats.org/officeDocument/2006/relationships/hyperlink" Target="tablice_Edukacja_2014_2015-2016_2017.xlsx" TargetMode="External"/><Relationship Id="rId32" Type="http://schemas.openxmlformats.org/officeDocument/2006/relationships/hyperlink" Target="tablice_Edukacja_2014_2015-2016_2017.xlsx" TargetMode="External"/><Relationship Id="rId37" Type="http://schemas.openxmlformats.org/officeDocument/2006/relationships/hyperlink" Target="tablice_Edukacja_2014_2015-2016_2017.xlsx" TargetMode="External"/><Relationship Id="rId40" Type="http://schemas.openxmlformats.org/officeDocument/2006/relationships/hyperlink" Target="tablice_Edukacja_2014_2015-2016_2017.xlsx" TargetMode="External"/><Relationship Id="rId45" Type="http://schemas.openxmlformats.org/officeDocument/2006/relationships/hyperlink" Target="tablice_Edukacja_2014_2015-2016_2017.xlsx" TargetMode="External"/><Relationship Id="rId5" Type="http://schemas.openxmlformats.org/officeDocument/2006/relationships/hyperlink" Target="tablice_Edukacja_2014_2015-2016_2017.xlsx" TargetMode="External"/><Relationship Id="rId15" Type="http://schemas.openxmlformats.org/officeDocument/2006/relationships/hyperlink" Target="tablice_Edukacja_2014_2015-2016_2017.xlsx" TargetMode="External"/><Relationship Id="rId23" Type="http://schemas.openxmlformats.org/officeDocument/2006/relationships/hyperlink" Target="tablice_Edukacja_2014_2015-2016_2017.xlsx" TargetMode="External"/><Relationship Id="rId28" Type="http://schemas.openxmlformats.org/officeDocument/2006/relationships/hyperlink" Target="tablice_Edukacja_2014_2015-2016_2017.xlsx" TargetMode="External"/><Relationship Id="rId36" Type="http://schemas.openxmlformats.org/officeDocument/2006/relationships/hyperlink" Target="tablice_Edukacja_2014_2015-2016_2017.xlsx" TargetMode="External"/><Relationship Id="rId10" Type="http://schemas.openxmlformats.org/officeDocument/2006/relationships/hyperlink" Target="tablice_Edukacja_2014_2015-2016_2017.xlsx" TargetMode="External"/><Relationship Id="rId19" Type="http://schemas.openxmlformats.org/officeDocument/2006/relationships/hyperlink" Target="tablice_Edukacja_2014_2015-2016_2017.xlsx" TargetMode="External"/><Relationship Id="rId31" Type="http://schemas.openxmlformats.org/officeDocument/2006/relationships/hyperlink" Target="tablice_Edukacja_2014_2015-2016_2017.xlsx" TargetMode="External"/><Relationship Id="rId44" Type="http://schemas.openxmlformats.org/officeDocument/2006/relationships/hyperlink" Target="tablice_Edukacja_2014_2015-2016_2017.xlsx" TargetMode="External"/><Relationship Id="rId4" Type="http://schemas.openxmlformats.org/officeDocument/2006/relationships/hyperlink" Target="tablice_Edukacja_2014_2015-2016_2017.xlsx" TargetMode="External"/><Relationship Id="rId9" Type="http://schemas.openxmlformats.org/officeDocument/2006/relationships/hyperlink" Target="tablice_Edukacja_2014_2015-2016_2017.xlsx" TargetMode="External"/><Relationship Id="rId14" Type="http://schemas.openxmlformats.org/officeDocument/2006/relationships/hyperlink" Target="tablice_Edukacja_2014_2015-2016_2017.xlsx" TargetMode="External"/><Relationship Id="rId22" Type="http://schemas.openxmlformats.org/officeDocument/2006/relationships/hyperlink" Target="tablice_Edukacja_2014_2015-2016_2017.xlsx" TargetMode="External"/><Relationship Id="rId27" Type="http://schemas.openxmlformats.org/officeDocument/2006/relationships/hyperlink" Target="tablice_Edukacja_2014_2015-2016_2017.xlsx" TargetMode="External"/><Relationship Id="rId30" Type="http://schemas.openxmlformats.org/officeDocument/2006/relationships/hyperlink" Target="tablice_Edukacja_2014_2015-2016_2017.xlsx" TargetMode="External"/><Relationship Id="rId35" Type="http://schemas.openxmlformats.org/officeDocument/2006/relationships/hyperlink" Target="tablice_Edukacja_2014_2015-2016_2017.xlsx" TargetMode="External"/><Relationship Id="rId43" Type="http://schemas.openxmlformats.org/officeDocument/2006/relationships/hyperlink" Target="tablice_Edukacja_2014_2015-2016_2017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6.bin"/><Relationship Id="rId1" Type="http://schemas.openxmlformats.org/officeDocument/2006/relationships/hyperlink" Target="Spis%20tre&#347;ci_podregiony.xls" TargetMode="External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7.bin"/><Relationship Id="rId1" Type="http://schemas.openxmlformats.org/officeDocument/2006/relationships/hyperlink" Target="Spis%20tre&#347;ci_podregiony.xls" TargetMode="External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C:\DANE\Ala\PUBLIKACJE\EDUKACJA\TABLICE%20DO%20PUBL%20tych%20nie%20rusza&#263;\00_Spis%20tre&#347;ci.xls" TargetMode="Externa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0"/>
  <sheetViews>
    <sheetView showGridLines="0" tabSelected="1" zoomScaleNormal="100" workbookViewId="0"/>
  </sheetViews>
  <sheetFormatPr defaultRowHeight="15" customHeight="1"/>
  <cols>
    <col min="1" max="1" width="15.7109375" style="548" customWidth="1"/>
    <col min="2" max="2" width="118.7109375" style="548" customWidth="1"/>
    <col min="3" max="5" width="9.140625" style="548"/>
    <col min="6" max="6" width="35.5703125" style="548" customWidth="1"/>
    <col min="7" max="16384" width="9.140625" style="548"/>
  </cols>
  <sheetData>
    <row r="1" spans="1:5" ht="15" customHeight="1">
      <c r="B1" s="1817" t="s">
        <v>2673</v>
      </c>
    </row>
    <row r="2" spans="1:5" ht="15" customHeight="1">
      <c r="B2" s="1818" t="s">
        <v>2539</v>
      </c>
    </row>
    <row r="3" spans="1:5" ht="15" customHeight="1">
      <c r="B3" s="1810"/>
    </row>
    <row r="5" spans="1:5" ht="15" customHeight="1">
      <c r="B5" s="924" t="s">
        <v>1761</v>
      </c>
    </row>
    <row r="6" spans="1:5" ht="15" customHeight="1">
      <c r="B6" s="925" t="s">
        <v>1820</v>
      </c>
    </row>
    <row r="7" spans="1:5" ht="15" customHeight="1">
      <c r="B7" s="558"/>
    </row>
    <row r="8" spans="1:5" ht="15" customHeight="1">
      <c r="A8" s="2023" t="s">
        <v>1821</v>
      </c>
      <c r="B8" s="1900" t="s">
        <v>2335</v>
      </c>
      <c r="C8" s="1697"/>
      <c r="D8" s="1697"/>
      <c r="E8" s="1697"/>
    </row>
    <row r="9" spans="1:5" ht="15" customHeight="1">
      <c r="A9" s="2023"/>
      <c r="B9" s="1906" t="s">
        <v>2336</v>
      </c>
      <c r="C9" s="1771"/>
      <c r="D9" s="1771"/>
      <c r="E9" s="1771"/>
    </row>
    <row r="10" spans="1:5" ht="15" customHeight="1">
      <c r="A10" s="1776"/>
      <c r="B10" s="640"/>
      <c r="C10" s="639"/>
      <c r="D10" s="639"/>
      <c r="E10" s="639"/>
    </row>
    <row r="11" spans="1:5" ht="15" customHeight="1">
      <c r="A11" s="2023" t="s">
        <v>1822</v>
      </c>
      <c r="B11" s="1900" t="s">
        <v>2029</v>
      </c>
      <c r="C11" s="639"/>
      <c r="D11" s="639"/>
      <c r="E11" s="639"/>
    </row>
    <row r="12" spans="1:5" ht="15" customHeight="1">
      <c r="A12" s="2023"/>
      <c r="B12" s="1907" t="s">
        <v>2030</v>
      </c>
      <c r="C12" s="639"/>
      <c r="D12" s="639"/>
      <c r="E12" s="639"/>
    </row>
    <row r="13" spans="1:5" ht="15" customHeight="1">
      <c r="A13" s="1776"/>
      <c r="B13" s="640"/>
      <c r="C13" s="639"/>
      <c r="D13" s="639"/>
      <c r="E13" s="639"/>
    </row>
    <row r="14" spans="1:5" ht="15" customHeight="1">
      <c r="A14" s="2023" t="s">
        <v>1823</v>
      </c>
      <c r="B14" s="1900" t="s">
        <v>2341</v>
      </c>
      <c r="C14" s="639"/>
      <c r="D14" s="639"/>
      <c r="E14" s="639"/>
    </row>
    <row r="15" spans="1:5" ht="15" customHeight="1">
      <c r="A15" s="2023"/>
      <c r="B15" s="1905" t="s">
        <v>2340</v>
      </c>
      <c r="C15" s="639"/>
      <c r="D15" s="639"/>
      <c r="E15" s="639"/>
    </row>
    <row r="16" spans="1:5" ht="15" customHeight="1">
      <c r="A16" s="1776"/>
      <c r="B16" s="639"/>
      <c r="C16" s="639"/>
      <c r="D16" s="639"/>
      <c r="E16" s="639"/>
    </row>
    <row r="17" spans="1:5" ht="15" customHeight="1">
      <c r="A17" s="2023" t="s">
        <v>1824</v>
      </c>
      <c r="B17" s="1901" t="s">
        <v>1825</v>
      </c>
      <c r="C17" s="639"/>
      <c r="D17" s="639"/>
      <c r="E17" s="639"/>
    </row>
    <row r="18" spans="1:5" ht="15" customHeight="1">
      <c r="A18" s="2023"/>
      <c r="B18" s="1905" t="s">
        <v>1011</v>
      </c>
      <c r="C18" s="639"/>
      <c r="D18" s="639"/>
      <c r="E18" s="639"/>
    </row>
    <row r="19" spans="1:5" ht="15" customHeight="1">
      <c r="A19" s="1776"/>
      <c r="B19" s="639"/>
      <c r="C19" s="639"/>
      <c r="D19" s="639"/>
      <c r="E19" s="639"/>
    </row>
    <row r="20" spans="1:5" ht="15" customHeight="1">
      <c r="A20" s="2023" t="s">
        <v>1826</v>
      </c>
      <c r="B20" s="1900" t="s">
        <v>1827</v>
      </c>
      <c r="C20" s="639"/>
      <c r="D20" s="639"/>
      <c r="E20" s="639"/>
    </row>
    <row r="21" spans="1:5" ht="15" customHeight="1">
      <c r="A21" s="2023"/>
      <c r="B21" s="1907" t="s">
        <v>1828</v>
      </c>
      <c r="C21" s="639"/>
      <c r="D21" s="639"/>
      <c r="E21" s="639"/>
    </row>
    <row r="22" spans="1:5" ht="15" customHeight="1">
      <c r="A22" s="1776"/>
      <c r="B22" s="639"/>
      <c r="C22" s="639"/>
      <c r="D22" s="639"/>
      <c r="E22" s="639"/>
    </row>
    <row r="23" spans="1:5" ht="15" customHeight="1">
      <c r="A23" s="2023" t="s">
        <v>1829</v>
      </c>
      <c r="B23" s="1900" t="s">
        <v>1830</v>
      </c>
      <c r="C23" s="639"/>
      <c r="D23" s="639"/>
      <c r="E23" s="639"/>
    </row>
    <row r="24" spans="1:5" ht="15" customHeight="1">
      <c r="A24" s="2023"/>
      <c r="B24" s="1907" t="s">
        <v>1525</v>
      </c>
      <c r="C24" s="639"/>
      <c r="D24" s="639"/>
      <c r="E24" s="639"/>
    </row>
    <row r="25" spans="1:5" ht="15" customHeight="1">
      <c r="A25" s="1776"/>
      <c r="B25" s="639"/>
      <c r="C25" s="639"/>
      <c r="D25" s="639"/>
      <c r="E25" s="639"/>
    </row>
    <row r="26" spans="1:5" ht="15" customHeight="1">
      <c r="A26" s="2023" t="s">
        <v>1831</v>
      </c>
      <c r="B26" s="1902" t="s">
        <v>1832</v>
      </c>
      <c r="C26" s="639"/>
      <c r="D26" s="639"/>
      <c r="E26" s="639"/>
    </row>
    <row r="27" spans="1:5" ht="15" customHeight="1">
      <c r="A27" s="2023"/>
      <c r="B27" s="1907" t="s">
        <v>1523</v>
      </c>
      <c r="C27" s="639"/>
      <c r="D27" s="639"/>
      <c r="E27" s="639"/>
    </row>
    <row r="28" spans="1:5" ht="15" customHeight="1">
      <c r="A28" s="1776"/>
      <c r="B28" s="639"/>
      <c r="C28" s="639"/>
      <c r="D28" s="639"/>
      <c r="E28" s="639"/>
    </row>
    <row r="29" spans="1:5" ht="15" customHeight="1">
      <c r="A29" s="2023" t="s">
        <v>1833</v>
      </c>
      <c r="B29" s="1900" t="s">
        <v>1834</v>
      </c>
      <c r="C29" s="639"/>
      <c r="D29" s="639"/>
      <c r="E29" s="639"/>
    </row>
    <row r="30" spans="1:5" ht="15" customHeight="1">
      <c r="A30" s="2023"/>
      <c r="B30" s="1907" t="s">
        <v>1522</v>
      </c>
      <c r="C30" s="639"/>
      <c r="D30" s="639"/>
      <c r="E30" s="639"/>
    </row>
    <row r="31" spans="1:5" ht="15" customHeight="1">
      <c r="A31" s="1776"/>
      <c r="B31" s="639"/>
      <c r="C31" s="639"/>
      <c r="D31" s="639"/>
      <c r="E31" s="639"/>
    </row>
    <row r="32" spans="1:5" ht="15" customHeight="1">
      <c r="A32" s="2023" t="s">
        <v>1835</v>
      </c>
      <c r="B32" s="1901" t="s">
        <v>2031</v>
      </c>
      <c r="C32" s="639"/>
      <c r="D32" s="639"/>
      <c r="E32" s="639"/>
    </row>
    <row r="33" spans="1:5" ht="15" customHeight="1">
      <c r="A33" s="2023"/>
      <c r="B33" s="1905" t="s">
        <v>2032</v>
      </c>
      <c r="C33" s="639"/>
      <c r="D33" s="639"/>
      <c r="E33" s="639"/>
    </row>
    <row r="34" spans="1:5" ht="15" customHeight="1">
      <c r="A34" s="1776"/>
      <c r="B34" s="639"/>
      <c r="C34" s="639"/>
      <c r="D34" s="639"/>
      <c r="E34" s="639"/>
    </row>
    <row r="35" spans="1:5" ht="15" customHeight="1">
      <c r="A35" s="2023" t="s">
        <v>1836</v>
      </c>
      <c r="B35" s="1902" t="s">
        <v>1837</v>
      </c>
      <c r="C35" s="639"/>
      <c r="D35" s="639"/>
      <c r="E35" s="639"/>
    </row>
    <row r="36" spans="1:5" ht="15" customHeight="1">
      <c r="A36" s="2023"/>
      <c r="B36" s="1908" t="s">
        <v>1838</v>
      </c>
      <c r="C36" s="639"/>
      <c r="D36" s="639"/>
      <c r="E36" s="639"/>
    </row>
    <row r="37" spans="1:5" ht="15" customHeight="1">
      <c r="A37" s="1776"/>
      <c r="B37" s="639"/>
      <c r="C37" s="639"/>
      <c r="D37" s="639"/>
      <c r="E37" s="639"/>
    </row>
    <row r="38" spans="1:5" ht="15" customHeight="1">
      <c r="A38" s="2023" t="s">
        <v>1839</v>
      </c>
      <c r="B38" s="1900" t="s">
        <v>2362</v>
      </c>
      <c r="C38" s="639"/>
      <c r="D38" s="639"/>
      <c r="E38" s="639"/>
    </row>
    <row r="39" spans="1:5" ht="15" customHeight="1">
      <c r="A39" s="2023"/>
      <c r="B39" s="1907" t="s">
        <v>2365</v>
      </c>
      <c r="C39" s="639"/>
      <c r="D39" s="639"/>
      <c r="E39" s="639"/>
    </row>
    <row r="40" spans="1:5" ht="15" customHeight="1">
      <c r="A40" s="1776"/>
      <c r="B40" s="639"/>
      <c r="C40" s="639"/>
      <c r="D40" s="639"/>
      <c r="E40" s="639"/>
    </row>
    <row r="41" spans="1:5" ht="15" customHeight="1">
      <c r="A41" s="2023" t="s">
        <v>1840</v>
      </c>
      <c r="B41" s="1901" t="s">
        <v>2363</v>
      </c>
      <c r="C41" s="639"/>
      <c r="D41" s="639"/>
      <c r="E41" s="639"/>
    </row>
    <row r="42" spans="1:5" ht="15" customHeight="1">
      <c r="A42" s="2023"/>
      <c r="B42" s="1905" t="s">
        <v>2364</v>
      </c>
      <c r="C42" s="639"/>
      <c r="D42" s="639"/>
      <c r="E42" s="639"/>
    </row>
    <row r="43" spans="1:5" ht="15" customHeight="1">
      <c r="A43" s="1776"/>
      <c r="B43" s="639"/>
      <c r="C43" s="639"/>
      <c r="D43" s="639"/>
      <c r="E43" s="639"/>
    </row>
    <row r="44" spans="1:5" ht="15" customHeight="1">
      <c r="A44" s="2023" t="s">
        <v>1841</v>
      </c>
      <c r="B44" s="1901" t="s">
        <v>1842</v>
      </c>
      <c r="C44" s="639"/>
      <c r="D44" s="639"/>
      <c r="E44" s="639"/>
    </row>
    <row r="45" spans="1:5" ht="15" customHeight="1">
      <c r="A45" s="2023"/>
      <c r="B45" s="1905" t="s">
        <v>1843</v>
      </c>
      <c r="C45" s="639"/>
      <c r="D45" s="639"/>
      <c r="E45" s="639"/>
    </row>
    <row r="46" spans="1:5" ht="15" customHeight="1">
      <c r="A46" s="1776"/>
      <c r="B46" s="1700"/>
      <c r="C46" s="639"/>
      <c r="D46" s="639"/>
      <c r="E46" s="639"/>
    </row>
    <row r="47" spans="1:5" ht="15" customHeight="1">
      <c r="A47" s="2023" t="s">
        <v>1844</v>
      </c>
      <c r="B47" s="1900" t="s">
        <v>1845</v>
      </c>
      <c r="C47" s="639"/>
      <c r="D47" s="639"/>
      <c r="E47" s="639"/>
    </row>
    <row r="48" spans="1:5" ht="15" customHeight="1">
      <c r="A48" s="2023"/>
      <c r="B48" s="1907" t="s">
        <v>1518</v>
      </c>
      <c r="C48" s="639"/>
      <c r="D48" s="639"/>
      <c r="E48" s="639"/>
    </row>
    <row r="49" spans="1:5" ht="15" customHeight="1">
      <c r="A49" s="1776"/>
      <c r="B49" s="639"/>
      <c r="C49" s="639"/>
      <c r="D49" s="639"/>
      <c r="E49" s="639"/>
    </row>
    <row r="50" spans="1:5" ht="15" customHeight="1">
      <c r="A50" s="2023" t="s">
        <v>1846</v>
      </c>
      <c r="B50" s="1902" t="s">
        <v>1847</v>
      </c>
      <c r="C50" s="639"/>
      <c r="D50" s="639"/>
      <c r="E50" s="639"/>
    </row>
    <row r="51" spans="1:5" ht="15" customHeight="1">
      <c r="A51" s="2023"/>
      <c r="B51" s="1907" t="s">
        <v>1848</v>
      </c>
      <c r="C51" s="639"/>
      <c r="D51" s="639"/>
      <c r="E51" s="639"/>
    </row>
    <row r="52" spans="1:5" ht="15" customHeight="1">
      <c r="A52" s="1776"/>
      <c r="B52" s="639"/>
      <c r="C52" s="639"/>
      <c r="D52" s="639"/>
      <c r="E52" s="639"/>
    </row>
    <row r="53" spans="1:5" ht="15" customHeight="1">
      <c r="A53" s="2023" t="s">
        <v>1849</v>
      </c>
      <c r="B53" s="1902" t="s">
        <v>1850</v>
      </c>
      <c r="C53" s="639"/>
      <c r="D53" s="639"/>
      <c r="E53" s="639"/>
    </row>
    <row r="54" spans="1:5" ht="15" customHeight="1">
      <c r="A54" s="2023"/>
      <c r="B54" s="1908" t="s">
        <v>1851</v>
      </c>
      <c r="C54" s="639"/>
      <c r="D54" s="639"/>
      <c r="E54" s="639"/>
    </row>
    <row r="55" spans="1:5" ht="15" customHeight="1">
      <c r="A55" s="1776"/>
      <c r="B55" s="639"/>
      <c r="C55" s="639"/>
      <c r="D55" s="639"/>
      <c r="E55" s="639"/>
    </row>
    <row r="56" spans="1:5" ht="15" customHeight="1">
      <c r="A56" s="2023" t="s">
        <v>1852</v>
      </c>
      <c r="B56" s="1900" t="s">
        <v>1853</v>
      </c>
      <c r="C56" s="639"/>
      <c r="D56" s="639"/>
      <c r="E56" s="639"/>
    </row>
    <row r="57" spans="1:5" ht="15" customHeight="1">
      <c r="A57" s="2023"/>
      <c r="B57" s="1907" t="s">
        <v>1512</v>
      </c>
      <c r="C57" s="639"/>
      <c r="D57" s="639"/>
      <c r="E57" s="639"/>
    </row>
    <row r="58" spans="1:5" ht="15" customHeight="1">
      <c r="A58" s="1776"/>
      <c r="B58" s="639"/>
      <c r="C58" s="639"/>
      <c r="D58" s="639"/>
      <c r="E58" s="639"/>
    </row>
    <row r="59" spans="1:5" ht="15" customHeight="1">
      <c r="A59" s="2023" t="s">
        <v>1854</v>
      </c>
      <c r="B59" s="1900" t="s">
        <v>1855</v>
      </c>
      <c r="C59" s="639"/>
      <c r="D59" s="639"/>
      <c r="E59" s="639"/>
    </row>
    <row r="60" spans="1:5" ht="15" customHeight="1">
      <c r="A60" s="2023"/>
      <c r="B60" s="1907" t="s">
        <v>1510</v>
      </c>
      <c r="C60" s="639"/>
      <c r="D60" s="639"/>
      <c r="E60" s="639"/>
    </row>
    <row r="61" spans="1:5" ht="15" customHeight="1">
      <c r="A61" s="1776"/>
      <c r="B61" s="639"/>
      <c r="C61" s="639"/>
      <c r="D61" s="639"/>
      <c r="E61" s="639"/>
    </row>
    <row r="62" spans="1:5" ht="15" customHeight="1">
      <c r="A62" s="2023" t="s">
        <v>1856</v>
      </c>
      <c r="B62" s="1902" t="s">
        <v>1857</v>
      </c>
      <c r="C62" s="639"/>
      <c r="D62" s="639"/>
      <c r="E62" s="639"/>
    </row>
    <row r="63" spans="1:5" ht="15" customHeight="1">
      <c r="A63" s="2023"/>
      <c r="B63" s="1907" t="s">
        <v>1508</v>
      </c>
      <c r="C63" s="639"/>
      <c r="D63" s="639"/>
      <c r="E63" s="639"/>
    </row>
    <row r="64" spans="1:5" ht="15" customHeight="1">
      <c r="A64" s="1776"/>
      <c r="B64" s="639"/>
      <c r="C64" s="639"/>
      <c r="D64" s="639"/>
      <c r="E64" s="639"/>
    </row>
    <row r="65" spans="1:5" ht="15" customHeight="1">
      <c r="A65" s="2023" t="s">
        <v>1858</v>
      </c>
      <c r="B65" s="1900" t="s">
        <v>2033</v>
      </c>
      <c r="C65" s="639"/>
      <c r="D65" s="639"/>
      <c r="E65" s="639"/>
    </row>
    <row r="66" spans="1:5" ht="15" customHeight="1">
      <c r="A66" s="2023"/>
      <c r="B66" s="1907" t="s">
        <v>2034</v>
      </c>
      <c r="C66" s="639"/>
      <c r="D66" s="639"/>
      <c r="E66" s="639"/>
    </row>
    <row r="67" spans="1:5" ht="15" customHeight="1">
      <c r="A67" s="1776"/>
      <c r="B67" s="639"/>
      <c r="C67" s="639"/>
      <c r="D67" s="639"/>
      <c r="E67" s="639"/>
    </row>
    <row r="68" spans="1:5" ht="15" customHeight="1">
      <c r="A68" s="2023" t="s">
        <v>1859</v>
      </c>
      <c r="B68" s="1900" t="s">
        <v>2035</v>
      </c>
      <c r="C68" s="639"/>
      <c r="D68" s="639"/>
      <c r="E68" s="639"/>
    </row>
    <row r="69" spans="1:5" ht="15" customHeight="1">
      <c r="A69" s="2023"/>
      <c r="B69" s="1907" t="s">
        <v>2036</v>
      </c>
      <c r="C69" s="639"/>
      <c r="D69" s="639"/>
      <c r="E69" s="639"/>
    </row>
    <row r="70" spans="1:5" ht="15" customHeight="1">
      <c r="A70" s="1776"/>
      <c r="B70" s="639"/>
      <c r="C70" s="639"/>
      <c r="D70" s="639"/>
      <c r="E70" s="639"/>
    </row>
    <row r="71" spans="1:5" ht="15" customHeight="1">
      <c r="A71" s="2023" t="s">
        <v>1860</v>
      </c>
      <c r="B71" s="1900" t="s">
        <v>1861</v>
      </c>
      <c r="C71" s="639"/>
      <c r="D71" s="639"/>
      <c r="E71" s="639"/>
    </row>
    <row r="72" spans="1:5" ht="15" customHeight="1">
      <c r="A72" s="2023"/>
      <c r="B72" s="1907" t="s">
        <v>2524</v>
      </c>
      <c r="C72" s="639"/>
      <c r="D72" s="639"/>
      <c r="E72" s="639"/>
    </row>
    <row r="73" spans="1:5" ht="15" customHeight="1">
      <c r="A73" s="1776"/>
      <c r="B73" s="639"/>
      <c r="C73" s="639"/>
      <c r="D73" s="639"/>
      <c r="E73" s="639"/>
    </row>
    <row r="74" spans="1:5" ht="15" customHeight="1">
      <c r="A74" s="2023" t="s">
        <v>1862</v>
      </c>
      <c r="B74" s="1902" t="s">
        <v>1863</v>
      </c>
      <c r="C74" s="639"/>
      <c r="D74" s="639"/>
      <c r="E74" s="639"/>
    </row>
    <row r="75" spans="1:5" ht="15" customHeight="1">
      <c r="A75" s="2023"/>
      <c r="B75" s="1908" t="s">
        <v>1494</v>
      </c>
      <c r="C75" s="639"/>
      <c r="D75" s="639"/>
      <c r="E75" s="639"/>
    </row>
    <row r="76" spans="1:5" ht="15" customHeight="1">
      <c r="A76" s="1776"/>
      <c r="B76" s="639"/>
      <c r="C76" s="639"/>
      <c r="D76" s="639"/>
      <c r="E76" s="639"/>
    </row>
    <row r="77" spans="1:5" ht="15" customHeight="1">
      <c r="A77" s="2023" t="s">
        <v>1864</v>
      </c>
      <c r="B77" s="1900" t="s">
        <v>2037</v>
      </c>
      <c r="C77" s="1701"/>
      <c r="D77" s="1701"/>
      <c r="E77" s="1701"/>
    </row>
    <row r="78" spans="1:5" ht="15" customHeight="1">
      <c r="A78" s="2023"/>
      <c r="B78" s="1907" t="s">
        <v>2038</v>
      </c>
      <c r="C78" s="361"/>
      <c r="D78" s="361"/>
      <c r="E78" s="361"/>
    </row>
    <row r="79" spans="1:5" ht="15" customHeight="1">
      <c r="A79" s="1776"/>
      <c r="B79" s="639"/>
      <c r="C79" s="639"/>
      <c r="D79" s="639"/>
      <c r="E79" s="639"/>
    </row>
    <row r="80" spans="1:5" ht="15" customHeight="1">
      <c r="A80" s="2023" t="s">
        <v>1865</v>
      </c>
      <c r="B80" s="1902" t="s">
        <v>1866</v>
      </c>
      <c r="C80" s="639"/>
      <c r="D80" s="639"/>
      <c r="E80" s="639"/>
    </row>
    <row r="81" spans="1:5" ht="15" customHeight="1">
      <c r="A81" s="2023"/>
      <c r="B81" s="1907" t="s">
        <v>1506</v>
      </c>
      <c r="C81" s="639"/>
      <c r="D81" s="639"/>
      <c r="E81" s="639"/>
    </row>
    <row r="82" spans="1:5" ht="15" customHeight="1">
      <c r="A82" s="1776"/>
      <c r="B82" s="639"/>
      <c r="C82" s="639"/>
      <c r="D82" s="639"/>
      <c r="E82" s="639"/>
    </row>
    <row r="83" spans="1:5" ht="15" customHeight="1">
      <c r="A83" s="2023" t="s">
        <v>1867</v>
      </c>
      <c r="B83" s="1902" t="s">
        <v>1868</v>
      </c>
      <c r="C83" s="639"/>
      <c r="D83" s="639"/>
      <c r="E83" s="639"/>
    </row>
    <row r="84" spans="1:5" ht="15" customHeight="1">
      <c r="A84" s="2023"/>
      <c r="B84" s="1908" t="s">
        <v>1869</v>
      </c>
      <c r="C84" s="639"/>
      <c r="D84" s="639"/>
      <c r="E84" s="639"/>
    </row>
    <row r="85" spans="1:5" ht="15" customHeight="1">
      <c r="A85" s="1776"/>
      <c r="B85" s="639"/>
      <c r="C85" s="639"/>
      <c r="D85" s="639"/>
      <c r="E85" s="639"/>
    </row>
    <row r="86" spans="1:5" ht="15" customHeight="1">
      <c r="A86" s="2023" t="s">
        <v>1870</v>
      </c>
      <c r="B86" s="1902" t="s">
        <v>1871</v>
      </c>
      <c r="C86" s="639"/>
      <c r="D86" s="639"/>
      <c r="E86" s="639"/>
    </row>
    <row r="87" spans="1:5" ht="15" customHeight="1">
      <c r="A87" s="2023"/>
      <c r="B87" s="1908" t="s">
        <v>1504</v>
      </c>
      <c r="C87" s="639"/>
      <c r="D87" s="639"/>
      <c r="E87" s="639"/>
    </row>
    <row r="88" spans="1:5" ht="15" customHeight="1">
      <c r="A88" s="1776"/>
      <c r="B88" s="639"/>
      <c r="C88" s="639"/>
      <c r="D88" s="639"/>
      <c r="E88" s="639"/>
    </row>
    <row r="89" spans="1:5" ht="15" customHeight="1">
      <c r="A89" s="2023" t="s">
        <v>1872</v>
      </c>
      <c r="B89" s="1900" t="s">
        <v>1873</v>
      </c>
      <c r="C89" s="639"/>
      <c r="D89" s="639"/>
      <c r="E89" s="639"/>
    </row>
    <row r="90" spans="1:5" ht="15" customHeight="1">
      <c r="A90" s="2023"/>
      <c r="B90" s="1907" t="s">
        <v>1502</v>
      </c>
      <c r="C90" s="639"/>
      <c r="D90" s="639"/>
      <c r="E90" s="639"/>
    </row>
    <row r="91" spans="1:5" ht="15" customHeight="1">
      <c r="A91" s="1776"/>
      <c r="B91" s="639"/>
      <c r="C91" s="639"/>
      <c r="D91" s="639"/>
      <c r="E91" s="639"/>
    </row>
    <row r="92" spans="1:5" ht="15" customHeight="1">
      <c r="A92" s="2023" t="s">
        <v>1874</v>
      </c>
      <c r="B92" s="1900" t="s">
        <v>1875</v>
      </c>
      <c r="C92" s="639"/>
      <c r="D92" s="639"/>
      <c r="E92" s="639"/>
    </row>
    <row r="93" spans="1:5" ht="15" customHeight="1">
      <c r="A93" s="2023"/>
      <c r="B93" s="1907" t="s">
        <v>1500</v>
      </c>
      <c r="C93" s="639"/>
      <c r="D93" s="639"/>
      <c r="E93" s="639"/>
    </row>
    <row r="94" spans="1:5" ht="15" customHeight="1">
      <c r="A94" s="1776"/>
      <c r="B94" s="640"/>
      <c r="C94" s="639"/>
      <c r="D94" s="639"/>
      <c r="E94" s="639"/>
    </row>
    <row r="95" spans="1:5" ht="15" customHeight="1">
      <c r="A95" s="2023" t="s">
        <v>1876</v>
      </c>
      <c r="B95" s="1900" t="s">
        <v>1877</v>
      </c>
      <c r="C95" s="639"/>
      <c r="D95" s="639"/>
      <c r="E95" s="639"/>
    </row>
    <row r="96" spans="1:5" ht="15" customHeight="1">
      <c r="A96" s="2023"/>
      <c r="B96" s="1907" t="s">
        <v>1498</v>
      </c>
      <c r="C96" s="639"/>
      <c r="D96" s="639"/>
      <c r="E96" s="639"/>
    </row>
    <row r="97" spans="1:5" ht="15" customHeight="1">
      <c r="B97" s="643"/>
      <c r="C97" s="639"/>
      <c r="D97" s="639"/>
      <c r="E97" s="639"/>
    </row>
    <row r="98" spans="1:5" ht="15" customHeight="1">
      <c r="A98" s="2022" t="s">
        <v>1878</v>
      </c>
      <c r="B98" s="1900" t="s">
        <v>1879</v>
      </c>
      <c r="C98" s="639"/>
      <c r="D98" s="639"/>
      <c r="E98" s="639"/>
    </row>
    <row r="99" spans="1:5" ht="15" customHeight="1">
      <c r="A99" s="2022"/>
      <c r="B99" s="1907" t="s">
        <v>1496</v>
      </c>
      <c r="C99" s="639"/>
      <c r="D99" s="639"/>
      <c r="E99" s="639"/>
    </row>
    <row r="100" spans="1:5" ht="15" customHeight="1">
      <c r="A100" s="1801"/>
      <c r="B100" s="643"/>
      <c r="C100" s="639"/>
      <c r="D100" s="639"/>
      <c r="E100" s="639"/>
    </row>
    <row r="101" spans="1:5" ht="15" customHeight="1">
      <c r="A101" s="1887"/>
      <c r="B101" s="643"/>
      <c r="C101" s="639"/>
      <c r="D101" s="639"/>
      <c r="E101" s="639"/>
    </row>
    <row r="102" spans="1:5" ht="15" customHeight="1">
      <c r="A102" s="1801"/>
      <c r="B102" s="924" t="s">
        <v>2019</v>
      </c>
      <c r="C102" s="639"/>
      <c r="D102" s="639"/>
      <c r="E102" s="639"/>
    </row>
    <row r="103" spans="1:5" ht="15" customHeight="1">
      <c r="A103" s="1801"/>
      <c r="B103" s="925" t="s">
        <v>2020</v>
      </c>
      <c r="C103" s="639"/>
      <c r="D103" s="639"/>
      <c r="E103" s="639"/>
    </row>
    <row r="104" spans="1:5" ht="15" customHeight="1">
      <c r="A104" s="1777"/>
      <c r="B104" s="1810"/>
    </row>
    <row r="105" spans="1:5" ht="15" customHeight="1">
      <c r="A105" s="2022" t="s">
        <v>2194</v>
      </c>
      <c r="B105" s="1900" t="s">
        <v>1880</v>
      </c>
    </row>
    <row r="106" spans="1:5" ht="15" customHeight="1">
      <c r="A106" s="2022"/>
      <c r="B106" s="1907" t="s">
        <v>1571</v>
      </c>
    </row>
    <row r="107" spans="1:5" ht="15" customHeight="1">
      <c r="A107" s="1867"/>
      <c r="B107" s="639"/>
    </row>
    <row r="108" spans="1:5" ht="15" customHeight="1">
      <c r="A108" s="2022" t="s">
        <v>2195</v>
      </c>
      <c r="B108" s="1900" t="s">
        <v>1881</v>
      </c>
    </row>
    <row r="109" spans="1:5" ht="15" customHeight="1">
      <c r="A109" s="2022"/>
      <c r="B109" s="1907" t="s">
        <v>1572</v>
      </c>
    </row>
    <row r="110" spans="1:5" ht="15" customHeight="1">
      <c r="A110" s="1867"/>
      <c r="B110" s="639"/>
    </row>
    <row r="111" spans="1:5" ht="15" customHeight="1">
      <c r="A111" s="2022" t="s">
        <v>2196</v>
      </c>
      <c r="B111" s="1900" t="s">
        <v>1882</v>
      </c>
    </row>
    <row r="112" spans="1:5" ht="15" customHeight="1">
      <c r="A112" s="2022"/>
      <c r="B112" s="1907" t="s">
        <v>1573</v>
      </c>
    </row>
    <row r="113" spans="1:2" ht="15" customHeight="1">
      <c r="A113" s="1867"/>
      <c r="B113" s="639"/>
    </row>
    <row r="114" spans="1:2" ht="15" customHeight="1">
      <c r="A114" s="2022" t="s">
        <v>2190</v>
      </c>
      <c r="B114" s="1900" t="s">
        <v>1883</v>
      </c>
    </row>
    <row r="115" spans="1:2" ht="15" customHeight="1">
      <c r="A115" s="2022"/>
      <c r="B115" s="1907" t="s">
        <v>1574</v>
      </c>
    </row>
    <row r="116" spans="1:2" ht="15" customHeight="1">
      <c r="A116" s="1867"/>
      <c r="B116" s="639"/>
    </row>
    <row r="117" spans="1:2" ht="15" customHeight="1">
      <c r="A117" s="2022" t="s">
        <v>2197</v>
      </c>
      <c r="B117" s="1900" t="s">
        <v>1884</v>
      </c>
    </row>
    <row r="118" spans="1:2" ht="15" customHeight="1">
      <c r="A118" s="2022"/>
      <c r="B118" s="1907" t="s">
        <v>1575</v>
      </c>
    </row>
    <row r="119" spans="1:2" ht="15" customHeight="1">
      <c r="A119" s="1867"/>
      <c r="B119" s="639"/>
    </row>
    <row r="120" spans="1:2" ht="15" customHeight="1">
      <c r="A120" s="2022" t="s">
        <v>2198</v>
      </c>
      <c r="B120" s="1900" t="s">
        <v>1885</v>
      </c>
    </row>
    <row r="121" spans="1:2" ht="15" customHeight="1">
      <c r="A121" s="2022"/>
      <c r="B121" s="1907" t="s">
        <v>1576</v>
      </c>
    </row>
    <row r="122" spans="1:2" ht="15" customHeight="1">
      <c r="A122" s="1886"/>
      <c r="B122" s="639"/>
    </row>
    <row r="123" spans="1:2" ht="15" customHeight="1">
      <c r="A123" s="2022" t="s">
        <v>2199</v>
      </c>
      <c r="B123" s="1900" t="s">
        <v>1886</v>
      </c>
    </row>
    <row r="124" spans="1:2" ht="15" customHeight="1">
      <c r="A124" s="2022"/>
      <c r="B124" s="1907" t="s">
        <v>1577</v>
      </c>
    </row>
    <row r="125" spans="1:2" ht="15" customHeight="1">
      <c r="A125" s="1867"/>
      <c r="B125" s="1778"/>
    </row>
    <row r="126" spans="1:2" ht="15" customHeight="1">
      <c r="A126" s="2022" t="s">
        <v>2200</v>
      </c>
      <c r="B126" s="1900" t="s">
        <v>1887</v>
      </c>
    </row>
    <row r="127" spans="1:2" ht="15" customHeight="1">
      <c r="A127" s="2022"/>
      <c r="B127" s="1907" t="s">
        <v>1578</v>
      </c>
    </row>
    <row r="128" spans="1:2" ht="15" customHeight="1">
      <c r="A128" s="1867"/>
      <c r="B128" s="1778"/>
    </row>
    <row r="129" spans="1:2" ht="15" customHeight="1">
      <c r="A129" s="2022" t="s">
        <v>2201</v>
      </c>
      <c r="B129" s="1900" t="s">
        <v>2203</v>
      </c>
    </row>
    <row r="130" spans="1:2" ht="15" customHeight="1">
      <c r="A130" s="2022"/>
      <c r="B130" s="1907" t="s">
        <v>1579</v>
      </c>
    </row>
    <row r="131" spans="1:2" ht="15" customHeight="1">
      <c r="A131" s="1867"/>
      <c r="B131" s="1811"/>
    </row>
    <row r="132" spans="1:2" ht="15" customHeight="1">
      <c r="A132" s="2022" t="s">
        <v>2202</v>
      </c>
      <c r="B132" s="1900" t="s">
        <v>2204</v>
      </c>
    </row>
    <row r="133" spans="1:2" ht="15" customHeight="1">
      <c r="A133" s="2022"/>
      <c r="B133" s="1907" t="s">
        <v>1580</v>
      </c>
    </row>
    <row r="134" spans="1:2" ht="15" customHeight="1">
      <c r="A134" s="1867"/>
      <c r="B134" s="1811"/>
    </row>
    <row r="135" spans="1:2" ht="15" customHeight="1">
      <c r="A135" s="2022" t="s">
        <v>2191</v>
      </c>
      <c r="B135" s="1900" t="s">
        <v>1888</v>
      </c>
    </row>
    <row r="136" spans="1:2" ht="15" customHeight="1">
      <c r="A136" s="2022"/>
      <c r="B136" s="1907" t="s">
        <v>1581</v>
      </c>
    </row>
    <row r="137" spans="1:2" ht="15" customHeight="1">
      <c r="A137" s="1867"/>
      <c r="B137" s="1811"/>
    </row>
    <row r="138" spans="1:2" ht="15" customHeight="1">
      <c r="A138" s="2022" t="s">
        <v>2192</v>
      </c>
      <c r="B138" s="1900" t="s">
        <v>2499</v>
      </c>
    </row>
    <row r="139" spans="1:2" ht="15" customHeight="1">
      <c r="A139" s="2022"/>
      <c r="B139" s="1907" t="s">
        <v>2381</v>
      </c>
    </row>
    <row r="140" spans="1:2" ht="15" customHeight="1">
      <c r="A140" s="1867"/>
      <c r="B140" s="1811"/>
    </row>
    <row r="141" spans="1:2" ht="15" customHeight="1">
      <c r="A141" s="2022" t="s">
        <v>2193</v>
      </c>
      <c r="B141" s="1900" t="s">
        <v>1889</v>
      </c>
    </row>
    <row r="142" spans="1:2" ht="15" customHeight="1">
      <c r="A142" s="2022"/>
      <c r="B142" s="1907" t="s">
        <v>1582</v>
      </c>
    </row>
    <row r="143" spans="1:2" ht="15" customHeight="1">
      <c r="A143" s="1777"/>
      <c r="B143" s="1811"/>
    </row>
    <row r="144" spans="1:2" ht="15" customHeight="1">
      <c r="A144" s="1800"/>
      <c r="B144" s="1811"/>
    </row>
    <row r="145" spans="1:2" ht="15" customHeight="1">
      <c r="A145" s="1800"/>
      <c r="B145" s="1802" t="s">
        <v>2064</v>
      </c>
    </row>
    <row r="146" spans="1:2" ht="15" customHeight="1">
      <c r="A146" s="1800"/>
      <c r="B146" s="923" t="s">
        <v>2067</v>
      </c>
    </row>
    <row r="147" spans="1:2" ht="15" customHeight="1">
      <c r="A147" s="1800"/>
      <c r="B147" s="1811"/>
    </row>
    <row r="148" spans="1:2" ht="15" customHeight="1">
      <c r="A148" s="2022" t="s">
        <v>2205</v>
      </c>
      <c r="B148" s="1900" t="s">
        <v>1890</v>
      </c>
    </row>
    <row r="149" spans="1:2" ht="15" customHeight="1">
      <c r="A149" s="2022"/>
      <c r="B149" s="1907" t="s">
        <v>1583</v>
      </c>
    </row>
    <row r="150" spans="1:2" ht="15" customHeight="1">
      <c r="A150" s="1867"/>
      <c r="B150" s="1811"/>
    </row>
    <row r="151" spans="1:2" ht="15" customHeight="1">
      <c r="A151" s="2022" t="s">
        <v>2206</v>
      </c>
      <c r="B151" s="1900" t="s">
        <v>1891</v>
      </c>
    </row>
    <row r="152" spans="1:2" ht="15" customHeight="1">
      <c r="A152" s="2022"/>
      <c r="B152" s="1907" t="s">
        <v>1584</v>
      </c>
    </row>
    <row r="153" spans="1:2" ht="15" customHeight="1">
      <c r="A153" s="1886"/>
      <c r="B153" s="1812"/>
    </row>
    <row r="154" spans="1:2" ht="15" customHeight="1">
      <c r="A154" s="2022" t="s">
        <v>2207</v>
      </c>
      <c r="B154" s="1900" t="s">
        <v>1892</v>
      </c>
    </row>
    <row r="155" spans="1:2" ht="15" customHeight="1">
      <c r="A155" s="2022"/>
      <c r="B155" s="1907" t="s">
        <v>1585</v>
      </c>
    </row>
    <row r="156" spans="1:2" ht="15" customHeight="1">
      <c r="A156" s="1867"/>
      <c r="B156" s="1811"/>
    </row>
    <row r="157" spans="1:2" ht="15" customHeight="1">
      <c r="A157" s="2022" t="s">
        <v>2208</v>
      </c>
      <c r="B157" s="1900" t="s">
        <v>1893</v>
      </c>
    </row>
    <row r="158" spans="1:2" ht="15" customHeight="1">
      <c r="A158" s="2022"/>
      <c r="B158" s="1907" t="s">
        <v>1894</v>
      </c>
    </row>
    <row r="159" spans="1:2" ht="15" customHeight="1">
      <c r="A159" s="1886"/>
      <c r="B159" s="1811"/>
    </row>
    <row r="160" spans="1:2" ht="15" customHeight="1">
      <c r="A160" s="2022" t="s">
        <v>2209</v>
      </c>
      <c r="B160" s="1900" t="s">
        <v>1895</v>
      </c>
    </row>
    <row r="161" spans="1:2" ht="15" customHeight="1">
      <c r="A161" s="2022"/>
      <c r="B161" s="1907" t="s">
        <v>1896</v>
      </c>
    </row>
    <row r="162" spans="1:2" ht="15" customHeight="1">
      <c r="A162" s="1886"/>
      <c r="B162" s="1811"/>
    </row>
    <row r="163" spans="1:2" ht="15" customHeight="1">
      <c r="A163" s="2022" t="s">
        <v>2210</v>
      </c>
      <c r="B163" s="1900" t="s">
        <v>1897</v>
      </c>
    </row>
    <row r="164" spans="1:2" ht="15" customHeight="1">
      <c r="A164" s="2022"/>
      <c r="B164" s="1907" t="s">
        <v>1898</v>
      </c>
    </row>
    <row r="165" spans="1:2" ht="15" customHeight="1">
      <c r="A165" s="1886"/>
      <c r="B165" s="1811"/>
    </row>
    <row r="166" spans="1:2" ht="15" customHeight="1">
      <c r="A166" s="2022" t="s">
        <v>2211</v>
      </c>
      <c r="B166" s="1900" t="s">
        <v>1899</v>
      </c>
    </row>
    <row r="167" spans="1:2" ht="15" customHeight="1">
      <c r="A167" s="2022"/>
      <c r="B167" s="1907" t="s">
        <v>1900</v>
      </c>
    </row>
    <row r="168" spans="1:2" ht="15" customHeight="1">
      <c r="A168" s="1867"/>
      <c r="B168" s="1698"/>
    </row>
    <row r="169" spans="1:2" ht="15" customHeight="1">
      <c r="A169" s="2022" t="s">
        <v>2212</v>
      </c>
      <c r="B169" s="1900" t="s">
        <v>1901</v>
      </c>
    </row>
    <row r="170" spans="1:2" ht="15" customHeight="1">
      <c r="A170" s="2022"/>
      <c r="B170" s="1907" t="s">
        <v>1586</v>
      </c>
    </row>
    <row r="171" spans="1:2" ht="15" customHeight="1">
      <c r="A171" s="1867"/>
      <c r="B171" s="1813"/>
    </row>
    <row r="172" spans="1:2" ht="15" customHeight="1">
      <c r="A172" s="2022" t="s">
        <v>2213</v>
      </c>
      <c r="B172" s="1900" t="s">
        <v>1902</v>
      </c>
    </row>
    <row r="173" spans="1:2" ht="15" customHeight="1">
      <c r="A173" s="2022"/>
      <c r="B173" s="1907" t="s">
        <v>1587</v>
      </c>
    </row>
    <row r="174" spans="1:2" ht="15" customHeight="1">
      <c r="A174" s="1867"/>
      <c r="B174" s="1813"/>
    </row>
    <row r="175" spans="1:2" ht="15" customHeight="1">
      <c r="A175" s="2022" t="s">
        <v>2214</v>
      </c>
      <c r="B175" s="1900" t="s">
        <v>1903</v>
      </c>
    </row>
    <row r="176" spans="1:2" ht="15" customHeight="1">
      <c r="A176" s="2022"/>
      <c r="B176" s="1907" t="s">
        <v>1588</v>
      </c>
    </row>
    <row r="177" spans="1:2" ht="15" customHeight="1">
      <c r="A177" s="1867"/>
      <c r="B177" s="1813"/>
    </row>
    <row r="178" spans="1:2" ht="15" customHeight="1">
      <c r="A178" s="2022" t="s">
        <v>2215</v>
      </c>
      <c r="B178" s="1900" t="s">
        <v>1904</v>
      </c>
    </row>
    <row r="179" spans="1:2" ht="15" customHeight="1">
      <c r="A179" s="2022"/>
      <c r="B179" s="1905" t="s">
        <v>1905</v>
      </c>
    </row>
    <row r="180" spans="1:2" ht="15" customHeight="1">
      <c r="A180" s="1867"/>
      <c r="B180" s="1813"/>
    </row>
    <row r="181" spans="1:2" ht="15" customHeight="1">
      <c r="A181" s="2022" t="s">
        <v>2216</v>
      </c>
      <c r="B181" s="1900" t="s">
        <v>1906</v>
      </c>
    </row>
    <row r="182" spans="1:2" ht="15" customHeight="1">
      <c r="A182" s="2022"/>
      <c r="B182" s="1907" t="s">
        <v>1589</v>
      </c>
    </row>
    <row r="183" spans="1:2" ht="15" customHeight="1">
      <c r="A183" s="1867"/>
      <c r="B183" s="1813"/>
    </row>
    <row r="184" spans="1:2" ht="15" customHeight="1">
      <c r="A184" s="2022" t="s">
        <v>2217</v>
      </c>
      <c r="B184" s="1900" t="s">
        <v>1907</v>
      </c>
    </row>
    <row r="185" spans="1:2" ht="15" customHeight="1">
      <c r="A185" s="2022"/>
      <c r="B185" s="1907" t="s">
        <v>1908</v>
      </c>
    </row>
    <row r="186" spans="1:2" ht="15" customHeight="1">
      <c r="A186" s="1867"/>
      <c r="B186" s="1813"/>
    </row>
    <row r="187" spans="1:2" ht="15" customHeight="1">
      <c r="A187" s="2022" t="s">
        <v>2218</v>
      </c>
      <c r="B187" s="1900" t="s">
        <v>1909</v>
      </c>
    </row>
    <row r="188" spans="1:2" ht="15" customHeight="1">
      <c r="A188" s="2022"/>
      <c r="B188" s="1907" t="s">
        <v>1910</v>
      </c>
    </row>
    <row r="189" spans="1:2" ht="15" customHeight="1">
      <c r="A189" s="1867"/>
      <c r="B189" s="639"/>
    </row>
    <row r="190" spans="1:2" ht="15" customHeight="1">
      <c r="A190" s="2022" t="s">
        <v>2219</v>
      </c>
      <c r="B190" s="1900" t="s">
        <v>1911</v>
      </c>
    </row>
    <row r="191" spans="1:2" ht="15" customHeight="1">
      <c r="A191" s="2022"/>
      <c r="B191" s="1907" t="s">
        <v>1590</v>
      </c>
    </row>
    <row r="192" spans="1:2" ht="15" customHeight="1">
      <c r="A192" s="1777"/>
      <c r="B192" s="639"/>
    </row>
    <row r="193" spans="1:2" ht="15" customHeight="1">
      <c r="A193" s="1800"/>
      <c r="B193" s="639"/>
    </row>
    <row r="194" spans="1:2" ht="15" customHeight="1">
      <c r="A194" s="1800"/>
      <c r="B194" s="924" t="s">
        <v>2065</v>
      </c>
    </row>
    <row r="195" spans="1:2" ht="15" customHeight="1">
      <c r="A195" s="1800"/>
      <c r="B195" s="925" t="s">
        <v>2066</v>
      </c>
    </row>
    <row r="196" spans="1:2" ht="15" customHeight="1">
      <c r="A196" s="1800"/>
      <c r="B196" s="639"/>
    </row>
    <row r="197" spans="1:2" ht="15" customHeight="1">
      <c r="A197" s="2022" t="s">
        <v>2220</v>
      </c>
      <c r="B197" s="1900" t="s">
        <v>1912</v>
      </c>
    </row>
    <row r="198" spans="1:2" ht="15" customHeight="1">
      <c r="A198" s="2022"/>
      <c r="B198" s="1907" t="s">
        <v>1591</v>
      </c>
    </row>
    <row r="199" spans="1:2" ht="15" customHeight="1">
      <c r="A199" s="1867"/>
      <c r="B199" s="639"/>
    </row>
    <row r="200" spans="1:2" ht="15" customHeight="1">
      <c r="A200" s="2022" t="s">
        <v>2221</v>
      </c>
      <c r="B200" s="1900" t="s">
        <v>1913</v>
      </c>
    </row>
    <row r="201" spans="1:2" ht="15" customHeight="1">
      <c r="A201" s="2022"/>
      <c r="B201" s="1907" t="s">
        <v>1592</v>
      </c>
    </row>
    <row r="202" spans="1:2" ht="15" customHeight="1">
      <c r="A202" s="1867"/>
      <c r="B202" s="639"/>
    </row>
    <row r="203" spans="1:2" ht="15" customHeight="1">
      <c r="A203" s="2022" t="s">
        <v>2222</v>
      </c>
      <c r="B203" s="1900" t="s">
        <v>1914</v>
      </c>
    </row>
    <row r="204" spans="1:2" ht="15" customHeight="1">
      <c r="A204" s="2022"/>
      <c r="B204" s="1907" t="s">
        <v>1593</v>
      </c>
    </row>
    <row r="205" spans="1:2" ht="15" customHeight="1">
      <c r="A205" s="1886"/>
      <c r="B205" s="642"/>
    </row>
    <row r="206" spans="1:2" ht="15" customHeight="1">
      <c r="A206" s="2022" t="s">
        <v>2223</v>
      </c>
      <c r="B206" s="1900" t="s">
        <v>1915</v>
      </c>
    </row>
    <row r="207" spans="1:2" ht="15" customHeight="1">
      <c r="A207" s="2022"/>
      <c r="B207" s="1907" t="s">
        <v>1916</v>
      </c>
    </row>
    <row r="208" spans="1:2" ht="15" customHeight="1">
      <c r="A208" s="1867"/>
      <c r="B208" s="1699"/>
    </row>
    <row r="209" spans="1:2" ht="15" customHeight="1">
      <c r="A209" s="2022" t="s">
        <v>2224</v>
      </c>
      <c r="B209" s="1900" t="s">
        <v>1917</v>
      </c>
    </row>
    <row r="210" spans="1:2" ht="15" customHeight="1">
      <c r="A210" s="2022"/>
      <c r="B210" s="1907" t="s">
        <v>1918</v>
      </c>
    </row>
    <row r="211" spans="1:2" ht="15" customHeight="1">
      <c r="A211" s="1867"/>
      <c r="B211" s="1811"/>
    </row>
    <row r="212" spans="1:2" ht="15" customHeight="1">
      <c r="A212" s="2022" t="s">
        <v>2225</v>
      </c>
      <c r="B212" s="1900" t="s">
        <v>1919</v>
      </c>
    </row>
    <row r="213" spans="1:2" ht="15" customHeight="1">
      <c r="A213" s="2022"/>
      <c r="B213" s="1907" t="s">
        <v>1920</v>
      </c>
    </row>
    <row r="214" spans="1:2" ht="15" customHeight="1">
      <c r="A214" s="1867"/>
      <c r="B214" s="1811"/>
    </row>
    <row r="215" spans="1:2" ht="15" customHeight="1">
      <c r="A215" s="2022" t="s">
        <v>2226</v>
      </c>
      <c r="B215" s="1900" t="s">
        <v>1921</v>
      </c>
    </row>
    <row r="216" spans="1:2" ht="15" customHeight="1">
      <c r="A216" s="2022"/>
      <c r="B216" s="1907" t="s">
        <v>1922</v>
      </c>
    </row>
    <row r="217" spans="1:2" ht="15" customHeight="1">
      <c r="A217" s="1867"/>
      <c r="B217" s="1811"/>
    </row>
    <row r="218" spans="1:2" ht="15" customHeight="1">
      <c r="A218" s="2022" t="s">
        <v>2227</v>
      </c>
      <c r="B218" s="1900" t="s">
        <v>1923</v>
      </c>
    </row>
    <row r="219" spans="1:2" ht="15" customHeight="1">
      <c r="A219" s="2022"/>
      <c r="B219" s="1907" t="s">
        <v>1924</v>
      </c>
    </row>
    <row r="220" spans="1:2" ht="15" customHeight="1">
      <c r="A220" s="1867"/>
      <c r="B220" s="1811"/>
    </row>
    <row r="221" spans="1:2" ht="15" customHeight="1">
      <c r="A221" s="2022" t="s">
        <v>2228</v>
      </c>
      <c r="B221" s="1900" t="s">
        <v>1925</v>
      </c>
    </row>
    <row r="222" spans="1:2" ht="15" customHeight="1">
      <c r="A222" s="2022"/>
      <c r="B222" s="1907" t="s">
        <v>1926</v>
      </c>
    </row>
    <row r="223" spans="1:2" ht="15" customHeight="1">
      <c r="A223" s="1867"/>
      <c r="B223" s="1812"/>
    </row>
    <row r="224" spans="1:2" ht="15" customHeight="1">
      <c r="A224" s="2022" t="s">
        <v>2229</v>
      </c>
      <c r="B224" s="1900" t="s">
        <v>1927</v>
      </c>
    </row>
    <row r="225" spans="1:2" ht="15" customHeight="1">
      <c r="A225" s="2022"/>
      <c r="B225" s="1907" t="s">
        <v>1978</v>
      </c>
    </row>
    <row r="226" spans="1:2" ht="15" customHeight="1">
      <c r="A226" s="1867"/>
      <c r="B226" s="639"/>
    </row>
    <row r="227" spans="1:2" ht="15" customHeight="1">
      <c r="A227" s="2022" t="s">
        <v>2230</v>
      </c>
      <c r="B227" s="1900" t="s">
        <v>1928</v>
      </c>
    </row>
    <row r="228" spans="1:2" ht="15" customHeight="1">
      <c r="A228" s="2022"/>
      <c r="B228" s="1907" t="s">
        <v>1929</v>
      </c>
    </row>
    <row r="229" spans="1:2" ht="15" customHeight="1">
      <c r="A229" s="1886"/>
      <c r="B229" s="641"/>
    </row>
    <row r="230" spans="1:2" ht="15" customHeight="1">
      <c r="A230" s="2022" t="s">
        <v>2231</v>
      </c>
      <c r="B230" s="1900" t="s">
        <v>1930</v>
      </c>
    </row>
    <row r="231" spans="1:2" ht="15" customHeight="1">
      <c r="A231" s="2022"/>
      <c r="B231" s="1907" t="s">
        <v>1595</v>
      </c>
    </row>
    <row r="232" spans="1:2" ht="15" customHeight="1">
      <c r="A232" s="1886"/>
      <c r="B232" s="1699"/>
    </row>
    <row r="233" spans="1:2" ht="15" customHeight="1">
      <c r="A233" s="2022" t="s">
        <v>2232</v>
      </c>
      <c r="B233" s="1900" t="s">
        <v>2039</v>
      </c>
    </row>
    <row r="234" spans="1:2" ht="15" customHeight="1">
      <c r="A234" s="2022"/>
      <c r="B234" s="1907" t="s">
        <v>2040</v>
      </c>
    </row>
    <row r="235" spans="1:2" ht="15" customHeight="1">
      <c r="A235" s="1867"/>
      <c r="B235" s="1811"/>
    </row>
    <row r="236" spans="1:2" ht="15" customHeight="1">
      <c r="A236" s="2022" t="s">
        <v>2233</v>
      </c>
      <c r="B236" s="1900" t="s">
        <v>1931</v>
      </c>
    </row>
    <row r="237" spans="1:2" ht="15" customHeight="1">
      <c r="A237" s="2022"/>
      <c r="B237" s="1907" t="s">
        <v>1596</v>
      </c>
    </row>
    <row r="238" spans="1:2" ht="15" customHeight="1">
      <c r="A238" s="1867"/>
      <c r="B238" s="639"/>
    </row>
    <row r="239" spans="1:2" ht="15" customHeight="1">
      <c r="A239" s="2022" t="s">
        <v>2234</v>
      </c>
      <c r="B239" s="1900" t="s">
        <v>1932</v>
      </c>
    </row>
    <row r="240" spans="1:2" ht="15" customHeight="1">
      <c r="A240" s="2022"/>
      <c r="B240" s="1907" t="s">
        <v>1597</v>
      </c>
    </row>
    <row r="241" spans="1:2" ht="15" customHeight="1">
      <c r="A241" s="1777"/>
      <c r="B241" s="639"/>
    </row>
    <row r="242" spans="1:2" ht="15" customHeight="1">
      <c r="A242" s="2022" t="s">
        <v>2235</v>
      </c>
      <c r="B242" s="1900" t="s">
        <v>1933</v>
      </c>
    </row>
    <row r="243" spans="1:2" ht="15" customHeight="1">
      <c r="A243" s="2022"/>
      <c r="B243" s="1907" t="s">
        <v>1598</v>
      </c>
    </row>
    <row r="244" spans="1:2" ht="15" customHeight="1">
      <c r="A244" s="1777"/>
      <c r="B244" s="639"/>
    </row>
    <row r="245" spans="1:2" ht="15" customHeight="1">
      <c r="A245" s="2022" t="s">
        <v>2236</v>
      </c>
      <c r="B245" s="1900" t="s">
        <v>1934</v>
      </c>
    </row>
    <row r="246" spans="1:2" ht="15" customHeight="1">
      <c r="A246" s="2022"/>
      <c r="B246" s="1907" t="s">
        <v>1599</v>
      </c>
    </row>
    <row r="247" spans="1:2" ht="15" customHeight="1">
      <c r="A247" s="1777"/>
      <c r="B247" s="639"/>
    </row>
    <row r="248" spans="1:2" ht="15" customHeight="1">
      <c r="A248" s="1800"/>
      <c r="B248" s="639"/>
    </row>
    <row r="249" spans="1:2" ht="15" customHeight="1">
      <c r="A249" s="1800"/>
      <c r="B249" s="924" t="s">
        <v>2387</v>
      </c>
    </row>
    <row r="250" spans="1:2" ht="15" customHeight="1">
      <c r="A250" s="1800"/>
      <c r="B250" s="925" t="s">
        <v>2389</v>
      </c>
    </row>
    <row r="251" spans="1:2" ht="15" customHeight="1">
      <c r="A251" s="1800"/>
      <c r="B251" s="639"/>
    </row>
    <row r="252" spans="1:2" ht="15" customHeight="1">
      <c r="A252" s="2022" t="s">
        <v>2237</v>
      </c>
      <c r="B252" s="1900" t="s">
        <v>1935</v>
      </c>
    </row>
    <row r="253" spans="1:2" ht="15" customHeight="1">
      <c r="A253" s="2022"/>
      <c r="B253" s="1907" t="s">
        <v>1600</v>
      </c>
    </row>
    <row r="254" spans="1:2" ht="15" customHeight="1">
      <c r="A254" s="1867"/>
      <c r="B254" s="639"/>
    </row>
    <row r="255" spans="1:2" ht="15" customHeight="1">
      <c r="A255" s="2022" t="s">
        <v>2238</v>
      </c>
      <c r="B255" s="1900" t="s">
        <v>2394</v>
      </c>
    </row>
    <row r="256" spans="1:2" ht="15" customHeight="1">
      <c r="A256" s="2022"/>
      <c r="B256" s="1907" t="s">
        <v>2391</v>
      </c>
    </row>
    <row r="257" spans="1:2" ht="15" customHeight="1">
      <c r="A257" s="1867"/>
      <c r="B257" s="639"/>
    </row>
    <row r="258" spans="1:2" ht="15" customHeight="1">
      <c r="A258" s="2022" t="s">
        <v>2239</v>
      </c>
      <c r="B258" s="1900" t="s">
        <v>2395</v>
      </c>
    </row>
    <row r="259" spans="1:2" ht="15" customHeight="1">
      <c r="A259" s="2022"/>
      <c r="B259" s="1907" t="s">
        <v>2393</v>
      </c>
    </row>
    <row r="260" spans="1:2" ht="15" customHeight="1">
      <c r="A260" s="1886"/>
      <c r="B260" s="641"/>
    </row>
    <row r="261" spans="1:2" ht="15" customHeight="1">
      <c r="A261" s="2022" t="s">
        <v>2240</v>
      </c>
      <c r="B261" s="1900" t="s">
        <v>1936</v>
      </c>
    </row>
    <row r="262" spans="1:2" ht="15" customHeight="1">
      <c r="A262" s="2022"/>
      <c r="B262" s="1907" t="s">
        <v>1601</v>
      </c>
    </row>
    <row r="263" spans="1:2" ht="15" customHeight="1">
      <c r="A263" s="1886"/>
      <c r="B263" s="1699"/>
    </row>
    <row r="264" spans="1:2" ht="15" customHeight="1">
      <c r="A264" s="2022" t="s">
        <v>2241</v>
      </c>
      <c r="B264" s="1901" t="s">
        <v>1937</v>
      </c>
    </row>
    <row r="265" spans="1:2" ht="15" customHeight="1">
      <c r="A265" s="2022"/>
      <c r="B265" s="1905" t="s">
        <v>1938</v>
      </c>
    </row>
    <row r="266" spans="1:2" ht="15" customHeight="1">
      <c r="A266" s="1867"/>
      <c r="B266" s="1811"/>
    </row>
    <row r="267" spans="1:2" ht="15" customHeight="1">
      <c r="A267" s="2022" t="s">
        <v>2242</v>
      </c>
      <c r="B267" s="1900" t="s">
        <v>1939</v>
      </c>
    </row>
    <row r="268" spans="1:2" ht="15" customHeight="1">
      <c r="A268" s="2022"/>
      <c r="B268" s="1907" t="s">
        <v>1602</v>
      </c>
    </row>
    <row r="269" spans="1:2" ht="15" customHeight="1">
      <c r="A269" s="1867"/>
      <c r="B269" s="1811"/>
    </row>
    <row r="270" spans="1:2" ht="15" customHeight="1">
      <c r="A270" s="2022" t="s">
        <v>2243</v>
      </c>
      <c r="B270" s="1900" t="s">
        <v>1940</v>
      </c>
    </row>
    <row r="271" spans="1:2" ht="15" customHeight="1">
      <c r="A271" s="2022"/>
      <c r="B271" s="1907" t="s">
        <v>1941</v>
      </c>
    </row>
    <row r="272" spans="1:2" ht="15" customHeight="1">
      <c r="A272" s="1777"/>
      <c r="B272" s="639"/>
    </row>
    <row r="273" spans="1:2" ht="15" customHeight="1">
      <c r="A273" s="1800"/>
      <c r="B273" s="639"/>
    </row>
    <row r="274" spans="1:2" ht="15" customHeight="1">
      <c r="A274" s="1800"/>
      <c r="B274" s="924" t="s">
        <v>2404</v>
      </c>
    </row>
    <row r="275" spans="1:2" ht="15" customHeight="1">
      <c r="A275" s="1800"/>
      <c r="B275" s="925" t="s">
        <v>2405</v>
      </c>
    </row>
    <row r="276" spans="1:2" ht="15" customHeight="1">
      <c r="A276" s="1800"/>
      <c r="B276" s="639"/>
    </row>
    <row r="277" spans="1:2" ht="15" customHeight="1">
      <c r="A277" s="2022" t="s">
        <v>2244</v>
      </c>
      <c r="B277" s="1900" t="s">
        <v>1942</v>
      </c>
    </row>
    <row r="278" spans="1:2" ht="15" customHeight="1">
      <c r="A278" s="2022"/>
      <c r="B278" s="1907" t="s">
        <v>1603</v>
      </c>
    </row>
    <row r="279" spans="1:2" ht="15" customHeight="1">
      <c r="A279" s="1886"/>
      <c r="B279" s="639"/>
    </row>
    <row r="280" spans="1:2" ht="15" customHeight="1">
      <c r="A280" s="2022" t="s">
        <v>2245</v>
      </c>
      <c r="B280" s="1900" t="s">
        <v>1943</v>
      </c>
    </row>
    <row r="281" spans="1:2" ht="15" customHeight="1">
      <c r="A281" s="2022"/>
      <c r="B281" s="1907" t="s">
        <v>1944</v>
      </c>
    </row>
    <row r="282" spans="1:2" ht="15" customHeight="1">
      <c r="A282" s="1867"/>
      <c r="B282" s="1811"/>
    </row>
    <row r="283" spans="1:2" ht="15" customHeight="1">
      <c r="A283" s="2022" t="s">
        <v>2246</v>
      </c>
      <c r="B283" s="1900" t="s">
        <v>1945</v>
      </c>
    </row>
    <row r="284" spans="1:2" ht="15" customHeight="1">
      <c r="A284" s="2022"/>
      <c r="B284" s="1907" t="s">
        <v>1946</v>
      </c>
    </row>
    <row r="285" spans="1:2" ht="15" customHeight="1">
      <c r="A285" s="1867"/>
      <c r="B285" s="1813"/>
    </row>
    <row r="286" spans="1:2" ht="15" customHeight="1">
      <c r="A286" s="2022" t="s">
        <v>2501</v>
      </c>
      <c r="B286" s="1900" t="s">
        <v>1947</v>
      </c>
    </row>
    <row r="287" spans="1:2" ht="15" customHeight="1">
      <c r="A287" s="2022"/>
      <c r="B287" s="1907" t="s">
        <v>1948</v>
      </c>
    </row>
    <row r="288" spans="1:2" ht="15" customHeight="1">
      <c r="A288" s="1867"/>
      <c r="B288" s="641"/>
    </row>
    <row r="289" spans="1:2" ht="15" customHeight="1">
      <c r="A289" s="2022" t="s">
        <v>2502</v>
      </c>
      <c r="B289" s="1900" t="s">
        <v>1949</v>
      </c>
    </row>
    <row r="290" spans="1:2" ht="15" customHeight="1">
      <c r="A290" s="2022"/>
      <c r="B290" s="1907" t="s">
        <v>1950</v>
      </c>
    </row>
    <row r="291" spans="1:2" ht="15" customHeight="1">
      <c r="A291" s="1867"/>
      <c r="B291" s="1814"/>
    </row>
    <row r="292" spans="1:2" ht="15" customHeight="1">
      <c r="A292" s="2022" t="s">
        <v>2247</v>
      </c>
      <c r="B292" s="1900" t="s">
        <v>1951</v>
      </c>
    </row>
    <row r="293" spans="1:2" ht="15" customHeight="1">
      <c r="A293" s="2022"/>
      <c r="B293" s="1907" t="s">
        <v>1952</v>
      </c>
    </row>
    <row r="294" spans="1:2" ht="15" customHeight="1">
      <c r="A294" s="1867"/>
      <c r="B294" s="639"/>
    </row>
    <row r="295" spans="1:2" ht="15" customHeight="1">
      <c r="A295" s="2022" t="s">
        <v>2248</v>
      </c>
      <c r="B295" s="1900" t="s">
        <v>1953</v>
      </c>
    </row>
    <row r="296" spans="1:2" ht="15" customHeight="1">
      <c r="A296" s="2022"/>
      <c r="B296" s="1907" t="s">
        <v>1762</v>
      </c>
    </row>
    <row r="297" spans="1:2" ht="15" customHeight="1">
      <c r="A297" s="1886"/>
      <c r="B297" s="639"/>
    </row>
    <row r="298" spans="1:2" ht="15" customHeight="1">
      <c r="A298" s="2022" t="s">
        <v>2249</v>
      </c>
      <c r="B298" s="1900" t="s">
        <v>1954</v>
      </c>
    </row>
    <row r="299" spans="1:2" ht="15" customHeight="1">
      <c r="A299" s="2022"/>
      <c r="B299" s="1907" t="s">
        <v>1955</v>
      </c>
    </row>
    <row r="300" spans="1:2" ht="15" customHeight="1">
      <c r="A300" s="1886"/>
      <c r="B300" s="1815"/>
    </row>
    <row r="301" spans="1:2" ht="15" customHeight="1">
      <c r="A301" s="2022" t="s">
        <v>2250</v>
      </c>
      <c r="B301" s="1900" t="s">
        <v>2525</v>
      </c>
    </row>
    <row r="302" spans="1:2" ht="15" customHeight="1">
      <c r="A302" s="2022"/>
      <c r="B302" s="1907" t="s">
        <v>1956</v>
      </c>
    </row>
    <row r="303" spans="1:2" ht="15" customHeight="1">
      <c r="A303" s="1703"/>
      <c r="B303" s="1816"/>
    </row>
    <row r="304" spans="1:2" ht="15" customHeight="1">
      <c r="A304" s="1703"/>
      <c r="B304" s="1816"/>
    </row>
    <row r="305" spans="1:2" ht="15" customHeight="1">
      <c r="A305" s="1703"/>
      <c r="B305" s="924" t="s">
        <v>2021</v>
      </c>
    </row>
    <row r="306" spans="1:2" ht="15" customHeight="1">
      <c r="A306" s="1703"/>
      <c r="B306" s="925" t="s">
        <v>2022</v>
      </c>
    </row>
    <row r="307" spans="1:2" ht="15" customHeight="1">
      <c r="A307" s="1703"/>
      <c r="B307" s="1816"/>
    </row>
    <row r="308" spans="1:2" ht="15" customHeight="1">
      <c r="A308" s="2022" t="s">
        <v>2251</v>
      </c>
      <c r="B308" s="1900" t="s">
        <v>1957</v>
      </c>
    </row>
    <row r="309" spans="1:2" ht="15" customHeight="1">
      <c r="A309" s="2022"/>
      <c r="B309" s="1907" t="s">
        <v>1605</v>
      </c>
    </row>
    <row r="310" spans="1:2" ht="15" customHeight="1">
      <c r="A310" s="1886"/>
      <c r="B310" s="1813"/>
    </row>
    <row r="311" spans="1:2" ht="15" customHeight="1">
      <c r="A311" s="2022" t="s">
        <v>2252</v>
      </c>
      <c r="B311" s="1900" t="s">
        <v>1958</v>
      </c>
    </row>
    <row r="312" spans="1:2" ht="15" customHeight="1">
      <c r="A312" s="2022"/>
      <c r="B312" s="1907" t="s">
        <v>1607</v>
      </c>
    </row>
    <row r="313" spans="1:2" ht="15" customHeight="1">
      <c r="A313" s="1886"/>
      <c r="B313" s="639"/>
    </row>
    <row r="314" spans="1:2" ht="15" customHeight="1">
      <c r="A314" s="2022" t="s">
        <v>2253</v>
      </c>
      <c r="B314" s="1900" t="s">
        <v>1959</v>
      </c>
    </row>
    <row r="315" spans="1:2" ht="15" customHeight="1">
      <c r="A315" s="2022"/>
      <c r="B315" s="1907" t="s">
        <v>1764</v>
      </c>
    </row>
    <row r="316" spans="1:2" ht="15" customHeight="1">
      <c r="A316" s="1887"/>
      <c r="B316" s="641"/>
    </row>
    <row r="317" spans="1:2" ht="15" customHeight="1">
      <c r="A317" s="1703"/>
      <c r="B317" s="639"/>
    </row>
    <row r="318" spans="1:2" ht="15" customHeight="1">
      <c r="A318" s="1703"/>
      <c r="B318" s="924" t="s">
        <v>2023</v>
      </c>
    </row>
    <row r="319" spans="1:2" ht="15" customHeight="1">
      <c r="A319" s="1703"/>
      <c r="B319" s="925" t="s">
        <v>2024</v>
      </c>
    </row>
    <row r="320" spans="1:2" ht="15" customHeight="1">
      <c r="A320" s="1703"/>
      <c r="B320" s="639"/>
    </row>
    <row r="321" spans="1:2" ht="15" customHeight="1">
      <c r="A321" s="2022" t="s">
        <v>2254</v>
      </c>
      <c r="B321" s="1900" t="s">
        <v>1960</v>
      </c>
    </row>
    <row r="322" spans="1:2" ht="15" customHeight="1">
      <c r="A322" s="2022"/>
      <c r="B322" s="1907" t="s">
        <v>1608</v>
      </c>
    </row>
    <row r="323" spans="1:2" ht="15" customHeight="1">
      <c r="A323" s="1777"/>
      <c r="B323" s="639"/>
    </row>
    <row r="324" spans="1:2" ht="15" customHeight="1">
      <c r="A324" s="2022" t="s">
        <v>2255</v>
      </c>
      <c r="B324" s="1900" t="s">
        <v>1961</v>
      </c>
    </row>
    <row r="325" spans="1:2" ht="15" customHeight="1">
      <c r="A325" s="2022"/>
      <c r="B325" s="1907" t="s">
        <v>1609</v>
      </c>
    </row>
    <row r="326" spans="1:2" ht="15" customHeight="1">
      <c r="A326" s="1777"/>
      <c r="B326" s="639"/>
    </row>
    <row r="327" spans="1:2" ht="15" customHeight="1">
      <c r="A327" s="2022" t="s">
        <v>2256</v>
      </c>
      <c r="B327" s="1900" t="s">
        <v>1962</v>
      </c>
    </row>
    <row r="328" spans="1:2" ht="15" customHeight="1">
      <c r="A328" s="2022"/>
      <c r="B328" s="1907" t="s">
        <v>2520</v>
      </c>
    </row>
    <row r="329" spans="1:2" ht="15" customHeight="1">
      <c r="A329" s="1777"/>
      <c r="B329" s="639"/>
    </row>
    <row r="330" spans="1:2" ht="15" customHeight="1">
      <c r="A330" s="2022" t="s">
        <v>2257</v>
      </c>
      <c r="B330" s="1900" t="s">
        <v>1963</v>
      </c>
    </row>
    <row r="331" spans="1:2" ht="15" customHeight="1">
      <c r="A331" s="2022"/>
      <c r="B331" s="1907" t="s">
        <v>2521</v>
      </c>
    </row>
    <row r="332" spans="1:2" ht="15" customHeight="1">
      <c r="A332" s="1703"/>
      <c r="B332" s="639"/>
    </row>
    <row r="333" spans="1:2" ht="15" customHeight="1">
      <c r="A333" s="2022" t="s">
        <v>2258</v>
      </c>
      <c r="B333" s="1900" t="s">
        <v>1964</v>
      </c>
    </row>
    <row r="334" spans="1:2" ht="15" customHeight="1">
      <c r="A334" s="2022"/>
      <c r="B334" s="1907" t="s">
        <v>2522</v>
      </c>
    </row>
    <row r="335" spans="1:2" ht="15" customHeight="1">
      <c r="A335" s="1703"/>
      <c r="B335" s="639"/>
    </row>
    <row r="336" spans="1:2" ht="15" customHeight="1">
      <c r="A336" s="2022" t="s">
        <v>2259</v>
      </c>
      <c r="B336" s="1900" t="s">
        <v>2429</v>
      </c>
    </row>
    <row r="337" spans="1:12" ht="15" customHeight="1">
      <c r="A337" s="2022"/>
      <c r="B337" s="1907" t="s">
        <v>2428</v>
      </c>
    </row>
    <row r="338" spans="1:12" ht="15" customHeight="1">
      <c r="A338" s="1887"/>
      <c r="B338" s="641"/>
    </row>
    <row r="339" spans="1:12" ht="15" customHeight="1">
      <c r="A339" s="1777"/>
      <c r="B339" s="1811"/>
    </row>
    <row r="340" spans="1:12" ht="15" customHeight="1">
      <c r="A340" s="1800"/>
      <c r="B340" s="1794" t="s">
        <v>2025</v>
      </c>
    </row>
    <row r="341" spans="1:12" ht="15" customHeight="1">
      <c r="A341" s="1800"/>
      <c r="B341" s="1803" t="s">
        <v>2028</v>
      </c>
    </row>
    <row r="342" spans="1:12" ht="15" customHeight="1">
      <c r="A342" s="1800"/>
      <c r="B342" s="1811"/>
    </row>
    <row r="343" spans="1:12" ht="15" customHeight="1">
      <c r="A343" s="2022" t="s">
        <v>2260</v>
      </c>
      <c r="B343" s="1901" t="s">
        <v>2401</v>
      </c>
      <c r="C343" s="1779"/>
      <c r="D343" s="1779"/>
      <c r="E343" s="1779"/>
    </row>
    <row r="344" spans="1:12" ht="15" customHeight="1">
      <c r="A344" s="2022"/>
      <c r="B344" s="1905" t="s">
        <v>2402</v>
      </c>
      <c r="C344" s="1780"/>
      <c r="D344" s="1780"/>
      <c r="E344" s="1780"/>
      <c r="F344" s="1772"/>
      <c r="G344" s="1772"/>
      <c r="H344" s="1772"/>
      <c r="I344" s="1772"/>
      <c r="J344" s="1772"/>
      <c r="K344" s="1772"/>
      <c r="L344" s="1772"/>
    </row>
    <row r="345" spans="1:12" ht="15" customHeight="1">
      <c r="A345" s="1867"/>
      <c r="B345" s="1811"/>
      <c r="F345" s="1773"/>
      <c r="G345" s="1773"/>
      <c r="H345" s="1773"/>
      <c r="I345" s="1773"/>
      <c r="J345" s="1773"/>
      <c r="K345" s="1773"/>
      <c r="L345" s="1773"/>
    </row>
    <row r="346" spans="1:12" ht="15" customHeight="1">
      <c r="A346" s="2022" t="s">
        <v>2261</v>
      </c>
      <c r="B346" s="1900" t="s">
        <v>1965</v>
      </c>
    </row>
    <row r="347" spans="1:12" ht="15" customHeight="1">
      <c r="A347" s="2022"/>
      <c r="B347" s="1907" t="s">
        <v>1979</v>
      </c>
    </row>
    <row r="348" spans="1:12" ht="15" customHeight="1">
      <c r="A348" s="1867"/>
      <c r="B348" s="1811"/>
    </row>
    <row r="349" spans="1:12" ht="15" customHeight="1">
      <c r="A349" s="2022" t="s">
        <v>2262</v>
      </c>
      <c r="B349" s="1962" t="s">
        <v>1966</v>
      </c>
    </row>
    <row r="350" spans="1:12" ht="15" customHeight="1">
      <c r="A350" s="2022"/>
      <c r="B350" s="1907" t="s">
        <v>1967</v>
      </c>
    </row>
    <row r="351" spans="1:12" ht="15" customHeight="1">
      <c r="A351" s="1867"/>
      <c r="B351" s="1781"/>
    </row>
    <row r="352" spans="1:12" ht="15" customHeight="1">
      <c r="A352" s="2022" t="s">
        <v>2263</v>
      </c>
      <c r="B352" s="1963" t="s">
        <v>1968</v>
      </c>
    </row>
    <row r="353" spans="1:9" ht="15" customHeight="1">
      <c r="A353" s="2022"/>
      <c r="B353" s="1908" t="s">
        <v>1611</v>
      </c>
    </row>
    <row r="354" spans="1:9" ht="15" customHeight="1">
      <c r="A354" s="1867"/>
      <c r="B354" s="639"/>
    </row>
    <row r="355" spans="1:9" ht="15" customHeight="1">
      <c r="A355" s="2022" t="s">
        <v>2264</v>
      </c>
      <c r="B355" s="1902" t="s">
        <v>1969</v>
      </c>
    </row>
    <row r="356" spans="1:9" ht="15" customHeight="1">
      <c r="A356" s="2022"/>
      <c r="B356" s="1908" t="s">
        <v>1970</v>
      </c>
    </row>
    <row r="357" spans="1:9" ht="15" customHeight="1">
      <c r="A357" s="1867"/>
      <c r="B357" s="639"/>
    </row>
    <row r="358" spans="1:9" ht="15" customHeight="1">
      <c r="A358" s="2022" t="s">
        <v>2265</v>
      </c>
      <c r="B358" s="1902" t="s">
        <v>1971</v>
      </c>
    </row>
    <row r="359" spans="1:9" ht="15" customHeight="1">
      <c r="A359" s="2022"/>
      <c r="B359" s="1908" t="s">
        <v>1612</v>
      </c>
    </row>
    <row r="360" spans="1:9" ht="15" customHeight="1">
      <c r="A360" s="1867"/>
      <c r="B360" s="639"/>
    </row>
    <row r="361" spans="1:9" ht="15" customHeight="1">
      <c r="A361" s="2022" t="s">
        <v>2266</v>
      </c>
      <c r="B361" s="1964" t="s">
        <v>1972</v>
      </c>
      <c r="C361" s="1774"/>
      <c r="D361" s="1774"/>
      <c r="E361" s="1774"/>
    </row>
    <row r="362" spans="1:9" ht="15" customHeight="1">
      <c r="A362" s="2022"/>
      <c r="B362" s="1907" t="s">
        <v>1980</v>
      </c>
      <c r="C362" s="1474"/>
      <c r="D362" s="1474"/>
      <c r="E362" s="1474"/>
    </row>
    <row r="363" spans="1:9" ht="15" customHeight="1">
      <c r="A363" s="1867"/>
      <c r="B363" s="639"/>
      <c r="F363" s="1774"/>
      <c r="G363" s="1774"/>
      <c r="H363" s="1774"/>
      <c r="I363" s="1774"/>
    </row>
    <row r="364" spans="1:9" ht="15" customHeight="1">
      <c r="A364" s="2022" t="s">
        <v>2267</v>
      </c>
      <c r="B364" s="1963" t="s">
        <v>2270</v>
      </c>
      <c r="F364" s="1474"/>
      <c r="G364" s="1474"/>
      <c r="H364" s="1474"/>
      <c r="I364" s="1474"/>
    </row>
    <row r="365" spans="1:9" ht="15" customHeight="1">
      <c r="A365" s="2022"/>
      <c r="B365" s="1908" t="s">
        <v>1973</v>
      </c>
    </row>
    <row r="366" spans="1:9" ht="15" customHeight="1">
      <c r="A366" s="1867"/>
      <c r="B366" s="639"/>
    </row>
    <row r="367" spans="1:9" ht="15" customHeight="1">
      <c r="A367" s="2022" t="s">
        <v>2268</v>
      </c>
      <c r="B367" s="1901" t="s">
        <v>1974</v>
      </c>
    </row>
    <row r="368" spans="1:9" ht="15" customHeight="1">
      <c r="A368" s="2022"/>
      <c r="B368" s="1907" t="s">
        <v>1975</v>
      </c>
    </row>
    <row r="369" spans="1:7" ht="15" customHeight="1">
      <c r="A369" s="1867"/>
      <c r="B369" s="639"/>
    </row>
    <row r="370" spans="1:7" ht="15" customHeight="1">
      <c r="A370" s="2022" t="s">
        <v>2453</v>
      </c>
      <c r="B370" s="1901" t="s">
        <v>2447</v>
      </c>
    </row>
    <row r="371" spans="1:7" ht="15" customHeight="1">
      <c r="A371" s="2022"/>
      <c r="B371" s="1907" t="s">
        <v>2450</v>
      </c>
    </row>
    <row r="372" spans="1:7" ht="15" customHeight="1">
      <c r="A372" s="1867"/>
      <c r="B372" s="639"/>
    </row>
    <row r="373" spans="1:7" ht="15" customHeight="1">
      <c r="A373" s="2022" t="s">
        <v>2454</v>
      </c>
      <c r="B373" s="1901" t="s">
        <v>2448</v>
      </c>
      <c r="C373" s="1775"/>
      <c r="D373" s="1775"/>
      <c r="E373" s="1775"/>
    </row>
    <row r="374" spans="1:7" ht="15" customHeight="1">
      <c r="A374" s="2022"/>
      <c r="B374" s="1907" t="s">
        <v>2451</v>
      </c>
      <c r="C374" s="1702"/>
      <c r="D374" s="1702"/>
      <c r="E374" s="1702"/>
    </row>
    <row r="375" spans="1:7" ht="15" customHeight="1">
      <c r="A375" s="1867"/>
      <c r="B375" s="639"/>
      <c r="F375" s="1775"/>
      <c r="G375" s="1775"/>
    </row>
    <row r="376" spans="1:7" ht="15" customHeight="1">
      <c r="A376" s="2022" t="s">
        <v>2455</v>
      </c>
      <c r="B376" s="1901" t="s">
        <v>2449</v>
      </c>
      <c r="C376" s="1775"/>
      <c r="D376" s="1775"/>
      <c r="E376" s="1775"/>
      <c r="F376" s="1702"/>
      <c r="G376" s="1702"/>
    </row>
    <row r="377" spans="1:7" ht="15" customHeight="1">
      <c r="A377" s="2022"/>
      <c r="B377" s="1907" t="s">
        <v>2452</v>
      </c>
      <c r="C377" s="1702"/>
      <c r="D377" s="1702"/>
      <c r="E377" s="1702"/>
    </row>
    <row r="378" spans="1:7" ht="15" customHeight="1">
      <c r="A378" s="1867"/>
      <c r="B378" s="639"/>
      <c r="F378" s="1775"/>
      <c r="G378" s="1775"/>
    </row>
    <row r="379" spans="1:7" ht="15" customHeight="1">
      <c r="A379" s="2022" t="s">
        <v>2269</v>
      </c>
      <c r="B379" s="1901" t="s">
        <v>2503</v>
      </c>
      <c r="F379" s="1702"/>
      <c r="G379" s="1702"/>
    </row>
    <row r="380" spans="1:7" ht="15" customHeight="1">
      <c r="A380" s="2022"/>
      <c r="B380" s="1907" t="s">
        <v>1976</v>
      </c>
    </row>
    <row r="381" spans="1:7" ht="15" customHeight="1">
      <c r="A381" s="1887"/>
      <c r="B381" s="1782"/>
    </row>
    <row r="382" spans="1:7" ht="15" customHeight="1">
      <c r="A382" s="1777"/>
      <c r="B382" s="639"/>
    </row>
    <row r="383" spans="1:7" ht="15" customHeight="1">
      <c r="A383" s="1800"/>
      <c r="B383" s="924" t="s">
        <v>2026</v>
      </c>
    </row>
    <row r="384" spans="1:7" ht="15" customHeight="1">
      <c r="A384" s="1800"/>
      <c r="B384" s="925" t="s">
        <v>2027</v>
      </c>
    </row>
    <row r="385" spans="1:5" ht="15" customHeight="1">
      <c r="A385" s="1800"/>
      <c r="B385" s="639"/>
    </row>
    <row r="386" spans="1:5" ht="15" customHeight="1">
      <c r="A386" s="2022" t="s">
        <v>2456</v>
      </c>
      <c r="B386" s="1980" t="s">
        <v>1880</v>
      </c>
      <c r="E386" s="1888"/>
    </row>
    <row r="387" spans="1:5" ht="15" customHeight="1">
      <c r="A387" s="2022"/>
      <c r="B387" s="1981" t="s">
        <v>1571</v>
      </c>
      <c r="E387" s="897"/>
    </row>
    <row r="388" spans="1:5" ht="15" customHeight="1">
      <c r="A388" s="1974"/>
      <c r="B388" s="639"/>
    </row>
    <row r="389" spans="1:5" ht="15" customHeight="1">
      <c r="A389" s="2022" t="s">
        <v>2457</v>
      </c>
      <c r="B389" s="1980" t="s">
        <v>1977</v>
      </c>
    </row>
    <row r="390" spans="1:5" ht="15" customHeight="1">
      <c r="A390" s="2022"/>
      <c r="B390" s="1981" t="s">
        <v>1572</v>
      </c>
    </row>
    <row r="391" spans="1:5" ht="15" customHeight="1">
      <c r="A391" s="1886"/>
      <c r="B391" s="639"/>
    </row>
    <row r="392" spans="1:5" ht="15" customHeight="1">
      <c r="A392" s="2022" t="s">
        <v>2458</v>
      </c>
      <c r="B392" s="1980" t="s">
        <v>1882</v>
      </c>
    </row>
    <row r="393" spans="1:5" ht="15" customHeight="1">
      <c r="A393" s="2022"/>
      <c r="B393" s="1981" t="s">
        <v>1573</v>
      </c>
    </row>
    <row r="394" spans="1:5" ht="15" customHeight="1">
      <c r="A394" s="1886"/>
      <c r="B394" s="639"/>
    </row>
    <row r="395" spans="1:5" ht="15" customHeight="1">
      <c r="A395" s="2022" t="s">
        <v>2459</v>
      </c>
      <c r="B395" s="1901" t="s">
        <v>2271</v>
      </c>
      <c r="E395" s="1889"/>
    </row>
    <row r="396" spans="1:5" ht="15" customHeight="1">
      <c r="A396" s="2022"/>
      <c r="B396" s="1905" t="s">
        <v>2274</v>
      </c>
      <c r="E396" s="1890"/>
    </row>
    <row r="397" spans="1:5" ht="15" customHeight="1">
      <c r="A397" s="1886"/>
      <c r="B397" s="322"/>
    </row>
    <row r="398" spans="1:5" ht="15" customHeight="1">
      <c r="A398" s="2022" t="s">
        <v>2460</v>
      </c>
      <c r="B398" s="1901" t="s">
        <v>2272</v>
      </c>
    </row>
    <row r="399" spans="1:5" ht="15" customHeight="1">
      <c r="A399" s="2022"/>
      <c r="B399" s="1905" t="s">
        <v>1796</v>
      </c>
    </row>
    <row r="400" spans="1:5" ht="15" customHeight="1">
      <c r="A400" s="1974"/>
      <c r="B400" s="322"/>
    </row>
    <row r="401" spans="1:5" ht="15" customHeight="1">
      <c r="A401" s="2022" t="s">
        <v>2461</v>
      </c>
      <c r="B401" s="1901" t="s">
        <v>2273</v>
      </c>
    </row>
    <row r="402" spans="1:5" ht="15" customHeight="1">
      <c r="A402" s="2022"/>
      <c r="B402" s="1905" t="s">
        <v>1797</v>
      </c>
    </row>
    <row r="403" spans="1:5" ht="15" customHeight="1">
      <c r="A403" s="1886"/>
      <c r="B403" s="322"/>
    </row>
    <row r="404" spans="1:5" ht="15" customHeight="1">
      <c r="A404" s="2022" t="s">
        <v>2462</v>
      </c>
      <c r="B404" s="1901" t="s">
        <v>2276</v>
      </c>
      <c r="E404" s="1889"/>
    </row>
    <row r="405" spans="1:5" ht="15" customHeight="1">
      <c r="A405" s="2022"/>
      <c r="B405" s="1905" t="s">
        <v>1798</v>
      </c>
      <c r="E405" s="1891"/>
    </row>
    <row r="406" spans="1:5" ht="15" customHeight="1">
      <c r="A406" s="1974"/>
      <c r="B406" s="322"/>
    </row>
    <row r="407" spans="1:5" ht="15" customHeight="1">
      <c r="A407" s="2022" t="s">
        <v>2463</v>
      </c>
      <c r="B407" s="1901" t="s">
        <v>2277</v>
      </c>
    </row>
    <row r="408" spans="1:5" ht="15" customHeight="1">
      <c r="A408" s="2022"/>
      <c r="B408" s="1905" t="s">
        <v>1799</v>
      </c>
    </row>
    <row r="409" spans="1:5" ht="15" customHeight="1">
      <c r="A409" s="1974"/>
      <c r="B409" s="322"/>
    </row>
    <row r="410" spans="1:5" ht="15" customHeight="1">
      <c r="A410" s="2022" t="s">
        <v>2464</v>
      </c>
      <c r="B410" s="1901" t="s">
        <v>2275</v>
      </c>
    </row>
    <row r="411" spans="1:5" ht="15" customHeight="1">
      <c r="A411" s="2022"/>
      <c r="B411" s="1905" t="s">
        <v>1800</v>
      </c>
    </row>
    <row r="412" spans="1:5" ht="15" customHeight="1">
      <c r="A412" s="1886"/>
      <c r="B412" s="322"/>
    </row>
    <row r="413" spans="1:5" ht="15" customHeight="1">
      <c r="A413" s="2022" t="s">
        <v>2465</v>
      </c>
      <c r="B413" s="1901" t="s">
        <v>2278</v>
      </c>
      <c r="E413" s="1892"/>
    </row>
    <row r="414" spans="1:5" ht="15" customHeight="1">
      <c r="A414" s="2022"/>
      <c r="B414" s="1905" t="s">
        <v>1745</v>
      </c>
      <c r="E414" s="1893"/>
    </row>
    <row r="415" spans="1:5" ht="15" customHeight="1">
      <c r="A415" s="1974"/>
      <c r="B415" s="322"/>
    </row>
    <row r="416" spans="1:5" ht="15" customHeight="1">
      <c r="A416" s="2022" t="s">
        <v>2466</v>
      </c>
      <c r="B416" s="1901" t="s">
        <v>2299</v>
      </c>
    </row>
    <row r="417" spans="1:5" ht="15" customHeight="1">
      <c r="A417" s="2022"/>
      <c r="B417" s="1905" t="s">
        <v>1801</v>
      </c>
    </row>
    <row r="418" spans="1:5" ht="15" customHeight="1">
      <c r="A418" s="1974"/>
      <c r="B418" s="322"/>
    </row>
    <row r="419" spans="1:5" ht="15" customHeight="1">
      <c r="A419" s="2022" t="s">
        <v>2467</v>
      </c>
      <c r="B419" s="1901" t="s">
        <v>2300</v>
      </c>
    </row>
    <row r="420" spans="1:5" ht="15" customHeight="1">
      <c r="A420" s="2022"/>
      <c r="B420" s="1905" t="s">
        <v>1802</v>
      </c>
    </row>
    <row r="421" spans="1:5" ht="15" customHeight="1">
      <c r="A421" s="1974"/>
      <c r="B421" s="322"/>
    </row>
    <row r="422" spans="1:5" ht="15" customHeight="1">
      <c r="A422" s="2022" t="s">
        <v>2468</v>
      </c>
      <c r="B422" s="1901" t="s">
        <v>2279</v>
      </c>
      <c r="E422" s="1892"/>
    </row>
    <row r="423" spans="1:5" ht="15" customHeight="1">
      <c r="A423" s="2022"/>
      <c r="B423" s="1905" t="s">
        <v>2286</v>
      </c>
      <c r="E423" s="1894"/>
    </row>
    <row r="424" spans="1:5" ht="15" customHeight="1">
      <c r="A424" s="1974"/>
      <c r="B424" s="322"/>
    </row>
    <row r="425" spans="1:5" ht="15" customHeight="1">
      <c r="A425" s="2022" t="s">
        <v>2469</v>
      </c>
      <c r="B425" s="1901" t="s">
        <v>2301</v>
      </c>
    </row>
    <row r="426" spans="1:5" ht="15" customHeight="1">
      <c r="A426" s="2022"/>
      <c r="B426" s="1905" t="s">
        <v>2302</v>
      </c>
    </row>
    <row r="427" spans="1:5" ht="15" customHeight="1">
      <c r="A427" s="1974"/>
      <c r="B427" s="322"/>
    </row>
    <row r="428" spans="1:5" ht="15" customHeight="1">
      <c r="A428" s="2022" t="s">
        <v>2470</v>
      </c>
      <c r="B428" s="1901" t="s">
        <v>2303</v>
      </c>
    </row>
    <row r="429" spans="1:5" ht="15" customHeight="1">
      <c r="A429" s="2022"/>
      <c r="B429" s="1905" t="s">
        <v>2304</v>
      </c>
    </row>
    <row r="430" spans="1:5" ht="15" customHeight="1">
      <c r="A430" s="1886"/>
      <c r="B430" s="322"/>
    </row>
    <row r="431" spans="1:5" ht="15" customHeight="1">
      <c r="A431" s="2022" t="s">
        <v>2471</v>
      </c>
      <c r="B431" s="1901" t="s">
        <v>2280</v>
      </c>
      <c r="E431" s="1889"/>
    </row>
    <row r="432" spans="1:5" ht="15" customHeight="1">
      <c r="A432" s="2022"/>
      <c r="B432" s="1905" t="s">
        <v>2287</v>
      </c>
      <c r="E432" s="897"/>
    </row>
    <row r="433" spans="1:5" ht="15" customHeight="1">
      <c r="A433" s="1974"/>
      <c r="B433" s="322"/>
    </row>
    <row r="434" spans="1:5" ht="15" customHeight="1">
      <c r="A434" s="2022" t="s">
        <v>2472</v>
      </c>
      <c r="B434" s="1901" t="s">
        <v>2305</v>
      </c>
    </row>
    <row r="435" spans="1:5" ht="15" customHeight="1">
      <c r="A435" s="2022"/>
      <c r="B435" s="1905" t="s">
        <v>1807</v>
      </c>
    </row>
    <row r="436" spans="1:5" ht="15" customHeight="1">
      <c r="A436" s="1974"/>
      <c r="B436" s="322"/>
    </row>
    <row r="437" spans="1:5" ht="15" customHeight="1">
      <c r="A437" s="2022" t="s">
        <v>2473</v>
      </c>
      <c r="B437" s="1901" t="s">
        <v>2306</v>
      </c>
    </row>
    <row r="438" spans="1:5" ht="15" customHeight="1">
      <c r="A438" s="2022"/>
      <c r="B438" s="1905" t="s">
        <v>1808</v>
      </c>
    </row>
    <row r="439" spans="1:5" ht="15" customHeight="1">
      <c r="A439" s="1974"/>
      <c r="B439" s="322"/>
    </row>
    <row r="440" spans="1:5" ht="15" customHeight="1">
      <c r="A440" s="2022" t="s">
        <v>2474</v>
      </c>
      <c r="B440" s="1901" t="s">
        <v>2281</v>
      </c>
      <c r="E440" s="1889"/>
    </row>
    <row r="441" spans="1:5" ht="15" customHeight="1">
      <c r="A441" s="2022"/>
      <c r="B441" s="1905" t="s">
        <v>1809</v>
      </c>
      <c r="E441" s="897"/>
    </row>
    <row r="442" spans="1:5" ht="15" customHeight="1">
      <c r="A442" s="1974"/>
      <c r="B442" s="322"/>
    </row>
    <row r="443" spans="1:5" ht="15" customHeight="1">
      <c r="A443" s="2022" t="s">
        <v>2475</v>
      </c>
      <c r="B443" s="1901" t="s">
        <v>2307</v>
      </c>
    </row>
    <row r="444" spans="1:5" ht="15" customHeight="1">
      <c r="A444" s="2022"/>
      <c r="B444" s="1905" t="s">
        <v>1810</v>
      </c>
    </row>
    <row r="445" spans="1:5" ht="15" customHeight="1">
      <c r="A445" s="1974"/>
      <c r="B445" s="322"/>
    </row>
    <row r="446" spans="1:5" ht="15" customHeight="1">
      <c r="A446" s="2022" t="s">
        <v>2476</v>
      </c>
      <c r="B446" s="1901" t="s">
        <v>2308</v>
      </c>
    </row>
    <row r="447" spans="1:5" ht="15" customHeight="1">
      <c r="A447" s="2022"/>
      <c r="B447" s="1905" t="s">
        <v>2309</v>
      </c>
    </row>
    <row r="448" spans="1:5" ht="15" customHeight="1">
      <c r="A448" s="1886"/>
      <c r="B448" s="322"/>
    </row>
    <row r="449" spans="1:5" ht="15" customHeight="1">
      <c r="A449" s="2022" t="s">
        <v>2477</v>
      </c>
      <c r="B449" s="1901" t="s">
        <v>2282</v>
      </c>
      <c r="E449" s="1889"/>
    </row>
    <row r="450" spans="1:5" ht="15" customHeight="1">
      <c r="A450" s="2022"/>
      <c r="B450" s="1905" t="s">
        <v>2288</v>
      </c>
      <c r="E450" s="897"/>
    </row>
    <row r="451" spans="1:5" ht="15" customHeight="1">
      <c r="A451" s="1974"/>
      <c r="B451" s="322"/>
    </row>
    <row r="452" spans="1:5" ht="15" customHeight="1">
      <c r="A452" s="2022" t="s">
        <v>2478</v>
      </c>
      <c r="B452" s="1901" t="s">
        <v>2310</v>
      </c>
    </row>
    <row r="453" spans="1:5" ht="15" customHeight="1">
      <c r="A453" s="2022"/>
      <c r="B453" s="1905" t="s">
        <v>2311</v>
      </c>
    </row>
    <row r="454" spans="1:5" ht="15" customHeight="1">
      <c r="A454" s="1974"/>
      <c r="B454" s="322"/>
    </row>
    <row r="455" spans="1:5" ht="15" customHeight="1">
      <c r="A455" s="2022" t="s">
        <v>2479</v>
      </c>
      <c r="B455" s="1901" t="s">
        <v>2312</v>
      </c>
    </row>
    <row r="456" spans="1:5" ht="15" customHeight="1">
      <c r="A456" s="2022"/>
      <c r="B456" s="1905" t="s">
        <v>2313</v>
      </c>
    </row>
    <row r="457" spans="1:5" ht="15" customHeight="1">
      <c r="A457" s="1886"/>
      <c r="B457" s="322"/>
    </row>
    <row r="458" spans="1:5" ht="15" customHeight="1">
      <c r="A458" s="2022" t="s">
        <v>2480</v>
      </c>
      <c r="B458" s="1901" t="s">
        <v>2322</v>
      </c>
      <c r="E458" s="1889"/>
    </row>
    <row r="459" spans="1:5" ht="15" customHeight="1">
      <c r="A459" s="2022"/>
      <c r="B459" s="1905" t="s">
        <v>1812</v>
      </c>
      <c r="E459" s="897"/>
    </row>
    <row r="460" spans="1:5" ht="15" customHeight="1">
      <c r="A460" s="1974"/>
      <c r="B460" s="322"/>
    </row>
    <row r="461" spans="1:5" ht="15" customHeight="1">
      <c r="A461" s="2022" t="s">
        <v>2481</v>
      </c>
      <c r="B461" s="1901" t="s">
        <v>2323</v>
      </c>
    </row>
    <row r="462" spans="1:5" ht="15" customHeight="1">
      <c r="A462" s="2022"/>
      <c r="B462" s="1905" t="s">
        <v>1813</v>
      </c>
    </row>
    <row r="463" spans="1:5" ht="15" customHeight="1">
      <c r="A463" s="1974"/>
      <c r="B463" s="322"/>
    </row>
    <row r="464" spans="1:5" ht="15" customHeight="1">
      <c r="A464" s="2022" t="s">
        <v>2482</v>
      </c>
      <c r="B464" s="1901" t="s">
        <v>2324</v>
      </c>
    </row>
    <row r="465" spans="1:5" ht="15" customHeight="1">
      <c r="A465" s="2022"/>
      <c r="B465" s="1905" t="s">
        <v>1814</v>
      </c>
    </row>
    <row r="466" spans="1:5" ht="15" customHeight="1">
      <c r="A466" s="1703"/>
      <c r="B466" s="322"/>
    </row>
    <row r="467" spans="1:5" ht="15" customHeight="1">
      <c r="A467" s="2022" t="s">
        <v>2483</v>
      </c>
      <c r="B467" s="1901" t="s">
        <v>2283</v>
      </c>
      <c r="E467" s="1895"/>
    </row>
    <row r="468" spans="1:5" ht="15" customHeight="1">
      <c r="A468" s="2022"/>
      <c r="B468" s="1905" t="s">
        <v>2289</v>
      </c>
      <c r="E468" s="1896"/>
    </row>
    <row r="469" spans="1:5" ht="15" customHeight="1">
      <c r="A469" s="1974"/>
      <c r="B469" s="322"/>
    </row>
    <row r="470" spans="1:5" ht="15" customHeight="1">
      <c r="A470" s="2022" t="s">
        <v>2484</v>
      </c>
      <c r="B470" s="1901" t="s">
        <v>2314</v>
      </c>
    </row>
    <row r="471" spans="1:5" ht="15" customHeight="1">
      <c r="A471" s="2022"/>
      <c r="B471" s="1905" t="s">
        <v>2315</v>
      </c>
    </row>
    <row r="472" spans="1:5" ht="15" customHeight="1">
      <c r="A472" s="1974"/>
      <c r="B472" s="322"/>
    </row>
    <row r="473" spans="1:5" ht="15" customHeight="1">
      <c r="A473" s="2022" t="s">
        <v>2485</v>
      </c>
      <c r="B473" s="1901" t="s">
        <v>2316</v>
      </c>
    </row>
    <row r="474" spans="1:5" ht="15" customHeight="1">
      <c r="A474" s="2022"/>
      <c r="B474" s="1905" t="s">
        <v>2317</v>
      </c>
    </row>
    <row r="475" spans="1:5" ht="15" customHeight="1">
      <c r="A475" s="1886"/>
      <c r="B475" s="322"/>
    </row>
    <row r="476" spans="1:5" ht="15" customHeight="1">
      <c r="A476" s="2022" t="s">
        <v>2486</v>
      </c>
      <c r="B476" s="1901" t="s">
        <v>2284</v>
      </c>
      <c r="E476" s="1897"/>
    </row>
    <row r="477" spans="1:5" ht="15" customHeight="1">
      <c r="A477" s="2022"/>
      <c r="B477" s="1905" t="s">
        <v>2290</v>
      </c>
      <c r="E477" s="897"/>
    </row>
    <row r="478" spans="1:5" ht="15" customHeight="1">
      <c r="A478" s="1974"/>
      <c r="B478" s="322"/>
    </row>
    <row r="479" spans="1:5" ht="15" customHeight="1">
      <c r="A479" s="2022" t="s">
        <v>2487</v>
      </c>
      <c r="B479" s="1901" t="s">
        <v>2318</v>
      </c>
    </row>
    <row r="480" spans="1:5" ht="15" customHeight="1">
      <c r="A480" s="2022"/>
      <c r="B480" s="1905" t="s">
        <v>2319</v>
      </c>
    </row>
    <row r="481" spans="1:5" ht="15" customHeight="1">
      <c r="A481" s="1974"/>
      <c r="B481" s="322"/>
    </row>
    <row r="482" spans="1:5" ht="15" customHeight="1">
      <c r="A482" s="2022" t="s">
        <v>2488</v>
      </c>
      <c r="B482" s="1901" t="s">
        <v>2320</v>
      </c>
    </row>
    <row r="483" spans="1:5" ht="15" customHeight="1">
      <c r="A483" s="2022"/>
      <c r="B483" s="1905" t="s">
        <v>2321</v>
      </c>
    </row>
    <row r="484" spans="1:5" ht="15" customHeight="1">
      <c r="A484" s="1886"/>
      <c r="B484" s="322"/>
    </row>
    <row r="485" spans="1:5" ht="15" customHeight="1">
      <c r="A485" s="2022" t="s">
        <v>2489</v>
      </c>
      <c r="B485" s="1901" t="s">
        <v>2325</v>
      </c>
      <c r="E485" s="146"/>
    </row>
    <row r="486" spans="1:5" ht="15" customHeight="1">
      <c r="A486" s="2022"/>
      <c r="B486" s="1905" t="s">
        <v>2328</v>
      </c>
      <c r="E486" s="523"/>
    </row>
    <row r="487" spans="1:5" ht="15" customHeight="1">
      <c r="A487" s="1974"/>
      <c r="B487" s="322"/>
    </row>
    <row r="488" spans="1:5" ht="15" customHeight="1">
      <c r="A488" s="2022" t="s">
        <v>2490</v>
      </c>
      <c r="B488" s="1901" t="s">
        <v>2326</v>
      </c>
    </row>
    <row r="489" spans="1:5" ht="15" customHeight="1">
      <c r="A489" s="2022"/>
      <c r="B489" s="1905" t="s">
        <v>2329</v>
      </c>
    </row>
    <row r="490" spans="1:5" ht="15" customHeight="1">
      <c r="A490" s="1974"/>
      <c r="B490" s="322"/>
    </row>
    <row r="491" spans="1:5" ht="15" customHeight="1">
      <c r="A491" s="2022" t="s">
        <v>2491</v>
      </c>
      <c r="B491" s="1901" t="s">
        <v>2327</v>
      </c>
    </row>
    <row r="492" spans="1:5" ht="15" customHeight="1">
      <c r="A492" s="2022"/>
      <c r="B492" s="1905" t="s">
        <v>2330</v>
      </c>
    </row>
    <row r="493" spans="1:5" ht="15" customHeight="1">
      <c r="A493" s="1886"/>
      <c r="B493" s="322"/>
    </row>
    <row r="494" spans="1:5" ht="15" customHeight="1">
      <c r="A494" s="2022" t="s">
        <v>2492</v>
      </c>
      <c r="B494" s="1901" t="s">
        <v>2285</v>
      </c>
      <c r="E494" s="1889"/>
    </row>
    <row r="495" spans="1:5" ht="15" customHeight="1">
      <c r="A495" s="2022"/>
      <c r="B495" s="1905" t="s">
        <v>2291</v>
      </c>
      <c r="E495" s="1898"/>
    </row>
    <row r="496" spans="1:5" ht="15" customHeight="1">
      <c r="A496" s="1974"/>
      <c r="B496" s="322"/>
      <c r="E496" s="897"/>
    </row>
    <row r="497" spans="1:5" ht="15" customHeight="1">
      <c r="A497" s="2022" t="s">
        <v>2493</v>
      </c>
      <c r="B497" s="1901" t="s">
        <v>2295</v>
      </c>
    </row>
    <row r="498" spans="1:5" ht="15" customHeight="1">
      <c r="A498" s="2022"/>
      <c r="B498" s="1905" t="s">
        <v>2296</v>
      </c>
    </row>
    <row r="499" spans="1:5" ht="15" customHeight="1">
      <c r="A499" s="1974"/>
      <c r="B499" s="322"/>
    </row>
    <row r="500" spans="1:5" ht="15" customHeight="1">
      <c r="A500" s="2022" t="s">
        <v>2494</v>
      </c>
      <c r="B500" s="1901" t="s">
        <v>2297</v>
      </c>
    </row>
    <row r="501" spans="1:5" ht="15" customHeight="1">
      <c r="A501" s="2022"/>
      <c r="B501" s="1905" t="s">
        <v>2298</v>
      </c>
    </row>
    <row r="502" spans="1:5" ht="15" customHeight="1">
      <c r="A502" s="1886"/>
      <c r="B502" s="322"/>
    </row>
    <row r="503" spans="1:5" ht="15" customHeight="1">
      <c r="A503" s="2022" t="s">
        <v>2495</v>
      </c>
      <c r="B503" s="1901" t="s">
        <v>2333</v>
      </c>
      <c r="E503" s="1889"/>
    </row>
    <row r="504" spans="1:5" ht="15" customHeight="1">
      <c r="A504" s="2022"/>
      <c r="B504" s="1905" t="s">
        <v>2292</v>
      </c>
      <c r="E504" s="1899"/>
    </row>
    <row r="505" spans="1:5" ht="15" customHeight="1">
      <c r="A505" s="1886"/>
      <c r="B505" s="322"/>
      <c r="E505" s="1898"/>
    </row>
    <row r="506" spans="1:5" ht="15" customHeight="1">
      <c r="A506" s="2022" t="s">
        <v>2496</v>
      </c>
      <c r="B506" s="1901" t="s">
        <v>2332</v>
      </c>
      <c r="E506" s="897"/>
    </row>
    <row r="507" spans="1:5" ht="15" customHeight="1">
      <c r="A507" s="2022"/>
      <c r="B507" s="1905" t="s">
        <v>2293</v>
      </c>
    </row>
    <row r="508" spans="1:5" ht="15" customHeight="1">
      <c r="A508" s="1886"/>
      <c r="B508" s="322"/>
    </row>
    <row r="509" spans="1:5" ht="15" customHeight="1">
      <c r="A509" s="2022" t="s">
        <v>2497</v>
      </c>
      <c r="B509" s="1901" t="s">
        <v>2331</v>
      </c>
    </row>
    <row r="510" spans="1:5" ht="15" customHeight="1">
      <c r="A510" s="2022"/>
      <c r="B510" s="1905" t="s">
        <v>2294</v>
      </c>
    </row>
  </sheetData>
  <mergeCells count="156">
    <mergeCell ref="A23:A24"/>
    <mergeCell ref="A26:A27"/>
    <mergeCell ref="A29:A30"/>
    <mergeCell ref="A32:A33"/>
    <mergeCell ref="A35:A36"/>
    <mergeCell ref="A38:A39"/>
    <mergeCell ref="A8:A9"/>
    <mergeCell ref="A11:A12"/>
    <mergeCell ref="A14:A15"/>
    <mergeCell ref="A17:A18"/>
    <mergeCell ref="A20:A21"/>
    <mergeCell ref="A59:A60"/>
    <mergeCell ref="A62:A63"/>
    <mergeCell ref="A65:A66"/>
    <mergeCell ref="A68:A69"/>
    <mergeCell ref="A71:A72"/>
    <mergeCell ref="A74:A75"/>
    <mergeCell ref="A41:A42"/>
    <mergeCell ref="A44:A45"/>
    <mergeCell ref="A47:A48"/>
    <mergeCell ref="A50:A51"/>
    <mergeCell ref="A53:A54"/>
    <mergeCell ref="A56:A57"/>
    <mergeCell ref="A95:A96"/>
    <mergeCell ref="A98:A99"/>
    <mergeCell ref="A105:A106"/>
    <mergeCell ref="A108:A109"/>
    <mergeCell ref="A111:A112"/>
    <mergeCell ref="A114:A115"/>
    <mergeCell ref="A77:A78"/>
    <mergeCell ref="A80:A81"/>
    <mergeCell ref="A83:A84"/>
    <mergeCell ref="A86:A87"/>
    <mergeCell ref="A89:A90"/>
    <mergeCell ref="A92:A93"/>
    <mergeCell ref="A135:A136"/>
    <mergeCell ref="A138:A139"/>
    <mergeCell ref="A141:A142"/>
    <mergeCell ref="A148:A149"/>
    <mergeCell ref="A151:A152"/>
    <mergeCell ref="A154:A155"/>
    <mergeCell ref="A117:A118"/>
    <mergeCell ref="A120:A121"/>
    <mergeCell ref="A123:A124"/>
    <mergeCell ref="A126:A127"/>
    <mergeCell ref="A129:A130"/>
    <mergeCell ref="A132:A133"/>
    <mergeCell ref="A175:A176"/>
    <mergeCell ref="A178:A179"/>
    <mergeCell ref="A181:A182"/>
    <mergeCell ref="A184:A185"/>
    <mergeCell ref="A187:A188"/>
    <mergeCell ref="A190:A191"/>
    <mergeCell ref="A157:A158"/>
    <mergeCell ref="A160:A161"/>
    <mergeCell ref="A163:A164"/>
    <mergeCell ref="A166:A167"/>
    <mergeCell ref="A169:A170"/>
    <mergeCell ref="A172:A173"/>
    <mergeCell ref="A215:A216"/>
    <mergeCell ref="A218:A219"/>
    <mergeCell ref="A221:A222"/>
    <mergeCell ref="A224:A225"/>
    <mergeCell ref="A227:A228"/>
    <mergeCell ref="A230:A231"/>
    <mergeCell ref="A197:A198"/>
    <mergeCell ref="A200:A201"/>
    <mergeCell ref="A203:A204"/>
    <mergeCell ref="A206:A207"/>
    <mergeCell ref="A209:A210"/>
    <mergeCell ref="A212:A213"/>
    <mergeCell ref="A255:A256"/>
    <mergeCell ref="A258:A259"/>
    <mergeCell ref="A261:A262"/>
    <mergeCell ref="A264:A265"/>
    <mergeCell ref="A267:A268"/>
    <mergeCell ref="A270:A271"/>
    <mergeCell ref="A233:A234"/>
    <mergeCell ref="A236:A237"/>
    <mergeCell ref="A239:A240"/>
    <mergeCell ref="A242:A243"/>
    <mergeCell ref="A245:A246"/>
    <mergeCell ref="A252:A253"/>
    <mergeCell ref="A295:A296"/>
    <mergeCell ref="A298:A299"/>
    <mergeCell ref="A301:A302"/>
    <mergeCell ref="A308:A309"/>
    <mergeCell ref="A311:A312"/>
    <mergeCell ref="A314:A315"/>
    <mergeCell ref="A277:A278"/>
    <mergeCell ref="A280:A281"/>
    <mergeCell ref="A283:A284"/>
    <mergeCell ref="A286:A287"/>
    <mergeCell ref="A289:A290"/>
    <mergeCell ref="A292:A293"/>
    <mergeCell ref="A343:A344"/>
    <mergeCell ref="A346:A347"/>
    <mergeCell ref="A349:A350"/>
    <mergeCell ref="A352:A353"/>
    <mergeCell ref="A355:A356"/>
    <mergeCell ref="A358:A359"/>
    <mergeCell ref="A321:A322"/>
    <mergeCell ref="A324:A325"/>
    <mergeCell ref="A327:A328"/>
    <mergeCell ref="A330:A331"/>
    <mergeCell ref="A333:A334"/>
    <mergeCell ref="A336:A337"/>
    <mergeCell ref="A379:A380"/>
    <mergeCell ref="A386:A387"/>
    <mergeCell ref="A389:A390"/>
    <mergeCell ref="A392:A393"/>
    <mergeCell ref="A395:A396"/>
    <mergeCell ref="A404:A405"/>
    <mergeCell ref="A361:A362"/>
    <mergeCell ref="A364:A365"/>
    <mergeCell ref="A367:A368"/>
    <mergeCell ref="A370:A371"/>
    <mergeCell ref="A373:A374"/>
    <mergeCell ref="A376:A377"/>
    <mergeCell ref="A398:A399"/>
    <mergeCell ref="A401:A402"/>
    <mergeCell ref="A503:A504"/>
    <mergeCell ref="A467:A468"/>
    <mergeCell ref="A476:A477"/>
    <mergeCell ref="A485:A486"/>
    <mergeCell ref="A494:A495"/>
    <mergeCell ref="A413:A414"/>
    <mergeCell ref="A422:A423"/>
    <mergeCell ref="A431:A432"/>
    <mergeCell ref="A440:A441"/>
    <mergeCell ref="A449:A450"/>
    <mergeCell ref="A458:A459"/>
    <mergeCell ref="A407:A408"/>
    <mergeCell ref="A410:A411"/>
    <mergeCell ref="A506:A507"/>
    <mergeCell ref="A509:A510"/>
    <mergeCell ref="A416:A417"/>
    <mergeCell ref="A419:A420"/>
    <mergeCell ref="A497:A498"/>
    <mergeCell ref="A500:A501"/>
    <mergeCell ref="A488:A489"/>
    <mergeCell ref="A491:A492"/>
    <mergeCell ref="A425:A426"/>
    <mergeCell ref="A428:A429"/>
    <mergeCell ref="A434:A435"/>
    <mergeCell ref="A437:A438"/>
    <mergeCell ref="A443:A444"/>
    <mergeCell ref="A446:A447"/>
    <mergeCell ref="A452:A453"/>
    <mergeCell ref="A455:A456"/>
    <mergeCell ref="A461:A462"/>
    <mergeCell ref="A464:A465"/>
    <mergeCell ref="A470:A471"/>
    <mergeCell ref="A473:A474"/>
    <mergeCell ref="A479:A480"/>
    <mergeCell ref="A482:A483"/>
  </mergeCells>
  <hyperlinks>
    <hyperlink ref="B509:B510" location="'Tabl. 14(106)C'!A1" display="UCZĄCY SIĘ JĘZYKÓW OBCYCH W SZKOŁACH PONADGIMNAZJALNYCH DLA MŁODZIEŻY ORAZ POLICEALNYCH W ROKU SZKOLNYM 2016/2017 "/>
    <hyperlink ref="B506:B507" location="'Tabl. 14(106)B'!A1" display="UCZĄCY SIĘ JĘZYKÓW OBCYCH W SZKOŁACH PONADGIMNAZJALNYCH DLA MŁODZIEŻY ORAZ POLICEALNYCH W ROKU SZKOLNYM 2015/2016 "/>
    <hyperlink ref="B503:B504" location="'Tabl. 14(106)A'!A1" display="UCZĄCY SIĘ JĘZYKÓW OBCYCH W SZKOŁACH PONADGIMNAZJALNYCH DLA MŁODZIEŻY ORAZ POLICEALNYCH W ROKU SZKOLNYM 2014/2015 "/>
    <hyperlink ref="B500:B501" location="'Tabl. 13(105)C'!A1" display="UCZĄCY SIĘ JĘZYKÓW OBCYCH W SZKOŁACH PODSTAWOWYCH I GIMNAZJACH DLA DZIECI I MŁODZIEŻY W ROKU SZKOLNYM 2016/2017 "/>
    <hyperlink ref="B497:B498" location="'Tabl. 13(105)B'!A1" display="UCZĄCY SIĘ JĘZYKÓW OBCYCH W SZKOŁACH PODSTAWOWYCH I GIMNAZJACH DLA DZIECI I MŁODZIEŻY W ROKU SZKOLNYM 2015/2016 "/>
    <hyperlink ref="B494:B495" location="'Tabl. 13(105)A'!A1" display="UCZĄCY SIĘ JĘZYKÓW OBCYCH W SZKOŁACH PODSTAWOWYCH I GIMNAZJACH DLA DZIECI I MŁODZIEŻY W ROKU SZKOLNYM 2014/2015 "/>
    <hyperlink ref="B386:B387" location="'Tabl. 1(93)A'!A1" display="WYCHOWANIE PRZEDSZKOLNE W ROKU SZKOLNYM 2014/2015 "/>
    <hyperlink ref="B389:B390" location="'Tabl. 1(93)B'!A1" display="WYCHOWANIE PRZEDSZKOLNE W ROKU SZKOLNYM 2015/2016"/>
    <hyperlink ref="B392:B393" location="'Tabl. 1(93)C'!A1" display="WYCHOWANIE PRZEDSZKOLNE W ROKU SZKOLNYM 2016/2017 "/>
    <hyperlink ref="B395:B396" location="'Tabl. 2(94)A'!A1" display="SZKOŁY PODSTAWOWE DLA DZIECI I MŁODZIEŻY W ROKU SZKOLNYM 2014/2015"/>
    <hyperlink ref="B398:B399" location="'Tabl. 2(94)B'!A1" display="SZKOŁY PODSTAWOWE DLA DZIECI I MŁODZIEŻY W ROKU SZKOLNYM 2015/2016"/>
    <hyperlink ref="B401:B402" location="'Tabl. 2(94)C'!A1" display="SZKOŁY PODSTAWOWE DLA DZIECI I MŁODZIEŻY W ROKU SZKOLNYM 2016/2017"/>
    <hyperlink ref="B404:B405" location="'Tabl. 3(95)A'!A1" display="SZKOŁY PODSTAWOWE SPECJALNE W ROKU SZKOLNYM 2014/2015"/>
    <hyperlink ref="B407:B408" location="'Tabl. 3(95)B'!A1" display="SZKOŁY PODSTAWOWE SPECJALNE W ROKU SZKOLNYM 2015/2016"/>
    <hyperlink ref="B410:B411" location="'Tabl. 3(95)C'!A1" display="SZKOŁY PODSTAWOWE SPECJALNE W ROKU SZKOLNYM 2016/2017"/>
    <hyperlink ref="B413:B414" location="'Tabl. 4(96)A'!A1" display="GIMNAZJA DLA DZIECI I MŁODZIEŻY W ROKU SZKOLNYM 2014/2015"/>
    <hyperlink ref="B416:B417" location="'Tabl. 4(96)B'!A1" display="GIMNAZJA DLA DZIECI I MŁODZIEŻY W ROKU SZKOLNYM 2015/2016"/>
    <hyperlink ref="B419:B420" location="'Tabl. 4(96)C'!A1" display="GIMNAZJA DLA DZIECI I MŁODZIEŻY W ROKU SZKOLNYM 2016/2017"/>
    <hyperlink ref="B422:B423" location="'Tabl. 5(97)A'!A1" display="GIMNAZJA SPECJALNE W ROKU SZKOLNYM 2014/2015 "/>
    <hyperlink ref="B425:B426" location="'Tabl. 5(97)B'!A1" display="GIMNAZJA SPECJALNE W ROKU SZKOLNYM 2015/2016 "/>
    <hyperlink ref="B428:B429" location="'Tabl. 5(97)C'!A1" display="GIMNAZJA SPECJALNE W ROKU SZKOLNYM 2016/2017 "/>
    <hyperlink ref="B431:B432" location="'Tabl. 6(98)A'!A1" display="SPECJALNE SZKOŁY PRZYSPOSABIAJĄCE DO PRACY W ROKU SZKOLNYM 2014/2015"/>
    <hyperlink ref="B434:B435" location="'Tabl. 6(98)B'!A1" display="SPECJALNE SZKOŁY PRZYSPOSABIAJĄCE DO PRACY W ROKU SZKOLNYM 2015/2016"/>
    <hyperlink ref="B437:B438" location="'Tabl. 6(98)C'!A1" display="SPECJALNE SZKOŁY PRZYSPOSABIAJĄCE DO PRACY W ROKU SZKOLNYM 2016/2017"/>
    <hyperlink ref="B440:B441" location="'Tabl. 7(99)A'!A1" display="ZASADNICZE SZKOŁY ZAWODOWE DLA MŁODZIEŻY W ROKU SZKOLNYM 2014/2015"/>
    <hyperlink ref="B443:B444" location="'Tabl. 7(99)B'!A1" display="ZASADNICZE SZKOŁY ZAWODOWE DLA MŁODZIEŻY W ROKU SZKOLNYM 2015/2016"/>
    <hyperlink ref="B446:B447" location="'Tabl. 7(99)C'!A1" display="ZASADNICZE SZKOŁY ZAWODOWE DLA MŁODZIEŻY W ROKU SZKOLNYM 2016/2017"/>
    <hyperlink ref="B449:B450" location="'Tabl. 8(100)A'!A1" display="ZASADNICZE SZKOŁY ZAWODOWE SPECJALNE W ROKU SZKOLNYM 2014/2015"/>
    <hyperlink ref="B452:B453" location="'Tabl. 8(100)B'!A1" display="ZASADNICZE SZKOŁY ZAWODOWE SPECJALNE W ROKU SZKOLNYM 2015/2016"/>
    <hyperlink ref="B455:B456" location="'Tabl. 8(100)C'!A1" display="ZASADNICZE SZKOŁY ZAWODOWE SPECJALNE W ROKU SZKOLNYM 2016/2017"/>
    <hyperlink ref="B458:B459" location="'Tabl. 9(101)A'!A1" display="LICEA OGÓLNOKSZTAŁCĄCE DLA MŁODZIEŻY W ROKU SZKOLNYM 2014/2015"/>
    <hyperlink ref="B461:B462" location="'Tabl. 9(101)B'!A1" display="LICEA OGÓLNOKSZTAŁCĄCE DLA MŁODZIEŻY W ROKU SZKOLNYM 2015/2016"/>
    <hyperlink ref="B464:B465" location="'Tabl. 9(101)C'!A1" display="LICEA OGÓLNOKSZTAŁCĄCE DLA MŁODZIEŻY W ROKU SZKOLNYM 2016/2017"/>
    <hyperlink ref="B467:B468" location="'Tabl. 10(102)A'!A1" display="TECHNIKA ORAZ OGÓLNOKSZTAŁCĄCE SZKOŁY ARTYSTYCZNE DLA MŁODZIEŻY W ROKU SZKOLNYM 2014/2015"/>
    <hyperlink ref="B470:B471" location="'Tabl. 10(102)B'!A1" display="TECHNIKA ORAZ OGÓLNOKSZTAŁCĄCE SZKOŁY ARTYSTYCZNE DLA MŁODZIEŻY W ROKU SZKOLNYM 2015/2016"/>
    <hyperlink ref="B473:B474" location="'Tabl. 10(102)C'!A1" display="TECHNIKA ORAZ OGÓLNOKSZTAŁCĄCE SZKOŁY ARTYSTYCZNE DLA MŁODZIEŻY W ROKU SZKOLNYM 2016/2017"/>
    <hyperlink ref="B476:B477" location="'Tabl. 11(103)A'!A1" display="SZKOŁY POLICEALNE W ROKU SZKOLNYM 2014/2015"/>
    <hyperlink ref="B479:B480" location="'Tabl. 11(103)B'!A1" display="SZKOŁY POLICEALNE W ROKU SZKOLNYM 2015/2016"/>
    <hyperlink ref="B482:B483" location="'Tabl. 11(103)C'!A1" display="SZKOŁY POLICEALNE W ROKU SZKOLNYM 2016/2017"/>
    <hyperlink ref="B485:B486" location="'Tabl. 12(104)A'!A1" display="SZKOŁY DLA DOROSŁYCH W ROKU SZKOLNYM 2014/2015"/>
    <hyperlink ref="B488:B489" location="'Tabl. 12(104)B'!A1" display="SZKOŁY DLA DOROSŁYCH W ROKU SZKOLNYM 2015/2016"/>
    <hyperlink ref="B491:B492" location="'Tabl. 12(104)C'!A1" display="SZKOŁY DLA DOROSŁYCH W ROKU SZKOLNYM 2016/2017"/>
    <hyperlink ref="B8:B9" r:id="rId1" location="'Tabl. I'!A1" display="SZKOŁY I UCZNIOWIE WEDŁUG WOJEWÓDZTW W ROKU SZKOLNYM 2016/2017 "/>
    <hyperlink ref="B11:B12" r:id="rId2" location="'Tabl. II'!A1" display="STUDENCI SZKÓŁ WYŻSZYCH NA 10 TYS. LUDNOŚCI WEDŁUG WOJEWÓDZTW"/>
    <hyperlink ref="B14:B15" r:id="rId3" location="'Tabl. III'!A1" display="WYBRANE DANE O SZKOŁACH I PLACÓWKACH W SYSTEMIE OŚWIATY W WOJEWÓDZTWIE WARMIŃSKO-MAZURSKIM NA TLE KRAJU W 2016 R."/>
    <hyperlink ref="B17:B18" r:id="rId4" location="'Tabl. IV'!A1" display="LUDNOŚĆ WEDŁUG WIEKU"/>
    <hyperlink ref="B20:B21" r:id="rId5" location="'Tabl. V'!A1" display="UCZNIOWIE W SZKOŁACH WEDŁUG WIEKU"/>
    <hyperlink ref="B23:B24" r:id="rId6" location="'Tabl. VI'!A1" display="UCZNIOWIE WEDŁUG GRUP WIEKU "/>
    <hyperlink ref="B26:B27" r:id="rId7" location="'Tabl. VII'!A1" display="WSPÓŁCZYNNIK SKOLARYZACJI"/>
    <hyperlink ref="B29:B30" r:id="rId8" location="'Tabl. VIII'!A1" display="STUDENCI WEDŁUG WIEKU "/>
    <hyperlink ref="B32:B33" r:id="rId9" location="'Tabl. IX'!A1" display="ABSOLWENCI SZKÓŁ WYŻSZYCH WEDŁUG WIEKU "/>
    <hyperlink ref="B35:B36" r:id="rId10" location="'Tabl. X'!A1" display="WYCHOWANIE PRZEDSZKOLNE"/>
    <hyperlink ref="B38:B39" r:id="rId11" location="'Tabl. XI'!A1" display="STRUKTURA UCZĄCYCH SIĘ JĘZYKÓW OBCYCH W SZKOŁACH DLA DZIECI I MŁODZIEŻY ORAZ POLICEALNYCH"/>
    <hyperlink ref="B41:B42" r:id="rId12" location="'Tabl. XII'!A1" display="STRUKTURA UCZĄCYCH SIĘ OBOWIĄZKOWO JĘZYKÓW OBCYCH W SZKOŁACH DLA DOROSŁYCH "/>
    <hyperlink ref="B44:B45" r:id="rId13" location="'Tabl. XIII'!A1" display="UCZĄCY SIĘ JĘZYKÓW OBCYCH W SZKOŁACH DLA DZIECI I MŁODZIEŻY ORAZ POLICEALNYCH WEDŁUG TYPÓW SZKÓŁ"/>
    <hyperlink ref="B47:B48" r:id="rId14" location="'Tabl. XIV'!A1" display="NAUCZANIE JĘZYKA MNIEJSZOŚCI NARODOWYCH W SZKOŁACH DLA DZIECI I MŁODZIEŻY"/>
    <hyperlink ref="B50:B51" r:id="rId15" location="'Tabl. XV'!A1" display="KSZTAŁCENIE OSÓB ZE SPECJALNYMI POTRZEBAMI EDUKACYJNYMI"/>
    <hyperlink ref="B53:B54" r:id="rId16" location="'Tabl. XVI'!A1" display="SPECJALNE OŚRODKI SZKOLNO-WYCHOWAWCZE, MŁODZIEŻOWE OŚRODKI WYCHOWAWCZE, MŁODZIEŻOWE OŚRODKI SOCJOTERAPII ORAZ OŚRODKI REWALIDACYJNO-WYCHOWAWCZE "/>
    <hyperlink ref="B56:B57" r:id="rId17" location="'Tabl. XVII'!A1" display="WYCHOWANIE POZASZKOLNE"/>
    <hyperlink ref="B59:B60" r:id="rId18" location="'Tabl. XVIII'!A1" display="UCZESTNICY ZAJĘĆ POZALEKCYJNYCH "/>
    <hyperlink ref="B62:B63" r:id="rId19" location="'Tabl. XIX'!A1" display="SZKOŁY ARTYSTYCZNE DLA DZIECI I MŁODZIEŻY"/>
    <hyperlink ref="B65:B66" r:id="rId20" location="'Tabl. XX'!A1" display="UCZNIOWIE OTRZYMUJĄCY STYPENDIA W SZKOŁACH DLA DZIECI I MŁODZIEŻY ORAZ POLICEALNYCH"/>
    <hyperlink ref="B68:B69" r:id="rId21" location="'Tabl. XXI'!A1" display="INTERNATY I BURSY SZKÓŁ (bez szkół specjalnych) DLA DZIECI I MŁODZIEŻY ORAZ POLICEALNYCH "/>
    <hyperlink ref="B71:B72" r:id="rId22" location="'Tabl. XXII'!A1" display="KORZYSTAJĄCY Z POSIŁKÓW W SZKOŁACH DLA DZIECI I MŁODZIEŻY ORAZ POLICEALNYCH "/>
    <hyperlink ref="B74:B75" r:id="rId23" location="'Tabl. XXIII'!A1" display="SZKOŁY DLA DOROSŁYCH"/>
    <hyperlink ref="B77:B78" r:id="rId24" location="'Tabl. XXIV'!A1" display="NAUCZYCIELE PEŁNOZATRUDNIENI I NIEPEŁNOZATRUDNIENI WEDŁUG TYPÓW SZKÓŁ "/>
    <hyperlink ref="B80:B81" r:id="rId25" location="'Tabl. XXV'!A1" display="SZKOŁY WYŻSZE"/>
    <hyperlink ref="B83:B84" r:id="rId26" location="'Tabl. XXVI'!A1" display="STUDENCI I DOKTORANCI SZKÓŁ WYŻSZYCH OTRZYMUJĄCY STYPENDIA"/>
    <hyperlink ref="B86:B87" r:id="rId27" location="'Tabl. XXVII'!A1" display="DOMY I STOŁÓWKI STUDENCKIE"/>
    <hyperlink ref="B89:B90" r:id="rId28" location="'Tabl. XXVIII'!A1" display="PEŁNOZATRUDNIENI I NIEPEŁNOZATRUDNIENI NAUCZYCIELE AKADEMICCY WEDŁUG TYPÓW SZKÓŁ "/>
    <hyperlink ref="B92:B93" r:id="rId29" location="'Tabl. XXIX'!A1" display="WAŻNIEJSZE DANE O POWIATACH W ROKU SZKOLNYM 2014/2015 "/>
    <hyperlink ref="B95:B96" r:id="rId30" location="'Tabl. XXX'!A1" display="WAŻNIEJSZE DANE O POWIATACH W ROKU SZKOLNYM 2015/2016"/>
    <hyperlink ref="B98:B99" r:id="rId31" location="'Tabl. XXXI'!A1" display="WAŻNIEJSZE DANE O POWIATACH W ROKU SZKOLNYM 2016/2017"/>
    <hyperlink ref="B105:B106" location="'Tabl. 1(32)A'!A1" display="WYCHOWANIE PRZEDSZKOLNE W ROKU SZKOLNYM 2014/2015 "/>
    <hyperlink ref="B108:B109" location="'Tabl. 1(32)B'!A1" display="WYCHOWANIE PRZEDSZKOLNE W ROKU SZKOLNYM 2015/2016 "/>
    <hyperlink ref="B111:B112" location="'Tabl. 1(32)C'!A1" display="WYCHOWANIE PRZEDSZKOLNE W ROKU SZKOLNYM 2016/2017 "/>
    <hyperlink ref="B114:B115" location="'Tabl. 2(33)'!A1" display="PLACÓWKI WYCHOWANIA PRZEDSZKOLNEGO PUBLICZNE I NIEPUBLICZNE"/>
    <hyperlink ref="B117:B118" location="'Tabl. 3(34)A'!A1" display="PLACÓWKI WYCHOWANIA PRZEDSZKOLNEGO WEDŁUG ORGANÓW PROWADZĄCYCH W ROKU SZKOLNYM 2014/2015 "/>
    <hyperlink ref="B120:B121" location="'Tabl. 3(34)B'!A1" display="PLACÓWKI WYCHOWANIA PRZEDSZKOLNEGO WEDŁUG ORGANÓW PROWADZĄCYCH W ROKU SZKOLNYM 2015/2016 "/>
    <hyperlink ref="B123:B124" location="'Tabl. 3(34)C'!A1" display="PLACÓWKI WYCHOWANIA PRZEDSZKOLNEGO WEDŁUG ORGANÓW PROWADZĄCYCH W ROKU SZKOLNYM 2016/2017 "/>
    <hyperlink ref="B126:B127" location="'Tabl. 4(35)A'!A1" display="DZIECI W PLACÓWKACH WYCHOWANIA PRZEDSZKOLNEGO WEDŁUG WIEKU W ROKU SZKOLNYM 2014/2015"/>
    <hyperlink ref="B129:B130" location="'Tabl. 4(35)B'!A1" display="DZIECI W PLACÓWKACH WYCHOWANIA PRZEDSZKOLNEGO WEDŁUG WIEKU W ROKU SZKOLNYM 2015/2016"/>
    <hyperlink ref="B132:B133" location="'Tabl. 4(35)C'!A1" display="DZIECI W PLACÓWKACH WYCHOWANIA PRZEDSZKOLNEGO WEDŁUG WIEKU W ROKU SZKOLNYM 2016/2017"/>
    <hyperlink ref="B135:B136" location="'Tabl. 5(36)'!A1" display="DZIECI W PLACÓWKACH WYCHOWANIA PRZEDSZKOLNEGO WEDŁUG LICZBY OTRZYMYWANYCH POSIŁKÓW "/>
    <hyperlink ref="B138:B139" location="'Tabl. 6(37)'!A1" display="DZIECI NIEPEŁNOSPRAWNE W PRZEDSZKOLACH, ZESPOŁACH WYCHOWANIA PRZEDSZKOLNEGO ORAZ PUNKTACH PRZEDSZKOLNYCH (bez specjalnych) "/>
    <hyperlink ref="B141:B142" location="'Tabl. 7(38)'!A1" display="DZIECI OBJĘTE WYCHOWANIEM I KSZTAŁCENIEM SPECJALNYM W PLACÓWKACH WYCHOWANIA PRZEDSZKOLNEGO "/>
    <hyperlink ref="B148:B149" r:id="rId32" location="'Tabl. 1(39)A'!A1" display="WYBRANE DANE O SZKOŁACH PODSTAWOWYCH W ROKU SZKOLNYM 2014/2015"/>
    <hyperlink ref="B151:B152" r:id="rId33" location="'Tabl. 1(39)B'!A1" display="WYBRANE DANE O SZKOŁACH PODSTAWOWYCH W ROKU SZKOLNYM 2015/2016"/>
    <hyperlink ref="B154:B155" r:id="rId34" location="'Tabl. 1(39)C'!A1" display="WYBRANE DANE O SZKOŁACH PODSTAWOWYCH W ROKU SZKOLNYM 2016/2017"/>
    <hyperlink ref="B157:B158" r:id="rId35" location="'Tabl. 2(40)'!A1" display="SZKOŁY PODSTAWOWE PUBLICZNE I NIEPUBLICZNE Z UPRAWNIENIAMI SZKOŁY PUBLICZNEJ"/>
    <hyperlink ref="B160:B161" r:id="rId36" location="'Tabl. 3(41)A'!A1" display="SZKOŁY PODSTAWOWE WEDŁUG ORGANÓW PROWADZĄCYCH W ROKU SZKOLNYM 2014/2015"/>
    <hyperlink ref="B163:B164" r:id="rId37" location="'Tabl. 3(41)B'!A1" display="SZKOŁY PODSTAWOWE WEDŁUG ORGANÓW PROWADZĄCYCH W ROKU SZKOLNYM 2015/2016"/>
    <hyperlink ref="B166:B167" r:id="rId38" location="'Tabl. 3(41)C'!A1" display="SZKOŁY PODSTAWOWE WEDŁUG ORGANÓW PROWADZĄCYCH W ROKU SZKOLNYM 2016/2017"/>
    <hyperlink ref="B169:B170" r:id="rId39" location="'Tabl. 4(42)'!A1" display="ODDZIAŁY W SZKOŁACH PODSTAWOWYCH WEDŁUG KLAS"/>
    <hyperlink ref="B172:B173" r:id="rId40" location="'Tabl. 5(43)'!A1" display="UCZNIOWIE SZKÓŁ PODSTAWOWYCH WEDŁUG KLAS I PŁCI"/>
    <hyperlink ref="B175:B176" r:id="rId41" location="'Tabl. 6(44)'!A1" display="UCZNIOWIE DOWOŻENI DO SZKÓŁ PODSTAWOWYCH (bez szkół specjalnych)"/>
    <hyperlink ref="B178:B179" r:id="rId42" location="'Tabl. 7(45)'!A1" display="UCZNIOWIE POWTARZAJĄCY KLASĘ W SZKOŁACH PODSTAWOWYCH (bez szkół specjalnych)"/>
    <hyperlink ref="B181:B182" r:id="rId43" location="'Tabl. 8(46)'!A1" display="UCZNIOWIE ZE SPECJALNYMI POTRZEBAMI  EDUKACYJNYMI W SZKOŁACH PODSTAWOWYCH (bez szkół specjalnych) "/>
    <hyperlink ref="B184:B185" r:id="rId44" location="'Tabl. 9(47)'!A1" display="UCZNIOWIE OBJĘCI KSZTAŁCENIEM SPECJALNYM W SZKOŁACH PODSTAWOWYCH WEDŁUG RODZAJU NIEPEŁNOSPRAWNOŚCI "/>
    <hyperlink ref="B187:B188" r:id="rId45" location="'Tabl. 10(48)'!A1" display="UCZNIOWIE KORZYSTAJĄCY Z ZAJĘĆ DODATKOWYCH W SZKOŁACH PODSTAWOWYCH (bez szkół specjalnych)"/>
    <hyperlink ref="B190:B191" r:id="rId46" location="'Tabl. 11(49)'!A1" display="REALIZACJA OBOWIĄZKU SZKOLNEGO W SZKOŁACH PODSTAWOWYCH (bez szkół specjalnych) "/>
    <hyperlink ref="B197:B198" location="'Tabl. 1(50)A'!A1" display="WYBRANE DANE O GIMNAZJACH W ROKU SZKOLNYM 2014/2015"/>
    <hyperlink ref="B200:B201" location="'Tabl. 1(50)B'!A1" display="WYBRANE DANE O GIMNAZJACH W ROKU SZKOLNYM 2015/2016"/>
    <hyperlink ref="B203:B204" location="'Tabl. 1(50)C'!A1" display="WYBRANE DANE O GIMNAZJACH W ROKU SZKOLNYM 2016/2017"/>
    <hyperlink ref="B206:B207" location="'Tabl. 2(51)'!A1" display="GIMNAZJA PUBLICZNE I NIEPUBLICZNE Z UPRAWNIENIAMI SZKOŁY PUBLICZNEJ"/>
    <hyperlink ref="B209:B210" location="'Tabl. 3(52)A'!A1" display="GIMNAZJA WEDŁUG ORGANÓW PROWADZĄCYCH W ROKU SZKOLNYM 2014/2015"/>
    <hyperlink ref="B212:B213" location="'Tabl. 3(52)B'!A1" display="GIMNAZJA WEDŁUG ORGANÓW PROWADZĄCYCH W ROKU SZKOLNYM 2015/2016"/>
    <hyperlink ref="B215:B216" location="'Tabl. 3(52)C'!A1" display="GIMNAZJA WEDŁUG ORGANÓW PROWADZĄCYCH W ROKU SZKOLNYM 2016/2017"/>
    <hyperlink ref="B218:B219" location="'Tabl. 4(53)'!A1" display="ODDZIAŁY W GIMNAZJACH WEDŁUG KLAS"/>
    <hyperlink ref="B221:B222" location="'Tabl. 5(54)'!A1" display="UCZNIOWIE GIMNAZJÓW WEDŁUG KLAS I PŁCI"/>
    <hyperlink ref="B224:B225" location="'Tabl. 6(55)'!A1" display="UCZNIOWIE DOWOŻENI DO GIMNAZJÓW (bez szkół specjalnych) "/>
    <hyperlink ref="B227:B228" location="'Tabl. 7(56)'!A1" display="UCZNIOWIE POWTARZAJĄCY KLASĘ W GIMNAZJACH (bez szkół specjalnych) "/>
    <hyperlink ref="B230:B231" location="'Tabl. 8(57)'!A1" display="UCZNIOWIE ZE SPECJALNYMI POTRZEBAMI EDUKACYJNYMI W GIMNAZJACH (bez szkół specjalnych) "/>
    <hyperlink ref="B233:B234" location="'Tabl. 9(58)'!A1" display="UCZNIOWIE OBJĘCI KSZTAŁCENIEM SPECJALNYM W GIMNAZJACH WEDŁUG RODZAJU NIEPEŁNOSPRAWNOŚCI "/>
    <hyperlink ref="B236:B237" location="'Tabl. 10(59)'!A1" display="UCZNIOWIE KORZYSTAJĄCY Z ZAJĘĆ DODATKOWYCH W GIMNAZJACH (bez szkół specjalnych) "/>
    <hyperlink ref="B239:B240" location="'Tabl. 11(60)A'!A1" display="REALIZACJA OBOWIĄZKU SZKOLNEGO W GIMNAZJACH (bez szkół specjalnych) W ROKU SZKOLNYM 2014/2015"/>
    <hyperlink ref="B242:B243" location="'Tabl. 11(60)B'!A1" display="REALIZACJA OBOWIĄZKU SZKOLNEGO W GIMNAZJACH (bez szkół specjalnych) W ROKU SZKOLNYM 2015/2016"/>
    <hyperlink ref="B245:B246" location="'Tabl. 11(60)C'!A1" display="REALIZACJA OBOWIĄZKU SZKOLNEGO W GIMNAZJACH (bez szkół specjalnych) W ROKU SZKOLNYM 2016/2017"/>
    <hyperlink ref="B252:B253" location="'Tabl. 1(61)'!A1" display="WYBRANE DANE O LICEACH OGÓLNOKSZTAŁCĄCYCH "/>
    <hyperlink ref="B255:B256" location="'Tabl. 2(62)'!A1" display="LICEA OGÓLNOKSZTAŁCĄCE PUBLICZNE I NIEPUBLICZNE Z UPRAWNIENIAMI SZKOŁY PUBLICZNEJ"/>
    <hyperlink ref="B258:B259" location="'Tabl. 3(63)'!A1" display="LICEA OGÓLNOKSZTAŁCĄCE WEDŁUG ORGANÓW PROWADZĄCYCH "/>
    <hyperlink ref="B261:B262" location="'Tabl. 4(64)'!A1" display="ODDZIAŁY W LICEACH OGÓLNOKSZTAŁCĄCYCH WEDŁUG KLAS "/>
    <hyperlink ref="B264:B265" location="'Tabl. 5(65)'!A1" display="UCZNIOWIE W LICEACH OGÓLNOKSZTAŁCĄCYCH WEDŁUG KLAS I PŁCI "/>
    <hyperlink ref="B267:B268" location="'Tabl. 6(66)'!A1" display="UCZNIOWIE OBJĘCI KSZTAŁCENIEM SPECJALNYM W LICEACH OGÓLNOKSZTAŁCĄCYCH WEDŁUG RODZAJU NIEPEŁNOSPRAWNOŚCI "/>
    <hyperlink ref="B270:B271" location="'Tabl. 7(67)'!A1" display="ABSOLWENCI LICEÓW OGÓLNOKSZTAŁCĄCYCH, KTÓRZY PRZYSTĄPILI DO EGZAMINU MATURALNEGO ORAZ ABSOLWENCI, KTÓRZY OTRZYMALI ŚWIADECTWO DOJRZAŁOŚCI"/>
    <hyperlink ref="B277:B278" location="'Tabl. 1(68)'!A1" display="WYBRANE DANE O PONADGIMNAZJALNYCH SZKOŁACH ZAWODOWYCH"/>
    <hyperlink ref="B280:B281" location="'Tabl. 2(69)'!A1" display="PONADGIMNAZJALNE SZKOŁY ZAWODOWE PUBLICZNE I NIEPUBLICZNE Z UPRAWNIENIAMI SZKOŁY PUBLICZNEJ"/>
    <hyperlink ref="B283:B284" location="'Tabl. 3(70)A'!A1" display="PONADGIMNAZJALNE SZKOŁY ZAWODOWE WEDŁUG ORGANÓW PROWADZĄCYCH W ROKU SZKOLNYM 2014/2015"/>
    <hyperlink ref="B286:B287" location="'Tabl. 3(70)B'!A1" display="PONADGIMNAZJALNE SZKOŁY ZAWODOWE WEDŁUG ORGANÓW PROWADZĄCYCH W ROKU SZKOLNYM 2015/2016"/>
    <hyperlink ref="B289:B290" location="'Tabl. 3(70)C'!A1" display="PONADGIMNAZJALNE SZKOŁY ZAWODOWE WEDŁUG ORGANÓW PROWADZĄCYCH W ROKU SZKOLNYM 2016/2017"/>
    <hyperlink ref="B292:B293" location="'Tabl. 4(71)'!A1" display="UCZNIOWIE OBJĘCI KSZTAŁCENIEM SPECJALNYM W PONADGIMNAZJALNYCH SZKOŁACH ZAWODOWYCH DLA MŁODZIEŻY WEDŁUG RODZAJU NIEPEŁNOSPRAWNOŚCI UCZNIÓW"/>
    <hyperlink ref="B295:B296" location="'Tabl. 5(72)'!A1" display="UCZNIOWIE I ABSOLWENCI PONADGIMNAZJALNYCH SZKÓŁ ZAWODOWYCH WEDŁUG PODGRUP KIERUNKÓW KSZTAŁCENIA"/>
    <hyperlink ref="B298:B299" location="'Tabl. 6(73)'!A1" display="ABSOLWENCI SZKÓŁ PONADGIMNAZJALNYCH, KTÓRZY PRZYSTĄPILI DO EGZAMINU MATURALNEGO ORAZ ABSOLWENCI, KTÓRZY OTRZYMALI ŚWIADECTWO DOJRZAŁOŚCI (bez szkół specjalnych)"/>
    <hyperlink ref="B301:B302" location="'Tabl. 7(74)'!A1" display="ABSOLWENCI SZKÓŁ PONADGIMNAZJALNYCH KTÓRZY PRZYSTĄPILI DO EGZAMINU POTWIERDZAJĄCEGO KWALIFIKACJE (bez szkół specjalnych)"/>
    <hyperlink ref="B308:B309" location="'Tabl. 1(75)'!A1" display="SZKOŁY POLICEALNE PUBLICZNE, NIEPUBLICZNE Z UPRAWNIENIAMI SZKOŁY PUBLICZNEJ I NIEPUBLICZNEJ "/>
    <hyperlink ref="B311:B312" location="'Tabl. 2(76)'!A1" display="SZKOŁY POLICEALNE WEDŁUG ORGANÓW PROWADZĄCYCH"/>
    <hyperlink ref="B314:B315" location="'Tabl. 3(77)'!A1" display="UCZNIOWIE I ABSOLWENCI SZKÓŁ POLICEALNYCH WEDŁUG PODGRUP KIERUNKÓW KSZTAŁCENIA "/>
    <hyperlink ref="B321:B322" location="'Tabl. 1(78)'!A1" display="SZKOŁY DLA DOROSŁYCH PUBLICZNE I NIEPUBLICZNE Z UPRAWNIENIAMI SZKOŁY PUBLICZNEJ "/>
    <hyperlink ref="B324:B325" location="'Tabl. 2(79)'!A1" display="SZKOŁY DLA DOROSŁYCH WEDŁUG ORGANÓW PROWADZĄCYCH"/>
    <hyperlink ref="B327:B328" location="'Tabl. 3(80)A'!A1" display="LICEA OGÓLNOKSZTAŁCĄCE DLA DOROSŁYCH W ROKU SZKOLNYM 2014/2015"/>
    <hyperlink ref="B330:B331" location="'Tabl. 3(80)B'!A1" display="LICEA OGÓLNOKSZTAŁCĄCE DLA DOROSŁYCH W ROKU SZKOLNYM 2015/2016"/>
    <hyperlink ref="B333:B334" location="'Tabl. 3(80)C'!A1" display="LICEA OGÓLNOKSZTAŁCĄCE DLA DOROSŁYCH W ROKU SZKOLNYM 2016/2017"/>
    <hyperlink ref="B336:B337" location="'Tabl. 4(81)'!A1" display="UCZNIOWIE I ABSOLWENCI TECHNIKÓW UZUPEŁNIAJĄCYCH DLA DOROSŁYCH WEDŁUG GRUP KIERUNKÓW KSZTAŁCENIA"/>
    <hyperlink ref="B343:B344" location="'Tabl. 1(82)'!A1" display="STUDENCI SZKÓŁ WYŻSZYCH WEDŁUG SZKÓŁ PUBLICZNYCH I NIEPUBLICZNYCH (łącznie z cudzoziemcami) "/>
    <hyperlink ref="B346:B347" location="'Tabl. 2(83)'!A1" display="SZKOŁY WYŻSZE WEDŁUG TYPÓW SZKÓŁ I JEDNOSTKI ORGANIZACYJNE W SZKOŁACH WYŻSZYCH"/>
    <hyperlink ref="B349:B350" location="'Tabl. 3(84)'!A1" display="STUDENCI I ABSOLWENCI W FILIACH, ZAMIEJSCOWYCH PODSTAWOWYCH JEDNOSTKACH ORGANIZACYJNYCH ORAZ W ZAMIEJSCOWYCH OŚRODKACH DYDAKTYCZNYCH (łącznie z cudzoziemcami)"/>
    <hyperlink ref="B352:B353" location="'Tabl. 4(85)'!A1" display="STUDENCI SZKÓŁ WYŻSZYCH WEDŁUG SZKÓŁ"/>
    <hyperlink ref="B355:B356" location="'Tabl. 5(86)'!A1" display="ABSOLWENCI SZKÓŁ WYŻSZYCH WEDŁUG SZKÓŁ"/>
    <hyperlink ref="B358:B359" location="'Tabl. 6(87)'!A1" display="CUDZOZIEMCY – STUDENCI I ABSOLWENCI SZKÓŁ WYŻSZYCH WEDŁUG SZKÓŁ"/>
    <hyperlink ref="B361:B362" location="'Tabl. 7(88)'!A1" display="STUDENCI WEDŁUG FORM STUDIÓW, GRUP KIERUNKÓW KSZTAŁCENIA"/>
    <hyperlink ref="B364:B365" location="'Tabl. 8(89)'!A1" display="ABSOLWENCI WEDŁUG FORM STUDIÓW I GRUP KIERUNKÓW KSZTAŁCENIA"/>
    <hyperlink ref="B367:B368" location="'Tabl. 9(90)'!A1" display="STUDIA PODYPLOMOWE WEDŁUG TYPÓW SZKÓŁ WYŻSZYCH "/>
    <hyperlink ref="B370:B371" location="' Tabl. 10(91)A'!A1" display="STUDIA PODYPLOMOWE WEDŁUG PODGRUP KIERUNKÓW KSZTAŁCENIA W ROKU AKADEMICKIM 2014/2015"/>
    <hyperlink ref="B373:B374" location="'Tabl. 10(91)B'!A1" display="STUDIA PODYPLOMOWE WEDŁUG PODGRUP KIERUNKÓW KSZTAŁCENIA W ROKU AKADEMICKIM 2015/2016"/>
    <hyperlink ref="B376:B377" location="'Tabl. 10(91)C'!A1" display="STUDIA PODYPLOMOWE WEDŁUG PODGRUP KIERUNKÓW KSZTAŁCENIA W ROKU AKADEMICKIM 2016/2017"/>
    <hyperlink ref="B379:B380" location="'Tabl. 11(92)'!A1" display="DOKTORANCI WEDŁUG TYPÓW SZKÓŁ WYŻSZYCH, SZKÓŁ WYŻSZYCH I DZIEDZIN NAUKI ORAZ DYSCYPLIN NAUKOWYCH "/>
  </hyperlinks>
  <pageMargins left="0.70866141732283472" right="0.70866141732283472" top="0.74803149606299213" bottom="0.74803149606299213" header="0.31496062992125984" footer="0.31496062992125984"/>
  <pageSetup paperSize="9" orientation="landscape" r:id="rId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workbookViewId="0">
      <pane xSplit="1" ySplit="6" topLeftCell="B16" activePane="bottomRight" state="frozen"/>
      <selection pane="topRight"/>
      <selection pane="bottomLeft"/>
      <selection pane="bottomRight"/>
    </sheetView>
  </sheetViews>
  <sheetFormatPr defaultRowHeight="15"/>
  <cols>
    <col min="1" max="1" width="21.42578125" style="1263" customWidth="1"/>
    <col min="2" max="9" width="14.7109375" style="1263" customWidth="1"/>
    <col min="10" max="16384" width="9.140625" style="1263"/>
  </cols>
  <sheetData>
    <row r="1" spans="1:12" ht="15.75">
      <c r="A1" s="1261" t="s">
        <v>2517</v>
      </c>
      <c r="B1" s="1262"/>
      <c r="C1" s="1262"/>
      <c r="D1" s="1262"/>
      <c r="E1" s="1262"/>
      <c r="F1" s="1262"/>
      <c r="G1" s="1262"/>
      <c r="H1" s="1262"/>
      <c r="I1" s="953" t="s">
        <v>990</v>
      </c>
    </row>
    <row r="2" spans="1:12" ht="15.75">
      <c r="A2" s="1264" t="s">
        <v>1528</v>
      </c>
      <c r="B2" s="1262"/>
      <c r="C2" s="1262"/>
      <c r="D2" s="1262"/>
      <c r="E2" s="1262"/>
      <c r="F2" s="1262"/>
      <c r="G2" s="1262"/>
      <c r="H2" s="1262"/>
      <c r="I2" s="1903" t="s">
        <v>991</v>
      </c>
    </row>
    <row r="3" spans="1:12" ht="14.25" customHeight="1">
      <c r="A3" s="2098" t="s">
        <v>1307</v>
      </c>
      <c r="B3" s="2099" t="s">
        <v>1311</v>
      </c>
      <c r="C3" s="2100" t="s">
        <v>1312</v>
      </c>
      <c r="D3" s="2101" t="s">
        <v>1313</v>
      </c>
      <c r="E3" s="2101"/>
      <c r="F3" s="2101"/>
      <c r="G3" s="2101"/>
      <c r="H3" s="2101"/>
      <c r="I3" s="2102"/>
    </row>
    <row r="4" spans="1:12" ht="36" customHeight="1">
      <c r="A4" s="2098"/>
      <c r="B4" s="2099"/>
      <c r="C4" s="2100"/>
      <c r="D4" s="2100" t="s">
        <v>1314</v>
      </c>
      <c r="E4" s="2100"/>
      <c r="F4" s="2100"/>
      <c r="G4" s="2100"/>
      <c r="H4" s="2100" t="s">
        <v>1315</v>
      </c>
      <c r="I4" s="2103"/>
    </row>
    <row r="5" spans="1:12" ht="36" customHeight="1">
      <c r="A5" s="2098"/>
      <c r="B5" s="2099"/>
      <c r="C5" s="2100"/>
      <c r="D5" s="2099" t="s">
        <v>1316</v>
      </c>
      <c r="E5" s="2099"/>
      <c r="F5" s="2099" t="s">
        <v>1317</v>
      </c>
      <c r="G5" s="2099"/>
      <c r="H5" s="2099" t="s">
        <v>1318</v>
      </c>
      <c r="I5" s="2104" t="s">
        <v>1207</v>
      </c>
    </row>
    <row r="6" spans="1:12" ht="24">
      <c r="A6" s="2098"/>
      <c r="B6" s="2099"/>
      <c r="C6" s="2100"/>
      <c r="D6" s="1819" t="s">
        <v>1318</v>
      </c>
      <c r="E6" s="1819" t="s">
        <v>1207</v>
      </c>
      <c r="F6" s="1819" t="s">
        <v>1318</v>
      </c>
      <c r="G6" s="1819" t="s">
        <v>1207</v>
      </c>
      <c r="H6" s="2099"/>
      <c r="I6" s="2104"/>
    </row>
    <row r="7" spans="1:12" s="1260" customFormat="1" ht="30" customHeight="1">
      <c r="A7" s="1266"/>
      <c r="B7" s="2096" t="s">
        <v>2652</v>
      </c>
      <c r="C7" s="2097"/>
      <c r="D7" s="2097"/>
      <c r="E7" s="2097"/>
      <c r="F7" s="2097"/>
      <c r="G7" s="2097"/>
      <c r="H7" s="2097"/>
      <c r="I7" s="2097"/>
    </row>
    <row r="8" spans="1:12" s="1260" customFormat="1">
      <c r="A8" s="1312" t="s">
        <v>65</v>
      </c>
      <c r="B8" s="1305">
        <f>SUM(D8,F8,H8)</f>
        <v>11060</v>
      </c>
      <c r="C8" s="1305">
        <f>SUM(E8,G8,I8)</f>
        <v>7131</v>
      </c>
      <c r="D8" s="1306">
        <v>6382</v>
      </c>
      <c r="E8" s="1306">
        <v>4001</v>
      </c>
      <c r="F8" s="1306">
        <v>441</v>
      </c>
      <c r="G8" s="1306">
        <v>281</v>
      </c>
      <c r="H8" s="1306">
        <v>4237</v>
      </c>
      <c r="I8" s="1301">
        <v>2849</v>
      </c>
      <c r="L8" s="1265"/>
    </row>
    <row r="9" spans="1:12" s="1260" customFormat="1">
      <c r="A9" s="1298" t="s">
        <v>66</v>
      </c>
      <c r="B9" s="1305"/>
      <c r="C9" s="1305"/>
      <c r="D9" s="1307"/>
      <c r="E9" s="1307"/>
      <c r="F9" s="1307"/>
      <c r="G9" s="1307"/>
      <c r="H9" s="1307"/>
      <c r="I9" s="1302"/>
      <c r="L9" s="1265"/>
    </row>
    <row r="10" spans="1:12" s="1260" customFormat="1">
      <c r="A10" s="1313" t="s">
        <v>1214</v>
      </c>
      <c r="B10" s="1918">
        <f t="shared" ref="B10:B19" si="0">SUM(D10,F10,H10)</f>
        <v>1786</v>
      </c>
      <c r="C10" s="1918">
        <f t="shared" ref="C10:C19" si="1">SUM(E10,G10,I10)</f>
        <v>1366</v>
      </c>
      <c r="D10" s="1307">
        <v>1775</v>
      </c>
      <c r="E10" s="1307">
        <v>1364</v>
      </c>
      <c r="F10" s="1308" t="s">
        <v>47</v>
      </c>
      <c r="G10" s="1308" t="s">
        <v>47</v>
      </c>
      <c r="H10" s="1307">
        <v>11</v>
      </c>
      <c r="I10" s="1302">
        <v>2</v>
      </c>
      <c r="L10" s="1265"/>
    </row>
    <row r="11" spans="1:12" s="1260" customFormat="1">
      <c r="A11" s="1299" t="s">
        <v>1215</v>
      </c>
      <c r="B11" s="1918"/>
      <c r="C11" s="1918"/>
      <c r="D11" s="1307"/>
      <c r="E11" s="1307"/>
      <c r="F11" s="1307"/>
      <c r="G11" s="1307"/>
      <c r="H11" s="1307"/>
      <c r="I11" s="1302"/>
      <c r="L11" s="1265"/>
    </row>
    <row r="12" spans="1:12" s="1260" customFormat="1">
      <c r="A12" s="1314" t="s">
        <v>1227</v>
      </c>
      <c r="B12" s="1918">
        <f t="shared" si="0"/>
        <v>1906</v>
      </c>
      <c r="C12" s="1918">
        <f t="shared" si="1"/>
        <v>1244</v>
      </c>
      <c r="D12" s="1307">
        <v>1874</v>
      </c>
      <c r="E12" s="1307">
        <v>1227</v>
      </c>
      <c r="F12" s="1307">
        <v>1</v>
      </c>
      <c r="G12" s="1308" t="s">
        <v>47</v>
      </c>
      <c r="H12" s="1307">
        <v>31</v>
      </c>
      <c r="I12" s="1302">
        <v>17</v>
      </c>
      <c r="L12" s="1265"/>
    </row>
    <row r="13" spans="1:12" s="1260" customFormat="1">
      <c r="A13" s="1314" t="s">
        <v>1228</v>
      </c>
      <c r="B13" s="1918">
        <f t="shared" si="0"/>
        <v>2751</v>
      </c>
      <c r="C13" s="1918">
        <f t="shared" si="1"/>
        <v>1846</v>
      </c>
      <c r="D13" s="1307">
        <v>986</v>
      </c>
      <c r="E13" s="1307">
        <v>498</v>
      </c>
      <c r="F13" s="1307">
        <v>137</v>
      </c>
      <c r="G13" s="1307">
        <v>108</v>
      </c>
      <c r="H13" s="1307">
        <v>1628</v>
      </c>
      <c r="I13" s="1302">
        <v>1240</v>
      </c>
      <c r="L13" s="1265"/>
    </row>
    <row r="14" spans="1:12" s="1260" customFormat="1">
      <c r="A14" s="1314" t="s">
        <v>1229</v>
      </c>
      <c r="B14" s="1918">
        <f t="shared" si="0"/>
        <v>1340</v>
      </c>
      <c r="C14" s="1918">
        <f t="shared" si="1"/>
        <v>812</v>
      </c>
      <c r="D14" s="1307">
        <v>409</v>
      </c>
      <c r="E14" s="1307">
        <v>217</v>
      </c>
      <c r="F14" s="1307">
        <v>134</v>
      </c>
      <c r="G14" s="1307">
        <v>77</v>
      </c>
      <c r="H14" s="1307">
        <v>797</v>
      </c>
      <c r="I14" s="1302">
        <v>518</v>
      </c>
      <c r="L14" s="1265"/>
    </row>
    <row r="15" spans="1:12" s="1260" customFormat="1">
      <c r="A15" s="1314" t="s">
        <v>1230</v>
      </c>
      <c r="B15" s="1918">
        <f t="shared" si="0"/>
        <v>708</v>
      </c>
      <c r="C15" s="1918">
        <f t="shared" si="1"/>
        <v>381</v>
      </c>
      <c r="D15" s="1307">
        <v>234</v>
      </c>
      <c r="E15" s="1307">
        <v>95</v>
      </c>
      <c r="F15" s="1307">
        <v>73</v>
      </c>
      <c r="G15" s="1307">
        <v>42</v>
      </c>
      <c r="H15" s="1307">
        <v>401</v>
      </c>
      <c r="I15" s="1302">
        <v>244</v>
      </c>
      <c r="L15" s="1265"/>
    </row>
    <row r="16" spans="1:12" s="1260" customFormat="1">
      <c r="A16" s="1314" t="s">
        <v>1231</v>
      </c>
      <c r="B16" s="1918">
        <f t="shared" si="0"/>
        <v>428</v>
      </c>
      <c r="C16" s="1918">
        <f t="shared" si="1"/>
        <v>219</v>
      </c>
      <c r="D16" s="1307">
        <v>172</v>
      </c>
      <c r="E16" s="1307">
        <v>70</v>
      </c>
      <c r="F16" s="1307">
        <v>46</v>
      </c>
      <c r="G16" s="1307">
        <v>29</v>
      </c>
      <c r="H16" s="1307">
        <v>210</v>
      </c>
      <c r="I16" s="1302">
        <v>120</v>
      </c>
      <c r="L16" s="1265"/>
    </row>
    <row r="17" spans="1:12" s="1260" customFormat="1">
      <c r="A17" s="1314" t="s">
        <v>1232</v>
      </c>
      <c r="B17" s="1918">
        <f t="shared" si="0"/>
        <v>254</v>
      </c>
      <c r="C17" s="1918">
        <f t="shared" si="1"/>
        <v>147</v>
      </c>
      <c r="D17" s="1307">
        <v>114</v>
      </c>
      <c r="E17" s="1307">
        <v>61</v>
      </c>
      <c r="F17" s="1307">
        <v>17</v>
      </c>
      <c r="G17" s="1307">
        <v>12</v>
      </c>
      <c r="H17" s="1307">
        <v>123</v>
      </c>
      <c r="I17" s="1302">
        <v>74</v>
      </c>
      <c r="L17" s="1265"/>
    </row>
    <row r="18" spans="1:12" s="1260" customFormat="1">
      <c r="A18" s="1314" t="s">
        <v>1233</v>
      </c>
      <c r="B18" s="1918">
        <f t="shared" si="0"/>
        <v>213</v>
      </c>
      <c r="C18" s="1918">
        <f t="shared" si="1"/>
        <v>105</v>
      </c>
      <c r="D18" s="1307">
        <v>89</v>
      </c>
      <c r="E18" s="1307">
        <v>53</v>
      </c>
      <c r="F18" s="1307">
        <v>10</v>
      </c>
      <c r="G18" s="1307">
        <v>4</v>
      </c>
      <c r="H18" s="1307">
        <v>114</v>
      </c>
      <c r="I18" s="1302">
        <v>48</v>
      </c>
      <c r="L18" s="1265"/>
    </row>
    <row r="19" spans="1:12" s="1260" customFormat="1">
      <c r="A19" s="1313" t="s">
        <v>1216</v>
      </c>
      <c r="B19" s="1918">
        <f t="shared" si="0"/>
        <v>1674</v>
      </c>
      <c r="C19" s="1918">
        <f t="shared" si="1"/>
        <v>1011</v>
      </c>
      <c r="D19" s="1307">
        <v>729</v>
      </c>
      <c r="E19" s="1307">
        <v>416</v>
      </c>
      <c r="F19" s="1307">
        <v>23</v>
      </c>
      <c r="G19" s="1307">
        <v>9</v>
      </c>
      <c r="H19" s="1307">
        <v>922</v>
      </c>
      <c r="I19" s="1302">
        <v>586</v>
      </c>
      <c r="L19" s="1265"/>
    </row>
    <row r="20" spans="1:12" s="1260" customFormat="1">
      <c r="A20" s="1300" t="s">
        <v>1217</v>
      </c>
      <c r="B20" s="1309"/>
      <c r="C20" s="1310"/>
      <c r="D20" s="1309"/>
      <c r="E20" s="1309"/>
      <c r="F20" s="1311"/>
      <c r="G20" s="1311"/>
      <c r="H20" s="1311"/>
      <c r="I20" s="1304"/>
    </row>
    <row r="21" spans="1:12" ht="30" customHeight="1">
      <c r="A21" s="1266"/>
      <c r="B21" s="2096" t="s">
        <v>1015</v>
      </c>
      <c r="C21" s="2097"/>
      <c r="D21" s="2097"/>
      <c r="E21" s="2097"/>
      <c r="F21" s="2097"/>
      <c r="G21" s="2097"/>
      <c r="H21" s="2097"/>
      <c r="I21" s="2097"/>
    </row>
    <row r="22" spans="1:12" ht="12.95" customHeight="1">
      <c r="A22" s="1312" t="s">
        <v>65</v>
      </c>
      <c r="B22" s="1305">
        <f>SUM(D22,F22,H22)</f>
        <v>9874</v>
      </c>
      <c r="C22" s="1305">
        <f>SUM(E22,G22,I22)</f>
        <v>6265</v>
      </c>
      <c r="D22" s="1306">
        <v>5786</v>
      </c>
      <c r="E22" s="1306">
        <v>3573</v>
      </c>
      <c r="F22" s="1306">
        <v>473</v>
      </c>
      <c r="G22" s="1306">
        <v>306</v>
      </c>
      <c r="H22" s="1306">
        <v>3615</v>
      </c>
      <c r="I22" s="1301">
        <v>2386</v>
      </c>
    </row>
    <row r="23" spans="1:12" ht="12.95" customHeight="1">
      <c r="A23" s="1298" t="s">
        <v>66</v>
      </c>
      <c r="B23" s="1305"/>
      <c r="C23" s="1305"/>
      <c r="D23" s="1307"/>
      <c r="E23" s="1307"/>
      <c r="F23" s="1307"/>
      <c r="G23" s="1307"/>
      <c r="H23" s="1307"/>
      <c r="I23" s="1302"/>
    </row>
    <row r="24" spans="1:12" ht="12.95" customHeight="1">
      <c r="A24" s="1313" t="s">
        <v>1214</v>
      </c>
      <c r="B24" s="1918">
        <f t="shared" ref="B24:B33" si="2">SUM(D24,F24,H24)</f>
        <v>1677</v>
      </c>
      <c r="C24" s="1918">
        <f t="shared" ref="C24:C33" si="3">SUM(E24,G24,I24)</f>
        <v>1289</v>
      </c>
      <c r="D24" s="1307">
        <v>1676</v>
      </c>
      <c r="E24" s="1307">
        <v>1289</v>
      </c>
      <c r="F24" s="1308" t="s">
        <v>47</v>
      </c>
      <c r="G24" s="1308" t="s">
        <v>47</v>
      </c>
      <c r="H24" s="1307">
        <v>1</v>
      </c>
      <c r="I24" s="1303" t="s">
        <v>47</v>
      </c>
      <c r="J24" s="1267"/>
    </row>
    <row r="25" spans="1:12" ht="12.95" customHeight="1">
      <c r="A25" s="1299" t="s">
        <v>1215</v>
      </c>
      <c r="B25" s="1918"/>
      <c r="C25" s="1918"/>
      <c r="D25" s="1307"/>
      <c r="E25" s="1307"/>
      <c r="F25" s="1307"/>
      <c r="G25" s="1307"/>
      <c r="H25" s="1307"/>
      <c r="I25" s="1302"/>
    </row>
    <row r="26" spans="1:12" ht="12.95" customHeight="1">
      <c r="A26" s="1314" t="s">
        <v>1227</v>
      </c>
      <c r="B26" s="1918">
        <f t="shared" si="2"/>
        <v>1708</v>
      </c>
      <c r="C26" s="1918">
        <f t="shared" si="3"/>
        <v>1119</v>
      </c>
      <c r="D26" s="1307">
        <v>1685</v>
      </c>
      <c r="E26" s="1307">
        <v>1099</v>
      </c>
      <c r="F26" s="1307">
        <v>1</v>
      </c>
      <c r="G26" s="1307">
        <v>1</v>
      </c>
      <c r="H26" s="1307">
        <v>22</v>
      </c>
      <c r="I26" s="1302">
        <v>19</v>
      </c>
    </row>
    <row r="27" spans="1:12" ht="12.95" customHeight="1">
      <c r="A27" s="1314" t="s">
        <v>1228</v>
      </c>
      <c r="B27" s="1918">
        <f t="shared" si="2"/>
        <v>2399</v>
      </c>
      <c r="C27" s="1918">
        <f t="shared" si="3"/>
        <v>1568</v>
      </c>
      <c r="D27" s="1307">
        <v>949</v>
      </c>
      <c r="E27" s="1307">
        <v>484</v>
      </c>
      <c r="F27" s="1307">
        <v>154</v>
      </c>
      <c r="G27" s="1307">
        <v>108</v>
      </c>
      <c r="H27" s="1307">
        <v>1296</v>
      </c>
      <c r="I27" s="1302">
        <v>976</v>
      </c>
    </row>
    <row r="28" spans="1:12" ht="12.95" customHeight="1">
      <c r="A28" s="1314" t="s">
        <v>1229</v>
      </c>
      <c r="B28" s="1918">
        <f t="shared" si="2"/>
        <v>1353</v>
      </c>
      <c r="C28" s="1918">
        <f t="shared" si="3"/>
        <v>808</v>
      </c>
      <c r="D28" s="1307">
        <v>401</v>
      </c>
      <c r="E28" s="1307">
        <v>181</v>
      </c>
      <c r="F28" s="1307">
        <v>168</v>
      </c>
      <c r="G28" s="1307">
        <v>104</v>
      </c>
      <c r="H28" s="1307">
        <v>784</v>
      </c>
      <c r="I28" s="1302">
        <v>523</v>
      </c>
    </row>
    <row r="29" spans="1:12" ht="12.95" customHeight="1">
      <c r="A29" s="1314" t="s">
        <v>1230</v>
      </c>
      <c r="B29" s="1918">
        <f t="shared" si="2"/>
        <v>659</v>
      </c>
      <c r="C29" s="1918">
        <f t="shared" si="3"/>
        <v>366</v>
      </c>
      <c r="D29" s="1307">
        <v>206</v>
      </c>
      <c r="E29" s="1307">
        <v>78</v>
      </c>
      <c r="F29" s="1307">
        <v>67</v>
      </c>
      <c r="G29" s="1307">
        <v>46</v>
      </c>
      <c r="H29" s="1307">
        <v>386</v>
      </c>
      <c r="I29" s="1302">
        <v>242</v>
      </c>
    </row>
    <row r="30" spans="1:12" ht="12.95" customHeight="1">
      <c r="A30" s="1314" t="s">
        <v>1231</v>
      </c>
      <c r="B30" s="1918">
        <f t="shared" si="2"/>
        <v>364</v>
      </c>
      <c r="C30" s="1918">
        <f t="shared" si="3"/>
        <v>190</v>
      </c>
      <c r="D30" s="1307">
        <v>124</v>
      </c>
      <c r="E30" s="1307">
        <v>51</v>
      </c>
      <c r="F30" s="1307">
        <v>35</v>
      </c>
      <c r="G30" s="1307">
        <v>20</v>
      </c>
      <c r="H30" s="1307">
        <v>205</v>
      </c>
      <c r="I30" s="1302">
        <v>119</v>
      </c>
    </row>
    <row r="31" spans="1:12" ht="12.95" customHeight="1">
      <c r="A31" s="1314" t="s">
        <v>1232</v>
      </c>
      <c r="B31" s="1918">
        <f t="shared" si="2"/>
        <v>270</v>
      </c>
      <c r="C31" s="1918">
        <f t="shared" si="3"/>
        <v>138</v>
      </c>
      <c r="D31" s="1307">
        <v>112</v>
      </c>
      <c r="E31" s="1307">
        <v>60</v>
      </c>
      <c r="F31" s="1307">
        <v>11</v>
      </c>
      <c r="G31" s="1307">
        <v>4</v>
      </c>
      <c r="H31" s="1307">
        <v>147</v>
      </c>
      <c r="I31" s="1302">
        <v>74</v>
      </c>
    </row>
    <row r="32" spans="1:12" ht="12.95" customHeight="1">
      <c r="A32" s="1314" t="s">
        <v>1233</v>
      </c>
      <c r="B32" s="1918">
        <f t="shared" si="2"/>
        <v>191</v>
      </c>
      <c r="C32" s="1918">
        <f t="shared" si="3"/>
        <v>110</v>
      </c>
      <c r="D32" s="1307">
        <v>91</v>
      </c>
      <c r="E32" s="1307">
        <v>50</v>
      </c>
      <c r="F32" s="1307">
        <v>7</v>
      </c>
      <c r="G32" s="1307">
        <v>3</v>
      </c>
      <c r="H32" s="1307">
        <v>93</v>
      </c>
      <c r="I32" s="1302">
        <v>57</v>
      </c>
    </row>
    <row r="33" spans="1:9" ht="12.95" customHeight="1">
      <c r="A33" s="1313" t="s">
        <v>1216</v>
      </c>
      <c r="B33" s="1918">
        <f t="shared" si="2"/>
        <v>1253</v>
      </c>
      <c r="C33" s="1918">
        <f t="shared" si="3"/>
        <v>677</v>
      </c>
      <c r="D33" s="1307">
        <v>542</v>
      </c>
      <c r="E33" s="1307">
        <v>281</v>
      </c>
      <c r="F33" s="1307">
        <v>30</v>
      </c>
      <c r="G33" s="1307">
        <v>20</v>
      </c>
      <c r="H33" s="1307">
        <v>681</v>
      </c>
      <c r="I33" s="1302">
        <v>376</v>
      </c>
    </row>
    <row r="34" spans="1:9" ht="12.95" customHeight="1">
      <c r="A34" s="1300" t="s">
        <v>1217</v>
      </c>
      <c r="B34" s="1309"/>
      <c r="C34" s="1310"/>
      <c r="D34" s="1309"/>
      <c r="E34" s="1309"/>
      <c r="F34" s="1311"/>
      <c r="G34" s="1311"/>
      <c r="H34" s="1311"/>
      <c r="I34" s="1304"/>
    </row>
    <row r="35" spans="1:9" ht="30" customHeight="1">
      <c r="A35" s="1266"/>
      <c r="B35" s="2096" t="s">
        <v>1016</v>
      </c>
      <c r="C35" s="2097"/>
      <c r="D35" s="2097"/>
      <c r="E35" s="2097"/>
      <c r="F35" s="2097"/>
      <c r="G35" s="2097"/>
      <c r="H35" s="2097"/>
      <c r="I35" s="2097"/>
    </row>
    <row r="36" spans="1:9" ht="12.95" customHeight="1">
      <c r="A36" s="1312" t="s">
        <v>65</v>
      </c>
      <c r="B36" s="1305">
        <f>SUM(D36,F36,H36)</f>
        <v>8933</v>
      </c>
      <c r="C36" s="1305">
        <f>SUM(E36,G36,I36)</f>
        <v>5659</v>
      </c>
      <c r="D36" s="1306">
        <v>5145</v>
      </c>
      <c r="E36" s="1306">
        <v>3160</v>
      </c>
      <c r="F36" s="1306">
        <v>440</v>
      </c>
      <c r="G36" s="1306">
        <v>253</v>
      </c>
      <c r="H36" s="1306">
        <v>3348</v>
      </c>
      <c r="I36" s="1301">
        <v>2246</v>
      </c>
    </row>
    <row r="37" spans="1:9" ht="12.95" customHeight="1">
      <c r="A37" s="1298" t="s">
        <v>66</v>
      </c>
      <c r="B37" s="1305"/>
      <c r="C37" s="1305"/>
      <c r="D37" s="1307"/>
      <c r="E37" s="1307"/>
      <c r="F37" s="1307"/>
      <c r="G37" s="1307"/>
      <c r="H37" s="1307"/>
      <c r="I37" s="1302"/>
    </row>
    <row r="38" spans="1:9" ht="12.95" customHeight="1">
      <c r="A38" s="1313" t="s">
        <v>1214</v>
      </c>
      <c r="B38" s="1918">
        <f t="shared" ref="B38:B47" si="4">SUM(D38,F38,H38)</f>
        <v>1442</v>
      </c>
      <c r="C38" s="1918">
        <f t="shared" ref="C38:C47" si="5">SUM(E38,G38,I38)</f>
        <v>1146</v>
      </c>
      <c r="D38" s="1307">
        <v>1407</v>
      </c>
      <c r="E38" s="1307">
        <v>1114</v>
      </c>
      <c r="F38" s="1308" t="s">
        <v>47</v>
      </c>
      <c r="G38" s="1308" t="s">
        <v>47</v>
      </c>
      <c r="H38" s="1307">
        <v>35</v>
      </c>
      <c r="I38" s="1302">
        <v>32</v>
      </c>
    </row>
    <row r="39" spans="1:9" ht="12.95" customHeight="1">
      <c r="A39" s="1299" t="s">
        <v>1215</v>
      </c>
      <c r="B39" s="1918"/>
      <c r="C39" s="1918"/>
      <c r="D39" s="1307"/>
      <c r="E39" s="1307"/>
      <c r="F39" s="1307"/>
      <c r="G39" s="1307"/>
      <c r="H39" s="1307"/>
      <c r="I39" s="1302"/>
    </row>
    <row r="40" spans="1:9" ht="12.95" customHeight="1">
      <c r="A40" s="1314" t="s">
        <v>1227</v>
      </c>
      <c r="B40" s="1918">
        <f t="shared" si="4"/>
        <v>1700</v>
      </c>
      <c r="C40" s="1918">
        <f t="shared" si="5"/>
        <v>1097</v>
      </c>
      <c r="D40" s="1307">
        <v>1673</v>
      </c>
      <c r="E40" s="1307">
        <v>1074</v>
      </c>
      <c r="F40" s="1307">
        <v>1</v>
      </c>
      <c r="G40" s="1307">
        <v>1</v>
      </c>
      <c r="H40" s="1307">
        <v>26</v>
      </c>
      <c r="I40" s="1302">
        <v>22</v>
      </c>
    </row>
    <row r="41" spans="1:9" ht="12.95" customHeight="1">
      <c r="A41" s="1314" t="s">
        <v>1228</v>
      </c>
      <c r="B41" s="1918">
        <f t="shared" si="4"/>
        <v>2204</v>
      </c>
      <c r="C41" s="1918">
        <f t="shared" si="5"/>
        <v>1438</v>
      </c>
      <c r="D41" s="1307">
        <v>895</v>
      </c>
      <c r="E41" s="1307">
        <v>433</v>
      </c>
      <c r="F41" s="1307">
        <v>147</v>
      </c>
      <c r="G41" s="1307">
        <v>89</v>
      </c>
      <c r="H41" s="1307">
        <v>1162</v>
      </c>
      <c r="I41" s="1302">
        <v>916</v>
      </c>
    </row>
    <row r="42" spans="1:9" ht="12.95" customHeight="1">
      <c r="A42" s="1314" t="s">
        <v>1229</v>
      </c>
      <c r="B42" s="1918">
        <f t="shared" si="4"/>
        <v>1272</v>
      </c>
      <c r="C42" s="1918">
        <f t="shared" si="5"/>
        <v>787</v>
      </c>
      <c r="D42" s="1307">
        <v>362</v>
      </c>
      <c r="E42" s="1307">
        <v>175</v>
      </c>
      <c r="F42" s="1307">
        <v>122</v>
      </c>
      <c r="G42" s="1307">
        <v>68</v>
      </c>
      <c r="H42" s="1307">
        <v>788</v>
      </c>
      <c r="I42" s="1302">
        <v>544</v>
      </c>
    </row>
    <row r="43" spans="1:9" ht="12.95" customHeight="1">
      <c r="A43" s="1314" t="s">
        <v>1230</v>
      </c>
      <c r="B43" s="1918">
        <f t="shared" si="4"/>
        <v>551</v>
      </c>
      <c r="C43" s="1918">
        <f t="shared" si="5"/>
        <v>302</v>
      </c>
      <c r="D43" s="1307">
        <v>175</v>
      </c>
      <c r="E43" s="1307">
        <v>80</v>
      </c>
      <c r="F43" s="1307">
        <v>72</v>
      </c>
      <c r="G43" s="1307">
        <v>45</v>
      </c>
      <c r="H43" s="1307">
        <v>304</v>
      </c>
      <c r="I43" s="1302">
        <v>177</v>
      </c>
    </row>
    <row r="44" spans="1:9" ht="12.95" customHeight="1">
      <c r="A44" s="1314" t="s">
        <v>1231</v>
      </c>
      <c r="B44" s="1918">
        <f t="shared" si="4"/>
        <v>297</v>
      </c>
      <c r="C44" s="1918">
        <f t="shared" si="5"/>
        <v>167</v>
      </c>
      <c r="D44" s="1307">
        <v>86</v>
      </c>
      <c r="E44" s="1307">
        <v>39</v>
      </c>
      <c r="F44" s="1307">
        <v>27</v>
      </c>
      <c r="G44" s="1307">
        <v>14</v>
      </c>
      <c r="H44" s="1307">
        <v>184</v>
      </c>
      <c r="I44" s="1302">
        <v>114</v>
      </c>
    </row>
    <row r="45" spans="1:9" ht="12.95" customHeight="1">
      <c r="A45" s="1314" t="s">
        <v>1232</v>
      </c>
      <c r="B45" s="1918">
        <f t="shared" si="4"/>
        <v>198</v>
      </c>
      <c r="C45" s="1918">
        <f t="shared" si="5"/>
        <v>95</v>
      </c>
      <c r="D45" s="1307">
        <v>65</v>
      </c>
      <c r="E45" s="1307">
        <v>32</v>
      </c>
      <c r="F45" s="1307">
        <v>15</v>
      </c>
      <c r="G45" s="1307">
        <v>7</v>
      </c>
      <c r="H45" s="1307">
        <v>118</v>
      </c>
      <c r="I45" s="1302">
        <v>56</v>
      </c>
    </row>
    <row r="46" spans="1:9" ht="12.95" customHeight="1">
      <c r="A46" s="1314" t="s">
        <v>1233</v>
      </c>
      <c r="B46" s="1918">
        <f t="shared" si="4"/>
        <v>140</v>
      </c>
      <c r="C46" s="1918">
        <f t="shared" si="5"/>
        <v>70</v>
      </c>
      <c r="D46" s="1307">
        <v>47</v>
      </c>
      <c r="E46" s="1307">
        <v>15</v>
      </c>
      <c r="F46" s="1307">
        <v>15</v>
      </c>
      <c r="G46" s="1307">
        <v>10</v>
      </c>
      <c r="H46" s="1307">
        <v>78</v>
      </c>
      <c r="I46" s="1302">
        <v>45</v>
      </c>
    </row>
    <row r="47" spans="1:9" ht="12.95" customHeight="1">
      <c r="A47" s="1313" t="s">
        <v>1216</v>
      </c>
      <c r="B47" s="1918">
        <f t="shared" si="4"/>
        <v>1129</v>
      </c>
      <c r="C47" s="1918">
        <f t="shared" si="5"/>
        <v>557</v>
      </c>
      <c r="D47" s="1307">
        <v>435</v>
      </c>
      <c r="E47" s="1307">
        <v>198</v>
      </c>
      <c r="F47" s="1307">
        <v>41</v>
      </c>
      <c r="G47" s="1307">
        <v>19</v>
      </c>
      <c r="H47" s="1307">
        <v>653</v>
      </c>
      <c r="I47" s="1302">
        <v>340</v>
      </c>
    </row>
    <row r="48" spans="1:9" ht="12.95" customHeight="1">
      <c r="A48" s="1300" t="s">
        <v>1217</v>
      </c>
      <c r="B48" s="1309"/>
      <c r="C48" s="1310"/>
      <c r="D48" s="1309"/>
      <c r="E48" s="1309"/>
      <c r="F48" s="1311"/>
      <c r="G48" s="1311"/>
      <c r="H48" s="1311"/>
      <c r="I48" s="1304"/>
    </row>
    <row r="49" spans="1:5" ht="12.95" customHeight="1"/>
    <row r="50" spans="1:5" ht="12.95" customHeight="1">
      <c r="A50" s="1913" t="s">
        <v>2650</v>
      </c>
      <c r="B50" s="1913"/>
      <c r="C50" s="1913"/>
      <c r="D50" s="1913"/>
      <c r="E50" s="1913"/>
    </row>
    <row r="51" spans="1:5" ht="12.95" customHeight="1">
      <c r="A51" s="644" t="s">
        <v>2649</v>
      </c>
      <c r="B51" s="1913"/>
      <c r="C51" s="1913"/>
      <c r="D51" s="1913"/>
      <c r="E51" s="1913"/>
    </row>
    <row r="52" spans="1:5" ht="12.95" customHeight="1">
      <c r="A52" s="1997" t="s">
        <v>2651</v>
      </c>
      <c r="B52" s="1997"/>
      <c r="C52" s="1997"/>
      <c r="D52" s="1997"/>
      <c r="E52" s="1997"/>
    </row>
  </sheetData>
  <mergeCells count="13">
    <mergeCell ref="B7:I7"/>
    <mergeCell ref="B21:I21"/>
    <mergeCell ref="B35:I35"/>
    <mergeCell ref="A3:A6"/>
    <mergeCell ref="B3:B6"/>
    <mergeCell ref="C3:C6"/>
    <mergeCell ref="D3:I3"/>
    <mergeCell ref="D4:G4"/>
    <mergeCell ref="H4:I4"/>
    <mergeCell ref="D5:E5"/>
    <mergeCell ref="F5:G5"/>
    <mergeCell ref="H5:H6"/>
    <mergeCell ref="I5:I6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32" display="Powrót do spisu tablic"/>
  </hyperlink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/>
  <cols>
    <col min="1" max="1" width="30.7109375" style="318" customWidth="1"/>
    <col min="2" max="5" width="14.140625" style="318" customWidth="1"/>
    <col min="6" max="6" width="25.7109375" style="318" customWidth="1"/>
    <col min="7" max="16384" width="9.140625" style="323"/>
  </cols>
  <sheetData>
    <row r="1" spans="1:6" ht="15" customHeight="1">
      <c r="A1" s="352" t="s">
        <v>2585</v>
      </c>
      <c r="B1" s="348"/>
      <c r="C1" s="348"/>
      <c r="D1" s="348"/>
      <c r="E1" s="348"/>
      <c r="F1" s="953" t="s">
        <v>990</v>
      </c>
    </row>
    <row r="2" spans="1:6" ht="15" customHeight="1">
      <c r="A2" s="1944" t="s">
        <v>2521</v>
      </c>
      <c r="B2" s="351"/>
      <c r="C2" s="351"/>
      <c r="D2" s="351"/>
      <c r="E2" s="351"/>
      <c r="F2" s="1903" t="s">
        <v>991</v>
      </c>
    </row>
    <row r="3" spans="1:6" ht="24" customHeight="1">
      <c r="A3" s="2287" t="s">
        <v>0</v>
      </c>
      <c r="B3" s="2292" t="s">
        <v>561</v>
      </c>
      <c r="C3" s="2292"/>
      <c r="D3" s="2292"/>
      <c r="E3" s="2292"/>
      <c r="F3" s="2315" t="s">
        <v>1</v>
      </c>
    </row>
    <row r="4" spans="1:6" ht="12" customHeight="1">
      <c r="A4" s="2287"/>
      <c r="B4" s="2292" t="s">
        <v>347</v>
      </c>
      <c r="C4" s="2292" t="s">
        <v>246</v>
      </c>
      <c r="D4" s="2292" t="s">
        <v>247</v>
      </c>
      <c r="E4" s="2292" t="s">
        <v>248</v>
      </c>
      <c r="F4" s="2315"/>
    </row>
    <row r="5" spans="1:6" ht="12" customHeight="1">
      <c r="A5" s="2287"/>
      <c r="B5" s="2292"/>
      <c r="C5" s="2292"/>
      <c r="D5" s="2292"/>
      <c r="E5" s="2292"/>
      <c r="F5" s="2315"/>
    </row>
    <row r="6" spans="1:6" ht="30" customHeight="1">
      <c r="A6" s="2286" t="s">
        <v>997</v>
      </c>
      <c r="B6" s="2286"/>
      <c r="C6" s="2286"/>
      <c r="D6" s="2286"/>
      <c r="E6" s="2286"/>
      <c r="F6" s="2286"/>
    </row>
    <row r="7" spans="1:6" ht="15" customHeight="1">
      <c r="A7" s="1557" t="s">
        <v>552</v>
      </c>
      <c r="B7" s="724">
        <v>268</v>
      </c>
      <c r="C7" s="724">
        <v>73</v>
      </c>
      <c r="D7" s="724">
        <v>104</v>
      </c>
      <c r="E7" s="724">
        <v>91</v>
      </c>
      <c r="F7" s="368" t="s">
        <v>553</v>
      </c>
    </row>
    <row r="8" spans="1:6" ht="15" customHeight="1">
      <c r="A8" s="1557" t="s">
        <v>80</v>
      </c>
      <c r="B8" s="724">
        <v>6964</v>
      </c>
      <c r="C8" s="724">
        <v>1854</v>
      </c>
      <c r="D8" s="724">
        <v>2848</v>
      </c>
      <c r="E8" s="724">
        <v>2262</v>
      </c>
      <c r="F8" s="368" t="s">
        <v>321</v>
      </c>
    </row>
    <row r="9" spans="1:6" ht="15" customHeight="1">
      <c r="A9" s="1557" t="s">
        <v>554</v>
      </c>
      <c r="B9" s="724">
        <v>3214</v>
      </c>
      <c r="C9" s="724">
        <v>824</v>
      </c>
      <c r="D9" s="724">
        <v>1300</v>
      </c>
      <c r="E9" s="724">
        <v>1090</v>
      </c>
      <c r="F9" s="366" t="s">
        <v>85</v>
      </c>
    </row>
    <row r="10" spans="1:6" ht="15" customHeight="1">
      <c r="A10" s="367" t="s">
        <v>1436</v>
      </c>
      <c r="B10" s="724">
        <v>2209</v>
      </c>
      <c r="C10" s="724" t="s">
        <v>7</v>
      </c>
      <c r="D10" s="724" t="s">
        <v>7</v>
      </c>
      <c r="E10" s="724" t="s">
        <v>7</v>
      </c>
      <c r="F10" s="368" t="s">
        <v>982</v>
      </c>
    </row>
    <row r="11" spans="1:6" ht="15" customHeight="1">
      <c r="A11" s="1557" t="s">
        <v>554</v>
      </c>
      <c r="B11" s="724">
        <v>1147</v>
      </c>
      <c r="C11" s="724" t="s">
        <v>7</v>
      </c>
      <c r="D11" s="724" t="s">
        <v>7</v>
      </c>
      <c r="E11" s="724" t="s">
        <v>7</v>
      </c>
      <c r="F11" s="366" t="s">
        <v>85</v>
      </c>
    </row>
    <row r="12" spans="1:6" ht="30" customHeight="1">
      <c r="A12" s="2286" t="s">
        <v>998</v>
      </c>
      <c r="B12" s="2286"/>
      <c r="C12" s="2286"/>
      <c r="D12" s="2286"/>
      <c r="E12" s="2286"/>
      <c r="F12" s="2286"/>
    </row>
    <row r="13" spans="1:6" ht="15" customHeight="1">
      <c r="A13" s="1557" t="s">
        <v>552</v>
      </c>
      <c r="B13" s="724">
        <v>23</v>
      </c>
      <c r="C13" s="724">
        <v>4</v>
      </c>
      <c r="D13" s="724">
        <v>10</v>
      </c>
      <c r="E13" s="724">
        <v>9</v>
      </c>
      <c r="F13" s="368" t="s">
        <v>553</v>
      </c>
    </row>
    <row r="14" spans="1:6" ht="15" customHeight="1">
      <c r="A14" s="1557" t="s">
        <v>80</v>
      </c>
      <c r="B14" s="724">
        <v>474</v>
      </c>
      <c r="C14" s="724">
        <v>83</v>
      </c>
      <c r="D14" s="724">
        <v>198</v>
      </c>
      <c r="E14" s="724">
        <v>193</v>
      </c>
      <c r="F14" s="368" t="s">
        <v>321</v>
      </c>
    </row>
    <row r="15" spans="1:6" ht="15" customHeight="1">
      <c r="A15" s="1557" t="s">
        <v>554</v>
      </c>
      <c r="B15" s="724">
        <v>195</v>
      </c>
      <c r="C15" s="724">
        <v>32</v>
      </c>
      <c r="D15" s="724">
        <v>76</v>
      </c>
      <c r="E15" s="724">
        <v>87</v>
      </c>
      <c r="F15" s="366" t="s">
        <v>85</v>
      </c>
    </row>
    <row r="16" spans="1:6" ht="15" customHeight="1">
      <c r="A16" s="367" t="s">
        <v>1436</v>
      </c>
      <c r="B16" s="724">
        <v>184</v>
      </c>
      <c r="C16" s="724" t="s">
        <v>7</v>
      </c>
      <c r="D16" s="724" t="s">
        <v>7</v>
      </c>
      <c r="E16" s="724" t="s">
        <v>7</v>
      </c>
      <c r="F16" s="368" t="s">
        <v>982</v>
      </c>
    </row>
    <row r="17" spans="1:6" ht="15" customHeight="1">
      <c r="A17" s="1557" t="s">
        <v>554</v>
      </c>
      <c r="B17" s="724">
        <v>109</v>
      </c>
      <c r="C17" s="724" t="s">
        <v>7</v>
      </c>
      <c r="D17" s="724" t="s">
        <v>7</v>
      </c>
      <c r="E17" s="724" t="s">
        <v>7</v>
      </c>
      <c r="F17" s="366" t="s">
        <v>85</v>
      </c>
    </row>
    <row r="18" spans="1:6" ht="30" customHeight="1">
      <c r="A18" s="2317" t="s">
        <v>999</v>
      </c>
      <c r="B18" s="2317"/>
      <c r="C18" s="2317"/>
      <c r="D18" s="2317"/>
      <c r="E18" s="2317"/>
      <c r="F18" s="2317"/>
    </row>
    <row r="19" spans="1:6" ht="15" customHeight="1">
      <c r="A19" s="1557" t="s">
        <v>552</v>
      </c>
      <c r="B19" s="724">
        <v>245</v>
      </c>
      <c r="C19" s="724">
        <v>69</v>
      </c>
      <c r="D19" s="724">
        <v>94</v>
      </c>
      <c r="E19" s="724">
        <v>82</v>
      </c>
      <c r="F19" s="368" t="s">
        <v>553</v>
      </c>
    </row>
    <row r="20" spans="1:6" ht="15" customHeight="1">
      <c r="A20" s="1557" t="s">
        <v>80</v>
      </c>
      <c r="B20" s="724">
        <v>6490</v>
      </c>
      <c r="C20" s="724">
        <v>1771</v>
      </c>
      <c r="D20" s="724">
        <v>2650</v>
      </c>
      <c r="E20" s="724">
        <v>2069</v>
      </c>
      <c r="F20" s="368" t="s">
        <v>321</v>
      </c>
    </row>
    <row r="21" spans="1:6" ht="15" customHeight="1">
      <c r="A21" s="1557" t="s">
        <v>554</v>
      </c>
      <c r="B21" s="724">
        <v>3019</v>
      </c>
      <c r="C21" s="724">
        <v>792</v>
      </c>
      <c r="D21" s="724">
        <v>1224</v>
      </c>
      <c r="E21" s="724">
        <v>1003</v>
      </c>
      <c r="F21" s="366" t="s">
        <v>85</v>
      </c>
    </row>
    <row r="22" spans="1:6" ht="15" customHeight="1">
      <c r="A22" s="367" t="s">
        <v>1436</v>
      </c>
      <c r="B22" s="724">
        <v>2025</v>
      </c>
      <c r="C22" s="724" t="s">
        <v>7</v>
      </c>
      <c r="D22" s="724" t="s">
        <v>7</v>
      </c>
      <c r="E22" s="724" t="s">
        <v>7</v>
      </c>
      <c r="F22" s="368" t="s">
        <v>982</v>
      </c>
    </row>
    <row r="23" spans="1:6" ht="15" customHeight="1">
      <c r="A23" s="1557" t="s">
        <v>554</v>
      </c>
      <c r="B23" s="724">
        <v>1038</v>
      </c>
      <c r="C23" s="724" t="s">
        <v>7</v>
      </c>
      <c r="D23" s="724" t="s">
        <v>7</v>
      </c>
      <c r="E23" s="724" t="s">
        <v>7</v>
      </c>
      <c r="F23" s="366" t="s">
        <v>85</v>
      </c>
    </row>
    <row r="24" spans="1:6" ht="15" customHeight="1">
      <c r="A24" s="1558"/>
      <c r="B24" s="1139"/>
      <c r="C24" s="1139"/>
      <c r="D24" s="1139"/>
      <c r="E24" s="1139"/>
      <c r="F24" s="1119"/>
    </row>
    <row r="25" spans="1:6" ht="15" customHeight="1">
      <c r="A25" s="722" t="s">
        <v>1047</v>
      </c>
      <c r="B25" s="339"/>
      <c r="C25" s="339"/>
      <c r="D25" s="339"/>
      <c r="E25" s="339"/>
      <c r="F25" s="339"/>
    </row>
    <row r="26" spans="1:6" ht="15" customHeight="1">
      <c r="A26" s="723" t="s">
        <v>1112</v>
      </c>
      <c r="B26" s="339"/>
      <c r="C26" s="339"/>
      <c r="D26" s="339"/>
      <c r="E26" s="339"/>
      <c r="F26" s="339"/>
    </row>
  </sheetData>
  <mergeCells count="10">
    <mergeCell ref="A6:F6"/>
    <mergeCell ref="A12:F12"/>
    <mergeCell ref="A18:F18"/>
    <mergeCell ref="A3:A5"/>
    <mergeCell ref="B3:E3"/>
    <mergeCell ref="F3:F5"/>
    <mergeCell ref="B4:B5"/>
    <mergeCell ref="C4:C5"/>
    <mergeCell ref="D4:D5"/>
    <mergeCell ref="E4:E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330" display="Powrót do spisu tablic"/>
  </hyperlink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/>
  <cols>
    <col min="1" max="1" width="30.7109375" style="318" customWidth="1"/>
    <col min="2" max="5" width="14.140625" style="318" customWidth="1"/>
    <col min="6" max="6" width="25.7109375" style="318" customWidth="1"/>
    <col min="7" max="16384" width="9.140625" style="323"/>
  </cols>
  <sheetData>
    <row r="1" spans="1:6" ht="15" customHeight="1">
      <c r="A1" s="352" t="s">
        <v>2586</v>
      </c>
      <c r="B1" s="348"/>
      <c r="C1" s="348"/>
      <c r="D1" s="348"/>
      <c r="E1" s="348"/>
      <c r="F1" s="953" t="s">
        <v>990</v>
      </c>
    </row>
    <row r="2" spans="1:6" ht="15" customHeight="1">
      <c r="A2" s="1944" t="s">
        <v>2522</v>
      </c>
      <c r="B2" s="351"/>
      <c r="C2" s="351"/>
      <c r="D2" s="351"/>
      <c r="E2" s="351"/>
      <c r="F2" s="1903" t="s">
        <v>991</v>
      </c>
    </row>
    <row r="3" spans="1:6" ht="24" customHeight="1">
      <c r="A3" s="2287" t="s">
        <v>0</v>
      </c>
      <c r="B3" s="2292" t="s">
        <v>561</v>
      </c>
      <c r="C3" s="2292"/>
      <c r="D3" s="2292"/>
      <c r="E3" s="2292"/>
      <c r="F3" s="2315" t="s">
        <v>1</v>
      </c>
    </row>
    <row r="4" spans="1:6" ht="15" customHeight="1">
      <c r="A4" s="2287"/>
      <c r="B4" s="2292" t="s">
        <v>347</v>
      </c>
      <c r="C4" s="2292" t="s">
        <v>246</v>
      </c>
      <c r="D4" s="2292" t="s">
        <v>247</v>
      </c>
      <c r="E4" s="2292" t="s">
        <v>248</v>
      </c>
      <c r="F4" s="2315"/>
    </row>
    <row r="5" spans="1:6" ht="15" customHeight="1">
      <c r="A5" s="2287"/>
      <c r="B5" s="2292"/>
      <c r="C5" s="2292"/>
      <c r="D5" s="2292"/>
      <c r="E5" s="2292"/>
      <c r="F5" s="2315"/>
    </row>
    <row r="6" spans="1:6" ht="30" customHeight="1">
      <c r="A6" s="2286" t="s">
        <v>997</v>
      </c>
      <c r="B6" s="2286"/>
      <c r="C6" s="2286"/>
      <c r="D6" s="2286"/>
      <c r="E6" s="2286"/>
      <c r="F6" s="2286"/>
    </row>
    <row r="7" spans="1:6" ht="15" customHeight="1">
      <c r="A7" s="1557" t="s">
        <v>552</v>
      </c>
      <c r="B7" s="724">
        <v>262</v>
      </c>
      <c r="C7" s="724">
        <v>69</v>
      </c>
      <c r="D7" s="724">
        <v>95</v>
      </c>
      <c r="E7" s="724">
        <v>98</v>
      </c>
      <c r="F7" s="368" t="s">
        <v>553</v>
      </c>
    </row>
    <row r="8" spans="1:6" ht="15" customHeight="1">
      <c r="A8" s="1557" t="s">
        <v>80</v>
      </c>
      <c r="B8" s="724">
        <v>6392</v>
      </c>
      <c r="C8" s="724">
        <v>1677</v>
      </c>
      <c r="D8" s="724">
        <v>2537</v>
      </c>
      <c r="E8" s="724">
        <v>2178</v>
      </c>
      <c r="F8" s="368" t="s">
        <v>321</v>
      </c>
    </row>
    <row r="9" spans="1:6" ht="15" customHeight="1">
      <c r="A9" s="1557" t="s">
        <v>554</v>
      </c>
      <c r="B9" s="724">
        <v>2956</v>
      </c>
      <c r="C9" s="724">
        <v>743</v>
      </c>
      <c r="D9" s="724">
        <v>1126</v>
      </c>
      <c r="E9" s="724">
        <v>1087</v>
      </c>
      <c r="F9" s="366" t="s">
        <v>85</v>
      </c>
    </row>
    <row r="10" spans="1:6" ht="15" customHeight="1">
      <c r="A10" s="367" t="s">
        <v>1436</v>
      </c>
      <c r="B10" s="724">
        <v>1741</v>
      </c>
      <c r="C10" s="724" t="s">
        <v>7</v>
      </c>
      <c r="D10" s="724" t="s">
        <v>7</v>
      </c>
      <c r="E10" s="724" t="s">
        <v>7</v>
      </c>
      <c r="F10" s="368" t="s">
        <v>982</v>
      </c>
    </row>
    <row r="11" spans="1:6" ht="15" customHeight="1">
      <c r="A11" s="1557" t="s">
        <v>554</v>
      </c>
      <c r="B11" s="724">
        <v>880</v>
      </c>
      <c r="C11" s="724" t="s">
        <v>7</v>
      </c>
      <c r="D11" s="724" t="s">
        <v>7</v>
      </c>
      <c r="E11" s="724" t="s">
        <v>7</v>
      </c>
      <c r="F11" s="366" t="s">
        <v>85</v>
      </c>
    </row>
    <row r="12" spans="1:6" ht="30" customHeight="1">
      <c r="A12" s="2286" t="s">
        <v>998</v>
      </c>
      <c r="B12" s="2286"/>
      <c r="C12" s="2286"/>
      <c r="D12" s="2286"/>
      <c r="E12" s="2286"/>
      <c r="F12" s="2286"/>
    </row>
    <row r="13" spans="1:6" ht="15" customHeight="1">
      <c r="A13" s="1557" t="s">
        <v>552</v>
      </c>
      <c r="B13" s="724">
        <v>18</v>
      </c>
      <c r="C13" s="724">
        <v>4</v>
      </c>
      <c r="D13" s="724">
        <v>6</v>
      </c>
      <c r="E13" s="724">
        <v>8</v>
      </c>
      <c r="F13" s="368" t="s">
        <v>553</v>
      </c>
    </row>
    <row r="14" spans="1:6" ht="15" customHeight="1">
      <c r="A14" s="1557" t="s">
        <v>80</v>
      </c>
      <c r="B14" s="724">
        <v>318</v>
      </c>
      <c r="C14" s="724">
        <v>78</v>
      </c>
      <c r="D14" s="724">
        <v>96</v>
      </c>
      <c r="E14" s="724">
        <v>144</v>
      </c>
      <c r="F14" s="368" t="s">
        <v>321</v>
      </c>
    </row>
    <row r="15" spans="1:6" ht="15" customHeight="1">
      <c r="A15" s="1557" t="s">
        <v>554</v>
      </c>
      <c r="B15" s="724">
        <v>124</v>
      </c>
      <c r="C15" s="724">
        <v>24</v>
      </c>
      <c r="D15" s="724">
        <v>47</v>
      </c>
      <c r="E15" s="724">
        <v>53</v>
      </c>
      <c r="F15" s="366" t="s">
        <v>85</v>
      </c>
    </row>
    <row r="16" spans="1:6" ht="15" customHeight="1">
      <c r="A16" s="367" t="s">
        <v>1436</v>
      </c>
      <c r="B16" s="724">
        <v>196</v>
      </c>
      <c r="C16" s="724" t="s">
        <v>7</v>
      </c>
      <c r="D16" s="724" t="s">
        <v>7</v>
      </c>
      <c r="E16" s="724" t="s">
        <v>7</v>
      </c>
      <c r="F16" s="368" t="s">
        <v>982</v>
      </c>
    </row>
    <row r="17" spans="1:6" ht="15" customHeight="1">
      <c r="A17" s="1557" t="s">
        <v>554</v>
      </c>
      <c r="B17" s="724">
        <v>91</v>
      </c>
      <c r="C17" s="724" t="s">
        <v>7</v>
      </c>
      <c r="D17" s="724" t="s">
        <v>7</v>
      </c>
      <c r="E17" s="724" t="s">
        <v>7</v>
      </c>
      <c r="F17" s="366" t="s">
        <v>85</v>
      </c>
    </row>
    <row r="18" spans="1:6" ht="30" customHeight="1">
      <c r="A18" s="2317" t="s">
        <v>999</v>
      </c>
      <c r="B18" s="2317"/>
      <c r="C18" s="2317"/>
      <c r="D18" s="2317"/>
      <c r="E18" s="2317"/>
      <c r="F18" s="2317"/>
    </row>
    <row r="19" spans="1:6" ht="15" customHeight="1">
      <c r="A19" s="1557" t="s">
        <v>552</v>
      </c>
      <c r="B19" s="724">
        <v>244</v>
      </c>
      <c r="C19" s="724">
        <v>65</v>
      </c>
      <c r="D19" s="724">
        <v>89</v>
      </c>
      <c r="E19" s="724">
        <v>90</v>
      </c>
      <c r="F19" s="368" t="s">
        <v>553</v>
      </c>
    </row>
    <row r="20" spans="1:6" ht="15" customHeight="1">
      <c r="A20" s="1557" t="s">
        <v>80</v>
      </c>
      <c r="B20" s="724">
        <v>6074</v>
      </c>
      <c r="C20" s="724">
        <v>1599</v>
      </c>
      <c r="D20" s="724">
        <v>2441</v>
      </c>
      <c r="E20" s="724">
        <v>2034</v>
      </c>
      <c r="F20" s="368" t="s">
        <v>321</v>
      </c>
    </row>
    <row r="21" spans="1:6" ht="15" customHeight="1">
      <c r="A21" s="1557" t="s">
        <v>554</v>
      </c>
      <c r="B21" s="724">
        <v>2832</v>
      </c>
      <c r="C21" s="724">
        <v>719</v>
      </c>
      <c r="D21" s="724">
        <v>1079</v>
      </c>
      <c r="E21" s="724">
        <v>1034</v>
      </c>
      <c r="F21" s="366" t="s">
        <v>85</v>
      </c>
    </row>
    <row r="22" spans="1:6" ht="15" customHeight="1">
      <c r="A22" s="367" t="s">
        <v>1436</v>
      </c>
      <c r="B22" s="724">
        <v>1545</v>
      </c>
      <c r="C22" s="724" t="s">
        <v>7</v>
      </c>
      <c r="D22" s="724" t="s">
        <v>7</v>
      </c>
      <c r="E22" s="724" t="s">
        <v>7</v>
      </c>
      <c r="F22" s="368" t="s">
        <v>982</v>
      </c>
    </row>
    <row r="23" spans="1:6" ht="15" customHeight="1">
      <c r="A23" s="1557" t="s">
        <v>554</v>
      </c>
      <c r="B23" s="724">
        <v>789</v>
      </c>
      <c r="C23" s="724" t="s">
        <v>7</v>
      </c>
      <c r="D23" s="724" t="s">
        <v>7</v>
      </c>
      <c r="E23" s="724" t="s">
        <v>7</v>
      </c>
      <c r="F23" s="366" t="s">
        <v>85</v>
      </c>
    </row>
    <row r="24" spans="1:6" ht="15" customHeight="1">
      <c r="A24" s="1386"/>
      <c r="B24" s="1139"/>
      <c r="C24" s="1139"/>
      <c r="D24" s="1139"/>
      <c r="E24" s="1139"/>
      <c r="F24" s="1119"/>
    </row>
    <row r="25" spans="1:6" ht="15" customHeight="1">
      <c r="A25" s="722" t="s">
        <v>1047</v>
      </c>
      <c r="B25" s="339"/>
      <c r="C25" s="339"/>
      <c r="D25" s="339"/>
      <c r="E25" s="339"/>
      <c r="F25" s="339"/>
    </row>
    <row r="26" spans="1:6" ht="15" customHeight="1">
      <c r="A26" s="723" t="s">
        <v>1112</v>
      </c>
      <c r="B26" s="339"/>
      <c r="C26" s="339"/>
      <c r="D26" s="339"/>
      <c r="E26" s="339"/>
      <c r="F26" s="339"/>
    </row>
  </sheetData>
  <mergeCells count="10">
    <mergeCell ref="A6:F6"/>
    <mergeCell ref="A12:F12"/>
    <mergeCell ref="A18:F18"/>
    <mergeCell ref="A3:A5"/>
    <mergeCell ref="B3:E3"/>
    <mergeCell ref="F3:F5"/>
    <mergeCell ref="B4:B5"/>
    <mergeCell ref="C4:C5"/>
    <mergeCell ref="D4:D5"/>
    <mergeCell ref="E4:E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333" display="Powrót do spisu tablic"/>
  </hyperlink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/>
  <cols>
    <col min="1" max="1" width="42.5703125" style="318" customWidth="1"/>
    <col min="2" max="3" width="17.28515625" style="318" customWidth="1"/>
    <col min="4" max="4" width="40.7109375" style="318" customWidth="1"/>
  </cols>
  <sheetData>
    <row r="1" spans="1:4" ht="15" customHeight="1">
      <c r="A1" s="352" t="s">
        <v>2730</v>
      </c>
      <c r="B1" s="352"/>
      <c r="C1" s="352"/>
    </row>
    <row r="2" spans="1:4" ht="15" customHeight="1">
      <c r="A2" s="956" t="s">
        <v>2731</v>
      </c>
      <c r="B2" s="352"/>
      <c r="C2" s="352"/>
    </row>
    <row r="3" spans="1:4" ht="15" customHeight="1">
      <c r="A3" s="957" t="s">
        <v>2732</v>
      </c>
      <c r="B3" s="352"/>
      <c r="C3" s="352"/>
      <c r="D3" s="953" t="s">
        <v>990</v>
      </c>
    </row>
    <row r="4" spans="1:4" ht="15" customHeight="1">
      <c r="A4" s="957" t="s">
        <v>2733</v>
      </c>
      <c r="B4" s="352"/>
      <c r="C4" s="352"/>
      <c r="D4" s="1903" t="s">
        <v>991</v>
      </c>
    </row>
    <row r="5" spans="1:4" ht="30" customHeight="1">
      <c r="A5" s="2287" t="s">
        <v>983</v>
      </c>
      <c r="B5" s="2319" t="s">
        <v>1140</v>
      </c>
      <c r="C5" s="2320"/>
      <c r="D5" s="2315" t="s">
        <v>984</v>
      </c>
    </row>
    <row r="6" spans="1:4" ht="30" customHeight="1">
      <c r="A6" s="2287"/>
      <c r="B6" s="2321"/>
      <c r="C6" s="2322"/>
      <c r="D6" s="2315"/>
    </row>
    <row r="7" spans="1:4" ht="30" customHeight="1">
      <c r="A7" s="2287"/>
      <c r="B7" s="353" t="s">
        <v>531</v>
      </c>
      <c r="C7" s="353" t="s">
        <v>1031</v>
      </c>
      <c r="D7" s="2315"/>
    </row>
    <row r="8" spans="1:4" ht="18.75" customHeight="1">
      <c r="A8" s="1132"/>
      <c r="B8" s="2319" t="s">
        <v>2088</v>
      </c>
      <c r="C8" s="2285"/>
      <c r="D8" s="1136"/>
    </row>
    <row r="9" spans="1:4">
      <c r="A9" s="1396" t="s">
        <v>310</v>
      </c>
      <c r="B9" s="702">
        <v>264</v>
      </c>
      <c r="C9" s="702">
        <v>217</v>
      </c>
      <c r="D9" s="1140" t="s">
        <v>66</v>
      </c>
    </row>
    <row r="10" spans="1:4">
      <c r="A10" s="1397" t="s">
        <v>1438</v>
      </c>
      <c r="B10" s="1142" t="s">
        <v>47</v>
      </c>
      <c r="C10" s="702">
        <v>8</v>
      </c>
      <c r="D10" s="361" t="s">
        <v>500</v>
      </c>
    </row>
    <row r="11" spans="1:4">
      <c r="A11" s="1397" t="s">
        <v>2086</v>
      </c>
      <c r="B11" s="735">
        <v>41</v>
      </c>
      <c r="C11" s="703">
        <v>33</v>
      </c>
      <c r="D11" s="369" t="s">
        <v>501</v>
      </c>
    </row>
    <row r="12" spans="1:4">
      <c r="A12" s="1397" t="s">
        <v>1439</v>
      </c>
      <c r="B12" s="703">
        <v>89</v>
      </c>
      <c r="C12" s="703">
        <v>48</v>
      </c>
      <c r="D12" s="369" t="s">
        <v>502</v>
      </c>
    </row>
    <row r="13" spans="1:4">
      <c r="A13" s="1397" t="s">
        <v>1440</v>
      </c>
      <c r="B13" s="703">
        <v>28</v>
      </c>
      <c r="C13" s="703"/>
      <c r="D13" s="369" t="s">
        <v>503</v>
      </c>
    </row>
    <row r="14" spans="1:4">
      <c r="A14" s="1397" t="s">
        <v>1441</v>
      </c>
      <c r="B14" s="703">
        <v>19</v>
      </c>
      <c r="C14" s="703">
        <v>7</v>
      </c>
      <c r="D14" s="369" t="s">
        <v>505</v>
      </c>
    </row>
    <row r="15" spans="1:4">
      <c r="A15" s="1505" t="s">
        <v>2087</v>
      </c>
      <c r="B15" s="735">
        <v>24</v>
      </c>
      <c r="C15" s="703">
        <v>63</v>
      </c>
      <c r="D15" s="369" t="s">
        <v>702</v>
      </c>
    </row>
    <row r="16" spans="1:4">
      <c r="A16" s="1397" t="s">
        <v>1255</v>
      </c>
      <c r="B16" s="703">
        <v>63</v>
      </c>
      <c r="C16" s="703">
        <v>58</v>
      </c>
      <c r="D16" s="369" t="s">
        <v>509</v>
      </c>
    </row>
    <row r="17" spans="1:4">
      <c r="A17" s="1132"/>
      <c r="B17" s="2318" t="s">
        <v>2702</v>
      </c>
      <c r="C17" s="2286"/>
      <c r="D17" s="1141"/>
    </row>
    <row r="18" spans="1:4">
      <c r="A18" s="1396" t="s">
        <v>310</v>
      </c>
      <c r="B18" s="735" t="s">
        <v>47</v>
      </c>
      <c r="C18" s="702">
        <v>79</v>
      </c>
      <c r="D18" s="1140" t="s">
        <v>66</v>
      </c>
    </row>
    <row r="19" spans="1:4">
      <c r="A19" s="1397" t="s">
        <v>2086</v>
      </c>
      <c r="B19" s="735" t="s">
        <v>47</v>
      </c>
      <c r="C19" s="703">
        <v>6</v>
      </c>
      <c r="D19" s="369" t="s">
        <v>501</v>
      </c>
    </row>
    <row r="20" spans="1:4">
      <c r="A20" s="1397" t="s">
        <v>1439</v>
      </c>
      <c r="B20" s="735" t="s">
        <v>47</v>
      </c>
      <c r="C20" s="703">
        <v>21</v>
      </c>
      <c r="D20" s="369" t="s">
        <v>502</v>
      </c>
    </row>
    <row r="21" spans="1:4">
      <c r="A21" s="1397" t="s">
        <v>1440</v>
      </c>
      <c r="B21" s="735" t="s">
        <v>47</v>
      </c>
      <c r="C21" s="703">
        <v>11</v>
      </c>
      <c r="D21" s="369" t="s">
        <v>503</v>
      </c>
    </row>
    <row r="22" spans="1:4">
      <c r="A22" s="1397" t="s">
        <v>1441</v>
      </c>
      <c r="B22" s="735" t="s">
        <v>47</v>
      </c>
      <c r="C22" s="703">
        <v>12</v>
      </c>
      <c r="D22" s="369" t="s">
        <v>505</v>
      </c>
    </row>
    <row r="23" spans="1:4">
      <c r="A23" s="1505" t="s">
        <v>2087</v>
      </c>
      <c r="B23" s="735" t="s">
        <v>47</v>
      </c>
      <c r="C23" s="703">
        <v>10</v>
      </c>
      <c r="D23" s="369" t="s">
        <v>702</v>
      </c>
    </row>
    <row r="24" spans="1:4">
      <c r="A24" s="1397" t="s">
        <v>1255</v>
      </c>
      <c r="B24" s="735" t="s">
        <v>47</v>
      </c>
      <c r="C24" s="703">
        <v>19</v>
      </c>
      <c r="D24" s="369" t="s">
        <v>509</v>
      </c>
    </row>
    <row r="25" spans="1:4">
      <c r="A25" s="1394"/>
      <c r="B25" s="1506"/>
      <c r="C25" s="1507"/>
      <c r="D25" s="361"/>
    </row>
    <row r="26" spans="1:4" ht="15" customHeight="1">
      <c r="A26" s="722" t="s">
        <v>2703</v>
      </c>
      <c r="B26" s="362"/>
      <c r="C26" s="362"/>
      <c r="D26" s="362"/>
    </row>
    <row r="27" spans="1:4" ht="15" customHeight="1">
      <c r="A27" s="723" t="s">
        <v>2704</v>
      </c>
      <c r="B27" s="363"/>
      <c r="C27" s="363"/>
      <c r="D27" s="363"/>
    </row>
    <row r="28" spans="1:4">
      <c r="A28" s="31"/>
    </row>
  </sheetData>
  <mergeCells count="5">
    <mergeCell ref="B17:C17"/>
    <mergeCell ref="A5:A7"/>
    <mergeCell ref="B5:C6"/>
    <mergeCell ref="D5:D7"/>
    <mergeCell ref="B8:C8"/>
  </mergeCells>
  <hyperlinks>
    <hyperlink ref="D4" location="'Spis tablic List of tables'!A4" display="Return to list of tables"/>
    <hyperlink ref="D3" location="'Spis tablic List of tables'!A4" display="Powrót do spisu tablic"/>
    <hyperlink ref="D3:D4" location="'Spis tablic List of tables'!A33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zoomScaleNormal="100" workbookViewId="0">
      <pane xSplit="1" ySplit="10" topLeftCell="B44" activePane="bottomRight" state="frozen"/>
      <selection pane="topRight"/>
      <selection pane="bottomLeft"/>
      <selection pane="bottomRight"/>
    </sheetView>
  </sheetViews>
  <sheetFormatPr defaultRowHeight="12"/>
  <cols>
    <col min="1" max="1" width="39.140625" style="112" customWidth="1"/>
    <col min="2" max="7" width="11.7109375" style="112" customWidth="1"/>
    <col min="8" max="8" width="11.7109375" style="1163" customWidth="1"/>
    <col min="9" max="14" width="11.7109375" style="112" customWidth="1"/>
    <col min="15" max="16384" width="9.140625" style="112"/>
  </cols>
  <sheetData>
    <row r="1" spans="1:15" ht="15">
      <c r="A1" s="1794" t="s">
        <v>2025</v>
      </c>
    </row>
    <row r="2" spans="1:15" ht="15">
      <c r="A2" s="1803" t="s">
        <v>1156</v>
      </c>
    </row>
    <row r="5" spans="1:15" ht="15">
      <c r="A5" s="1705" t="s">
        <v>2430</v>
      </c>
      <c r="B5" s="1705"/>
      <c r="C5" s="1705"/>
      <c r="D5" s="1705"/>
      <c r="E5" s="1705"/>
      <c r="F5" s="1705"/>
      <c r="G5" s="1705"/>
      <c r="H5" s="1705"/>
      <c r="I5" s="1705"/>
      <c r="J5" s="1705"/>
      <c r="N5" s="953" t="s">
        <v>990</v>
      </c>
    </row>
    <row r="6" spans="1:15" ht="15">
      <c r="A6" s="1706" t="s">
        <v>2403</v>
      </c>
      <c r="B6" s="1706"/>
      <c r="C6" s="1706"/>
      <c r="D6" s="1706"/>
      <c r="E6" s="1706"/>
      <c r="F6" s="1706"/>
      <c r="G6" s="1706"/>
      <c r="H6" s="1706"/>
      <c r="I6" s="1706"/>
      <c r="J6" s="1706"/>
      <c r="N6" s="1903" t="s">
        <v>991</v>
      </c>
    </row>
    <row r="7" spans="1:15" ht="33.75" customHeight="1">
      <c r="A7" s="2324" t="s">
        <v>1290</v>
      </c>
      <c r="B7" s="2327" t="s">
        <v>1287</v>
      </c>
      <c r="C7" s="2327" t="s">
        <v>1291</v>
      </c>
      <c r="D7" s="2330" t="s">
        <v>1292</v>
      </c>
      <c r="E7" s="2331"/>
      <c r="F7" s="2331"/>
      <c r="G7" s="2332"/>
      <c r="H7" s="2330" t="s">
        <v>2519</v>
      </c>
      <c r="I7" s="2331"/>
      <c r="J7" s="2331"/>
      <c r="K7" s="2335" t="s">
        <v>1432</v>
      </c>
      <c r="L7" s="2335"/>
      <c r="M7" s="2335"/>
      <c r="N7" s="2336"/>
    </row>
    <row r="8" spans="1:15" ht="27.75" customHeight="1">
      <c r="A8" s="2325"/>
      <c r="B8" s="2328"/>
      <c r="C8" s="2328"/>
      <c r="D8" s="2330" t="s">
        <v>1293</v>
      </c>
      <c r="E8" s="2332"/>
      <c r="F8" s="2330" t="s">
        <v>1294</v>
      </c>
      <c r="G8" s="2332"/>
      <c r="H8" s="2337" t="s">
        <v>1295</v>
      </c>
      <c r="I8" s="2336" t="s">
        <v>2399</v>
      </c>
      <c r="J8" s="2342"/>
      <c r="K8" s="2341" t="s">
        <v>1304</v>
      </c>
      <c r="L8" s="2335" t="s">
        <v>1302</v>
      </c>
      <c r="M8" s="2335"/>
      <c r="N8" s="2336"/>
    </row>
    <row r="9" spans="1:15" ht="27.75" customHeight="1">
      <c r="A9" s="2325"/>
      <c r="B9" s="2328"/>
      <c r="C9" s="2328"/>
      <c r="D9" s="2327" t="s">
        <v>1297</v>
      </c>
      <c r="E9" s="2327" t="s">
        <v>1298</v>
      </c>
      <c r="F9" s="2327" t="s">
        <v>1299</v>
      </c>
      <c r="G9" s="2327" t="s">
        <v>1300</v>
      </c>
      <c r="H9" s="2338"/>
      <c r="I9" s="2327" t="s">
        <v>2398</v>
      </c>
      <c r="J9" s="2333" t="s">
        <v>2400</v>
      </c>
      <c r="K9" s="2341"/>
      <c r="L9" s="2341" t="s">
        <v>1303</v>
      </c>
      <c r="M9" s="2340" t="s">
        <v>1296</v>
      </c>
      <c r="N9" s="2330"/>
    </row>
    <row r="10" spans="1:15" ht="48">
      <c r="A10" s="2326"/>
      <c r="B10" s="2329"/>
      <c r="C10" s="2329"/>
      <c r="D10" s="2329"/>
      <c r="E10" s="2329"/>
      <c r="F10" s="2329"/>
      <c r="G10" s="2329"/>
      <c r="H10" s="2339"/>
      <c r="I10" s="2329"/>
      <c r="J10" s="2334"/>
      <c r="K10" s="2341"/>
      <c r="L10" s="2341"/>
      <c r="M10" s="1972" t="s">
        <v>1301</v>
      </c>
      <c r="N10" s="1973" t="s">
        <v>1294</v>
      </c>
      <c r="O10" s="1246"/>
    </row>
    <row r="11" spans="1:15" ht="30" customHeight="1">
      <c r="A11" s="1239"/>
      <c r="B11" s="2323" t="s">
        <v>1015</v>
      </c>
      <c r="C11" s="2323"/>
      <c r="D11" s="2323"/>
      <c r="E11" s="2323"/>
      <c r="F11" s="2323"/>
      <c r="G11" s="2323"/>
      <c r="H11" s="2323"/>
      <c r="I11" s="2323"/>
      <c r="J11" s="2323"/>
      <c r="K11" s="2323"/>
      <c r="L11" s="2323"/>
      <c r="M11" s="2323"/>
      <c r="N11" s="2323"/>
      <c r="O11" s="936"/>
    </row>
    <row r="12" spans="1:15" ht="15" customHeight="1">
      <c r="A12" s="1869" t="s">
        <v>1474</v>
      </c>
      <c r="B12" s="1233">
        <f t="shared" ref="B12:N12" si="0">SUM(B13,B19,B21)</f>
        <v>34500</v>
      </c>
      <c r="C12" s="1233">
        <f t="shared" si="0"/>
        <v>19557</v>
      </c>
      <c r="D12" s="1233">
        <f t="shared" si="0"/>
        <v>24223</v>
      </c>
      <c r="E12" s="1233">
        <f t="shared" si="0"/>
        <v>13998</v>
      </c>
      <c r="F12" s="1233">
        <f t="shared" si="0"/>
        <v>10277</v>
      </c>
      <c r="G12" s="1233">
        <f t="shared" si="0"/>
        <v>5559</v>
      </c>
      <c r="H12" s="1143">
        <f t="shared" si="0"/>
        <v>8386</v>
      </c>
      <c r="I12" s="1233">
        <f t="shared" si="0"/>
        <v>4467</v>
      </c>
      <c r="J12" s="1233">
        <f t="shared" si="0"/>
        <v>6434</v>
      </c>
      <c r="K12" s="1233">
        <f t="shared" si="0"/>
        <v>11023</v>
      </c>
      <c r="L12" s="1233">
        <f t="shared" si="0"/>
        <v>7112</v>
      </c>
      <c r="M12" s="1233">
        <f t="shared" si="0"/>
        <v>6619</v>
      </c>
      <c r="N12" s="1235">
        <f t="shared" si="0"/>
        <v>4404</v>
      </c>
      <c r="O12" s="936"/>
    </row>
    <row r="13" spans="1:15" ht="15" customHeight="1">
      <c r="A13" s="1870" t="s">
        <v>2161</v>
      </c>
      <c r="B13" s="744">
        <f>SUM(B15,B17)</f>
        <v>27801</v>
      </c>
      <c r="C13" s="744">
        <f t="shared" ref="C13:N13" si="1">SUM(C15,C17)</f>
        <v>15860</v>
      </c>
      <c r="D13" s="744">
        <f t="shared" si="1"/>
        <v>22217</v>
      </c>
      <c r="E13" s="744">
        <f t="shared" si="1"/>
        <v>12964</v>
      </c>
      <c r="F13" s="744">
        <f t="shared" si="1"/>
        <v>5584</v>
      </c>
      <c r="G13" s="744">
        <f t="shared" si="1"/>
        <v>2896</v>
      </c>
      <c r="H13" s="744">
        <f t="shared" si="1"/>
        <v>6749</v>
      </c>
      <c r="I13" s="744">
        <f t="shared" si="1"/>
        <v>3617</v>
      </c>
      <c r="J13" s="744">
        <f t="shared" si="1"/>
        <v>5802</v>
      </c>
      <c r="K13" s="744">
        <f t="shared" si="1"/>
        <v>7801</v>
      </c>
      <c r="L13" s="744">
        <f t="shared" si="1"/>
        <v>5140</v>
      </c>
      <c r="M13" s="744">
        <f t="shared" si="1"/>
        <v>5980</v>
      </c>
      <c r="N13" s="1237">
        <f t="shared" si="1"/>
        <v>1821</v>
      </c>
      <c r="O13" s="936"/>
    </row>
    <row r="14" spans="1:15" ht="15" customHeight="1">
      <c r="A14" s="1871" t="s">
        <v>2162</v>
      </c>
      <c r="B14" s="744"/>
      <c r="C14" s="1236"/>
      <c r="D14" s="744"/>
      <c r="E14" s="1236"/>
      <c r="F14" s="1237"/>
      <c r="G14" s="744"/>
      <c r="H14" s="1243"/>
      <c r="I14" s="744"/>
      <c r="J14" s="744"/>
      <c r="K14" s="601"/>
      <c r="L14" s="601"/>
      <c r="M14" s="601"/>
      <c r="N14" s="965"/>
      <c r="O14" s="936"/>
    </row>
    <row r="15" spans="1:15" ht="15" customHeight="1">
      <c r="A15" s="1872" t="s">
        <v>835</v>
      </c>
      <c r="B15" s="744">
        <v>25314</v>
      </c>
      <c r="C15" s="1236">
        <v>14563</v>
      </c>
      <c r="D15" s="744">
        <v>20188</v>
      </c>
      <c r="E15" s="1236">
        <v>11843</v>
      </c>
      <c r="F15" s="1237">
        <v>5126</v>
      </c>
      <c r="G15" s="744">
        <v>2720</v>
      </c>
      <c r="H15" s="1243">
        <v>6016</v>
      </c>
      <c r="I15" s="744">
        <v>3250</v>
      </c>
      <c r="J15" s="744">
        <v>5163</v>
      </c>
      <c r="K15" s="601">
        <v>7152</v>
      </c>
      <c r="L15" s="601">
        <v>4722</v>
      </c>
      <c r="M15" s="601">
        <v>5450</v>
      </c>
      <c r="N15" s="965">
        <v>1702</v>
      </c>
      <c r="O15" s="936"/>
    </row>
    <row r="16" spans="1:15" ht="15" customHeight="1">
      <c r="A16" s="1871" t="s">
        <v>564</v>
      </c>
      <c r="B16" s="744"/>
      <c r="C16" s="1236"/>
      <c r="D16" s="744"/>
      <c r="E16" s="1236"/>
      <c r="F16" s="1237"/>
      <c r="G16" s="744"/>
      <c r="H16" s="1243"/>
      <c r="I16" s="744"/>
      <c r="J16" s="744"/>
      <c r="K16" s="601"/>
      <c r="L16" s="601"/>
      <c r="M16" s="601"/>
      <c r="N16" s="965"/>
      <c r="O16" s="936"/>
    </row>
    <row r="17" spans="1:15" ht="15" customHeight="1">
      <c r="A17" s="1872" t="s">
        <v>2163</v>
      </c>
      <c r="B17" s="744">
        <v>2487</v>
      </c>
      <c r="C17" s="1236">
        <v>1297</v>
      </c>
      <c r="D17" s="744">
        <v>2029</v>
      </c>
      <c r="E17" s="1236">
        <v>1121</v>
      </c>
      <c r="F17" s="1237">
        <v>458</v>
      </c>
      <c r="G17" s="744">
        <v>176</v>
      </c>
      <c r="H17" s="1243">
        <v>733</v>
      </c>
      <c r="I17" s="744">
        <v>367</v>
      </c>
      <c r="J17" s="744">
        <v>639</v>
      </c>
      <c r="K17" s="601">
        <v>649</v>
      </c>
      <c r="L17" s="601">
        <v>418</v>
      </c>
      <c r="M17" s="601">
        <v>530</v>
      </c>
      <c r="N17" s="965">
        <v>119</v>
      </c>
      <c r="O17" s="936"/>
    </row>
    <row r="18" spans="1:15" ht="15" customHeight="1">
      <c r="A18" s="1871" t="s">
        <v>2164</v>
      </c>
      <c r="B18" s="744"/>
      <c r="C18" s="1236"/>
      <c r="D18" s="744"/>
      <c r="E18" s="1236"/>
      <c r="F18" s="1237"/>
      <c r="G18" s="744"/>
      <c r="H18" s="1243"/>
      <c r="I18" s="744"/>
      <c r="J18" s="744"/>
      <c r="K18" s="601"/>
      <c r="L18" s="601"/>
      <c r="M18" s="601"/>
      <c r="N18" s="965"/>
      <c r="O18" s="936"/>
    </row>
    <row r="19" spans="1:15" ht="15" customHeight="1">
      <c r="A19" s="1872" t="s">
        <v>2165</v>
      </c>
      <c r="B19" s="744">
        <v>4261</v>
      </c>
      <c r="C19" s="1236">
        <v>2743</v>
      </c>
      <c r="D19" s="744">
        <v>592</v>
      </c>
      <c r="E19" s="1236">
        <v>445</v>
      </c>
      <c r="F19" s="1237">
        <v>3669</v>
      </c>
      <c r="G19" s="744">
        <v>2298</v>
      </c>
      <c r="H19" s="1243">
        <v>918</v>
      </c>
      <c r="I19" s="744">
        <v>578</v>
      </c>
      <c r="J19" s="744">
        <v>179</v>
      </c>
      <c r="K19" s="601">
        <v>2287</v>
      </c>
      <c r="L19" s="601">
        <v>1593</v>
      </c>
      <c r="M19" s="601">
        <v>119</v>
      </c>
      <c r="N19" s="965">
        <v>2168</v>
      </c>
      <c r="O19" s="936"/>
    </row>
    <row r="20" spans="1:15" ht="15" customHeight="1">
      <c r="A20" s="1871" t="s">
        <v>2166</v>
      </c>
      <c r="B20" s="744"/>
      <c r="C20" s="1236"/>
      <c r="D20" s="744"/>
      <c r="E20" s="1236"/>
      <c r="F20" s="1237"/>
      <c r="G20" s="744"/>
      <c r="H20" s="1243"/>
      <c r="I20" s="744"/>
      <c r="J20" s="744"/>
      <c r="K20" s="601"/>
      <c r="L20" s="601"/>
      <c r="M20" s="601"/>
      <c r="N20" s="965"/>
      <c r="O20" s="936"/>
    </row>
    <row r="21" spans="1:15" ht="15" customHeight="1">
      <c r="A21" s="1869" t="s">
        <v>2167</v>
      </c>
      <c r="B21" s="1233">
        <v>2438</v>
      </c>
      <c r="C21" s="1234">
        <v>954</v>
      </c>
      <c r="D21" s="1233">
        <v>1414</v>
      </c>
      <c r="E21" s="1234">
        <v>589</v>
      </c>
      <c r="F21" s="1235">
        <v>1024</v>
      </c>
      <c r="G21" s="1233">
        <v>365</v>
      </c>
      <c r="H21" s="1244">
        <v>719</v>
      </c>
      <c r="I21" s="1143">
        <v>272</v>
      </c>
      <c r="J21" s="1233">
        <v>453</v>
      </c>
      <c r="K21" s="601">
        <v>935</v>
      </c>
      <c r="L21" s="601">
        <v>379</v>
      </c>
      <c r="M21" s="601">
        <v>520</v>
      </c>
      <c r="N21" s="965">
        <v>415</v>
      </c>
      <c r="O21" s="936"/>
    </row>
    <row r="22" spans="1:15" ht="15" customHeight="1">
      <c r="A22" s="1873" t="s">
        <v>2160</v>
      </c>
      <c r="B22" s="1233"/>
      <c r="C22" s="1234"/>
      <c r="D22" s="1233"/>
      <c r="E22" s="1234"/>
      <c r="F22" s="1235"/>
      <c r="G22" s="1233"/>
      <c r="H22" s="1244"/>
      <c r="I22" s="1233"/>
      <c r="J22" s="1233"/>
      <c r="K22" s="137"/>
      <c r="L22" s="137"/>
      <c r="M22" s="137"/>
      <c r="N22" s="513"/>
      <c r="O22" s="936"/>
    </row>
    <row r="23" spans="1:15" ht="30" customHeight="1">
      <c r="A23" s="1239"/>
      <c r="B23" s="2323" t="s">
        <v>1016</v>
      </c>
      <c r="C23" s="2323"/>
      <c r="D23" s="2323"/>
      <c r="E23" s="2323"/>
      <c r="F23" s="2323"/>
      <c r="G23" s="2323"/>
      <c r="H23" s="2323"/>
      <c r="I23" s="2323"/>
      <c r="J23" s="2323"/>
      <c r="K23" s="2323"/>
      <c r="L23" s="2323"/>
      <c r="M23" s="2323"/>
      <c r="N23" s="2323"/>
      <c r="O23" s="936"/>
    </row>
    <row r="24" spans="1:15" ht="15" customHeight="1">
      <c r="A24" s="1878" t="s">
        <v>1474</v>
      </c>
      <c r="B24" s="1254">
        <f>SUM(B25,B31,B34)</f>
        <v>31952</v>
      </c>
      <c r="C24" s="1254">
        <f t="shared" ref="C24:N24" si="2">SUM(C25,C31,C34)</f>
        <v>17943</v>
      </c>
      <c r="D24" s="1254">
        <f t="shared" si="2"/>
        <v>23107</v>
      </c>
      <c r="E24" s="1254">
        <f t="shared" si="2"/>
        <v>13432</v>
      </c>
      <c r="F24" s="1254">
        <f t="shared" si="2"/>
        <v>8845</v>
      </c>
      <c r="G24" s="1254">
        <f t="shared" si="2"/>
        <v>4511</v>
      </c>
      <c r="H24" s="1255">
        <f t="shared" si="2"/>
        <v>7804</v>
      </c>
      <c r="I24" s="1254">
        <f t="shared" si="2"/>
        <v>4119</v>
      </c>
      <c r="J24" s="1258">
        <f t="shared" si="2"/>
        <v>6086</v>
      </c>
      <c r="K24" s="1250">
        <f t="shared" si="2"/>
        <v>9874</v>
      </c>
      <c r="L24" s="1250">
        <f t="shared" si="2"/>
        <v>6265</v>
      </c>
      <c r="M24" s="1250">
        <f t="shared" si="2"/>
        <v>6225</v>
      </c>
      <c r="N24" s="1251">
        <f t="shared" si="2"/>
        <v>3649</v>
      </c>
      <c r="O24" s="936"/>
    </row>
    <row r="25" spans="1:15" ht="15" customHeight="1">
      <c r="A25" s="1879" t="s">
        <v>2161</v>
      </c>
      <c r="B25" s="1256">
        <v>25373</v>
      </c>
      <c r="C25" s="1256">
        <v>14455</v>
      </c>
      <c r="D25" s="1256">
        <v>20818</v>
      </c>
      <c r="E25" s="1256">
        <v>12179</v>
      </c>
      <c r="F25" s="1256">
        <v>4555</v>
      </c>
      <c r="G25" s="1256">
        <v>2276</v>
      </c>
      <c r="H25" s="1257">
        <v>6429</v>
      </c>
      <c r="I25" s="1256">
        <v>3439</v>
      </c>
      <c r="J25" s="1259">
        <v>5620</v>
      </c>
      <c r="K25" s="601">
        <f>SUM(K27,K29)</f>
        <v>7499</v>
      </c>
      <c r="L25" s="601">
        <f t="shared" ref="L25:N25" si="3">SUM(L27,L29)</f>
        <v>4818</v>
      </c>
      <c r="M25" s="601">
        <f t="shared" si="3"/>
        <v>5723</v>
      </c>
      <c r="N25" s="965">
        <f t="shared" si="3"/>
        <v>1776</v>
      </c>
      <c r="O25" s="936"/>
    </row>
    <row r="26" spans="1:15" ht="15" customHeight="1">
      <c r="A26" s="1874" t="s">
        <v>2162</v>
      </c>
      <c r="B26" s="1256"/>
      <c r="C26" s="1256"/>
      <c r="D26" s="1256"/>
      <c r="E26" s="1256"/>
      <c r="F26" s="1256"/>
      <c r="G26" s="1256"/>
      <c r="H26" s="1257"/>
      <c r="I26" s="1253"/>
      <c r="J26" s="1247"/>
      <c r="K26" s="601"/>
      <c r="L26" s="601"/>
      <c r="M26" s="601"/>
      <c r="N26" s="965"/>
      <c r="O26" s="936"/>
    </row>
    <row r="27" spans="1:15" ht="15" customHeight="1">
      <c r="A27" s="1879" t="s">
        <v>835</v>
      </c>
      <c r="B27" s="1256">
        <v>23205</v>
      </c>
      <c r="C27" s="1256">
        <v>13347</v>
      </c>
      <c r="D27" s="1256">
        <v>18999</v>
      </c>
      <c r="E27" s="1256">
        <v>11192</v>
      </c>
      <c r="F27" s="1256">
        <v>4206</v>
      </c>
      <c r="G27" s="1256">
        <v>2155</v>
      </c>
      <c r="H27" s="1257">
        <v>5775</v>
      </c>
      <c r="I27" s="1253">
        <v>3123</v>
      </c>
      <c r="J27" s="1247">
        <v>5013</v>
      </c>
      <c r="K27" s="601">
        <v>6960</v>
      </c>
      <c r="L27" s="601">
        <v>4483</v>
      </c>
      <c r="M27" s="601">
        <v>5289</v>
      </c>
      <c r="N27" s="965">
        <v>1671</v>
      </c>
      <c r="O27" s="936"/>
    </row>
    <row r="28" spans="1:15" ht="15" customHeight="1">
      <c r="A28" s="1874" t="s">
        <v>564</v>
      </c>
      <c r="B28" s="1256"/>
      <c r="C28" s="1256"/>
      <c r="D28" s="1256"/>
      <c r="E28" s="1256"/>
      <c r="F28" s="1256"/>
      <c r="G28" s="1256"/>
      <c r="H28" s="1257"/>
      <c r="I28" s="1253"/>
      <c r="J28" s="1247"/>
      <c r="K28" s="601"/>
      <c r="L28" s="601"/>
      <c r="M28" s="601"/>
      <c r="N28" s="965"/>
      <c r="O28" s="936"/>
    </row>
    <row r="29" spans="1:15" ht="15" customHeight="1">
      <c r="A29" s="1879" t="s">
        <v>2163</v>
      </c>
      <c r="B29" s="1256">
        <v>2168</v>
      </c>
      <c r="C29" s="1256">
        <v>1108</v>
      </c>
      <c r="D29" s="1256">
        <v>1819</v>
      </c>
      <c r="E29" s="1256">
        <v>987</v>
      </c>
      <c r="F29" s="1256">
        <v>349</v>
      </c>
      <c r="G29" s="1256">
        <v>121</v>
      </c>
      <c r="H29" s="1257">
        <v>654</v>
      </c>
      <c r="I29" s="1253">
        <v>316</v>
      </c>
      <c r="J29" s="1247">
        <v>607</v>
      </c>
      <c r="K29" s="601">
        <v>539</v>
      </c>
      <c r="L29" s="601">
        <v>335</v>
      </c>
      <c r="M29" s="601">
        <v>434</v>
      </c>
      <c r="N29" s="965">
        <v>105</v>
      </c>
      <c r="O29" s="936"/>
    </row>
    <row r="30" spans="1:15" ht="15" customHeight="1">
      <c r="A30" s="1874" t="s">
        <v>2164</v>
      </c>
      <c r="B30" s="1256"/>
      <c r="C30" s="1256"/>
      <c r="D30" s="1256"/>
      <c r="E30" s="1256"/>
      <c r="F30" s="1256"/>
      <c r="G30" s="1256"/>
      <c r="H30" s="1257"/>
      <c r="I30" s="1253"/>
      <c r="J30" s="1247"/>
      <c r="K30" s="601"/>
      <c r="L30" s="601"/>
      <c r="M30" s="601"/>
      <c r="N30" s="965"/>
      <c r="O30" s="936"/>
    </row>
    <row r="31" spans="1:15" ht="15" customHeight="1">
      <c r="A31" s="1879" t="s">
        <v>2165</v>
      </c>
      <c r="B31" s="1256">
        <v>3968</v>
      </c>
      <c r="C31" s="1256">
        <v>2591</v>
      </c>
      <c r="D31" s="1256">
        <v>857</v>
      </c>
      <c r="E31" s="1256">
        <v>677</v>
      </c>
      <c r="F31" s="1256">
        <v>3111</v>
      </c>
      <c r="G31" s="1256">
        <v>1914</v>
      </c>
      <c r="H31" s="1257">
        <v>822</v>
      </c>
      <c r="I31" s="1253">
        <v>515</v>
      </c>
      <c r="J31" s="1247">
        <v>218</v>
      </c>
      <c r="K31" s="601">
        <v>1616</v>
      </c>
      <c r="L31" s="601">
        <v>1138</v>
      </c>
      <c r="M31" s="601">
        <v>71</v>
      </c>
      <c r="N31" s="965">
        <v>1545</v>
      </c>
      <c r="O31" s="936"/>
    </row>
    <row r="32" spans="1:15" ht="15" customHeight="1">
      <c r="A32" s="1874" t="s">
        <v>2166</v>
      </c>
      <c r="B32" s="1256"/>
      <c r="C32" s="1256"/>
      <c r="D32" s="1256"/>
      <c r="E32" s="1256"/>
      <c r="F32" s="1256"/>
      <c r="G32" s="1256"/>
      <c r="H32" s="1257"/>
      <c r="I32" s="1253"/>
      <c r="J32" s="1247"/>
      <c r="K32" s="601"/>
      <c r="L32" s="601"/>
      <c r="M32" s="601"/>
      <c r="N32" s="965"/>
      <c r="O32" s="936"/>
    </row>
    <row r="33" spans="1:15" ht="15" customHeight="1">
      <c r="A33" s="1875" t="s">
        <v>2157</v>
      </c>
      <c r="B33" s="1256"/>
      <c r="C33" s="1256"/>
      <c r="D33" s="1256"/>
      <c r="E33" s="1256"/>
      <c r="F33" s="1256"/>
      <c r="G33" s="1256"/>
      <c r="H33" s="1257"/>
      <c r="I33" s="1253"/>
      <c r="J33" s="1247"/>
      <c r="K33" s="601"/>
      <c r="L33" s="601"/>
      <c r="M33" s="601"/>
      <c r="N33" s="965"/>
      <c r="O33" s="936"/>
    </row>
    <row r="34" spans="1:15" ht="15" customHeight="1">
      <c r="A34" s="1880" t="s">
        <v>2169</v>
      </c>
      <c r="B34" s="1254">
        <v>2611</v>
      </c>
      <c r="C34" s="1254">
        <v>897</v>
      </c>
      <c r="D34" s="1254">
        <v>1432</v>
      </c>
      <c r="E34" s="1254">
        <v>576</v>
      </c>
      <c r="F34" s="1254">
        <v>1179</v>
      </c>
      <c r="G34" s="1254">
        <v>321</v>
      </c>
      <c r="H34" s="1255">
        <v>553</v>
      </c>
      <c r="I34" s="1252">
        <v>165</v>
      </c>
      <c r="J34" s="1249">
        <v>248</v>
      </c>
      <c r="K34" s="601">
        <v>759</v>
      </c>
      <c r="L34" s="601">
        <v>309</v>
      </c>
      <c r="M34" s="601">
        <v>431</v>
      </c>
      <c r="N34" s="965">
        <v>328</v>
      </c>
      <c r="O34" s="936"/>
    </row>
    <row r="35" spans="1:15" ht="15" customHeight="1">
      <c r="A35" s="1876" t="s">
        <v>2158</v>
      </c>
      <c r="B35" s="1254"/>
      <c r="C35" s="1254"/>
      <c r="D35" s="1254"/>
      <c r="E35" s="1254"/>
      <c r="F35" s="1254"/>
      <c r="G35" s="1254"/>
      <c r="H35" s="1255"/>
      <c r="I35" s="1252"/>
      <c r="J35" s="1249"/>
      <c r="K35" s="137"/>
      <c r="L35" s="137"/>
      <c r="M35" s="137"/>
      <c r="N35" s="513"/>
      <c r="O35" s="936"/>
    </row>
    <row r="36" spans="1:15" ht="15" customHeight="1">
      <c r="A36" s="1877" t="s">
        <v>2168</v>
      </c>
      <c r="B36" s="1795"/>
      <c r="C36" s="1240"/>
      <c r="D36" s="1240"/>
      <c r="E36" s="1240"/>
      <c r="F36" s="1240"/>
      <c r="G36" s="1240"/>
      <c r="H36" s="1245"/>
      <c r="I36" s="1240"/>
      <c r="J36" s="1248"/>
      <c r="K36" s="137"/>
      <c r="L36" s="137"/>
      <c r="M36" s="137"/>
      <c r="N36" s="513"/>
      <c r="O36" s="936"/>
    </row>
    <row r="37" spans="1:15" ht="30" customHeight="1">
      <c r="A37" s="1239"/>
      <c r="B37" s="2323" t="s">
        <v>1018</v>
      </c>
      <c r="C37" s="2323"/>
      <c r="D37" s="2323"/>
      <c r="E37" s="2323"/>
      <c r="F37" s="2323"/>
      <c r="G37" s="2323"/>
      <c r="H37" s="2323"/>
      <c r="I37" s="2323"/>
      <c r="J37" s="2323"/>
      <c r="K37" s="2323"/>
      <c r="L37" s="2323"/>
      <c r="M37" s="2323"/>
      <c r="N37" s="2323"/>
      <c r="O37" s="936"/>
    </row>
    <row r="38" spans="1:15" ht="15" customHeight="1">
      <c r="A38" s="1882" t="s">
        <v>1474</v>
      </c>
      <c r="B38" s="1233">
        <f t="shared" ref="B38:N38" si="4">SUM(B39,B45,B47)</f>
        <v>29474</v>
      </c>
      <c r="C38" s="1233">
        <f t="shared" si="4"/>
        <v>16442</v>
      </c>
      <c r="D38" s="1233">
        <f t="shared" si="4"/>
        <v>21575</v>
      </c>
      <c r="E38" s="1233">
        <f t="shared" si="4"/>
        <v>12555</v>
      </c>
      <c r="F38" s="1233">
        <f t="shared" si="4"/>
        <v>7899</v>
      </c>
      <c r="G38" s="1233">
        <f t="shared" si="4"/>
        <v>3887</v>
      </c>
      <c r="H38" s="1143">
        <f t="shared" si="4"/>
        <v>7366</v>
      </c>
      <c r="I38" s="1233">
        <f t="shared" si="4"/>
        <v>3902</v>
      </c>
      <c r="J38" s="1233">
        <f t="shared" si="4"/>
        <v>5780</v>
      </c>
      <c r="K38" s="1233">
        <f t="shared" si="4"/>
        <v>8933</v>
      </c>
      <c r="L38" s="1233">
        <f t="shared" si="4"/>
        <v>5659</v>
      </c>
      <c r="M38" s="1233">
        <f t="shared" si="4"/>
        <v>6094</v>
      </c>
      <c r="N38" s="1235">
        <f t="shared" si="4"/>
        <v>2839</v>
      </c>
      <c r="O38" s="936"/>
    </row>
    <row r="39" spans="1:15" ht="15" customHeight="1">
      <c r="A39" s="1883" t="s">
        <v>2155</v>
      </c>
      <c r="B39" s="744">
        <f>SUM(B43,B41)</f>
        <v>22921</v>
      </c>
      <c r="C39" s="744">
        <f t="shared" ref="C39:N39" si="5">SUM(C43,C41)</f>
        <v>13044</v>
      </c>
      <c r="D39" s="744">
        <f t="shared" si="5"/>
        <v>19185</v>
      </c>
      <c r="E39" s="744">
        <f t="shared" si="5"/>
        <v>11233</v>
      </c>
      <c r="F39" s="744">
        <f t="shared" si="5"/>
        <v>3736</v>
      </c>
      <c r="G39" s="744">
        <f t="shared" si="5"/>
        <v>1811</v>
      </c>
      <c r="H39" s="935">
        <f t="shared" si="5"/>
        <v>5991</v>
      </c>
      <c r="I39" s="744">
        <f t="shared" si="5"/>
        <v>3229</v>
      </c>
      <c r="J39" s="744">
        <f t="shared" si="5"/>
        <v>5292</v>
      </c>
      <c r="K39" s="744">
        <f t="shared" si="5"/>
        <v>6903</v>
      </c>
      <c r="L39" s="744">
        <f t="shared" si="5"/>
        <v>4484</v>
      </c>
      <c r="M39" s="744">
        <f t="shared" si="5"/>
        <v>5434</v>
      </c>
      <c r="N39" s="1237">
        <f t="shared" si="5"/>
        <v>1469</v>
      </c>
      <c r="O39" s="936"/>
    </row>
    <row r="40" spans="1:15" ht="15" customHeight="1">
      <c r="A40" s="1868" t="s">
        <v>2159</v>
      </c>
      <c r="B40" s="744"/>
      <c r="C40" s="1236"/>
      <c r="D40" s="744"/>
      <c r="E40" s="1236"/>
      <c r="F40" s="1237"/>
      <c r="G40" s="744"/>
      <c r="H40" s="1243"/>
      <c r="I40" s="744"/>
      <c r="J40" s="744"/>
      <c r="K40" s="601"/>
      <c r="L40" s="601"/>
      <c r="M40" s="601"/>
      <c r="N40" s="965"/>
      <c r="O40" s="936"/>
    </row>
    <row r="41" spans="1:15" ht="15" customHeight="1">
      <c r="A41" s="1883" t="s">
        <v>835</v>
      </c>
      <c r="B41" s="744">
        <v>21058</v>
      </c>
      <c r="C41" s="1236">
        <v>12124</v>
      </c>
      <c r="D41" s="744">
        <v>17577</v>
      </c>
      <c r="E41" s="1236">
        <v>10393</v>
      </c>
      <c r="F41" s="1237">
        <v>3481</v>
      </c>
      <c r="G41" s="744">
        <v>1731</v>
      </c>
      <c r="H41" s="1243">
        <v>5465</v>
      </c>
      <c r="I41" s="744">
        <v>2997</v>
      </c>
      <c r="J41" s="744">
        <v>4789</v>
      </c>
      <c r="K41" s="601">
        <v>6527</v>
      </c>
      <c r="L41" s="601">
        <v>4227</v>
      </c>
      <c r="M41" s="601">
        <v>5115</v>
      </c>
      <c r="N41" s="965">
        <v>1412</v>
      </c>
      <c r="O41" s="936"/>
    </row>
    <row r="42" spans="1:15" ht="15" customHeight="1">
      <c r="A42" s="1868" t="s">
        <v>564</v>
      </c>
      <c r="B42" s="744"/>
      <c r="C42" s="1236"/>
      <c r="D42" s="744"/>
      <c r="E42" s="1236"/>
      <c r="F42" s="1237"/>
      <c r="G42" s="744"/>
      <c r="H42" s="1243"/>
      <c r="I42" s="744"/>
      <c r="J42" s="744"/>
      <c r="K42" s="601"/>
      <c r="L42" s="601"/>
      <c r="M42" s="601"/>
      <c r="N42" s="965"/>
      <c r="O42" s="936"/>
    </row>
    <row r="43" spans="1:15" ht="15" customHeight="1">
      <c r="A43" s="1883" t="s">
        <v>1288</v>
      </c>
      <c r="B43" s="744">
        <v>1863</v>
      </c>
      <c r="C43" s="1236">
        <v>920</v>
      </c>
      <c r="D43" s="744">
        <v>1608</v>
      </c>
      <c r="E43" s="1236">
        <v>840</v>
      </c>
      <c r="F43" s="1237">
        <v>255</v>
      </c>
      <c r="G43" s="744">
        <v>80</v>
      </c>
      <c r="H43" s="1243">
        <v>526</v>
      </c>
      <c r="I43" s="744">
        <v>232</v>
      </c>
      <c r="J43" s="744">
        <v>503</v>
      </c>
      <c r="K43" s="601">
        <v>376</v>
      </c>
      <c r="L43" s="601">
        <v>257</v>
      </c>
      <c r="M43" s="601">
        <v>319</v>
      </c>
      <c r="N43" s="965">
        <v>57</v>
      </c>
      <c r="O43" s="936"/>
    </row>
    <row r="44" spans="1:15" ht="15" customHeight="1">
      <c r="A44" s="1868" t="s">
        <v>1289</v>
      </c>
      <c r="B44" s="744"/>
      <c r="C44" s="1236"/>
      <c r="D44" s="744"/>
      <c r="E44" s="1236"/>
      <c r="F44" s="1237"/>
      <c r="G44" s="744"/>
      <c r="H44" s="1243"/>
      <c r="I44" s="744"/>
      <c r="J44" s="744"/>
      <c r="K44" s="601"/>
      <c r="L44" s="601"/>
      <c r="M44" s="601"/>
      <c r="N44" s="965"/>
      <c r="O44" s="936"/>
    </row>
    <row r="45" spans="1:15" ht="15" customHeight="1">
      <c r="A45" s="1883" t="s">
        <v>2156</v>
      </c>
      <c r="B45" s="744">
        <v>3848</v>
      </c>
      <c r="C45" s="1236">
        <v>2571</v>
      </c>
      <c r="D45" s="744">
        <v>987</v>
      </c>
      <c r="E45" s="1236">
        <v>775</v>
      </c>
      <c r="F45" s="1237">
        <v>2861</v>
      </c>
      <c r="G45" s="744">
        <v>1796</v>
      </c>
      <c r="H45" s="1243">
        <v>839</v>
      </c>
      <c r="I45" s="744">
        <v>504</v>
      </c>
      <c r="J45" s="744">
        <v>244</v>
      </c>
      <c r="K45" s="601">
        <v>1262</v>
      </c>
      <c r="L45" s="601">
        <v>864</v>
      </c>
      <c r="M45" s="601">
        <v>206</v>
      </c>
      <c r="N45" s="965">
        <v>1056</v>
      </c>
      <c r="O45" s="936"/>
    </row>
    <row r="46" spans="1:15" ht="15" customHeight="1">
      <c r="A46" s="1868" t="s">
        <v>2170</v>
      </c>
      <c r="B46" s="744"/>
      <c r="C46" s="1236"/>
      <c r="D46" s="744"/>
      <c r="E46" s="1236"/>
      <c r="F46" s="1237"/>
      <c r="G46" s="744"/>
      <c r="H46" s="1243"/>
      <c r="I46" s="744"/>
      <c r="J46" s="744"/>
      <c r="K46" s="601"/>
      <c r="L46" s="601"/>
      <c r="M46" s="601"/>
      <c r="N46" s="965"/>
      <c r="O46" s="936"/>
    </row>
    <row r="47" spans="1:15" ht="15" customHeight="1">
      <c r="A47" s="1884" t="s">
        <v>2167</v>
      </c>
      <c r="B47" s="1233">
        <v>2705</v>
      </c>
      <c r="C47" s="1234">
        <v>827</v>
      </c>
      <c r="D47" s="1233">
        <v>1403</v>
      </c>
      <c r="E47" s="1234">
        <v>547</v>
      </c>
      <c r="F47" s="1235">
        <v>1302</v>
      </c>
      <c r="G47" s="1233">
        <v>280</v>
      </c>
      <c r="H47" s="1244">
        <v>536</v>
      </c>
      <c r="I47" s="1233">
        <v>169</v>
      </c>
      <c r="J47" s="1233">
        <v>244</v>
      </c>
      <c r="K47" s="601">
        <v>768</v>
      </c>
      <c r="L47" s="601">
        <v>311</v>
      </c>
      <c r="M47" s="601">
        <v>454</v>
      </c>
      <c r="N47" s="965">
        <v>314</v>
      </c>
      <c r="O47" s="936"/>
    </row>
    <row r="48" spans="1:15" ht="15" customHeight="1">
      <c r="A48" s="1881" t="s">
        <v>2171</v>
      </c>
      <c r="B48" s="1233"/>
      <c r="C48" s="1234"/>
      <c r="D48" s="1233"/>
      <c r="E48" s="1234"/>
      <c r="F48" s="1235"/>
      <c r="G48" s="1233"/>
      <c r="H48" s="1244"/>
      <c r="I48" s="1233"/>
      <c r="J48" s="1233"/>
      <c r="K48" s="137"/>
      <c r="L48" s="137"/>
      <c r="M48" s="137"/>
      <c r="N48" s="513"/>
    </row>
    <row r="49" spans="1:10" ht="15" customHeight="1"/>
    <row r="50" spans="1:10" s="2004" customFormat="1" ht="15" customHeight="1">
      <c r="A50" s="1829" t="s">
        <v>2661</v>
      </c>
      <c r="B50" s="1807"/>
      <c r="C50" s="1807"/>
      <c r="D50" s="1807"/>
      <c r="E50" s="1807"/>
      <c r="F50" s="1807"/>
      <c r="G50" s="1807"/>
      <c r="H50" s="1807"/>
      <c r="I50" s="1807"/>
      <c r="J50" s="1807"/>
    </row>
    <row r="51" spans="1:10" s="2004" customFormat="1" ht="15" customHeight="1">
      <c r="A51" s="1830" t="s">
        <v>2662</v>
      </c>
      <c r="B51" s="1238"/>
      <c r="C51" s="1238"/>
      <c r="D51" s="1238"/>
      <c r="E51" s="1238"/>
      <c r="F51" s="1238"/>
      <c r="G51" s="1238"/>
      <c r="H51" s="1238"/>
      <c r="I51" s="1238"/>
      <c r="J51" s="1238"/>
    </row>
  </sheetData>
  <mergeCells count="23">
    <mergeCell ref="H8:H10"/>
    <mergeCell ref="B11:N11"/>
    <mergeCell ref="M9:N9"/>
    <mergeCell ref="L9:L10"/>
    <mergeCell ref="K8:K10"/>
    <mergeCell ref="I9:I10"/>
    <mergeCell ref="I8:J8"/>
    <mergeCell ref="B23:N23"/>
    <mergeCell ref="B37:N37"/>
    <mergeCell ref="A7:A10"/>
    <mergeCell ref="B7:B10"/>
    <mergeCell ref="C7:C10"/>
    <mergeCell ref="D7:G7"/>
    <mergeCell ref="H7:J7"/>
    <mergeCell ref="D8:E8"/>
    <mergeCell ref="D9:D10"/>
    <mergeCell ref="E9:E10"/>
    <mergeCell ref="F9:F10"/>
    <mergeCell ref="G9:G10"/>
    <mergeCell ref="J9:J10"/>
    <mergeCell ref="K7:N7"/>
    <mergeCell ref="L8:N8"/>
    <mergeCell ref="F8:G8"/>
  </mergeCells>
  <hyperlinks>
    <hyperlink ref="N6" location="'Spis tablic List of tables'!A4" display="Return to list of tables"/>
    <hyperlink ref="N5" location="'Spis tablic List of tables'!A4" display="Powrót do spisu tablic"/>
    <hyperlink ref="N5:N6" location="'Spis tablic List of tables'!A343" display="Powrót do spisu tablic"/>
  </hyperlink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zoomScaleNormal="100" workbookViewId="0">
      <pane ySplit="4" topLeftCell="A38" activePane="bottomLeft" state="frozen"/>
      <selection pane="bottomLeft"/>
    </sheetView>
  </sheetViews>
  <sheetFormatPr defaultRowHeight="12"/>
  <cols>
    <col min="1" max="1" width="65.140625" style="1145" customWidth="1"/>
    <col min="2" max="2" width="14.42578125" style="1145" customWidth="1"/>
    <col min="3" max="3" width="12.42578125" style="1145" customWidth="1"/>
    <col min="4" max="4" width="13.140625" style="1145" customWidth="1"/>
    <col min="5" max="6" width="11.42578125" style="1145" customWidth="1"/>
    <col min="7" max="7" width="12.42578125" style="1145" customWidth="1"/>
    <col min="8" max="8" width="14.140625" style="1145" customWidth="1"/>
    <col min="9" max="9" width="43.42578125" style="1145" customWidth="1"/>
    <col min="10" max="16384" width="9.140625" style="1145"/>
  </cols>
  <sheetData>
    <row r="1" spans="1:15" ht="15" customHeight="1">
      <c r="A1" s="1765" t="s">
        <v>1793</v>
      </c>
      <c r="B1" s="1146"/>
      <c r="C1" s="1146"/>
      <c r="D1" s="1146"/>
      <c r="E1" s="1146"/>
      <c r="F1" s="1146"/>
      <c r="G1" s="1146"/>
      <c r="H1" s="1146"/>
      <c r="I1" s="953" t="s">
        <v>990</v>
      </c>
      <c r="J1" s="1146"/>
      <c r="K1" s="1146"/>
    </row>
    <row r="2" spans="1:15" ht="15" customHeight="1">
      <c r="A2" s="1766" t="s">
        <v>1610</v>
      </c>
      <c r="D2" s="1148"/>
      <c r="E2" s="1146"/>
      <c r="F2" s="1146"/>
      <c r="G2" s="1146"/>
      <c r="H2" s="1146"/>
      <c r="I2" s="1903" t="s">
        <v>991</v>
      </c>
      <c r="J2" s="1146"/>
      <c r="K2" s="1146"/>
    </row>
    <row r="3" spans="1:15" ht="30.75" customHeight="1">
      <c r="A3" s="2348" t="s">
        <v>1160</v>
      </c>
      <c r="B3" s="2345" t="s">
        <v>1161</v>
      </c>
      <c r="C3" s="2346" t="s">
        <v>1162</v>
      </c>
      <c r="D3" s="2346" t="s">
        <v>1163</v>
      </c>
      <c r="E3" s="2346" t="s">
        <v>1164</v>
      </c>
      <c r="F3" s="2346"/>
      <c r="G3" s="2346" t="s">
        <v>970</v>
      </c>
      <c r="H3" s="2346" t="s">
        <v>1165</v>
      </c>
      <c r="I3" s="2343" t="s">
        <v>1219</v>
      </c>
      <c r="J3" s="1146"/>
      <c r="K3" s="1146"/>
    </row>
    <row r="4" spans="1:15" ht="83.25" customHeight="1">
      <c r="A4" s="2348"/>
      <c r="B4" s="2345"/>
      <c r="C4" s="2346"/>
      <c r="D4" s="2346"/>
      <c r="E4" s="1508" t="s">
        <v>1220</v>
      </c>
      <c r="F4" s="1508" t="s">
        <v>1218</v>
      </c>
      <c r="G4" s="2346"/>
      <c r="H4" s="2346"/>
      <c r="I4" s="2343"/>
      <c r="J4" s="1146"/>
      <c r="K4" s="1146"/>
    </row>
    <row r="5" spans="1:15" ht="30" customHeight="1">
      <c r="A5" s="2347" t="s">
        <v>1015</v>
      </c>
      <c r="B5" s="2347"/>
      <c r="C5" s="2347"/>
      <c r="D5" s="2347"/>
      <c r="E5" s="2347"/>
      <c r="F5" s="2347"/>
      <c r="G5" s="2347"/>
      <c r="H5" s="2347"/>
      <c r="I5" s="2347"/>
      <c r="J5" s="1146"/>
      <c r="K5" s="1146"/>
    </row>
    <row r="6" spans="1:15" ht="15" customHeight="1">
      <c r="A6" s="1536" t="s">
        <v>310</v>
      </c>
      <c r="B6" s="1527">
        <v>29</v>
      </c>
      <c r="C6" s="1509">
        <v>20</v>
      </c>
      <c r="D6" s="1509">
        <v>224</v>
      </c>
      <c r="E6" s="1510">
        <v>34500</v>
      </c>
      <c r="F6" s="1510">
        <v>8386</v>
      </c>
      <c r="G6" s="1510">
        <v>11023</v>
      </c>
      <c r="H6" s="1510">
        <v>2535</v>
      </c>
      <c r="I6" s="1149" t="s">
        <v>66</v>
      </c>
      <c r="J6" s="1192"/>
      <c r="K6" s="1146"/>
      <c r="L6" s="1146"/>
      <c r="M6" s="1146"/>
      <c r="N6" s="1146"/>
      <c r="O6" s="1146"/>
    </row>
    <row r="7" spans="1:15" ht="15" customHeight="1">
      <c r="A7" s="1537" t="s">
        <v>2053</v>
      </c>
      <c r="B7" s="1527">
        <v>17</v>
      </c>
      <c r="C7" s="1509">
        <v>9</v>
      </c>
      <c r="D7" s="1509">
        <v>190</v>
      </c>
      <c r="E7" s="1511">
        <v>25314</v>
      </c>
      <c r="F7" s="1511">
        <v>6016</v>
      </c>
      <c r="G7" s="1511">
        <v>7152</v>
      </c>
      <c r="H7" s="1512">
        <v>1994</v>
      </c>
      <c r="I7" s="1150" t="s">
        <v>144</v>
      </c>
    </row>
    <row r="8" spans="1:15" ht="15" customHeight="1">
      <c r="A8" s="1538" t="s">
        <v>835</v>
      </c>
      <c r="B8" s="1528">
        <v>17</v>
      </c>
      <c r="C8" s="1513">
        <v>9</v>
      </c>
      <c r="D8" s="1513">
        <v>190</v>
      </c>
      <c r="E8" s="1514">
        <v>25314</v>
      </c>
      <c r="F8" s="1514">
        <v>6016</v>
      </c>
      <c r="G8" s="1514">
        <v>7189</v>
      </c>
      <c r="H8" s="1515">
        <v>1994</v>
      </c>
      <c r="I8" s="426" t="s">
        <v>564</v>
      </c>
    </row>
    <row r="9" spans="1:15" ht="15" customHeight="1">
      <c r="A9" s="1539" t="s">
        <v>2054</v>
      </c>
      <c r="B9" s="1527">
        <v>4</v>
      </c>
      <c r="C9" s="1509">
        <v>3</v>
      </c>
      <c r="D9" s="1509">
        <v>23</v>
      </c>
      <c r="E9" s="1511">
        <v>1774</v>
      </c>
      <c r="F9" s="1511">
        <v>378</v>
      </c>
      <c r="G9" s="1511">
        <v>968</v>
      </c>
      <c r="H9" s="1512">
        <v>73</v>
      </c>
      <c r="I9" s="1151" t="s">
        <v>146</v>
      </c>
    </row>
    <row r="10" spans="1:15" ht="15" customHeight="1">
      <c r="A10" s="1535" t="s">
        <v>677</v>
      </c>
      <c r="B10" s="1528"/>
      <c r="C10" s="1513"/>
      <c r="D10" s="1513"/>
      <c r="E10" s="1514"/>
      <c r="F10" s="1514"/>
      <c r="G10" s="1514"/>
      <c r="H10" s="1515"/>
      <c r="I10" s="427" t="s">
        <v>1157</v>
      </c>
    </row>
    <row r="11" spans="1:15" ht="15" customHeight="1">
      <c r="A11" s="1540" t="s">
        <v>1416</v>
      </c>
      <c r="B11" s="1528">
        <v>1</v>
      </c>
      <c r="C11" s="1513">
        <v>3</v>
      </c>
      <c r="D11" s="1513" t="s">
        <v>47</v>
      </c>
      <c r="E11" s="1514">
        <v>716</v>
      </c>
      <c r="F11" s="1514">
        <v>200</v>
      </c>
      <c r="G11" s="1514">
        <v>261</v>
      </c>
      <c r="H11" s="1515">
        <v>28</v>
      </c>
      <c r="I11" s="430" t="s">
        <v>1158</v>
      </c>
    </row>
    <row r="12" spans="1:15" ht="15" customHeight="1">
      <c r="A12" s="1538" t="s">
        <v>840</v>
      </c>
      <c r="B12" s="1528">
        <v>3</v>
      </c>
      <c r="C12" s="1513" t="s">
        <v>47</v>
      </c>
      <c r="D12" s="1513">
        <v>4</v>
      </c>
      <c r="E12" s="1514">
        <v>1058</v>
      </c>
      <c r="F12" s="1514">
        <v>178</v>
      </c>
      <c r="G12" s="1515">
        <v>707</v>
      </c>
      <c r="H12" s="1515">
        <v>45</v>
      </c>
      <c r="I12" s="1152" t="s">
        <v>565</v>
      </c>
    </row>
    <row r="13" spans="1:15" ht="15" customHeight="1">
      <c r="A13" s="1539" t="s">
        <v>2055</v>
      </c>
      <c r="B13" s="1527">
        <v>4</v>
      </c>
      <c r="C13" s="1513" t="s">
        <v>47</v>
      </c>
      <c r="D13" s="1513" t="s">
        <v>47</v>
      </c>
      <c r="E13" s="1512">
        <v>1261</v>
      </c>
      <c r="F13" s="1512">
        <v>241</v>
      </c>
      <c r="G13" s="1512">
        <v>696</v>
      </c>
      <c r="H13" s="1515">
        <v>59</v>
      </c>
      <c r="I13" s="1151" t="s">
        <v>689</v>
      </c>
      <c r="J13" s="1146"/>
      <c r="K13" s="1146"/>
    </row>
    <row r="14" spans="1:15" ht="15" customHeight="1">
      <c r="A14" s="1541" t="s">
        <v>1417</v>
      </c>
      <c r="B14" s="1528">
        <v>4</v>
      </c>
      <c r="C14" s="1513" t="s">
        <v>47</v>
      </c>
      <c r="D14" s="1513" t="s">
        <v>47</v>
      </c>
      <c r="E14" s="1515">
        <v>1261</v>
      </c>
      <c r="F14" s="1515">
        <v>241</v>
      </c>
      <c r="G14" s="1515">
        <v>696</v>
      </c>
      <c r="H14" s="1515">
        <v>59</v>
      </c>
      <c r="I14" s="1147" t="s">
        <v>566</v>
      </c>
      <c r="J14" s="1146"/>
      <c r="K14" s="1146"/>
    </row>
    <row r="15" spans="1:15" ht="15" customHeight="1">
      <c r="A15" s="1539" t="s">
        <v>2056</v>
      </c>
      <c r="B15" s="1527">
        <v>2</v>
      </c>
      <c r="C15" s="1509">
        <v>4</v>
      </c>
      <c r="D15" s="1509">
        <v>11</v>
      </c>
      <c r="E15" s="1511">
        <v>3713</v>
      </c>
      <c r="F15" s="1511">
        <v>1032</v>
      </c>
      <c r="G15" s="1511">
        <v>1272</v>
      </c>
      <c r="H15" s="1516">
        <v>239</v>
      </c>
      <c r="I15" s="1151" t="s">
        <v>690</v>
      </c>
    </row>
    <row r="16" spans="1:15" ht="15" customHeight="1">
      <c r="A16" s="1538" t="s">
        <v>1418</v>
      </c>
      <c r="B16" s="1528" t="s">
        <v>47</v>
      </c>
      <c r="C16" s="1513">
        <v>4</v>
      </c>
      <c r="D16" s="1513" t="s">
        <v>47</v>
      </c>
      <c r="E16" s="1514">
        <v>2487</v>
      </c>
      <c r="F16" s="1514">
        <v>733</v>
      </c>
      <c r="G16" s="1517">
        <v>649</v>
      </c>
      <c r="H16" s="1517">
        <v>176</v>
      </c>
      <c r="I16" s="427" t="s">
        <v>683</v>
      </c>
    </row>
    <row r="17" spans="1:11" ht="15" customHeight="1">
      <c r="A17" s="1538" t="s">
        <v>1419</v>
      </c>
      <c r="B17" s="1528">
        <v>2</v>
      </c>
      <c r="C17" s="1513" t="s">
        <v>47</v>
      </c>
      <c r="D17" s="1513">
        <v>11</v>
      </c>
      <c r="E17" s="1515">
        <v>1226</v>
      </c>
      <c r="F17" s="1515">
        <v>299</v>
      </c>
      <c r="G17" s="1518">
        <v>623</v>
      </c>
      <c r="H17" s="1518">
        <v>63</v>
      </c>
      <c r="I17" s="427" t="s">
        <v>569</v>
      </c>
      <c r="J17" s="1146"/>
      <c r="K17" s="1146"/>
    </row>
    <row r="18" spans="1:11" ht="15" customHeight="1">
      <c r="A18" s="1440" t="s">
        <v>2084</v>
      </c>
      <c r="B18" s="1529">
        <v>2</v>
      </c>
      <c r="C18" s="1519">
        <v>4</v>
      </c>
      <c r="D18" s="1509" t="s">
        <v>47</v>
      </c>
      <c r="E18" s="1520">
        <v>2438</v>
      </c>
      <c r="F18" s="1520">
        <v>719</v>
      </c>
      <c r="G18" s="1521">
        <v>935</v>
      </c>
      <c r="H18" s="1516">
        <v>170</v>
      </c>
      <c r="I18" s="946" t="s">
        <v>915</v>
      </c>
    </row>
    <row r="19" spans="1:11" ht="15" customHeight="1">
      <c r="A19" s="1542" t="s">
        <v>1420</v>
      </c>
      <c r="B19" s="1530">
        <v>2</v>
      </c>
      <c r="C19" s="1522">
        <v>4</v>
      </c>
      <c r="D19" s="1513" t="s">
        <v>47</v>
      </c>
      <c r="E19" s="1523">
        <v>2438</v>
      </c>
      <c r="F19" s="1523">
        <v>719</v>
      </c>
      <c r="G19" s="1524">
        <v>935</v>
      </c>
      <c r="H19" s="1518">
        <v>170</v>
      </c>
      <c r="I19" s="429" t="s">
        <v>734</v>
      </c>
    </row>
    <row r="20" spans="1:11" ht="30" customHeight="1">
      <c r="A20" s="1534"/>
      <c r="B20" s="2344" t="s">
        <v>1016</v>
      </c>
      <c r="C20" s="2344"/>
      <c r="D20" s="2344"/>
      <c r="E20" s="2344"/>
      <c r="F20" s="2344"/>
      <c r="G20" s="2344"/>
      <c r="H20" s="2344"/>
      <c r="I20" s="1146"/>
    </row>
    <row r="21" spans="1:11" ht="15" customHeight="1">
      <c r="A21" s="1536" t="s">
        <v>310</v>
      </c>
      <c r="B21" s="1531">
        <f>SUM(B22,B24,B28,B30,B33)</f>
        <v>29</v>
      </c>
      <c r="C21" s="1510">
        <f t="shared" ref="C21:H21" si="0">SUM(C22,C24,C28,C30,C33)</f>
        <v>21</v>
      </c>
      <c r="D21" s="1510">
        <f t="shared" si="0"/>
        <v>200</v>
      </c>
      <c r="E21" s="1510">
        <f t="shared" si="0"/>
        <v>31952</v>
      </c>
      <c r="F21" s="1510">
        <v>7804</v>
      </c>
      <c r="G21" s="1510">
        <f t="shared" si="0"/>
        <v>9874</v>
      </c>
      <c r="H21" s="1510">
        <f t="shared" si="0"/>
        <v>2443</v>
      </c>
      <c r="I21" s="1149" t="s">
        <v>66</v>
      </c>
    </row>
    <row r="22" spans="1:11" ht="15" customHeight="1">
      <c r="A22" s="1537" t="s">
        <v>2053</v>
      </c>
      <c r="B22" s="1527">
        <v>17</v>
      </c>
      <c r="C22" s="1509">
        <v>10</v>
      </c>
      <c r="D22" s="1509">
        <v>184</v>
      </c>
      <c r="E22" s="1511">
        <v>23205</v>
      </c>
      <c r="F22" s="1511">
        <v>5775</v>
      </c>
      <c r="G22" s="1511">
        <v>6960</v>
      </c>
      <c r="H22" s="1516">
        <v>1924</v>
      </c>
      <c r="I22" s="1150" t="s">
        <v>144</v>
      </c>
    </row>
    <row r="23" spans="1:11" ht="15" customHeight="1">
      <c r="A23" s="1538" t="s">
        <v>835</v>
      </c>
      <c r="B23" s="1528">
        <v>17</v>
      </c>
      <c r="C23" s="1513">
        <v>10</v>
      </c>
      <c r="D23" s="1513">
        <v>184</v>
      </c>
      <c r="E23" s="1514">
        <v>23205</v>
      </c>
      <c r="F23" s="1514">
        <v>5775</v>
      </c>
      <c r="G23" s="1514">
        <v>6960</v>
      </c>
      <c r="H23" s="1518">
        <v>1924</v>
      </c>
      <c r="I23" s="426" t="s">
        <v>564</v>
      </c>
    </row>
    <row r="24" spans="1:11" ht="15" customHeight="1">
      <c r="A24" s="1539" t="s">
        <v>2054</v>
      </c>
      <c r="B24" s="1527">
        <v>4</v>
      </c>
      <c r="C24" s="1509">
        <v>3</v>
      </c>
      <c r="D24" s="1509">
        <v>5</v>
      </c>
      <c r="E24" s="1511">
        <v>1590</v>
      </c>
      <c r="F24" s="1511">
        <v>317</v>
      </c>
      <c r="G24" s="1511">
        <v>625</v>
      </c>
      <c r="H24" s="1516">
        <v>76</v>
      </c>
      <c r="I24" s="1151" t="s">
        <v>146</v>
      </c>
    </row>
    <row r="25" spans="1:11" ht="15" customHeight="1">
      <c r="A25" s="1535" t="s">
        <v>677</v>
      </c>
      <c r="B25" s="1528"/>
      <c r="C25" s="1513"/>
      <c r="D25" s="1513"/>
      <c r="E25" s="1514"/>
      <c r="F25" s="1514"/>
      <c r="G25" s="1514"/>
      <c r="H25" s="1518"/>
      <c r="I25" s="427" t="s">
        <v>1157</v>
      </c>
    </row>
    <row r="26" spans="1:11" ht="15" customHeight="1">
      <c r="A26" s="1540" t="s">
        <v>1416</v>
      </c>
      <c r="B26" s="1528">
        <v>1</v>
      </c>
      <c r="C26" s="1513">
        <v>3</v>
      </c>
      <c r="D26" s="1513" t="s">
        <v>47</v>
      </c>
      <c r="E26" s="1514">
        <v>724</v>
      </c>
      <c r="F26" s="1514">
        <v>173</v>
      </c>
      <c r="G26" s="1514">
        <v>137</v>
      </c>
      <c r="H26" s="1518">
        <v>28</v>
      </c>
      <c r="I26" s="430" t="s">
        <v>1158</v>
      </c>
    </row>
    <row r="27" spans="1:11" ht="15" customHeight="1">
      <c r="A27" s="1538" t="s">
        <v>840</v>
      </c>
      <c r="B27" s="1528">
        <v>3</v>
      </c>
      <c r="C27" s="1513" t="s">
        <v>47</v>
      </c>
      <c r="D27" s="1513">
        <v>5</v>
      </c>
      <c r="E27" s="1514">
        <v>866</v>
      </c>
      <c r="F27" s="1514">
        <v>144</v>
      </c>
      <c r="G27" s="1515">
        <v>488</v>
      </c>
      <c r="H27" s="1518">
        <v>48</v>
      </c>
      <c r="I27" s="1152" t="s">
        <v>565</v>
      </c>
    </row>
    <row r="28" spans="1:11" ht="15" customHeight="1">
      <c r="A28" s="1539" t="s">
        <v>2055</v>
      </c>
      <c r="B28" s="1527">
        <v>4</v>
      </c>
      <c r="C28" s="1509" t="s">
        <v>47</v>
      </c>
      <c r="D28" s="1509" t="s">
        <v>47</v>
      </c>
      <c r="E28" s="1512">
        <v>1076</v>
      </c>
      <c r="F28" s="1512">
        <v>224</v>
      </c>
      <c r="G28" s="1512">
        <v>487</v>
      </c>
      <c r="H28" s="1518">
        <v>55</v>
      </c>
      <c r="I28" s="1151" t="s">
        <v>689</v>
      </c>
    </row>
    <row r="29" spans="1:11" ht="15" customHeight="1">
      <c r="A29" s="1541" t="s">
        <v>1417</v>
      </c>
      <c r="B29" s="1528">
        <v>4</v>
      </c>
      <c r="C29" s="1513" t="s">
        <v>47</v>
      </c>
      <c r="D29" s="1513" t="s">
        <v>47</v>
      </c>
      <c r="E29" s="1515">
        <v>1076</v>
      </c>
      <c r="F29" s="1515">
        <v>224</v>
      </c>
      <c r="G29" s="1515">
        <v>487</v>
      </c>
      <c r="H29" s="1518">
        <v>55</v>
      </c>
      <c r="I29" s="1147" t="s">
        <v>566</v>
      </c>
    </row>
    <row r="30" spans="1:11" ht="15" customHeight="1">
      <c r="A30" s="1539" t="s">
        <v>2056</v>
      </c>
      <c r="B30" s="1527">
        <v>2</v>
      </c>
      <c r="C30" s="1509">
        <v>4</v>
      </c>
      <c r="D30" s="1509">
        <v>11</v>
      </c>
      <c r="E30" s="1511">
        <v>3470</v>
      </c>
      <c r="F30" s="1511">
        <v>935</v>
      </c>
      <c r="G30" s="1511">
        <v>1043</v>
      </c>
      <c r="H30" s="1516">
        <v>223</v>
      </c>
      <c r="I30" s="1151" t="s">
        <v>690</v>
      </c>
    </row>
    <row r="31" spans="1:11" ht="15" customHeight="1">
      <c r="A31" s="1538" t="s">
        <v>1418</v>
      </c>
      <c r="B31" s="1528" t="s">
        <v>47</v>
      </c>
      <c r="C31" s="1513">
        <v>4</v>
      </c>
      <c r="D31" s="1513" t="s">
        <v>47</v>
      </c>
      <c r="E31" s="1514">
        <v>2168</v>
      </c>
      <c r="F31" s="1514">
        <v>654</v>
      </c>
      <c r="G31" s="1514">
        <v>539</v>
      </c>
      <c r="H31" s="1516">
        <v>162</v>
      </c>
      <c r="I31" s="427" t="s">
        <v>683</v>
      </c>
    </row>
    <row r="32" spans="1:11" ht="15" customHeight="1">
      <c r="A32" s="1538" t="s">
        <v>1419</v>
      </c>
      <c r="B32" s="1528">
        <v>2</v>
      </c>
      <c r="C32" s="1513" t="s">
        <v>47</v>
      </c>
      <c r="D32" s="1513">
        <v>11</v>
      </c>
      <c r="E32" s="1515">
        <v>1302</v>
      </c>
      <c r="F32" s="1515">
        <v>281</v>
      </c>
      <c r="G32" s="1515">
        <v>504</v>
      </c>
      <c r="H32" s="1518">
        <v>61</v>
      </c>
      <c r="I32" s="427" t="s">
        <v>569</v>
      </c>
    </row>
    <row r="33" spans="1:9" ht="15" customHeight="1">
      <c r="A33" s="1440" t="s">
        <v>2084</v>
      </c>
      <c r="B33" s="1532">
        <v>2</v>
      </c>
      <c r="C33" s="1525">
        <v>4</v>
      </c>
      <c r="D33" s="1509" t="s">
        <v>47</v>
      </c>
      <c r="E33" s="1520">
        <v>2611</v>
      </c>
      <c r="F33" s="1520">
        <v>553</v>
      </c>
      <c r="G33" s="1520">
        <v>759</v>
      </c>
      <c r="H33" s="1516">
        <v>165</v>
      </c>
      <c r="I33" s="946" t="s">
        <v>915</v>
      </c>
    </row>
    <row r="34" spans="1:9" ht="15" customHeight="1">
      <c r="A34" s="1542" t="s">
        <v>1420</v>
      </c>
      <c r="B34" s="1533">
        <v>2</v>
      </c>
      <c r="C34" s="1526">
        <v>4</v>
      </c>
      <c r="D34" s="1513" t="s">
        <v>47</v>
      </c>
      <c r="E34" s="1523">
        <v>2611</v>
      </c>
      <c r="F34" s="1523">
        <v>553</v>
      </c>
      <c r="G34" s="1523">
        <v>759</v>
      </c>
      <c r="H34" s="1518">
        <v>165</v>
      </c>
      <c r="I34" s="429" t="s">
        <v>734</v>
      </c>
    </row>
    <row r="35" spans="1:9" ht="30" customHeight="1">
      <c r="A35" s="1534"/>
      <c r="B35" s="2344" t="s">
        <v>1018</v>
      </c>
      <c r="C35" s="2344"/>
      <c r="D35" s="2344"/>
      <c r="E35" s="2344"/>
      <c r="F35" s="2344"/>
      <c r="G35" s="2344"/>
      <c r="H35" s="2344"/>
      <c r="I35" s="1146"/>
    </row>
    <row r="36" spans="1:9" ht="15" customHeight="1">
      <c r="A36" s="1536" t="s">
        <v>310</v>
      </c>
      <c r="B36" s="1527">
        <v>28</v>
      </c>
      <c r="C36" s="1509">
        <v>21</v>
      </c>
      <c r="D36" s="1509">
        <v>194</v>
      </c>
      <c r="E36" s="1510">
        <v>29474</v>
      </c>
      <c r="F36" s="1510">
        <v>7366</v>
      </c>
      <c r="G36" s="1510">
        <v>8933</v>
      </c>
      <c r="H36" s="1509">
        <v>2409</v>
      </c>
      <c r="I36" s="1149" t="s">
        <v>66</v>
      </c>
    </row>
    <row r="37" spans="1:9" ht="15" customHeight="1">
      <c r="A37" s="1537" t="s">
        <v>2053</v>
      </c>
      <c r="B37" s="1527">
        <v>17</v>
      </c>
      <c r="C37" s="1509">
        <v>10</v>
      </c>
      <c r="D37" s="1509">
        <v>182</v>
      </c>
      <c r="E37" s="1511">
        <v>21058</v>
      </c>
      <c r="F37" s="1511">
        <v>5465</v>
      </c>
      <c r="G37" s="1511">
        <v>6527</v>
      </c>
      <c r="H37" s="1516">
        <v>1908</v>
      </c>
      <c r="I37" s="1150" t="s">
        <v>144</v>
      </c>
    </row>
    <row r="38" spans="1:9" ht="15" customHeight="1">
      <c r="A38" s="1538" t="s">
        <v>835</v>
      </c>
      <c r="B38" s="1528">
        <v>17</v>
      </c>
      <c r="C38" s="1513">
        <v>10</v>
      </c>
      <c r="D38" s="1513">
        <v>182</v>
      </c>
      <c r="E38" s="1514">
        <v>21058</v>
      </c>
      <c r="F38" s="1514">
        <v>5465</v>
      </c>
      <c r="G38" s="1514">
        <v>6527</v>
      </c>
      <c r="H38" s="1518">
        <v>1908</v>
      </c>
      <c r="I38" s="426" t="s">
        <v>564</v>
      </c>
    </row>
    <row r="39" spans="1:9" ht="15" customHeight="1">
      <c r="A39" s="1539" t="s">
        <v>2054</v>
      </c>
      <c r="B39" s="1527">
        <v>3</v>
      </c>
      <c r="C39" s="1509">
        <v>3</v>
      </c>
      <c r="D39" s="1509">
        <v>5</v>
      </c>
      <c r="E39" s="1511">
        <v>1436</v>
      </c>
      <c r="F39" s="1511">
        <v>291</v>
      </c>
      <c r="G39" s="1511">
        <v>529</v>
      </c>
      <c r="H39" s="1516">
        <v>71</v>
      </c>
      <c r="I39" s="1151" t="s">
        <v>146</v>
      </c>
    </row>
    <row r="40" spans="1:9" ht="15" customHeight="1">
      <c r="A40" s="1535" t="s">
        <v>677</v>
      </c>
      <c r="B40" s="1528"/>
      <c r="C40" s="1513"/>
      <c r="D40" s="1513"/>
      <c r="E40" s="1514"/>
      <c r="F40" s="1514"/>
      <c r="G40" s="1514"/>
      <c r="H40" s="1518"/>
      <c r="I40" s="427" t="s">
        <v>1157</v>
      </c>
    </row>
    <row r="41" spans="1:9" ht="15" customHeight="1">
      <c r="A41" s="1540" t="s">
        <v>1416</v>
      </c>
      <c r="B41" s="1528">
        <v>1</v>
      </c>
      <c r="C41" s="1513">
        <v>3</v>
      </c>
      <c r="D41" s="1513" t="s">
        <v>47</v>
      </c>
      <c r="E41" s="1514">
        <v>634</v>
      </c>
      <c r="F41" s="1514">
        <v>144</v>
      </c>
      <c r="G41" s="1514">
        <v>166</v>
      </c>
      <c r="H41" s="1518">
        <v>24</v>
      </c>
      <c r="I41" s="430" t="s">
        <v>1158</v>
      </c>
    </row>
    <row r="42" spans="1:9" ht="15" customHeight="1">
      <c r="A42" s="1538" t="s">
        <v>840</v>
      </c>
      <c r="B42" s="1528">
        <v>2</v>
      </c>
      <c r="C42" s="1513" t="s">
        <v>47</v>
      </c>
      <c r="D42" s="1513">
        <v>5</v>
      </c>
      <c r="E42" s="1514">
        <v>802</v>
      </c>
      <c r="F42" s="1514">
        <v>147</v>
      </c>
      <c r="G42" s="1515">
        <v>363</v>
      </c>
      <c r="H42" s="1518">
        <v>47</v>
      </c>
      <c r="I42" s="1152" t="s">
        <v>565</v>
      </c>
    </row>
    <row r="43" spans="1:9" ht="15" customHeight="1">
      <c r="A43" s="1539" t="s">
        <v>2055</v>
      </c>
      <c r="B43" s="1527">
        <v>4</v>
      </c>
      <c r="C43" s="1509" t="s">
        <v>47</v>
      </c>
      <c r="D43" s="1513" t="s">
        <v>47</v>
      </c>
      <c r="E43" s="1512">
        <v>1014</v>
      </c>
      <c r="F43" s="1512">
        <v>230</v>
      </c>
      <c r="G43" s="1512">
        <v>385</v>
      </c>
      <c r="H43" s="1518">
        <v>50</v>
      </c>
      <c r="I43" s="1151" t="s">
        <v>689</v>
      </c>
    </row>
    <row r="44" spans="1:9" ht="15" customHeight="1">
      <c r="A44" s="1541" t="s">
        <v>1417</v>
      </c>
      <c r="B44" s="1528">
        <v>4</v>
      </c>
      <c r="C44" s="1513" t="s">
        <v>47</v>
      </c>
      <c r="D44" s="1513" t="s">
        <v>47</v>
      </c>
      <c r="E44" s="1515">
        <v>1014</v>
      </c>
      <c r="F44" s="1515">
        <v>230</v>
      </c>
      <c r="G44" s="1515">
        <v>385</v>
      </c>
      <c r="H44" s="1518">
        <v>50</v>
      </c>
      <c r="I44" s="1147" t="s">
        <v>566</v>
      </c>
    </row>
    <row r="45" spans="1:9" ht="15" customHeight="1">
      <c r="A45" s="1539" t="s">
        <v>2056</v>
      </c>
      <c r="B45" s="1527">
        <v>2</v>
      </c>
      <c r="C45" s="1509">
        <v>4</v>
      </c>
      <c r="D45" s="1509">
        <v>7</v>
      </c>
      <c r="E45" s="1511">
        <v>3261</v>
      </c>
      <c r="F45" s="1511">
        <v>844</v>
      </c>
      <c r="G45" s="1511">
        <v>724</v>
      </c>
      <c r="H45" s="1516">
        <v>210</v>
      </c>
      <c r="I45" s="1151" t="s">
        <v>690</v>
      </c>
    </row>
    <row r="46" spans="1:9" ht="15" customHeight="1">
      <c r="A46" s="1538" t="s">
        <v>1418</v>
      </c>
      <c r="B46" s="1528" t="s">
        <v>47</v>
      </c>
      <c r="C46" s="1509">
        <v>4</v>
      </c>
      <c r="D46" s="1513" t="s">
        <v>47</v>
      </c>
      <c r="E46" s="1511">
        <v>1863</v>
      </c>
      <c r="F46" s="1511">
        <v>526</v>
      </c>
      <c r="G46" s="1511">
        <v>376</v>
      </c>
      <c r="H46" s="1516">
        <v>154</v>
      </c>
      <c r="I46" s="427" t="s">
        <v>683</v>
      </c>
    </row>
    <row r="47" spans="1:9" ht="15" customHeight="1">
      <c r="A47" s="1538" t="s">
        <v>1419</v>
      </c>
      <c r="B47" s="1528">
        <v>2</v>
      </c>
      <c r="C47" s="1513" t="s">
        <v>47</v>
      </c>
      <c r="D47" s="1513">
        <v>7</v>
      </c>
      <c r="E47" s="1515">
        <v>1398</v>
      </c>
      <c r="F47" s="1515">
        <v>318</v>
      </c>
      <c r="G47" s="1515">
        <v>348</v>
      </c>
      <c r="H47" s="1518">
        <v>56</v>
      </c>
      <c r="I47" s="427" t="s">
        <v>569</v>
      </c>
    </row>
    <row r="48" spans="1:9" ht="15" customHeight="1">
      <c r="A48" s="1440" t="s">
        <v>2084</v>
      </c>
      <c r="B48" s="1532">
        <v>2</v>
      </c>
      <c r="C48" s="1525">
        <v>4</v>
      </c>
      <c r="D48" s="1513" t="s">
        <v>47</v>
      </c>
      <c r="E48" s="1520">
        <v>2705</v>
      </c>
      <c r="F48" s="1520">
        <v>536</v>
      </c>
      <c r="G48" s="1520">
        <v>768</v>
      </c>
      <c r="H48" s="1516">
        <v>170</v>
      </c>
      <c r="I48" s="946" t="s">
        <v>915</v>
      </c>
    </row>
    <row r="49" spans="1:9" ht="15" customHeight="1">
      <c r="A49" s="1542" t="s">
        <v>1420</v>
      </c>
      <c r="B49" s="1533">
        <v>2</v>
      </c>
      <c r="C49" s="1526">
        <v>4</v>
      </c>
      <c r="D49" s="1509" t="s">
        <v>47</v>
      </c>
      <c r="E49" s="1523">
        <v>2705</v>
      </c>
      <c r="F49" s="1523">
        <v>536</v>
      </c>
      <c r="G49" s="1523">
        <v>768</v>
      </c>
      <c r="H49" s="1518">
        <v>170</v>
      </c>
      <c r="I49" s="429" t="s">
        <v>734</v>
      </c>
    </row>
    <row r="50" spans="1:9" ht="15" customHeight="1">
      <c r="A50" s="1153"/>
      <c r="B50" s="1154"/>
      <c r="C50" s="1154"/>
      <c r="D50" s="1154"/>
      <c r="E50" s="1155"/>
      <c r="F50" s="1155"/>
      <c r="G50" s="1155"/>
      <c r="H50" s="1156"/>
      <c r="I50" s="429"/>
    </row>
    <row r="51" spans="1:9" ht="15" customHeight="1">
      <c r="A51" s="1157" t="s">
        <v>1429</v>
      </c>
    </row>
    <row r="52" spans="1:9" ht="15" customHeight="1">
      <c r="A52" s="304" t="s">
        <v>1159</v>
      </c>
    </row>
  </sheetData>
  <mergeCells count="11">
    <mergeCell ref="I3:I4"/>
    <mergeCell ref="B20:H20"/>
    <mergeCell ref="B35:H35"/>
    <mergeCell ref="B3:B4"/>
    <mergeCell ref="H3:H4"/>
    <mergeCell ref="A5:I5"/>
    <mergeCell ref="A3:A4"/>
    <mergeCell ref="C3:C4"/>
    <mergeCell ref="D3:D4"/>
    <mergeCell ref="E3:F3"/>
    <mergeCell ref="G3:G4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346" display="Powrót do spisu tablic"/>
  </hyperlink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showGridLines="0" zoomScaleNormal="100" workbookViewId="0">
      <pane xSplit="1" ySplit="8" topLeftCell="B57" activePane="bottomRight" state="frozen"/>
      <selection pane="topRight"/>
      <selection pane="bottomLeft"/>
      <selection pane="bottomRight"/>
    </sheetView>
  </sheetViews>
  <sheetFormatPr defaultRowHeight="15"/>
  <cols>
    <col min="1" max="1" width="48.85546875" style="35" customWidth="1"/>
    <col min="2" max="6" width="15.7109375" style="35" customWidth="1"/>
    <col min="7" max="7" width="45.7109375" style="35" customWidth="1"/>
    <col min="8" max="16384" width="9.140625" style="35"/>
  </cols>
  <sheetData>
    <row r="1" spans="1:14">
      <c r="A1" s="1546" t="s">
        <v>2151</v>
      </c>
    </row>
    <row r="2" spans="1:14">
      <c r="A2" s="1547" t="s">
        <v>1434</v>
      </c>
      <c r="G2" s="953" t="s">
        <v>990</v>
      </c>
    </row>
    <row r="3" spans="1:14">
      <c r="A3" s="1547" t="s">
        <v>1435</v>
      </c>
      <c r="G3" s="1903" t="s">
        <v>991</v>
      </c>
    </row>
    <row r="4" spans="1:14" ht="20.25" customHeight="1">
      <c r="A4" s="2352" t="s">
        <v>48</v>
      </c>
      <c r="B4" s="2360" t="s">
        <v>1201</v>
      </c>
      <c r="C4" s="2360"/>
      <c r="D4" s="2360"/>
      <c r="E4" s="2360"/>
      <c r="F4" s="2361"/>
      <c r="G4" s="2357" t="s">
        <v>1202</v>
      </c>
    </row>
    <row r="5" spans="1:14" ht="20.25" customHeight="1">
      <c r="A5" s="2353"/>
      <c r="B5" s="2360"/>
      <c r="C5" s="2360"/>
      <c r="D5" s="2360"/>
      <c r="E5" s="2360"/>
      <c r="F5" s="2361"/>
      <c r="G5" s="2358"/>
    </row>
    <row r="6" spans="1:14" ht="15.75" customHeight="1">
      <c r="A6" s="2353"/>
      <c r="B6" s="2360" t="s">
        <v>1203</v>
      </c>
      <c r="C6" s="2360" t="s">
        <v>1204</v>
      </c>
      <c r="D6" s="2360"/>
      <c r="E6" s="2360" t="s">
        <v>1205</v>
      </c>
      <c r="F6" s="2361"/>
      <c r="G6" s="2358"/>
    </row>
    <row r="7" spans="1:14" ht="27" customHeight="1">
      <c r="A7" s="2353"/>
      <c r="B7" s="2360"/>
      <c r="C7" s="2360" t="s">
        <v>1206</v>
      </c>
      <c r="D7" s="2360" t="s">
        <v>1207</v>
      </c>
      <c r="E7" s="2360" t="s">
        <v>1206</v>
      </c>
      <c r="F7" s="2361" t="s">
        <v>1207</v>
      </c>
      <c r="G7" s="2358"/>
    </row>
    <row r="8" spans="1:14" ht="39" customHeight="1">
      <c r="A8" s="2353"/>
      <c r="B8" s="2362"/>
      <c r="C8" s="2362"/>
      <c r="D8" s="2362"/>
      <c r="E8" s="2362"/>
      <c r="F8" s="2357"/>
      <c r="G8" s="2359"/>
    </row>
    <row r="9" spans="1:14" ht="30" customHeight="1">
      <c r="A9" s="1544"/>
      <c r="B9" s="2349" t="s">
        <v>1015</v>
      </c>
      <c r="C9" s="2350"/>
      <c r="D9" s="2350"/>
      <c r="E9" s="2350"/>
      <c r="F9" s="2351"/>
      <c r="G9" s="1545"/>
    </row>
    <row r="10" spans="1:14">
      <c r="A10" s="1548" t="s">
        <v>310</v>
      </c>
      <c r="B10" s="1174">
        <v>7</v>
      </c>
      <c r="C10" s="1175">
        <v>1298</v>
      </c>
      <c r="D10" s="1175">
        <v>785</v>
      </c>
      <c r="E10" s="1175">
        <v>689</v>
      </c>
      <c r="F10" s="1175">
        <v>457</v>
      </c>
      <c r="G10" s="1149" t="s">
        <v>66</v>
      </c>
      <c r="H10" s="1543"/>
      <c r="I10" s="1543"/>
      <c r="J10" s="1543"/>
      <c r="K10" s="1543"/>
      <c r="L10" s="1543"/>
      <c r="M10" s="1543"/>
      <c r="N10" s="1543"/>
    </row>
    <row r="11" spans="1:14" ht="15" customHeight="1">
      <c r="A11" s="1173" t="s">
        <v>835</v>
      </c>
      <c r="B11" s="1183"/>
      <c r="C11" s="706"/>
      <c r="D11" s="706"/>
      <c r="E11" s="1176"/>
      <c r="F11" s="1176"/>
      <c r="G11" s="1165" t="s">
        <v>1197</v>
      </c>
    </row>
    <row r="12" spans="1:14">
      <c r="A12" s="1549" t="s">
        <v>1209</v>
      </c>
      <c r="B12" s="1183" t="s">
        <v>47</v>
      </c>
      <c r="C12" s="1161" t="s">
        <v>1171</v>
      </c>
      <c r="D12" s="1161" t="s">
        <v>1171</v>
      </c>
      <c r="E12" s="1178">
        <v>84</v>
      </c>
      <c r="F12" s="1178">
        <v>67</v>
      </c>
      <c r="G12" s="1165" t="s">
        <v>1196</v>
      </c>
    </row>
    <row r="13" spans="1:14" ht="15" customHeight="1">
      <c r="A13" s="1173" t="s">
        <v>1173</v>
      </c>
      <c r="B13" s="1176"/>
      <c r="C13" s="1176"/>
      <c r="D13" s="1176"/>
      <c r="E13" s="1176"/>
      <c r="F13" s="1176"/>
      <c r="G13" s="1165" t="s">
        <v>1174</v>
      </c>
    </row>
    <row r="14" spans="1:14">
      <c r="A14" s="1549" t="s">
        <v>1176</v>
      </c>
      <c r="B14" s="1176">
        <v>1</v>
      </c>
      <c r="C14" s="1178">
        <v>461</v>
      </c>
      <c r="D14" s="1178">
        <v>202</v>
      </c>
      <c r="E14" s="1178">
        <v>184</v>
      </c>
      <c r="F14" s="1178">
        <v>88</v>
      </c>
      <c r="G14" s="1179" t="s">
        <v>862</v>
      </c>
    </row>
    <row r="15" spans="1:14">
      <c r="A15" s="1173" t="s">
        <v>840</v>
      </c>
      <c r="B15" s="1180"/>
      <c r="C15" s="1180"/>
      <c r="D15" s="1181"/>
      <c r="E15" s="1176"/>
      <c r="F15" s="1176"/>
      <c r="G15" s="1165" t="s">
        <v>1178</v>
      </c>
    </row>
    <row r="16" spans="1:14">
      <c r="A16" s="1549" t="s">
        <v>1177</v>
      </c>
      <c r="B16" s="1176">
        <v>1</v>
      </c>
      <c r="C16" s="1178">
        <v>275</v>
      </c>
      <c r="D16" s="1178">
        <v>184</v>
      </c>
      <c r="E16" s="1178">
        <v>163</v>
      </c>
      <c r="F16" s="1178">
        <v>117</v>
      </c>
      <c r="G16" s="1179" t="s">
        <v>1179</v>
      </c>
    </row>
    <row r="17" spans="1:13" ht="15" customHeight="1">
      <c r="A17" s="1173" t="s">
        <v>1180</v>
      </c>
      <c r="B17" s="1176"/>
      <c r="C17" s="1176"/>
      <c r="D17" s="1176"/>
      <c r="E17" s="1176"/>
      <c r="F17" s="1176"/>
      <c r="G17" s="1165" t="s">
        <v>1182</v>
      </c>
    </row>
    <row r="18" spans="1:13">
      <c r="A18" s="1549" t="s">
        <v>1181</v>
      </c>
      <c r="B18" s="1176">
        <v>1</v>
      </c>
      <c r="C18" s="1178">
        <v>48</v>
      </c>
      <c r="D18" s="1178">
        <v>31</v>
      </c>
      <c r="E18" s="1178">
        <v>48</v>
      </c>
      <c r="F18" s="1178">
        <v>36</v>
      </c>
      <c r="G18" s="1179" t="s">
        <v>1183</v>
      </c>
    </row>
    <row r="19" spans="1:13" ht="15" customHeight="1">
      <c r="A19" s="1173" t="s">
        <v>1172</v>
      </c>
      <c r="B19" s="1176"/>
      <c r="C19" s="1176"/>
      <c r="D19" s="1176"/>
      <c r="E19" s="1176"/>
      <c r="F19" s="1176"/>
      <c r="G19" s="1165" t="s">
        <v>1185</v>
      </c>
    </row>
    <row r="20" spans="1:13">
      <c r="A20" s="1549" t="s">
        <v>1184</v>
      </c>
      <c r="B20" s="1176">
        <v>1</v>
      </c>
      <c r="C20" s="1178">
        <v>298</v>
      </c>
      <c r="D20" s="1178">
        <v>218</v>
      </c>
      <c r="E20" s="1178">
        <v>131</v>
      </c>
      <c r="F20" s="1178">
        <v>93</v>
      </c>
      <c r="G20" s="1179" t="s">
        <v>1186</v>
      </c>
    </row>
    <row r="21" spans="1:13" ht="15" customHeight="1">
      <c r="A21" s="1173" t="s">
        <v>1187</v>
      </c>
      <c r="B21" s="1180"/>
      <c r="C21" s="1180"/>
      <c r="D21" s="1181"/>
      <c r="E21" s="1176"/>
      <c r="F21" s="1176"/>
      <c r="G21" s="1165" t="s">
        <v>1175</v>
      </c>
    </row>
    <row r="22" spans="1:13">
      <c r="A22" s="1549" t="s">
        <v>1188</v>
      </c>
      <c r="B22" s="1176">
        <v>1</v>
      </c>
      <c r="C22" s="1178">
        <v>74</v>
      </c>
      <c r="D22" s="1178">
        <v>49</v>
      </c>
      <c r="E22" s="1178">
        <v>51</v>
      </c>
      <c r="F22" s="1178">
        <v>35</v>
      </c>
      <c r="G22" s="1179" t="s">
        <v>1189</v>
      </c>
    </row>
    <row r="23" spans="1:13">
      <c r="A23" s="1173" t="s">
        <v>1190</v>
      </c>
      <c r="B23" s="1180"/>
      <c r="C23" s="1180"/>
      <c r="D23" s="1180"/>
      <c r="E23" s="1180"/>
      <c r="F23" s="1176"/>
      <c r="G23" s="1182"/>
    </row>
    <row r="24" spans="1:13">
      <c r="A24" s="1549" t="s">
        <v>1191</v>
      </c>
      <c r="B24" s="1176">
        <v>1</v>
      </c>
      <c r="C24" s="1178">
        <v>89</v>
      </c>
      <c r="D24" s="1178">
        <v>74</v>
      </c>
      <c r="E24" s="1160">
        <v>28</v>
      </c>
      <c r="F24" s="1160">
        <v>21</v>
      </c>
      <c r="G24" s="1165" t="s">
        <v>1192</v>
      </c>
    </row>
    <row r="25" spans="1:13" ht="20.25" customHeight="1">
      <c r="A25" s="1173" t="s">
        <v>1433</v>
      </c>
      <c r="B25" s="1180"/>
      <c r="C25" s="1180"/>
      <c r="D25" s="1180"/>
      <c r="E25" s="1180"/>
      <c r="F25" s="1176"/>
      <c r="G25" s="1165" t="s">
        <v>1194</v>
      </c>
    </row>
    <row r="26" spans="1:13">
      <c r="A26" s="1549" t="s">
        <v>1193</v>
      </c>
      <c r="B26" s="1176">
        <v>1</v>
      </c>
      <c r="C26" s="1180">
        <v>53</v>
      </c>
      <c r="D26" s="1180">
        <v>27</v>
      </c>
      <c r="E26" s="1161" t="s">
        <v>1171</v>
      </c>
      <c r="F26" s="1161" t="s">
        <v>1171</v>
      </c>
      <c r="G26" s="1179" t="s">
        <v>1195</v>
      </c>
    </row>
    <row r="27" spans="1:13" ht="30" customHeight="1">
      <c r="A27" s="1184"/>
      <c r="B27" s="2354" t="s">
        <v>1016</v>
      </c>
      <c r="C27" s="2355"/>
      <c r="D27" s="2355"/>
      <c r="E27" s="2355"/>
      <c r="F27" s="2356"/>
      <c r="G27" s="1182"/>
    </row>
    <row r="28" spans="1:13">
      <c r="A28" s="1548" t="s">
        <v>310</v>
      </c>
      <c r="B28" s="1174">
        <v>8</v>
      </c>
      <c r="C28" s="1166">
        <v>1181</v>
      </c>
      <c r="D28" s="1166">
        <v>730</v>
      </c>
      <c r="E28" s="1166">
        <v>452</v>
      </c>
      <c r="F28" s="1166">
        <v>298</v>
      </c>
      <c r="G28" s="1149" t="s">
        <v>66</v>
      </c>
      <c r="H28" s="1543"/>
      <c r="I28" s="1543"/>
      <c r="J28" s="1543"/>
      <c r="K28" s="1543"/>
      <c r="L28" s="1543"/>
      <c r="M28" s="1543"/>
    </row>
    <row r="29" spans="1:13">
      <c r="A29" s="1173" t="s">
        <v>1173</v>
      </c>
      <c r="B29" s="1176"/>
      <c r="C29" s="1176"/>
      <c r="D29" s="1176"/>
      <c r="E29" s="1176"/>
      <c r="F29" s="1176"/>
      <c r="G29" s="1165" t="s">
        <v>1174</v>
      </c>
    </row>
    <row r="30" spans="1:13" ht="15" customHeight="1">
      <c r="A30" s="1549" t="s">
        <v>1176</v>
      </c>
      <c r="B30" s="1176">
        <v>1</v>
      </c>
      <c r="C30" s="1161">
        <v>406</v>
      </c>
      <c r="D30" s="1161">
        <v>191</v>
      </c>
      <c r="E30" s="1161">
        <v>154</v>
      </c>
      <c r="F30" s="1161">
        <v>77</v>
      </c>
      <c r="G30" s="1179" t="s">
        <v>862</v>
      </c>
    </row>
    <row r="31" spans="1:13" ht="15" customHeight="1">
      <c r="A31" s="1173" t="s">
        <v>840</v>
      </c>
      <c r="B31" s="1180"/>
      <c r="C31" s="1181"/>
      <c r="D31" s="1181"/>
      <c r="E31" s="1176"/>
      <c r="F31" s="1176"/>
      <c r="G31" s="1165" t="s">
        <v>1178</v>
      </c>
    </row>
    <row r="32" spans="1:13" ht="15" customHeight="1">
      <c r="A32" s="1549" t="s">
        <v>1177</v>
      </c>
      <c r="B32" s="1176">
        <v>1</v>
      </c>
      <c r="C32" s="1161">
        <v>213</v>
      </c>
      <c r="D32" s="1161">
        <v>148</v>
      </c>
      <c r="E32" s="1161">
        <v>112</v>
      </c>
      <c r="F32" s="1161">
        <v>87</v>
      </c>
      <c r="G32" s="1179" t="s">
        <v>1179</v>
      </c>
    </row>
    <row r="33" spans="1:7" ht="15" customHeight="1">
      <c r="A33" s="1173" t="s">
        <v>1180</v>
      </c>
      <c r="B33" s="1176"/>
      <c r="C33" s="1176"/>
      <c r="D33" s="1176"/>
      <c r="E33" s="1176"/>
      <c r="F33" s="1176"/>
      <c r="G33" s="1165" t="s">
        <v>1182</v>
      </c>
    </row>
    <row r="34" spans="1:7" ht="15" customHeight="1">
      <c r="A34" s="1549" t="s">
        <v>1181</v>
      </c>
      <c r="B34" s="1176">
        <v>1</v>
      </c>
      <c r="C34" s="1161">
        <v>48</v>
      </c>
      <c r="D34" s="1161">
        <v>36</v>
      </c>
      <c r="E34" s="1161">
        <v>15</v>
      </c>
      <c r="F34" s="1161">
        <v>13</v>
      </c>
      <c r="G34" s="1179" t="s">
        <v>1183</v>
      </c>
    </row>
    <row r="35" spans="1:7" ht="15" customHeight="1">
      <c r="A35" s="1185" t="s">
        <v>1172</v>
      </c>
      <c r="B35" s="1176"/>
      <c r="C35" s="1176"/>
      <c r="D35" s="1176"/>
      <c r="E35" s="1176"/>
      <c r="F35" s="1176"/>
      <c r="G35" s="1165" t="s">
        <v>1185</v>
      </c>
    </row>
    <row r="36" spans="1:7" ht="15" customHeight="1">
      <c r="A36" s="1549" t="s">
        <v>1184</v>
      </c>
      <c r="B36" s="1176">
        <v>1</v>
      </c>
      <c r="C36" s="1161">
        <v>262</v>
      </c>
      <c r="D36" s="1161">
        <v>200</v>
      </c>
      <c r="E36" s="1161">
        <v>113</v>
      </c>
      <c r="F36" s="1161">
        <v>78</v>
      </c>
      <c r="G36" s="1179" t="s">
        <v>1186</v>
      </c>
    </row>
    <row r="37" spans="1:7" ht="15" customHeight="1">
      <c r="A37" s="1173" t="s">
        <v>1187</v>
      </c>
      <c r="B37" s="1180"/>
      <c r="C37" s="1181"/>
      <c r="D37" s="1181"/>
      <c r="E37" s="1176"/>
      <c r="F37" s="1176"/>
      <c r="G37" s="1165" t="s">
        <v>1175</v>
      </c>
    </row>
    <row r="38" spans="1:7" ht="15" customHeight="1">
      <c r="A38" s="1549" t="s">
        <v>1188</v>
      </c>
      <c r="B38" s="1176">
        <v>1</v>
      </c>
      <c r="C38" s="1161">
        <v>51</v>
      </c>
      <c r="D38" s="1161">
        <v>37</v>
      </c>
      <c r="E38" s="1161">
        <v>24</v>
      </c>
      <c r="F38" s="1161">
        <v>16</v>
      </c>
      <c r="G38" s="1179" t="s">
        <v>1189</v>
      </c>
    </row>
    <row r="39" spans="1:7" ht="15" customHeight="1">
      <c r="A39" s="1185" t="s">
        <v>1190</v>
      </c>
      <c r="B39" s="1180"/>
      <c r="C39" s="1181"/>
      <c r="D39" s="1181"/>
      <c r="E39" s="1181"/>
      <c r="F39" s="1176"/>
      <c r="G39" s="1182"/>
    </row>
    <row r="40" spans="1:7" ht="15" customHeight="1">
      <c r="A40" s="1550" t="s">
        <v>1191</v>
      </c>
      <c r="B40" s="1176">
        <v>1</v>
      </c>
      <c r="C40" s="1161">
        <v>68</v>
      </c>
      <c r="D40" s="1161">
        <v>55</v>
      </c>
      <c r="E40" s="1160">
        <v>34</v>
      </c>
      <c r="F40" s="1160">
        <v>27</v>
      </c>
      <c r="G40" s="1165" t="s">
        <v>1192</v>
      </c>
    </row>
    <row r="41" spans="1:7" ht="15" customHeight="1">
      <c r="A41" s="1173" t="s">
        <v>1433</v>
      </c>
      <c r="B41" s="1180"/>
      <c r="C41" s="1181"/>
      <c r="D41" s="1181"/>
      <c r="E41" s="1181"/>
      <c r="F41" s="1176"/>
      <c r="G41" s="1165" t="s">
        <v>1194</v>
      </c>
    </row>
    <row r="42" spans="1:7" ht="15" customHeight="1">
      <c r="A42" s="1549" t="s">
        <v>1193</v>
      </c>
      <c r="B42" s="1176">
        <v>1</v>
      </c>
      <c r="C42" s="1181">
        <v>82</v>
      </c>
      <c r="D42" s="1181">
        <v>39</v>
      </c>
      <c r="E42" s="1161" t="s">
        <v>1198</v>
      </c>
      <c r="F42" s="1161" t="s">
        <v>1198</v>
      </c>
      <c r="G42" s="1179" t="s">
        <v>1195</v>
      </c>
    </row>
    <row r="43" spans="1:7" ht="15" customHeight="1">
      <c r="A43" s="1173" t="s">
        <v>1433</v>
      </c>
      <c r="B43" s="1180"/>
      <c r="C43" s="1181"/>
      <c r="D43" s="1181"/>
      <c r="E43" s="1181"/>
      <c r="F43" s="1176"/>
      <c r="G43" s="1165" t="s">
        <v>1194</v>
      </c>
    </row>
    <row r="44" spans="1:7" ht="15" customHeight="1">
      <c r="A44" s="1549" t="s">
        <v>1200</v>
      </c>
      <c r="B44" s="1176">
        <v>1</v>
      </c>
      <c r="C44" s="1181">
        <v>51</v>
      </c>
      <c r="D44" s="1181">
        <v>24</v>
      </c>
      <c r="E44" s="1161" t="s">
        <v>1198</v>
      </c>
      <c r="F44" s="1161" t="s">
        <v>1198</v>
      </c>
      <c r="G44" s="1179" t="s">
        <v>1199</v>
      </c>
    </row>
    <row r="45" spans="1:7" ht="30" customHeight="1">
      <c r="A45" s="1184"/>
      <c r="B45" s="2354" t="s">
        <v>1018</v>
      </c>
      <c r="C45" s="2355"/>
      <c r="D45" s="2355"/>
      <c r="E45" s="2355"/>
      <c r="F45" s="2356"/>
      <c r="G45" s="1182"/>
    </row>
    <row r="46" spans="1:7">
      <c r="A46" s="1548" t="s">
        <v>310</v>
      </c>
      <c r="B46" s="464">
        <v>7</v>
      </c>
      <c r="C46" s="464">
        <v>1023</v>
      </c>
      <c r="D46" s="464">
        <v>667</v>
      </c>
      <c r="E46" s="464">
        <v>331</v>
      </c>
      <c r="F46" s="464">
        <v>196</v>
      </c>
      <c r="G46" s="1149" t="s">
        <v>66</v>
      </c>
    </row>
    <row r="47" spans="1:7">
      <c r="A47" s="1173" t="s">
        <v>1173</v>
      </c>
      <c r="B47" s="1176"/>
      <c r="C47" s="1176"/>
      <c r="D47" s="1176"/>
      <c r="E47" s="1176"/>
      <c r="F47" s="1176"/>
      <c r="G47" s="1165" t="s">
        <v>1174</v>
      </c>
    </row>
    <row r="48" spans="1:7">
      <c r="A48" s="1549" t="s">
        <v>1176</v>
      </c>
      <c r="B48" s="463">
        <v>1</v>
      </c>
      <c r="C48" s="463">
        <v>284</v>
      </c>
      <c r="D48" s="463">
        <v>150</v>
      </c>
      <c r="E48" s="463">
        <v>127</v>
      </c>
      <c r="F48" s="463">
        <v>60</v>
      </c>
      <c r="G48" s="1179" t="s">
        <v>862</v>
      </c>
    </row>
    <row r="49" spans="1:7">
      <c r="A49" s="1173" t="s">
        <v>840</v>
      </c>
      <c r="B49" s="1180"/>
      <c r="C49" s="1181"/>
      <c r="D49" s="1181"/>
      <c r="E49" s="1176"/>
      <c r="F49" s="1176"/>
      <c r="G49" s="1165" t="s">
        <v>1178</v>
      </c>
    </row>
    <row r="50" spans="1:7">
      <c r="A50" s="1549" t="s">
        <v>1177</v>
      </c>
      <c r="B50" s="463">
        <v>1</v>
      </c>
      <c r="C50" s="463">
        <v>205</v>
      </c>
      <c r="D50" s="463">
        <v>157</v>
      </c>
      <c r="E50" s="463">
        <v>79</v>
      </c>
      <c r="F50" s="463">
        <v>51</v>
      </c>
      <c r="G50" s="1179" t="s">
        <v>1179</v>
      </c>
    </row>
    <row r="51" spans="1:7">
      <c r="A51" s="1173" t="s">
        <v>1180</v>
      </c>
      <c r="B51" s="1176"/>
      <c r="C51" s="1176"/>
      <c r="D51" s="1176"/>
      <c r="E51" s="1176"/>
      <c r="F51" s="1176"/>
      <c r="G51" s="1165" t="s">
        <v>1182</v>
      </c>
    </row>
    <row r="52" spans="1:7">
      <c r="A52" s="1549" t="s">
        <v>1181</v>
      </c>
      <c r="B52" s="463">
        <v>1</v>
      </c>
      <c r="C52" s="463">
        <v>51</v>
      </c>
      <c r="D52" s="463">
        <v>37</v>
      </c>
      <c r="E52" s="463">
        <v>24</v>
      </c>
      <c r="F52" s="463">
        <v>15</v>
      </c>
      <c r="G52" s="1179" t="s">
        <v>1183</v>
      </c>
    </row>
    <row r="53" spans="1:7">
      <c r="A53" s="1185" t="s">
        <v>1172</v>
      </c>
      <c r="B53" s="1176"/>
      <c r="C53" s="1176"/>
      <c r="D53" s="1176"/>
      <c r="E53" s="1176"/>
      <c r="F53" s="1176"/>
      <c r="G53" s="1165" t="s">
        <v>1185</v>
      </c>
    </row>
    <row r="54" spans="1:7">
      <c r="A54" s="1549" t="s">
        <v>1184</v>
      </c>
      <c r="B54" s="463">
        <v>1</v>
      </c>
      <c r="C54" s="463">
        <v>232</v>
      </c>
      <c r="D54" s="463">
        <v>183</v>
      </c>
      <c r="E54" s="463">
        <v>84</v>
      </c>
      <c r="F54" s="463">
        <v>56</v>
      </c>
      <c r="G54" s="1179" t="s">
        <v>1186</v>
      </c>
    </row>
    <row r="55" spans="1:7">
      <c r="A55" s="1173" t="s">
        <v>1187</v>
      </c>
      <c r="B55" s="1180"/>
      <c r="C55" s="1181"/>
      <c r="D55" s="1181"/>
      <c r="E55" s="1176"/>
      <c r="F55" s="1176"/>
      <c r="G55" s="1165" t="s">
        <v>1175</v>
      </c>
    </row>
    <row r="56" spans="1:7">
      <c r="A56" s="1177" t="s">
        <v>1188</v>
      </c>
      <c r="B56" s="1176"/>
      <c r="C56" s="1161"/>
      <c r="D56" s="1161"/>
      <c r="E56" s="1161"/>
      <c r="F56" s="1161"/>
      <c r="G56" s="1179" t="s">
        <v>1189</v>
      </c>
    </row>
    <row r="57" spans="1:7">
      <c r="A57" s="1185" t="s">
        <v>1190</v>
      </c>
      <c r="B57" s="1180"/>
      <c r="C57" s="1181"/>
      <c r="D57" s="1181"/>
      <c r="E57" s="1181"/>
      <c r="F57" s="1176"/>
      <c r="G57" s="1182"/>
    </row>
    <row r="58" spans="1:7">
      <c r="A58" s="1550" t="s">
        <v>1191</v>
      </c>
      <c r="B58" s="463">
        <v>1</v>
      </c>
      <c r="C58" s="463">
        <v>67</v>
      </c>
      <c r="D58" s="463">
        <v>55</v>
      </c>
      <c r="E58" s="463">
        <v>17</v>
      </c>
      <c r="F58" s="463">
        <v>14</v>
      </c>
      <c r="G58" s="1165" t="s">
        <v>1192</v>
      </c>
    </row>
    <row r="59" spans="1:7">
      <c r="A59" s="1173" t="s">
        <v>1433</v>
      </c>
      <c r="B59" s="1180"/>
      <c r="C59" s="1181"/>
      <c r="D59" s="1181"/>
      <c r="E59" s="1181"/>
      <c r="F59" s="1176"/>
      <c r="G59" s="1165" t="s">
        <v>1194</v>
      </c>
    </row>
    <row r="60" spans="1:7">
      <c r="A60" s="1549" t="s">
        <v>1193</v>
      </c>
      <c r="B60" s="463">
        <v>1</v>
      </c>
      <c r="C60" s="463">
        <v>84</v>
      </c>
      <c r="D60" s="463">
        <v>39</v>
      </c>
      <c r="E60" s="1161" t="s">
        <v>1198</v>
      </c>
      <c r="F60" s="1161" t="s">
        <v>1198</v>
      </c>
      <c r="G60" s="1179" t="s">
        <v>1195</v>
      </c>
    </row>
    <row r="61" spans="1:7">
      <c r="A61" s="1173" t="s">
        <v>1433</v>
      </c>
      <c r="B61" s="1180"/>
      <c r="C61" s="1181"/>
      <c r="D61" s="1181"/>
      <c r="E61" s="1181"/>
      <c r="F61" s="1176"/>
      <c r="G61" s="1165" t="s">
        <v>1194</v>
      </c>
    </row>
    <row r="62" spans="1:7">
      <c r="A62" s="1549" t="s">
        <v>1200</v>
      </c>
      <c r="B62" s="463">
        <v>1</v>
      </c>
      <c r="C62" s="463">
        <v>100</v>
      </c>
      <c r="D62" s="463">
        <v>46</v>
      </c>
      <c r="E62" s="1161" t="s">
        <v>1198</v>
      </c>
      <c r="F62" s="1161" t="s">
        <v>1198</v>
      </c>
      <c r="G62" s="1179" t="s">
        <v>1208</v>
      </c>
    </row>
    <row r="63" spans="1:7">
      <c r="A63" s="1163"/>
      <c r="B63" s="1163"/>
      <c r="C63" s="1163"/>
      <c r="D63" s="1163"/>
      <c r="E63" s="1163"/>
      <c r="F63" s="1163"/>
      <c r="G63" s="1163"/>
    </row>
  </sheetData>
  <mergeCells count="13">
    <mergeCell ref="B9:F9"/>
    <mergeCell ref="A4:A8"/>
    <mergeCell ref="B27:F27"/>
    <mergeCell ref="B45:F45"/>
    <mergeCell ref="G4:G8"/>
    <mergeCell ref="B4:F5"/>
    <mergeCell ref="B6:B8"/>
    <mergeCell ref="C6:D6"/>
    <mergeCell ref="E6:F6"/>
    <mergeCell ref="C7:C8"/>
    <mergeCell ref="D7:D8"/>
    <mergeCell ref="E7:E8"/>
    <mergeCell ref="F7:F8"/>
  </mergeCells>
  <hyperlinks>
    <hyperlink ref="G3" location="'Spis tablic List of tables'!A4" display="Return to list of tables"/>
    <hyperlink ref="G2" location="'Spis tablic List of tables'!A4" display="Powrót do spisu tablic"/>
    <hyperlink ref="G2:G3" location="'Spis tablic List of tables'!A349" display="Powrót do spisu tablic"/>
  </hyperlink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zoomScaleNormal="100" workbookViewId="0">
      <pane xSplit="1" ySplit="5" topLeftCell="B33" activePane="bottomRight" state="frozen"/>
      <selection pane="topRight"/>
      <selection pane="bottomLeft"/>
      <selection pane="bottomRight"/>
    </sheetView>
  </sheetViews>
  <sheetFormatPr defaultRowHeight="15"/>
  <cols>
    <col min="1" max="1" width="46.42578125" style="323" customWidth="1"/>
    <col min="2" max="7" width="15.7109375" style="323" customWidth="1"/>
    <col min="8" max="8" width="50.7109375" style="323" customWidth="1"/>
  </cols>
  <sheetData>
    <row r="1" spans="1:9" ht="15" customHeight="1">
      <c r="A1" s="420" t="s">
        <v>2152</v>
      </c>
      <c r="B1" s="374"/>
      <c r="C1" s="374"/>
      <c r="D1" s="374"/>
      <c r="E1" s="374"/>
      <c r="F1" s="374"/>
      <c r="G1" s="374"/>
      <c r="H1" s="953" t="s">
        <v>990</v>
      </c>
    </row>
    <row r="2" spans="1:9" ht="15" customHeight="1">
      <c r="A2" s="2021" t="s">
        <v>1611</v>
      </c>
      <c r="B2" s="373"/>
      <c r="C2" s="373"/>
      <c r="D2" s="373"/>
      <c r="E2" s="373"/>
      <c r="F2" s="373"/>
      <c r="G2" s="373"/>
      <c r="H2" s="1903" t="s">
        <v>991</v>
      </c>
      <c r="I2" s="322"/>
    </row>
    <row r="3" spans="1:9" ht="30" customHeight="1">
      <c r="A3" s="2376" t="s">
        <v>562</v>
      </c>
      <c r="B3" s="2196" t="s">
        <v>527</v>
      </c>
      <c r="C3" s="2196" t="s">
        <v>657</v>
      </c>
      <c r="D3" s="2130" t="s">
        <v>658</v>
      </c>
      <c r="E3" s="2130"/>
      <c r="F3" s="2130"/>
      <c r="G3" s="2209"/>
      <c r="H3" s="2363" t="s">
        <v>563</v>
      </c>
      <c r="I3" s="322"/>
    </row>
    <row r="4" spans="1:9" ht="30" customHeight="1">
      <c r="A4" s="2182"/>
      <c r="B4" s="2154"/>
      <c r="C4" s="2143"/>
      <c r="D4" s="2155" t="s">
        <v>659</v>
      </c>
      <c r="E4" s="2365"/>
      <c r="F4" s="2366" t="s">
        <v>660</v>
      </c>
      <c r="G4" s="2365"/>
      <c r="H4" s="2364"/>
      <c r="I4" s="322"/>
    </row>
    <row r="5" spans="1:9" ht="30" customHeight="1">
      <c r="A5" s="2182"/>
      <c r="B5" s="2154"/>
      <c r="C5" s="2154"/>
      <c r="D5" s="1123" t="s">
        <v>362</v>
      </c>
      <c r="E5" s="1124" t="s">
        <v>389</v>
      </c>
      <c r="F5" s="1123" t="s">
        <v>362</v>
      </c>
      <c r="G5" s="1124" t="s">
        <v>389</v>
      </c>
      <c r="H5" s="2364"/>
      <c r="I5" s="322"/>
    </row>
    <row r="6" spans="1:9" ht="30" customHeight="1">
      <c r="A6" s="1144"/>
      <c r="B6" s="2367" t="s">
        <v>1015</v>
      </c>
      <c r="C6" s="2368"/>
      <c r="D6" s="2368"/>
      <c r="E6" s="2368"/>
      <c r="F6" s="2368"/>
      <c r="G6" s="2369"/>
      <c r="H6" s="1144"/>
    </row>
    <row r="7" spans="1:9" s="934" customFormat="1" ht="15" customHeight="1">
      <c r="A7" s="1551" t="s">
        <v>468</v>
      </c>
      <c r="B7" s="1143">
        <v>35523</v>
      </c>
      <c r="C7" s="1143">
        <v>20158</v>
      </c>
      <c r="D7" s="1143">
        <v>24223</v>
      </c>
      <c r="E7" s="1143">
        <v>13998</v>
      </c>
      <c r="F7" s="1143">
        <v>11300</v>
      </c>
      <c r="G7" s="1143">
        <v>6160</v>
      </c>
      <c r="H7" s="247" t="s">
        <v>66</v>
      </c>
      <c r="I7" s="933"/>
    </row>
    <row r="8" spans="1:9" ht="15" customHeight="1">
      <c r="A8" s="1552" t="s">
        <v>694</v>
      </c>
      <c r="B8" s="744">
        <v>25314</v>
      </c>
      <c r="C8" s="744">
        <v>14563</v>
      </c>
      <c r="D8" s="744">
        <v>20188</v>
      </c>
      <c r="E8" s="744">
        <v>11843</v>
      </c>
      <c r="F8" s="744">
        <v>5126</v>
      </c>
      <c r="G8" s="744">
        <v>2720</v>
      </c>
      <c r="H8" s="422" t="s">
        <v>564</v>
      </c>
      <c r="I8" s="322"/>
    </row>
    <row r="9" spans="1:9" ht="15" customHeight="1">
      <c r="A9" s="962" t="s">
        <v>836</v>
      </c>
      <c r="B9" s="749"/>
      <c r="C9" s="749"/>
      <c r="D9" s="749"/>
      <c r="E9" s="749"/>
      <c r="F9" s="749"/>
      <c r="G9" s="749"/>
      <c r="I9" s="322"/>
    </row>
    <row r="10" spans="1:9" ht="15" customHeight="1">
      <c r="A10" s="1494" t="s">
        <v>861</v>
      </c>
      <c r="B10" s="744">
        <v>461</v>
      </c>
      <c r="C10" s="744">
        <v>202</v>
      </c>
      <c r="D10" s="745" t="s">
        <v>47</v>
      </c>
      <c r="E10" s="745" t="s">
        <v>47</v>
      </c>
      <c r="F10" s="744">
        <v>461</v>
      </c>
      <c r="G10" s="744">
        <v>202</v>
      </c>
      <c r="H10" s="423" t="s">
        <v>1006</v>
      </c>
      <c r="I10" s="322"/>
    </row>
    <row r="11" spans="1:9" ht="15" customHeight="1">
      <c r="A11" s="962" t="s">
        <v>677</v>
      </c>
      <c r="B11" s="749"/>
      <c r="C11" s="749"/>
      <c r="D11" s="749"/>
      <c r="E11" s="749"/>
      <c r="F11" s="749"/>
      <c r="G11" s="749"/>
      <c r="H11" s="424" t="s">
        <v>838</v>
      </c>
      <c r="I11" s="322"/>
    </row>
    <row r="12" spans="1:9" ht="15" customHeight="1">
      <c r="A12" s="1494" t="s">
        <v>837</v>
      </c>
      <c r="B12" s="744">
        <v>716</v>
      </c>
      <c r="C12" s="744">
        <v>253</v>
      </c>
      <c r="D12" s="745" t="s">
        <v>47</v>
      </c>
      <c r="E12" s="745" t="s">
        <v>47</v>
      </c>
      <c r="F12" s="744">
        <v>716</v>
      </c>
      <c r="G12" s="744">
        <v>253</v>
      </c>
      <c r="H12" s="746" t="s">
        <v>839</v>
      </c>
      <c r="I12" s="322"/>
    </row>
    <row r="13" spans="1:9" ht="15" customHeight="1">
      <c r="A13" s="1458" t="s">
        <v>703</v>
      </c>
      <c r="B13" s="744">
        <v>783</v>
      </c>
      <c r="C13" s="744">
        <v>569</v>
      </c>
      <c r="D13" s="745" t="s">
        <v>47</v>
      </c>
      <c r="E13" s="745" t="s">
        <v>47</v>
      </c>
      <c r="F13" s="744">
        <v>783</v>
      </c>
      <c r="G13" s="744">
        <v>569</v>
      </c>
      <c r="H13" s="423" t="s">
        <v>731</v>
      </c>
      <c r="I13" s="322"/>
    </row>
    <row r="14" spans="1:9" ht="15" customHeight="1">
      <c r="A14" s="962" t="s">
        <v>840</v>
      </c>
      <c r="B14" s="749"/>
      <c r="C14" s="749"/>
      <c r="D14" s="749"/>
      <c r="E14" s="749"/>
      <c r="F14" s="749"/>
      <c r="G14" s="749"/>
      <c r="H14" s="423" t="s">
        <v>1007</v>
      </c>
      <c r="I14" s="322"/>
    </row>
    <row r="15" spans="1:9" ht="15" customHeight="1">
      <c r="A15" s="1494" t="s">
        <v>1005</v>
      </c>
      <c r="B15" s="744">
        <v>275</v>
      </c>
      <c r="C15" s="744">
        <v>184</v>
      </c>
      <c r="D15" s="745" t="s">
        <v>47</v>
      </c>
      <c r="E15" s="745" t="s">
        <v>47</v>
      </c>
      <c r="F15" s="744">
        <v>275</v>
      </c>
      <c r="G15" s="744">
        <v>184</v>
      </c>
      <c r="H15" s="747" t="s">
        <v>842</v>
      </c>
      <c r="I15" s="322"/>
    </row>
    <row r="16" spans="1:9" ht="15" customHeight="1">
      <c r="A16" s="1170" t="s">
        <v>1166</v>
      </c>
      <c r="B16" s="749"/>
      <c r="C16" s="749"/>
      <c r="D16" s="749"/>
      <c r="E16" s="749"/>
      <c r="F16" s="749"/>
      <c r="G16" s="749"/>
      <c r="H16" s="1164" t="s">
        <v>1182</v>
      </c>
      <c r="I16" s="322"/>
    </row>
    <row r="17" spans="1:9" ht="15" customHeight="1">
      <c r="A17" s="1502" t="s">
        <v>1167</v>
      </c>
      <c r="B17" s="744">
        <v>48</v>
      </c>
      <c r="C17" s="744">
        <v>31</v>
      </c>
      <c r="D17" s="745" t="s">
        <v>47</v>
      </c>
      <c r="E17" s="745" t="s">
        <v>47</v>
      </c>
      <c r="F17" s="744">
        <v>48</v>
      </c>
      <c r="G17" s="744">
        <v>31</v>
      </c>
      <c r="H17" s="1162" t="s">
        <v>1183</v>
      </c>
      <c r="I17" s="322"/>
    </row>
    <row r="18" spans="1:9" ht="15" customHeight="1">
      <c r="A18" s="1458" t="s">
        <v>704</v>
      </c>
      <c r="B18" s="744">
        <v>1261</v>
      </c>
      <c r="C18" s="744">
        <v>802</v>
      </c>
      <c r="D18" s="744">
        <v>207</v>
      </c>
      <c r="E18" s="744">
        <v>125</v>
      </c>
      <c r="F18" s="744">
        <v>1054</v>
      </c>
      <c r="G18" s="744">
        <v>677</v>
      </c>
      <c r="H18" s="424" t="s">
        <v>882</v>
      </c>
      <c r="I18" s="322"/>
    </row>
    <row r="19" spans="1:9" ht="15" customHeight="1">
      <c r="A19" s="1458" t="s">
        <v>705</v>
      </c>
      <c r="B19" s="744">
        <v>2487</v>
      </c>
      <c r="C19" s="744">
        <v>1297</v>
      </c>
      <c r="D19" s="744">
        <v>2029</v>
      </c>
      <c r="E19" s="744">
        <v>1121</v>
      </c>
      <c r="F19" s="744">
        <v>458</v>
      </c>
      <c r="G19" s="744">
        <v>176</v>
      </c>
      <c r="H19" s="427" t="s">
        <v>732</v>
      </c>
      <c r="I19" s="322"/>
    </row>
    <row r="20" spans="1:9" ht="15" customHeight="1">
      <c r="A20" s="962" t="s">
        <v>863</v>
      </c>
      <c r="B20" s="749"/>
      <c r="C20" s="749"/>
      <c r="D20" s="749"/>
      <c r="E20" s="749"/>
      <c r="F20" s="749"/>
      <c r="G20" s="749"/>
      <c r="I20" s="322"/>
    </row>
    <row r="21" spans="1:9" ht="15" customHeight="1">
      <c r="A21" s="1494" t="s">
        <v>843</v>
      </c>
      <c r="B21" s="744">
        <v>298</v>
      </c>
      <c r="C21" s="744">
        <v>218</v>
      </c>
      <c r="D21" s="745" t="s">
        <v>47</v>
      </c>
      <c r="E21" s="745" t="s">
        <v>47</v>
      </c>
      <c r="F21" s="744">
        <v>298</v>
      </c>
      <c r="G21" s="744">
        <v>218</v>
      </c>
      <c r="H21" s="423" t="s">
        <v>567</v>
      </c>
      <c r="I21" s="322"/>
    </row>
    <row r="22" spans="1:9" ht="15" customHeight="1">
      <c r="A22" s="421" t="s">
        <v>844</v>
      </c>
      <c r="B22" s="749"/>
      <c r="C22" s="749"/>
      <c r="D22" s="749"/>
      <c r="E22" s="749"/>
      <c r="F22" s="749"/>
      <c r="G22" s="749"/>
      <c r="I22" s="322"/>
    </row>
    <row r="23" spans="1:9" ht="15" customHeight="1">
      <c r="A23" s="1456" t="s">
        <v>845</v>
      </c>
      <c r="B23" s="744">
        <v>74</v>
      </c>
      <c r="C23" s="744">
        <v>49</v>
      </c>
      <c r="D23" s="745" t="s">
        <v>47</v>
      </c>
      <c r="E23" s="745" t="s">
        <v>47</v>
      </c>
      <c r="F23" s="744">
        <v>74</v>
      </c>
      <c r="G23" s="744">
        <v>49</v>
      </c>
      <c r="H23" s="748" t="s">
        <v>568</v>
      </c>
      <c r="I23" s="322"/>
    </row>
    <row r="24" spans="1:9" ht="15" customHeight="1">
      <c r="A24" s="1455" t="s">
        <v>706</v>
      </c>
      <c r="B24" s="744">
        <v>1226</v>
      </c>
      <c r="C24" s="744">
        <v>935</v>
      </c>
      <c r="D24" s="744">
        <v>385</v>
      </c>
      <c r="E24" s="744">
        <v>320</v>
      </c>
      <c r="F24" s="744">
        <v>841</v>
      </c>
      <c r="G24" s="744">
        <v>615</v>
      </c>
      <c r="H24" s="424" t="s">
        <v>733</v>
      </c>
      <c r="I24" s="322"/>
    </row>
    <row r="25" spans="1:9" ht="15" customHeight="1">
      <c r="A25" s="921" t="s">
        <v>846</v>
      </c>
      <c r="B25" s="749"/>
      <c r="C25" s="749"/>
      <c r="D25" s="749"/>
      <c r="E25" s="749"/>
      <c r="F25" s="749"/>
      <c r="G25" s="749"/>
      <c r="I25" s="322"/>
    </row>
    <row r="26" spans="1:9" ht="15" customHeight="1">
      <c r="A26" s="1553" t="s">
        <v>696</v>
      </c>
      <c r="B26" s="744">
        <v>89</v>
      </c>
      <c r="C26" s="744">
        <v>74</v>
      </c>
      <c r="D26" s="745" t="s">
        <v>47</v>
      </c>
      <c r="E26" s="745" t="s">
        <v>47</v>
      </c>
      <c r="F26" s="744">
        <v>89</v>
      </c>
      <c r="G26" s="744">
        <v>74</v>
      </c>
      <c r="H26" s="423" t="s">
        <v>860</v>
      </c>
      <c r="I26" s="322"/>
    </row>
    <row r="27" spans="1:9" ht="15" customHeight="1">
      <c r="A27" s="922" t="s">
        <v>1168</v>
      </c>
      <c r="B27" s="744"/>
      <c r="C27" s="744"/>
      <c r="D27" s="745"/>
      <c r="E27" s="745"/>
      <c r="F27" s="744"/>
      <c r="G27" s="744"/>
      <c r="H27" s="1164" t="s">
        <v>1194</v>
      </c>
      <c r="I27" s="322"/>
    </row>
    <row r="28" spans="1:9" ht="15" customHeight="1">
      <c r="A28" s="1494" t="s">
        <v>1169</v>
      </c>
      <c r="B28" s="744">
        <v>53</v>
      </c>
      <c r="C28" s="744">
        <v>27</v>
      </c>
      <c r="D28" s="745" t="s">
        <v>47</v>
      </c>
      <c r="E28" s="745" t="s">
        <v>47</v>
      </c>
      <c r="F28" s="744">
        <v>53</v>
      </c>
      <c r="G28" s="744">
        <v>27</v>
      </c>
      <c r="H28" s="1162" t="s">
        <v>1195</v>
      </c>
      <c r="I28" s="322"/>
    </row>
    <row r="29" spans="1:9" s="934" customFormat="1" ht="15" customHeight="1">
      <c r="A29" s="1457" t="s">
        <v>707</v>
      </c>
      <c r="B29" s="935">
        <v>2438</v>
      </c>
      <c r="C29" s="935">
        <v>954</v>
      </c>
      <c r="D29" s="935">
        <v>1414</v>
      </c>
      <c r="E29" s="935">
        <v>589</v>
      </c>
      <c r="F29" s="935">
        <v>1024</v>
      </c>
      <c r="G29" s="935">
        <v>365</v>
      </c>
      <c r="H29" s="445" t="s">
        <v>734</v>
      </c>
      <c r="I29" s="933"/>
    </row>
    <row r="30" spans="1:9" ht="30" customHeight="1">
      <c r="A30" s="533"/>
      <c r="B30" s="2370" t="s">
        <v>1016</v>
      </c>
      <c r="C30" s="2371"/>
      <c r="D30" s="2371"/>
      <c r="E30" s="2371"/>
      <c r="F30" s="2371"/>
      <c r="G30" s="2372"/>
      <c r="H30" s="1187"/>
      <c r="I30" s="322"/>
    </row>
    <row r="31" spans="1:9">
      <c r="A31" s="1551" t="s">
        <v>468</v>
      </c>
      <c r="B31" s="1143">
        <v>32920</v>
      </c>
      <c r="C31" s="1143">
        <v>18525</v>
      </c>
      <c r="D31" s="1143">
        <v>23107</v>
      </c>
      <c r="E31" s="1143">
        <v>13432</v>
      </c>
      <c r="F31" s="1143">
        <v>9813</v>
      </c>
      <c r="G31" s="1143">
        <v>5093</v>
      </c>
      <c r="H31" s="247" t="s">
        <v>66</v>
      </c>
      <c r="I31" s="1194"/>
    </row>
    <row r="32" spans="1:9">
      <c r="A32" s="1552" t="s">
        <v>694</v>
      </c>
      <c r="B32" s="744">
        <v>23205</v>
      </c>
      <c r="C32" s="744">
        <v>13347</v>
      </c>
      <c r="D32" s="744">
        <v>18999</v>
      </c>
      <c r="E32" s="744">
        <v>11192</v>
      </c>
      <c r="F32" s="744">
        <v>4206</v>
      </c>
      <c r="G32" s="744">
        <v>2155</v>
      </c>
      <c r="H32" s="422" t="s">
        <v>564</v>
      </c>
    </row>
    <row r="33" spans="1:8">
      <c r="A33" s="962" t="s">
        <v>836</v>
      </c>
      <c r="B33" s="744"/>
      <c r="C33" s="744"/>
      <c r="D33" s="744"/>
      <c r="E33" s="744"/>
      <c r="F33" s="744"/>
      <c r="G33" s="744"/>
      <c r="H33" s="422"/>
    </row>
    <row r="34" spans="1:8">
      <c r="A34" s="1494" t="s">
        <v>861</v>
      </c>
      <c r="B34" s="744">
        <v>406</v>
      </c>
      <c r="C34" s="744">
        <v>191</v>
      </c>
      <c r="D34" s="745" t="s">
        <v>47</v>
      </c>
      <c r="E34" s="745" t="s">
        <v>47</v>
      </c>
      <c r="F34" s="744">
        <v>406</v>
      </c>
      <c r="G34" s="744">
        <v>191</v>
      </c>
      <c r="H34" s="1164" t="s">
        <v>1006</v>
      </c>
    </row>
    <row r="35" spans="1:8">
      <c r="A35" s="962" t="s">
        <v>677</v>
      </c>
      <c r="B35" s="749"/>
      <c r="C35" s="749"/>
      <c r="D35" s="749"/>
      <c r="E35" s="749"/>
      <c r="F35" s="749"/>
      <c r="G35" s="749"/>
      <c r="H35" s="424" t="s">
        <v>838</v>
      </c>
    </row>
    <row r="36" spans="1:8">
      <c r="A36" s="1494" t="s">
        <v>837</v>
      </c>
      <c r="B36" s="744">
        <v>724</v>
      </c>
      <c r="C36" s="744">
        <v>264</v>
      </c>
      <c r="D36" s="745" t="s">
        <v>47</v>
      </c>
      <c r="E36" s="745" t="s">
        <v>47</v>
      </c>
      <c r="F36" s="744">
        <v>724</v>
      </c>
      <c r="G36" s="744">
        <v>264</v>
      </c>
      <c r="H36" s="746" t="s">
        <v>839</v>
      </c>
    </row>
    <row r="37" spans="1:8">
      <c r="A37" s="1458" t="s">
        <v>703</v>
      </c>
      <c r="B37" s="744">
        <v>653</v>
      </c>
      <c r="C37" s="744">
        <v>484</v>
      </c>
      <c r="D37" s="745" t="s">
        <v>47</v>
      </c>
      <c r="E37" s="745" t="s">
        <v>47</v>
      </c>
      <c r="F37" s="744">
        <v>653</v>
      </c>
      <c r="G37" s="744">
        <v>484</v>
      </c>
      <c r="H37" s="423" t="s">
        <v>731</v>
      </c>
    </row>
    <row r="38" spans="1:8">
      <c r="A38" s="962" t="s">
        <v>840</v>
      </c>
      <c r="B38" s="749"/>
      <c r="C38" s="749"/>
      <c r="D38" s="749"/>
      <c r="E38" s="749"/>
      <c r="F38" s="749"/>
      <c r="G38" s="749"/>
      <c r="H38" s="423" t="s">
        <v>1007</v>
      </c>
    </row>
    <row r="39" spans="1:8">
      <c r="A39" s="1494" t="s">
        <v>1005</v>
      </c>
      <c r="B39" s="744">
        <v>213</v>
      </c>
      <c r="C39" s="744">
        <v>148</v>
      </c>
      <c r="D39" s="745" t="s">
        <v>47</v>
      </c>
      <c r="E39" s="745" t="s">
        <v>47</v>
      </c>
      <c r="F39" s="744">
        <v>213</v>
      </c>
      <c r="G39" s="744">
        <v>148</v>
      </c>
      <c r="H39" s="747" t="s">
        <v>842</v>
      </c>
    </row>
    <row r="40" spans="1:8" s="375" customFormat="1">
      <c r="A40" s="1170" t="s">
        <v>1166</v>
      </c>
      <c r="B40" s="1172"/>
      <c r="C40" s="1172"/>
      <c r="D40" s="1172"/>
      <c r="E40" s="1172"/>
      <c r="F40" s="1172"/>
      <c r="G40" s="1172"/>
      <c r="H40" s="1164" t="s">
        <v>1182</v>
      </c>
    </row>
    <row r="41" spans="1:8" s="375" customFormat="1">
      <c r="A41" s="1502" t="s">
        <v>1167</v>
      </c>
      <c r="B41" s="1168">
        <v>48</v>
      </c>
      <c r="C41" s="1168">
        <v>36</v>
      </c>
      <c r="D41" s="745" t="s">
        <v>47</v>
      </c>
      <c r="E41" s="745" t="s">
        <v>47</v>
      </c>
      <c r="F41" s="1168">
        <v>48</v>
      </c>
      <c r="G41" s="1168">
        <v>36</v>
      </c>
      <c r="H41" s="1162" t="s">
        <v>1183</v>
      </c>
    </row>
    <row r="42" spans="1:8">
      <c r="A42" s="1458" t="s">
        <v>704</v>
      </c>
      <c r="B42" s="744">
        <v>1076</v>
      </c>
      <c r="C42" s="744">
        <v>689</v>
      </c>
      <c r="D42" s="744">
        <v>165</v>
      </c>
      <c r="E42" s="744">
        <v>104</v>
      </c>
      <c r="F42" s="744">
        <v>911</v>
      </c>
      <c r="G42" s="744">
        <v>585</v>
      </c>
      <c r="H42" s="424" t="s">
        <v>882</v>
      </c>
    </row>
    <row r="43" spans="1:8">
      <c r="A43" s="1458" t="s">
        <v>705</v>
      </c>
      <c r="B43" s="744">
        <v>2168</v>
      </c>
      <c r="C43" s="744">
        <v>1108</v>
      </c>
      <c r="D43" s="744">
        <v>1819</v>
      </c>
      <c r="E43" s="744">
        <v>987</v>
      </c>
      <c r="F43" s="744">
        <v>349</v>
      </c>
      <c r="G43" s="744">
        <v>121</v>
      </c>
      <c r="H43" s="427" t="s">
        <v>732</v>
      </c>
    </row>
    <row r="44" spans="1:8">
      <c r="A44" s="962" t="s">
        <v>863</v>
      </c>
      <c r="B44" s="749"/>
      <c r="C44" s="749"/>
      <c r="D44" s="749"/>
      <c r="E44" s="749"/>
      <c r="F44" s="749"/>
      <c r="G44" s="749"/>
    </row>
    <row r="45" spans="1:8">
      <c r="A45" s="1494" t="s">
        <v>843</v>
      </c>
      <c r="B45" s="744">
        <v>262</v>
      </c>
      <c r="C45" s="744">
        <v>200</v>
      </c>
      <c r="D45" s="745" t="s">
        <v>47</v>
      </c>
      <c r="E45" s="745" t="s">
        <v>47</v>
      </c>
      <c r="F45" s="744">
        <v>262</v>
      </c>
      <c r="G45" s="744">
        <v>200</v>
      </c>
      <c r="H45" s="423" t="s">
        <v>567</v>
      </c>
    </row>
    <row r="46" spans="1:8">
      <c r="A46" s="421" t="s">
        <v>844</v>
      </c>
      <c r="B46" s="749"/>
      <c r="C46" s="749"/>
      <c r="D46" s="749"/>
      <c r="E46" s="749"/>
      <c r="F46" s="749"/>
      <c r="G46" s="749"/>
    </row>
    <row r="47" spans="1:8">
      <c r="A47" s="1456" t="s">
        <v>845</v>
      </c>
      <c r="B47" s="744">
        <v>51</v>
      </c>
      <c r="C47" s="744">
        <v>37</v>
      </c>
      <c r="D47" s="745" t="s">
        <v>47</v>
      </c>
      <c r="E47" s="745" t="s">
        <v>47</v>
      </c>
      <c r="F47" s="744">
        <v>51</v>
      </c>
      <c r="G47" s="744">
        <v>37</v>
      </c>
      <c r="H47" s="748" t="s">
        <v>568</v>
      </c>
    </row>
    <row r="48" spans="1:8">
      <c r="A48" s="1455" t="s">
        <v>706</v>
      </c>
      <c r="B48" s="744">
        <v>1302</v>
      </c>
      <c r="C48" s="744">
        <v>1006</v>
      </c>
      <c r="D48" s="744">
        <v>692</v>
      </c>
      <c r="E48" s="744">
        <v>573</v>
      </c>
      <c r="F48" s="744">
        <v>610</v>
      </c>
      <c r="G48" s="744">
        <v>433</v>
      </c>
      <c r="H48" s="424" t="s">
        <v>733</v>
      </c>
    </row>
    <row r="49" spans="1:8">
      <c r="A49" s="921" t="s">
        <v>846</v>
      </c>
      <c r="B49" s="749"/>
      <c r="C49" s="749"/>
      <c r="D49" s="749"/>
      <c r="E49" s="749"/>
      <c r="F49" s="749"/>
      <c r="G49" s="749"/>
    </row>
    <row r="50" spans="1:8">
      <c r="A50" s="1553" t="s">
        <v>696</v>
      </c>
      <c r="B50" s="744">
        <v>68</v>
      </c>
      <c r="C50" s="744">
        <v>55</v>
      </c>
      <c r="D50" s="745" t="s">
        <v>47</v>
      </c>
      <c r="E50" s="745" t="s">
        <v>47</v>
      </c>
      <c r="F50" s="744">
        <v>68</v>
      </c>
      <c r="G50" s="744">
        <v>55</v>
      </c>
      <c r="H50" s="423" t="s">
        <v>860</v>
      </c>
    </row>
    <row r="51" spans="1:8">
      <c r="A51" s="922" t="s">
        <v>1168</v>
      </c>
      <c r="B51" s="744"/>
      <c r="C51" s="744"/>
      <c r="D51" s="745"/>
      <c r="E51" s="745"/>
      <c r="F51" s="744"/>
      <c r="G51" s="744"/>
      <c r="H51" s="1164" t="s">
        <v>1194</v>
      </c>
    </row>
    <row r="52" spans="1:8">
      <c r="A52" s="1494" t="s">
        <v>1169</v>
      </c>
      <c r="B52" s="744">
        <v>82</v>
      </c>
      <c r="C52" s="744">
        <v>39</v>
      </c>
      <c r="D52" s="745" t="s">
        <v>47</v>
      </c>
      <c r="E52" s="745" t="s">
        <v>47</v>
      </c>
      <c r="F52" s="744">
        <v>82</v>
      </c>
      <c r="G52" s="744">
        <v>39</v>
      </c>
      <c r="H52" s="1162" t="s">
        <v>1195</v>
      </c>
    </row>
    <row r="53" spans="1:8">
      <c r="A53" s="922" t="s">
        <v>1168</v>
      </c>
      <c r="B53" s="744"/>
      <c r="C53" s="744"/>
      <c r="D53" s="745"/>
      <c r="E53" s="745"/>
      <c r="F53" s="744"/>
      <c r="G53" s="744"/>
      <c r="H53" s="1164" t="s">
        <v>1194</v>
      </c>
    </row>
    <row r="54" spans="1:8">
      <c r="A54" s="1494" t="s">
        <v>1170</v>
      </c>
      <c r="B54" s="744">
        <v>51</v>
      </c>
      <c r="C54" s="744">
        <v>24</v>
      </c>
      <c r="D54" s="745" t="s">
        <v>47</v>
      </c>
      <c r="E54" s="745" t="s">
        <v>47</v>
      </c>
      <c r="F54" s="744">
        <v>51</v>
      </c>
      <c r="G54" s="744">
        <v>24</v>
      </c>
      <c r="H54" s="1162" t="s">
        <v>1208</v>
      </c>
    </row>
    <row r="55" spans="1:8">
      <c r="A55" s="1457" t="s">
        <v>707</v>
      </c>
      <c r="B55" s="935">
        <v>2611</v>
      </c>
      <c r="C55" s="935">
        <v>897</v>
      </c>
      <c r="D55" s="935">
        <v>1432</v>
      </c>
      <c r="E55" s="935">
        <v>576</v>
      </c>
      <c r="F55" s="935">
        <v>1179</v>
      </c>
      <c r="G55" s="935">
        <v>321</v>
      </c>
      <c r="H55" s="445" t="s">
        <v>734</v>
      </c>
    </row>
    <row r="56" spans="1:8" ht="30" customHeight="1">
      <c r="A56" s="1186"/>
      <c r="B56" s="2373" t="s">
        <v>1018</v>
      </c>
      <c r="C56" s="2374"/>
      <c r="D56" s="2374"/>
      <c r="E56" s="2374"/>
      <c r="F56" s="2374"/>
      <c r="G56" s="2375"/>
      <c r="H56" s="1187"/>
    </row>
    <row r="57" spans="1:8">
      <c r="A57" s="1554" t="s">
        <v>468</v>
      </c>
      <c r="B57" s="1167">
        <v>30292</v>
      </c>
      <c r="C57" s="1167">
        <v>16952</v>
      </c>
      <c r="D57" s="1167">
        <v>21575</v>
      </c>
      <c r="E57" s="1167">
        <v>12555</v>
      </c>
      <c r="F57" s="1167">
        <v>8717</v>
      </c>
      <c r="G57" s="1167">
        <v>4397</v>
      </c>
      <c r="H57" s="247" t="s">
        <v>66</v>
      </c>
    </row>
    <row r="58" spans="1:8">
      <c r="A58" s="1555" t="s">
        <v>694</v>
      </c>
      <c r="B58" s="1168">
        <v>21058</v>
      </c>
      <c r="C58" s="1168">
        <v>12124</v>
      </c>
      <c r="D58" s="1168">
        <v>17577</v>
      </c>
      <c r="E58" s="1168">
        <v>10393</v>
      </c>
      <c r="F58" s="1168">
        <v>3481</v>
      </c>
      <c r="G58" s="1168">
        <v>1731</v>
      </c>
      <c r="H58" s="422" t="s">
        <v>564</v>
      </c>
    </row>
    <row r="59" spans="1:8" s="934" customFormat="1">
      <c r="A59" s="1169" t="s">
        <v>836</v>
      </c>
      <c r="B59" s="1125"/>
      <c r="C59" s="1125"/>
      <c r="D59" s="1125"/>
      <c r="E59" s="1125"/>
      <c r="F59" s="1125"/>
      <c r="G59" s="1125"/>
      <c r="H59" s="318"/>
    </row>
    <row r="60" spans="1:8" s="934" customFormat="1">
      <c r="A60" s="1556" t="s">
        <v>861</v>
      </c>
      <c r="B60" s="935">
        <v>284</v>
      </c>
      <c r="C60" s="935">
        <v>150</v>
      </c>
      <c r="D60" s="745" t="s">
        <v>47</v>
      </c>
      <c r="E60" s="745" t="s">
        <v>47</v>
      </c>
      <c r="F60" s="935">
        <v>284</v>
      </c>
      <c r="G60" s="935">
        <v>150</v>
      </c>
      <c r="H60" s="1164" t="s">
        <v>1006</v>
      </c>
    </row>
    <row r="61" spans="1:8">
      <c r="A61" s="962" t="s">
        <v>677</v>
      </c>
      <c r="B61" s="749"/>
      <c r="C61" s="749"/>
      <c r="D61" s="749"/>
      <c r="E61" s="749"/>
      <c r="F61" s="749"/>
      <c r="G61" s="749"/>
      <c r="H61" s="424" t="s">
        <v>838</v>
      </c>
    </row>
    <row r="62" spans="1:8">
      <c r="A62" s="1494" t="s">
        <v>837</v>
      </c>
      <c r="B62" s="744">
        <v>634</v>
      </c>
      <c r="C62" s="744">
        <v>241</v>
      </c>
      <c r="D62" s="745" t="s">
        <v>47</v>
      </c>
      <c r="E62" s="745" t="s">
        <v>47</v>
      </c>
      <c r="F62" s="744">
        <v>634</v>
      </c>
      <c r="G62" s="744">
        <v>241</v>
      </c>
      <c r="H62" s="746" t="s">
        <v>839</v>
      </c>
    </row>
    <row r="63" spans="1:8">
      <c r="A63" s="1458" t="s">
        <v>703</v>
      </c>
      <c r="B63" s="744">
        <v>597</v>
      </c>
      <c r="C63" s="744">
        <v>442</v>
      </c>
      <c r="D63" s="745" t="s">
        <v>47</v>
      </c>
      <c r="E63" s="745" t="s">
        <v>47</v>
      </c>
      <c r="F63" s="744">
        <v>597</v>
      </c>
      <c r="G63" s="744">
        <v>442</v>
      </c>
      <c r="H63" s="423" t="s">
        <v>731</v>
      </c>
    </row>
    <row r="64" spans="1:8">
      <c r="A64" s="962" t="s">
        <v>840</v>
      </c>
      <c r="B64" s="749"/>
      <c r="C64" s="749"/>
      <c r="D64" s="749"/>
      <c r="E64" s="749"/>
      <c r="F64" s="749"/>
      <c r="G64" s="749"/>
      <c r="H64" s="423" t="s">
        <v>1007</v>
      </c>
    </row>
    <row r="65" spans="1:8">
      <c r="A65" s="1494" t="s">
        <v>1005</v>
      </c>
      <c r="B65" s="744">
        <v>205</v>
      </c>
      <c r="C65" s="744">
        <v>157</v>
      </c>
      <c r="D65" s="745" t="s">
        <v>47</v>
      </c>
      <c r="E65" s="745" t="s">
        <v>47</v>
      </c>
      <c r="F65" s="744">
        <v>205</v>
      </c>
      <c r="G65" s="744">
        <v>157</v>
      </c>
      <c r="H65" s="747" t="s">
        <v>842</v>
      </c>
    </row>
    <row r="66" spans="1:8" s="375" customFormat="1">
      <c r="A66" s="1170" t="s">
        <v>1166</v>
      </c>
      <c r="B66" s="1168"/>
      <c r="C66" s="1168"/>
      <c r="D66" s="1171"/>
      <c r="E66" s="1171"/>
      <c r="F66" s="1168"/>
      <c r="G66" s="1168"/>
      <c r="H66" s="1164" t="s">
        <v>1182</v>
      </c>
    </row>
    <row r="67" spans="1:8" s="375" customFormat="1">
      <c r="A67" s="1502" t="s">
        <v>1167</v>
      </c>
      <c r="B67" s="1168">
        <v>51</v>
      </c>
      <c r="C67" s="1168">
        <v>37</v>
      </c>
      <c r="D67" s="745" t="s">
        <v>47</v>
      </c>
      <c r="E67" s="745" t="s">
        <v>47</v>
      </c>
      <c r="F67" s="1168">
        <v>51</v>
      </c>
      <c r="G67" s="1168">
        <v>37</v>
      </c>
      <c r="H67" s="1162" t="s">
        <v>1183</v>
      </c>
    </row>
    <row r="68" spans="1:8">
      <c r="A68" s="1458" t="s">
        <v>704</v>
      </c>
      <c r="B68" s="744">
        <v>1014</v>
      </c>
      <c r="C68" s="744">
        <v>668</v>
      </c>
      <c r="D68" s="744">
        <v>131</v>
      </c>
      <c r="E68" s="744">
        <v>77</v>
      </c>
      <c r="F68" s="744">
        <v>883</v>
      </c>
      <c r="G68" s="744">
        <v>591</v>
      </c>
      <c r="H68" s="424" t="s">
        <v>882</v>
      </c>
    </row>
    <row r="69" spans="1:8">
      <c r="A69" s="1458" t="s">
        <v>705</v>
      </c>
      <c r="B69" s="744">
        <v>1863</v>
      </c>
      <c r="C69" s="744">
        <v>920</v>
      </c>
      <c r="D69" s="744">
        <v>1608</v>
      </c>
      <c r="E69" s="744">
        <v>840</v>
      </c>
      <c r="F69" s="744">
        <v>255</v>
      </c>
      <c r="G69" s="744">
        <v>80</v>
      </c>
      <c r="H69" s="427" t="s">
        <v>732</v>
      </c>
    </row>
    <row r="70" spans="1:8">
      <c r="A70" s="962" t="s">
        <v>863</v>
      </c>
      <c r="B70" s="749"/>
      <c r="C70" s="749"/>
      <c r="D70" s="749"/>
      <c r="E70" s="749"/>
      <c r="F70" s="749"/>
      <c r="G70" s="749"/>
    </row>
    <row r="71" spans="1:8">
      <c r="A71" s="1494" t="s">
        <v>843</v>
      </c>
      <c r="B71" s="744">
        <v>232</v>
      </c>
      <c r="C71" s="744">
        <v>183</v>
      </c>
      <c r="D71" s="745" t="s">
        <v>47</v>
      </c>
      <c r="E71" s="745" t="s">
        <v>47</v>
      </c>
      <c r="F71" s="744">
        <v>232</v>
      </c>
      <c r="G71" s="744">
        <v>183</v>
      </c>
      <c r="H71" s="423" t="s">
        <v>567</v>
      </c>
    </row>
    <row r="72" spans="1:8">
      <c r="A72" s="1455" t="s">
        <v>706</v>
      </c>
      <c r="B72" s="744">
        <v>1398</v>
      </c>
      <c r="C72" s="744">
        <v>1063</v>
      </c>
      <c r="D72" s="744">
        <v>856</v>
      </c>
      <c r="E72" s="744">
        <v>698</v>
      </c>
      <c r="F72" s="744">
        <v>542</v>
      </c>
      <c r="G72" s="744">
        <v>365</v>
      </c>
      <c r="H72" s="424" t="s">
        <v>733</v>
      </c>
    </row>
    <row r="73" spans="1:8">
      <c r="A73" s="921" t="s">
        <v>846</v>
      </c>
      <c r="B73" s="749"/>
      <c r="C73" s="749"/>
      <c r="D73" s="749"/>
      <c r="E73" s="749"/>
      <c r="F73" s="749"/>
      <c r="G73" s="749"/>
    </row>
    <row r="74" spans="1:8">
      <c r="A74" s="1553" t="s">
        <v>696</v>
      </c>
      <c r="B74" s="744">
        <v>67</v>
      </c>
      <c r="C74" s="744">
        <v>55</v>
      </c>
      <c r="D74" s="745" t="s">
        <v>47</v>
      </c>
      <c r="E74" s="745" t="s">
        <v>47</v>
      </c>
      <c r="F74" s="744">
        <v>67</v>
      </c>
      <c r="G74" s="744">
        <v>55</v>
      </c>
      <c r="H74" s="423" t="s">
        <v>860</v>
      </c>
    </row>
    <row r="75" spans="1:8">
      <c r="A75" s="922" t="s">
        <v>1168</v>
      </c>
      <c r="B75" s="744"/>
      <c r="C75" s="744"/>
      <c r="D75" s="745"/>
      <c r="E75" s="745"/>
      <c r="F75" s="744"/>
      <c r="G75" s="744"/>
      <c r="H75" s="1164" t="s">
        <v>1194</v>
      </c>
    </row>
    <row r="76" spans="1:8">
      <c r="A76" s="1494" t="s">
        <v>1169</v>
      </c>
      <c r="B76" s="744">
        <v>84</v>
      </c>
      <c r="C76" s="744">
        <v>39</v>
      </c>
      <c r="D76" s="745" t="s">
        <v>47</v>
      </c>
      <c r="E76" s="745" t="s">
        <v>47</v>
      </c>
      <c r="F76" s="744">
        <v>84</v>
      </c>
      <c r="G76" s="744">
        <v>39</v>
      </c>
      <c r="H76" s="1162" t="s">
        <v>1195</v>
      </c>
    </row>
    <row r="77" spans="1:8">
      <c r="A77" s="922" t="s">
        <v>1168</v>
      </c>
      <c r="B77" s="744"/>
      <c r="C77" s="744"/>
      <c r="D77" s="745"/>
      <c r="E77" s="745"/>
      <c r="F77" s="744"/>
      <c r="G77" s="744"/>
      <c r="H77" s="1164" t="s">
        <v>1194</v>
      </c>
    </row>
    <row r="78" spans="1:8">
      <c r="A78" s="1494" t="s">
        <v>1170</v>
      </c>
      <c r="B78" s="744">
        <v>100</v>
      </c>
      <c r="C78" s="744">
        <v>46</v>
      </c>
      <c r="D78" s="745" t="s">
        <v>47</v>
      </c>
      <c r="E78" s="745" t="s">
        <v>47</v>
      </c>
      <c r="F78" s="744">
        <v>100</v>
      </c>
      <c r="G78" s="744">
        <v>46</v>
      </c>
      <c r="H78" s="1162" t="s">
        <v>1208</v>
      </c>
    </row>
    <row r="79" spans="1:8">
      <c r="A79" s="1457" t="s">
        <v>707</v>
      </c>
      <c r="B79" s="935">
        <v>2705</v>
      </c>
      <c r="C79" s="935">
        <v>827</v>
      </c>
      <c r="D79" s="935">
        <v>1403</v>
      </c>
      <c r="E79" s="935">
        <v>547</v>
      </c>
      <c r="F79" s="935">
        <v>1302</v>
      </c>
      <c r="G79" s="935">
        <v>280</v>
      </c>
      <c r="H79" s="445" t="s">
        <v>734</v>
      </c>
    </row>
    <row r="81" spans="1:1">
      <c r="A81" s="1828"/>
    </row>
  </sheetData>
  <mergeCells count="10">
    <mergeCell ref="B56:G56"/>
    <mergeCell ref="A3:A5"/>
    <mergeCell ref="B3:B5"/>
    <mergeCell ref="C3:C5"/>
    <mergeCell ref="D3:G3"/>
    <mergeCell ref="H3:H5"/>
    <mergeCell ref="D4:E4"/>
    <mergeCell ref="F4:G4"/>
    <mergeCell ref="B6:G6"/>
    <mergeCell ref="B30:G30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52" display="Powrót do spisu tablic"/>
  </hyperlink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zoomScaleNormal="100" workbookViewId="0">
      <pane xSplit="1" ySplit="5" topLeftCell="B51" activePane="bottomRight" state="frozen"/>
      <selection pane="topRight"/>
      <selection pane="bottomLeft"/>
      <selection pane="bottomRight"/>
    </sheetView>
  </sheetViews>
  <sheetFormatPr defaultRowHeight="15"/>
  <cols>
    <col min="1" max="1" width="61.140625" style="323" customWidth="1"/>
    <col min="2" max="7" width="15.7109375" style="323" customWidth="1"/>
    <col min="8" max="8" width="50.7109375" style="323" customWidth="1"/>
  </cols>
  <sheetData>
    <row r="1" spans="1:9">
      <c r="A1" s="146" t="s">
        <v>2725</v>
      </c>
      <c r="B1" s="374"/>
      <c r="C1" s="374"/>
      <c r="D1" s="374"/>
      <c r="E1" s="374"/>
      <c r="F1" s="374"/>
      <c r="G1" s="374"/>
      <c r="H1" s="953" t="s">
        <v>990</v>
      </c>
    </row>
    <row r="2" spans="1:9">
      <c r="A2" s="2020" t="s">
        <v>2734</v>
      </c>
      <c r="B2" s="373"/>
      <c r="C2" s="373"/>
      <c r="D2" s="373"/>
      <c r="E2" s="373"/>
      <c r="F2" s="373"/>
      <c r="G2" s="373"/>
      <c r="H2" s="1903" t="s">
        <v>991</v>
      </c>
      <c r="I2" s="322"/>
    </row>
    <row r="3" spans="1:9" ht="30" customHeight="1">
      <c r="A3" s="2376" t="s">
        <v>562</v>
      </c>
      <c r="B3" s="2196" t="s">
        <v>527</v>
      </c>
      <c r="C3" s="2196" t="s">
        <v>657</v>
      </c>
      <c r="D3" s="2130" t="s">
        <v>658</v>
      </c>
      <c r="E3" s="2130"/>
      <c r="F3" s="2130"/>
      <c r="G3" s="2209"/>
      <c r="H3" s="2363" t="s">
        <v>563</v>
      </c>
      <c r="I3" s="322"/>
    </row>
    <row r="4" spans="1:9" ht="30" customHeight="1">
      <c r="A4" s="2182"/>
      <c r="B4" s="2154"/>
      <c r="C4" s="2154"/>
      <c r="D4" s="2155" t="s">
        <v>659</v>
      </c>
      <c r="E4" s="2365"/>
      <c r="F4" s="2366" t="s">
        <v>660</v>
      </c>
      <c r="G4" s="2365"/>
      <c r="H4" s="2364"/>
      <c r="I4" s="322"/>
    </row>
    <row r="5" spans="1:9" ht="30" customHeight="1">
      <c r="A5" s="2182"/>
      <c r="B5" s="2154"/>
      <c r="C5" s="2154"/>
      <c r="D5" s="1123" t="s">
        <v>362</v>
      </c>
      <c r="E5" s="1124" t="s">
        <v>389</v>
      </c>
      <c r="F5" s="1123" t="s">
        <v>362</v>
      </c>
      <c r="G5" s="1124" t="s">
        <v>389</v>
      </c>
      <c r="H5" s="2364"/>
      <c r="I5" s="322"/>
    </row>
    <row r="6" spans="1:9" s="934" customFormat="1" ht="30" customHeight="1">
      <c r="A6" s="1922"/>
      <c r="B6" s="2174" t="s">
        <v>1116</v>
      </c>
      <c r="C6" s="2148"/>
      <c r="D6" s="2148"/>
      <c r="E6" s="2148"/>
      <c r="F6" s="2148"/>
      <c r="G6" s="2175"/>
      <c r="H6" s="1497"/>
      <c r="I6" s="933"/>
    </row>
    <row r="7" spans="1:9" s="934" customFormat="1" ht="17.25" customHeight="1">
      <c r="A7" s="1551" t="s">
        <v>467</v>
      </c>
      <c r="B7" s="1923">
        <f>SUM(B8,B10,B12,B14,B15,B17,B19,B20,B21,B23,B25,B26,B28,B31)</f>
        <v>11465</v>
      </c>
      <c r="C7" s="1923">
        <f t="shared" ref="C7:G7" si="0">SUM(C8,C10,C12,C14,C15,C17,C19,C20,C21,C23,C25,C26,C28,C31)</f>
        <v>7385</v>
      </c>
      <c r="D7" s="1923">
        <f t="shared" si="0"/>
        <v>6628</v>
      </c>
      <c r="E7" s="1923">
        <f t="shared" si="0"/>
        <v>4231</v>
      </c>
      <c r="F7" s="1923">
        <f t="shared" si="0"/>
        <v>4837</v>
      </c>
      <c r="G7" s="1923">
        <f t="shared" si="0"/>
        <v>3154</v>
      </c>
      <c r="H7" s="247" t="s">
        <v>66</v>
      </c>
      <c r="I7" s="933"/>
    </row>
    <row r="8" spans="1:9" s="934" customFormat="1" ht="17.25" customHeight="1">
      <c r="A8" s="1924" t="s">
        <v>694</v>
      </c>
      <c r="B8" s="1925">
        <v>7068</v>
      </c>
      <c r="C8" s="1925">
        <v>4655</v>
      </c>
      <c r="D8" s="1925">
        <v>5392</v>
      </c>
      <c r="E8" s="1925">
        <v>3514</v>
      </c>
      <c r="F8" s="1925">
        <v>1676</v>
      </c>
      <c r="G8" s="1925">
        <v>1141</v>
      </c>
      <c r="H8" s="1926" t="s">
        <v>564</v>
      </c>
      <c r="I8" s="933"/>
    </row>
    <row r="9" spans="1:9" s="934" customFormat="1" ht="17.25" customHeight="1">
      <c r="A9" s="1927" t="s">
        <v>694</v>
      </c>
      <c r="B9" s="1925"/>
      <c r="C9" s="1925"/>
      <c r="D9" s="1925"/>
      <c r="E9" s="1925"/>
      <c r="F9" s="1925"/>
      <c r="G9" s="1925"/>
      <c r="H9" s="753" t="s">
        <v>1008</v>
      </c>
      <c r="I9" s="933"/>
    </row>
    <row r="10" spans="1:9" s="934" customFormat="1" ht="17.25" customHeight="1">
      <c r="A10" s="1924" t="s">
        <v>1210</v>
      </c>
      <c r="B10" s="1925">
        <v>84</v>
      </c>
      <c r="C10" s="1925">
        <v>67</v>
      </c>
      <c r="D10" s="1925">
        <v>58</v>
      </c>
      <c r="E10" s="1925">
        <v>44</v>
      </c>
      <c r="F10" s="1925">
        <v>26</v>
      </c>
      <c r="G10" s="1925">
        <v>23</v>
      </c>
      <c r="H10" s="754" t="s">
        <v>847</v>
      </c>
      <c r="I10" s="933"/>
    </row>
    <row r="11" spans="1:9" s="934" customFormat="1" ht="17.25" customHeight="1">
      <c r="A11" s="1169" t="s">
        <v>836</v>
      </c>
      <c r="B11" s="1925"/>
      <c r="C11" s="1925"/>
      <c r="D11" s="1925"/>
      <c r="E11" s="1925"/>
      <c r="F11" s="1925"/>
      <c r="G11" s="1925"/>
      <c r="H11" s="318"/>
      <c r="I11" s="933"/>
    </row>
    <row r="12" spans="1:9" s="934" customFormat="1" ht="17.25" customHeight="1">
      <c r="A12" s="1556" t="s">
        <v>861</v>
      </c>
      <c r="B12" s="1925">
        <v>184</v>
      </c>
      <c r="C12" s="1925">
        <v>88</v>
      </c>
      <c r="D12" s="1925">
        <v>8</v>
      </c>
      <c r="E12" s="1193" t="s">
        <v>47</v>
      </c>
      <c r="F12" s="1925">
        <v>176</v>
      </c>
      <c r="G12" s="1925">
        <v>88</v>
      </c>
      <c r="H12" s="1164" t="s">
        <v>1006</v>
      </c>
      <c r="I12" s="933"/>
    </row>
    <row r="13" spans="1:9" s="934" customFormat="1" ht="17.25" customHeight="1">
      <c r="A13" s="1169" t="s">
        <v>677</v>
      </c>
      <c r="B13" s="1925"/>
      <c r="C13" s="1925"/>
      <c r="D13" s="1925"/>
      <c r="E13" s="1925"/>
      <c r="F13" s="1925"/>
      <c r="G13" s="1925"/>
      <c r="H13" s="1928" t="s">
        <v>838</v>
      </c>
      <c r="I13" s="933"/>
    </row>
    <row r="14" spans="1:9" s="934" customFormat="1" ht="17.25" customHeight="1">
      <c r="A14" s="1556" t="s">
        <v>837</v>
      </c>
      <c r="B14" s="1925">
        <v>261</v>
      </c>
      <c r="C14" s="1925">
        <v>110</v>
      </c>
      <c r="D14" s="1193" t="s">
        <v>47</v>
      </c>
      <c r="E14" s="1193" t="s">
        <v>47</v>
      </c>
      <c r="F14" s="1925">
        <v>261</v>
      </c>
      <c r="G14" s="1925">
        <v>110</v>
      </c>
      <c r="H14" s="1929" t="s">
        <v>839</v>
      </c>
      <c r="I14" s="933"/>
    </row>
    <row r="15" spans="1:9" s="934" customFormat="1" ht="17.25" customHeight="1">
      <c r="A15" s="1930" t="s">
        <v>703</v>
      </c>
      <c r="B15" s="1925">
        <v>544</v>
      </c>
      <c r="C15" s="1925">
        <v>401</v>
      </c>
      <c r="D15" s="1193" t="s">
        <v>47</v>
      </c>
      <c r="E15" s="1193" t="s">
        <v>47</v>
      </c>
      <c r="F15" s="1925">
        <v>544</v>
      </c>
      <c r="G15" s="1925">
        <v>401</v>
      </c>
      <c r="H15" s="1164" t="s">
        <v>731</v>
      </c>
      <c r="I15" s="933"/>
    </row>
    <row r="16" spans="1:9" s="934" customFormat="1" ht="17.25" customHeight="1">
      <c r="A16" s="1169" t="s">
        <v>840</v>
      </c>
      <c r="B16" s="1925"/>
      <c r="C16" s="1925"/>
      <c r="D16" s="1925"/>
      <c r="E16" s="1925"/>
      <c r="F16" s="1925"/>
      <c r="G16" s="1925"/>
      <c r="H16" s="1164" t="s">
        <v>1007</v>
      </c>
      <c r="I16" s="933"/>
    </row>
    <row r="17" spans="1:9" s="934" customFormat="1" ht="17.25" customHeight="1">
      <c r="A17" s="1556" t="s">
        <v>1005</v>
      </c>
      <c r="B17" s="1925">
        <v>163</v>
      </c>
      <c r="C17" s="1925">
        <v>117</v>
      </c>
      <c r="D17" s="1193" t="s">
        <v>47</v>
      </c>
      <c r="E17" s="1193" t="s">
        <v>47</v>
      </c>
      <c r="F17" s="1925">
        <v>163</v>
      </c>
      <c r="G17" s="1925">
        <v>117</v>
      </c>
      <c r="H17" s="1931" t="s">
        <v>842</v>
      </c>
      <c r="I17" s="933"/>
    </row>
    <row r="18" spans="1:9" s="934" customFormat="1" ht="17.25" customHeight="1">
      <c r="A18" s="1932" t="s">
        <v>1166</v>
      </c>
      <c r="B18" s="1925"/>
      <c r="C18" s="1925"/>
      <c r="D18" s="1925"/>
      <c r="E18" s="1925"/>
      <c r="F18" s="1925"/>
      <c r="G18" s="1925"/>
      <c r="H18" s="1164" t="s">
        <v>1182</v>
      </c>
      <c r="I18" s="933"/>
    </row>
    <row r="19" spans="1:9" s="934" customFormat="1" ht="17.25" customHeight="1">
      <c r="A19" s="1933" t="s">
        <v>1167</v>
      </c>
      <c r="B19" s="1925">
        <v>48</v>
      </c>
      <c r="C19" s="1925">
        <v>36</v>
      </c>
      <c r="D19" s="1193" t="s">
        <v>47</v>
      </c>
      <c r="E19" s="1193" t="s">
        <v>47</v>
      </c>
      <c r="F19" s="1925">
        <v>48</v>
      </c>
      <c r="G19" s="1925">
        <v>36</v>
      </c>
      <c r="H19" s="1162" t="s">
        <v>1183</v>
      </c>
      <c r="I19" s="933"/>
    </row>
    <row r="20" spans="1:9" s="934" customFormat="1" ht="17.25" customHeight="1">
      <c r="A20" s="1930" t="s">
        <v>704</v>
      </c>
      <c r="B20" s="1925">
        <v>696</v>
      </c>
      <c r="C20" s="1925">
        <v>476</v>
      </c>
      <c r="D20" s="1925">
        <v>105</v>
      </c>
      <c r="E20" s="1925">
        <v>71</v>
      </c>
      <c r="F20" s="1925">
        <v>591</v>
      </c>
      <c r="G20" s="1925">
        <v>405</v>
      </c>
      <c r="H20" s="1928" t="s">
        <v>882</v>
      </c>
      <c r="I20" s="933"/>
    </row>
    <row r="21" spans="1:9" s="934" customFormat="1" ht="17.25" customHeight="1">
      <c r="A21" s="1930" t="s">
        <v>705</v>
      </c>
      <c r="B21" s="1925">
        <v>649</v>
      </c>
      <c r="C21" s="1925">
        <v>418</v>
      </c>
      <c r="D21" s="1925">
        <v>530</v>
      </c>
      <c r="E21" s="1925">
        <v>345</v>
      </c>
      <c r="F21" s="1925">
        <v>119</v>
      </c>
      <c r="G21" s="1925">
        <v>73</v>
      </c>
      <c r="H21" s="1934" t="s">
        <v>732</v>
      </c>
      <c r="I21" s="933"/>
    </row>
    <row r="22" spans="1:9" s="934" customFormat="1" ht="17.25" customHeight="1">
      <c r="A22" s="1169" t="s">
        <v>863</v>
      </c>
      <c r="B22" s="1925"/>
      <c r="C22" s="1925"/>
      <c r="D22" s="1925"/>
      <c r="E22" s="1925"/>
      <c r="F22" s="1925"/>
      <c r="G22" s="1925"/>
      <c r="H22" s="318"/>
      <c r="I22" s="933"/>
    </row>
    <row r="23" spans="1:9" s="934" customFormat="1" ht="17.25" customHeight="1">
      <c r="A23" s="1556" t="s">
        <v>843</v>
      </c>
      <c r="B23" s="1925">
        <v>131</v>
      </c>
      <c r="C23" s="1925">
        <v>93</v>
      </c>
      <c r="D23" s="1193" t="s">
        <v>47</v>
      </c>
      <c r="E23" s="1193" t="s">
        <v>47</v>
      </c>
      <c r="F23" s="1925">
        <v>131</v>
      </c>
      <c r="G23" s="1925">
        <v>93</v>
      </c>
      <c r="H23" s="1164" t="s">
        <v>567</v>
      </c>
      <c r="I23" s="933"/>
    </row>
    <row r="24" spans="1:9" s="934" customFormat="1" ht="17.25" customHeight="1">
      <c r="A24" s="1935" t="s">
        <v>844</v>
      </c>
      <c r="B24" s="1925"/>
      <c r="C24" s="1925"/>
      <c r="D24" s="1925"/>
      <c r="E24" s="1925"/>
      <c r="F24" s="1925"/>
      <c r="G24" s="1925"/>
      <c r="H24" s="318"/>
      <c r="I24" s="933"/>
    </row>
    <row r="25" spans="1:9" s="934" customFormat="1" ht="17.25" customHeight="1">
      <c r="A25" s="1936" t="s">
        <v>845</v>
      </c>
      <c r="B25" s="1925">
        <v>51</v>
      </c>
      <c r="C25" s="1925">
        <v>35</v>
      </c>
      <c r="D25" s="1925">
        <v>1</v>
      </c>
      <c r="E25" s="1193" t="s">
        <v>47</v>
      </c>
      <c r="F25" s="1925">
        <v>50</v>
      </c>
      <c r="G25" s="1925">
        <v>35</v>
      </c>
      <c r="H25" s="1937" t="s">
        <v>568</v>
      </c>
      <c r="I25" s="933"/>
    </row>
    <row r="26" spans="1:9" s="934" customFormat="1" ht="17.25" customHeight="1">
      <c r="A26" s="1457" t="s">
        <v>706</v>
      </c>
      <c r="B26" s="1925">
        <v>623</v>
      </c>
      <c r="C26" s="1925">
        <v>489</v>
      </c>
      <c r="D26" s="1925">
        <v>14</v>
      </c>
      <c r="E26" s="1925">
        <v>13</v>
      </c>
      <c r="F26" s="1925">
        <v>609</v>
      </c>
      <c r="G26" s="1925">
        <v>476</v>
      </c>
      <c r="H26" s="1928" t="s">
        <v>733</v>
      </c>
      <c r="I26" s="933"/>
    </row>
    <row r="27" spans="1:9" s="934" customFormat="1" ht="17.25" customHeight="1">
      <c r="A27" s="1153" t="s">
        <v>846</v>
      </c>
      <c r="B27" s="1925"/>
      <c r="C27" s="1925"/>
      <c r="D27" s="1925"/>
      <c r="E27" s="1925"/>
      <c r="F27" s="1925"/>
      <c r="G27" s="1925"/>
      <c r="H27" s="318"/>
      <c r="I27" s="933"/>
    </row>
    <row r="28" spans="1:9" s="934" customFormat="1" ht="17.25" customHeight="1">
      <c r="A28" s="1938" t="s">
        <v>696</v>
      </c>
      <c r="B28" s="1925">
        <v>28</v>
      </c>
      <c r="C28" s="1925">
        <v>21</v>
      </c>
      <c r="D28" s="1193" t="s">
        <v>47</v>
      </c>
      <c r="E28" s="1193" t="s">
        <v>47</v>
      </c>
      <c r="F28" s="1925">
        <v>28</v>
      </c>
      <c r="G28" s="1925">
        <v>21</v>
      </c>
      <c r="H28" s="1164" t="s">
        <v>860</v>
      </c>
      <c r="I28" s="933"/>
    </row>
    <row r="29" spans="1:9" s="934" customFormat="1" ht="17.25" customHeight="1">
      <c r="A29" s="1939" t="s">
        <v>1168</v>
      </c>
      <c r="B29" s="1925"/>
      <c r="C29" s="1925"/>
      <c r="D29" s="1925"/>
      <c r="E29" s="1925"/>
      <c r="F29" s="1925"/>
      <c r="G29" s="1925"/>
      <c r="H29" s="1164" t="s">
        <v>1194</v>
      </c>
      <c r="I29" s="933"/>
    </row>
    <row r="30" spans="1:9" s="934" customFormat="1" ht="17.25" customHeight="1">
      <c r="A30" s="1940" t="s">
        <v>1169</v>
      </c>
      <c r="B30" s="1925"/>
      <c r="C30" s="1925"/>
      <c r="D30" s="1925"/>
      <c r="E30" s="1925"/>
      <c r="F30" s="1925"/>
      <c r="G30" s="1925"/>
      <c r="H30" s="1162" t="s">
        <v>1195</v>
      </c>
      <c r="I30" s="933"/>
    </row>
    <row r="31" spans="1:9" s="934" customFormat="1" ht="17.25" customHeight="1">
      <c r="A31" s="1457" t="s">
        <v>707</v>
      </c>
      <c r="B31" s="1925">
        <v>935</v>
      </c>
      <c r="C31" s="1925">
        <v>379</v>
      </c>
      <c r="D31" s="1925">
        <v>520</v>
      </c>
      <c r="E31" s="1925">
        <v>244</v>
      </c>
      <c r="F31" s="1925">
        <v>415</v>
      </c>
      <c r="G31" s="1925">
        <v>135</v>
      </c>
      <c r="H31" s="445" t="s">
        <v>734</v>
      </c>
      <c r="I31" s="933"/>
    </row>
    <row r="32" spans="1:9" ht="30" customHeight="1">
      <c r="A32" s="1158"/>
      <c r="B32" s="2377" t="s">
        <v>1015</v>
      </c>
      <c r="C32" s="2144"/>
      <c r="D32" s="2144"/>
      <c r="E32" s="2144"/>
      <c r="F32" s="2144"/>
      <c r="G32" s="2145"/>
      <c r="H32" s="1159"/>
      <c r="I32" s="322"/>
    </row>
    <row r="33" spans="1:9" ht="15" customHeight="1">
      <c r="A33" s="1498" t="s">
        <v>468</v>
      </c>
      <c r="B33" s="1188">
        <f t="shared" ref="B33:G33" si="1">SUM(B34,B36,B38,B39,B41,B43,B45,B46,B48,B50,B51,B53,B54)</f>
        <v>10214</v>
      </c>
      <c r="C33" s="1188">
        <f t="shared" si="1"/>
        <v>6476</v>
      </c>
      <c r="D33" s="1188">
        <f t="shared" si="1"/>
        <v>6225</v>
      </c>
      <c r="E33" s="1188">
        <f t="shared" si="1"/>
        <v>3937</v>
      </c>
      <c r="F33" s="1188">
        <f t="shared" si="1"/>
        <v>3989</v>
      </c>
      <c r="G33" s="1188">
        <f t="shared" si="1"/>
        <v>2539</v>
      </c>
      <c r="H33" s="419" t="s">
        <v>66</v>
      </c>
      <c r="I33" s="322"/>
    </row>
    <row r="34" spans="1:9" ht="15" customHeight="1">
      <c r="A34" s="1499" t="s">
        <v>694</v>
      </c>
      <c r="B34" s="757">
        <v>6960</v>
      </c>
      <c r="C34" s="757">
        <v>4483</v>
      </c>
      <c r="D34" s="757">
        <v>5289</v>
      </c>
      <c r="E34" s="757">
        <v>3443</v>
      </c>
      <c r="F34" s="757">
        <v>1671</v>
      </c>
      <c r="G34" s="757">
        <v>1040</v>
      </c>
      <c r="H34" s="752" t="s">
        <v>564</v>
      </c>
      <c r="I34" s="322"/>
    </row>
    <row r="35" spans="1:9" ht="15" customHeight="1">
      <c r="A35" s="750" t="s">
        <v>836</v>
      </c>
      <c r="B35" s="758"/>
      <c r="C35" s="758"/>
      <c r="D35" s="758"/>
      <c r="E35" s="758"/>
      <c r="F35" s="758"/>
      <c r="G35" s="758"/>
      <c r="H35" s="753" t="s">
        <v>848</v>
      </c>
      <c r="I35" s="322"/>
    </row>
    <row r="36" spans="1:9" ht="15" customHeight="1">
      <c r="A36" s="1500" t="s">
        <v>861</v>
      </c>
      <c r="B36" s="757">
        <v>154</v>
      </c>
      <c r="C36" s="757">
        <v>77</v>
      </c>
      <c r="D36" s="1193" t="s">
        <v>47</v>
      </c>
      <c r="E36" s="1193" t="s">
        <v>47</v>
      </c>
      <c r="F36" s="757">
        <v>154</v>
      </c>
      <c r="G36" s="757">
        <v>77</v>
      </c>
      <c r="H36" s="755" t="s">
        <v>862</v>
      </c>
      <c r="I36" s="322"/>
    </row>
    <row r="37" spans="1:9" ht="15" customHeight="1">
      <c r="A37" s="750" t="s">
        <v>677</v>
      </c>
      <c r="B37" s="758"/>
      <c r="C37" s="758"/>
      <c r="D37" s="758"/>
      <c r="E37" s="758"/>
      <c r="F37" s="758"/>
      <c r="G37" s="758"/>
      <c r="H37" s="424" t="s">
        <v>850</v>
      </c>
      <c r="I37" s="322"/>
    </row>
    <row r="38" spans="1:9" ht="15" customHeight="1">
      <c r="A38" s="1501" t="s">
        <v>849</v>
      </c>
      <c r="B38" s="757">
        <v>137</v>
      </c>
      <c r="C38" s="757">
        <v>62</v>
      </c>
      <c r="D38" s="1193" t="s">
        <v>47</v>
      </c>
      <c r="E38" s="1193" t="s">
        <v>47</v>
      </c>
      <c r="F38" s="757">
        <v>137</v>
      </c>
      <c r="G38" s="757">
        <v>62</v>
      </c>
      <c r="H38" s="746" t="s">
        <v>851</v>
      </c>
      <c r="I38" s="322"/>
    </row>
    <row r="39" spans="1:9" ht="15" customHeight="1">
      <c r="A39" s="1499" t="s">
        <v>703</v>
      </c>
      <c r="B39" s="757">
        <v>376</v>
      </c>
      <c r="C39" s="757">
        <v>282</v>
      </c>
      <c r="D39" s="1193" t="s">
        <v>47</v>
      </c>
      <c r="E39" s="1193" t="s">
        <v>47</v>
      </c>
      <c r="F39" s="757">
        <v>376</v>
      </c>
      <c r="G39" s="757">
        <v>282</v>
      </c>
      <c r="H39" s="756" t="s">
        <v>565</v>
      </c>
      <c r="I39" s="322"/>
    </row>
    <row r="40" spans="1:9" ht="15" customHeight="1">
      <c r="A40" s="750" t="s">
        <v>840</v>
      </c>
      <c r="B40" s="758"/>
      <c r="C40" s="758"/>
      <c r="D40" s="758"/>
      <c r="E40" s="758"/>
      <c r="F40" s="758"/>
      <c r="G40" s="758"/>
      <c r="H40" s="753" t="s">
        <v>852</v>
      </c>
      <c r="I40" s="322"/>
    </row>
    <row r="41" spans="1:9" ht="15" customHeight="1">
      <c r="A41" s="1500" t="s">
        <v>841</v>
      </c>
      <c r="B41" s="757">
        <v>112</v>
      </c>
      <c r="C41" s="757">
        <v>87</v>
      </c>
      <c r="D41" s="1193" t="s">
        <v>47</v>
      </c>
      <c r="E41" s="1193" t="s">
        <v>47</v>
      </c>
      <c r="F41" s="757">
        <v>112</v>
      </c>
      <c r="G41" s="757">
        <v>87</v>
      </c>
      <c r="H41" s="754" t="s">
        <v>853</v>
      </c>
      <c r="I41" s="322"/>
    </row>
    <row r="42" spans="1:9" ht="15" customHeight="1">
      <c r="A42" s="1170" t="s">
        <v>1166</v>
      </c>
      <c r="B42" s="757"/>
      <c r="C42" s="757"/>
      <c r="D42" s="745"/>
      <c r="E42" s="745"/>
      <c r="F42" s="757"/>
      <c r="G42" s="757"/>
      <c r="H42" s="1164" t="s">
        <v>1182</v>
      </c>
      <c r="I42" s="322"/>
    </row>
    <row r="43" spans="1:9" ht="15" customHeight="1">
      <c r="A43" s="1502" t="s">
        <v>1167</v>
      </c>
      <c r="B43" s="757">
        <v>15</v>
      </c>
      <c r="C43" s="757">
        <v>13</v>
      </c>
      <c r="D43" s="1193" t="s">
        <v>47</v>
      </c>
      <c r="E43" s="1193" t="s">
        <v>47</v>
      </c>
      <c r="F43" s="757">
        <v>15</v>
      </c>
      <c r="G43" s="757">
        <v>13</v>
      </c>
      <c r="H43" s="1162" t="s">
        <v>1183</v>
      </c>
      <c r="I43" s="322"/>
    </row>
    <row r="44" spans="1:9" ht="15" customHeight="1">
      <c r="B44" s="758"/>
      <c r="C44" s="758"/>
      <c r="D44" s="758"/>
      <c r="E44" s="758"/>
      <c r="F44" s="758"/>
      <c r="G44" s="758"/>
      <c r="H44" s="424" t="s">
        <v>854</v>
      </c>
      <c r="I44" s="322"/>
    </row>
    <row r="45" spans="1:9" ht="15" customHeight="1">
      <c r="A45" s="1499" t="s">
        <v>708</v>
      </c>
      <c r="B45" s="757">
        <v>487</v>
      </c>
      <c r="C45" s="757">
        <v>324</v>
      </c>
      <c r="D45" s="757">
        <v>71</v>
      </c>
      <c r="E45" s="757">
        <v>41</v>
      </c>
      <c r="F45" s="757">
        <v>416</v>
      </c>
      <c r="G45" s="757">
        <v>283</v>
      </c>
      <c r="H45" s="424" t="s">
        <v>882</v>
      </c>
      <c r="I45" s="322"/>
    </row>
    <row r="46" spans="1:9" ht="15" customHeight="1">
      <c r="A46" s="1499" t="s">
        <v>705</v>
      </c>
      <c r="B46" s="757">
        <v>539</v>
      </c>
      <c r="C46" s="757">
        <v>335</v>
      </c>
      <c r="D46" s="757">
        <v>434</v>
      </c>
      <c r="E46" s="757">
        <v>279</v>
      </c>
      <c r="F46" s="757">
        <v>105</v>
      </c>
      <c r="G46" s="757">
        <v>56</v>
      </c>
      <c r="H46" s="427" t="s">
        <v>732</v>
      </c>
      <c r="I46" s="322"/>
    </row>
    <row r="47" spans="1:9" ht="15" customHeight="1">
      <c r="A47" s="750" t="s">
        <v>863</v>
      </c>
      <c r="B47" s="758"/>
      <c r="C47" s="758"/>
      <c r="D47" s="758"/>
      <c r="E47" s="758"/>
      <c r="F47" s="758"/>
      <c r="G47" s="758"/>
      <c r="H47" s="753" t="s">
        <v>855</v>
      </c>
      <c r="I47" s="322"/>
    </row>
    <row r="48" spans="1:9" ht="15" customHeight="1">
      <c r="A48" s="1500" t="s">
        <v>843</v>
      </c>
      <c r="B48" s="757">
        <v>113</v>
      </c>
      <c r="C48" s="757">
        <v>78</v>
      </c>
      <c r="D48" s="1193" t="s">
        <v>47</v>
      </c>
      <c r="E48" s="1193" t="s">
        <v>47</v>
      </c>
      <c r="F48" s="757">
        <v>113</v>
      </c>
      <c r="G48" s="757">
        <v>78</v>
      </c>
      <c r="H48" s="754" t="s">
        <v>856</v>
      </c>
      <c r="I48" s="322"/>
    </row>
    <row r="49" spans="1:9" ht="15" customHeight="1">
      <c r="A49" s="750" t="s">
        <v>844</v>
      </c>
      <c r="B49" s="758"/>
      <c r="C49" s="758"/>
      <c r="D49" s="758"/>
      <c r="E49" s="758"/>
      <c r="F49" s="758"/>
      <c r="G49" s="758"/>
      <c r="I49" s="322"/>
    </row>
    <row r="50" spans="1:9" ht="15" customHeight="1">
      <c r="A50" s="1500" t="s">
        <v>859</v>
      </c>
      <c r="B50" s="757">
        <v>24</v>
      </c>
      <c r="C50" s="757">
        <v>16</v>
      </c>
      <c r="D50" s="1193" t="s">
        <v>47</v>
      </c>
      <c r="E50" s="1193" t="s">
        <v>47</v>
      </c>
      <c r="F50" s="757">
        <v>24</v>
      </c>
      <c r="G50" s="757">
        <v>16</v>
      </c>
      <c r="H50" s="753" t="s">
        <v>568</v>
      </c>
      <c r="I50" s="322"/>
    </row>
    <row r="51" spans="1:9" ht="15" customHeight="1">
      <c r="A51" s="1499" t="s">
        <v>706</v>
      </c>
      <c r="B51" s="757">
        <v>504</v>
      </c>
      <c r="C51" s="757">
        <v>383</v>
      </c>
      <c r="D51" s="1193" t="s">
        <v>47</v>
      </c>
      <c r="E51" s="1193" t="s">
        <v>47</v>
      </c>
      <c r="F51" s="757">
        <v>504</v>
      </c>
      <c r="G51" s="757">
        <v>383</v>
      </c>
      <c r="H51" s="424" t="s">
        <v>709</v>
      </c>
      <c r="I51" s="322"/>
    </row>
    <row r="52" spans="1:9" ht="15" customHeight="1">
      <c r="A52" s="750" t="s">
        <v>846</v>
      </c>
      <c r="B52" s="758"/>
      <c r="C52" s="758"/>
      <c r="D52" s="758"/>
      <c r="E52" s="758"/>
      <c r="F52" s="758"/>
      <c r="G52" s="758"/>
      <c r="I52" s="322"/>
    </row>
    <row r="53" spans="1:9" ht="15" customHeight="1">
      <c r="A53" s="1503" t="s">
        <v>696</v>
      </c>
      <c r="B53" s="757">
        <v>34</v>
      </c>
      <c r="C53" s="757">
        <v>27</v>
      </c>
      <c r="D53" s="1193" t="s">
        <v>47</v>
      </c>
      <c r="E53" s="1193" t="s">
        <v>47</v>
      </c>
      <c r="F53" s="757">
        <v>34</v>
      </c>
      <c r="G53" s="757">
        <v>27</v>
      </c>
      <c r="H53" s="753" t="s">
        <v>860</v>
      </c>
      <c r="I53" s="322"/>
    </row>
    <row r="54" spans="1:9" s="112" customFormat="1" ht="15" customHeight="1">
      <c r="A54" s="1504" t="s">
        <v>1431</v>
      </c>
      <c r="B54" s="417">
        <v>759</v>
      </c>
      <c r="C54" s="417">
        <v>309</v>
      </c>
      <c r="D54" s="417">
        <v>431</v>
      </c>
      <c r="E54" s="417">
        <v>174</v>
      </c>
      <c r="F54" s="417">
        <v>328</v>
      </c>
      <c r="G54" s="417">
        <v>135</v>
      </c>
      <c r="H54" s="445" t="s">
        <v>734</v>
      </c>
      <c r="I54" s="936"/>
    </row>
    <row r="55" spans="1:9" s="112" customFormat="1" ht="30" customHeight="1">
      <c r="A55" s="421"/>
      <c r="B55" s="2378" t="s">
        <v>1016</v>
      </c>
      <c r="C55" s="2378"/>
      <c r="D55" s="2378"/>
      <c r="E55" s="2378"/>
      <c r="F55" s="2378"/>
      <c r="G55" s="2378"/>
      <c r="I55" s="936"/>
    </row>
    <row r="56" spans="1:9" ht="15" customHeight="1">
      <c r="A56" s="1498" t="s">
        <v>468</v>
      </c>
      <c r="B56" s="1188">
        <v>9185</v>
      </c>
      <c r="C56" s="1188">
        <v>5804</v>
      </c>
      <c r="D56" s="1188">
        <v>6094</v>
      </c>
      <c r="E56" s="1188">
        <v>3960</v>
      </c>
      <c r="F56" s="1188">
        <v>3091</v>
      </c>
      <c r="G56" s="1188">
        <v>1844</v>
      </c>
      <c r="H56" s="419" t="s">
        <v>66</v>
      </c>
    </row>
    <row r="57" spans="1:9" ht="15" customHeight="1">
      <c r="A57" s="1499" t="s">
        <v>694</v>
      </c>
      <c r="B57" s="757">
        <v>6527</v>
      </c>
      <c r="C57" s="757">
        <v>4227</v>
      </c>
      <c r="D57" s="757">
        <v>5115</v>
      </c>
      <c r="E57" s="757">
        <v>3357</v>
      </c>
      <c r="F57" s="757">
        <v>1412</v>
      </c>
      <c r="G57" s="757">
        <v>870</v>
      </c>
      <c r="H57" s="752" t="s">
        <v>564</v>
      </c>
    </row>
    <row r="58" spans="1:9">
      <c r="A58" s="750" t="s">
        <v>836</v>
      </c>
      <c r="B58" s="758"/>
      <c r="C58" s="758"/>
      <c r="D58" s="758"/>
      <c r="E58" s="758"/>
      <c r="F58" s="758"/>
      <c r="G58" s="758"/>
      <c r="H58" s="753" t="s">
        <v>848</v>
      </c>
    </row>
    <row r="59" spans="1:9">
      <c r="A59" s="1500" t="s">
        <v>861</v>
      </c>
      <c r="B59" s="757">
        <v>127</v>
      </c>
      <c r="C59" s="757">
        <v>60</v>
      </c>
      <c r="D59" s="1193" t="s">
        <v>47</v>
      </c>
      <c r="E59" s="1193" t="s">
        <v>47</v>
      </c>
      <c r="F59" s="757">
        <v>127</v>
      </c>
      <c r="G59" s="757">
        <v>60</v>
      </c>
      <c r="H59" s="755" t="s">
        <v>862</v>
      </c>
    </row>
    <row r="60" spans="1:9">
      <c r="A60" s="750" t="s">
        <v>677</v>
      </c>
      <c r="B60" s="758"/>
      <c r="C60" s="758"/>
      <c r="D60" s="758"/>
      <c r="E60" s="758"/>
      <c r="F60" s="758"/>
      <c r="G60" s="758"/>
      <c r="H60" s="424" t="s">
        <v>850</v>
      </c>
    </row>
    <row r="61" spans="1:9">
      <c r="A61" s="1501" t="s">
        <v>849</v>
      </c>
      <c r="B61" s="757">
        <v>166</v>
      </c>
      <c r="C61" s="757">
        <v>71</v>
      </c>
      <c r="D61" s="1193" t="s">
        <v>47</v>
      </c>
      <c r="E61" s="1193" t="s">
        <v>47</v>
      </c>
      <c r="F61" s="757">
        <v>166</v>
      </c>
      <c r="G61" s="757">
        <v>71</v>
      </c>
      <c r="H61" s="746" t="s">
        <v>851</v>
      </c>
    </row>
    <row r="62" spans="1:9">
      <c r="A62" s="1499" t="s">
        <v>703</v>
      </c>
      <c r="B62" s="757">
        <v>284</v>
      </c>
      <c r="C62" s="757">
        <v>216</v>
      </c>
      <c r="D62" s="1193" t="s">
        <v>47</v>
      </c>
      <c r="E62" s="1193" t="s">
        <v>47</v>
      </c>
      <c r="F62" s="757">
        <v>284</v>
      </c>
      <c r="G62" s="757">
        <v>216</v>
      </c>
      <c r="H62" s="756" t="s">
        <v>565</v>
      </c>
    </row>
    <row r="63" spans="1:9">
      <c r="A63" s="750" t="s">
        <v>840</v>
      </c>
      <c r="B63" s="758"/>
      <c r="C63" s="758"/>
      <c r="D63" s="758"/>
      <c r="E63" s="758"/>
      <c r="F63" s="758"/>
      <c r="G63" s="758"/>
      <c r="H63" s="753" t="s">
        <v>852</v>
      </c>
    </row>
    <row r="64" spans="1:9">
      <c r="A64" s="1500" t="s">
        <v>841</v>
      </c>
      <c r="B64" s="757">
        <v>79</v>
      </c>
      <c r="C64" s="757">
        <v>51</v>
      </c>
      <c r="D64" s="1193" t="s">
        <v>47</v>
      </c>
      <c r="E64" s="1193" t="s">
        <v>47</v>
      </c>
      <c r="F64" s="757">
        <v>79</v>
      </c>
      <c r="G64" s="757">
        <v>51</v>
      </c>
      <c r="H64" s="754" t="s">
        <v>853</v>
      </c>
    </row>
    <row r="65" spans="1:8">
      <c r="A65" s="1170" t="s">
        <v>1166</v>
      </c>
      <c r="B65" s="757"/>
      <c r="C65" s="757"/>
      <c r="D65" s="745"/>
      <c r="E65" s="745"/>
      <c r="F65" s="757"/>
      <c r="G65" s="757"/>
      <c r="H65" s="1164" t="s">
        <v>1182</v>
      </c>
    </row>
    <row r="66" spans="1:8">
      <c r="A66" s="1502" t="s">
        <v>1167</v>
      </c>
      <c r="B66" s="757">
        <v>24</v>
      </c>
      <c r="C66" s="757">
        <v>15</v>
      </c>
      <c r="D66" s="1193" t="s">
        <v>47</v>
      </c>
      <c r="E66" s="1193" t="s">
        <v>47</v>
      </c>
      <c r="F66" s="757">
        <v>24</v>
      </c>
      <c r="G66" s="757">
        <v>15</v>
      </c>
      <c r="H66" s="1162" t="s">
        <v>1183</v>
      </c>
    </row>
    <row r="67" spans="1:8">
      <c r="B67" s="758"/>
      <c r="C67" s="758"/>
      <c r="D67" s="758"/>
      <c r="E67" s="758"/>
      <c r="F67" s="758"/>
      <c r="G67" s="758"/>
      <c r="H67" s="424" t="s">
        <v>854</v>
      </c>
    </row>
    <row r="68" spans="1:8">
      <c r="A68" s="1499" t="s">
        <v>708</v>
      </c>
      <c r="B68" s="757">
        <v>385</v>
      </c>
      <c r="C68" s="757">
        <v>252</v>
      </c>
      <c r="D68" s="757">
        <v>67</v>
      </c>
      <c r="E68" s="757">
        <v>44</v>
      </c>
      <c r="F68" s="757">
        <v>318</v>
      </c>
      <c r="G68" s="757">
        <v>208</v>
      </c>
      <c r="H68" s="424" t="s">
        <v>882</v>
      </c>
    </row>
    <row r="69" spans="1:8">
      <c r="A69" s="1499" t="s">
        <v>705</v>
      </c>
      <c r="B69" s="757">
        <v>376</v>
      </c>
      <c r="C69" s="757">
        <v>257</v>
      </c>
      <c r="D69" s="757">
        <v>319</v>
      </c>
      <c r="E69" s="757">
        <v>234</v>
      </c>
      <c r="F69" s="757">
        <v>57</v>
      </c>
      <c r="G69" s="757">
        <v>23</v>
      </c>
      <c r="H69" s="427" t="s">
        <v>732</v>
      </c>
    </row>
    <row r="70" spans="1:8">
      <c r="A70" s="750" t="s">
        <v>863</v>
      </c>
      <c r="B70" s="758"/>
      <c r="C70" s="758"/>
      <c r="D70" s="758"/>
      <c r="E70" s="758"/>
      <c r="F70" s="758"/>
      <c r="G70" s="758"/>
      <c r="H70" s="753" t="s">
        <v>855</v>
      </c>
    </row>
    <row r="71" spans="1:8">
      <c r="A71" s="1500" t="s">
        <v>843</v>
      </c>
      <c r="B71" s="757">
        <v>84</v>
      </c>
      <c r="C71" s="757">
        <v>56</v>
      </c>
      <c r="D71" s="1193" t="s">
        <v>47</v>
      </c>
      <c r="E71" s="1193" t="s">
        <v>47</v>
      </c>
      <c r="F71" s="757">
        <v>84</v>
      </c>
      <c r="G71" s="757">
        <v>56</v>
      </c>
      <c r="H71" s="754" t="s">
        <v>856</v>
      </c>
    </row>
    <row r="72" spans="1:8">
      <c r="A72" s="750" t="s">
        <v>844</v>
      </c>
      <c r="B72" s="758"/>
      <c r="C72" s="758"/>
      <c r="D72" s="758"/>
      <c r="E72" s="758"/>
      <c r="F72" s="758"/>
      <c r="G72" s="758"/>
    </row>
    <row r="73" spans="1:8">
      <c r="A73" s="751" t="s">
        <v>859</v>
      </c>
      <c r="B73" s="757"/>
      <c r="C73" s="757"/>
      <c r="D73" s="757"/>
      <c r="E73" s="757"/>
      <c r="F73" s="757"/>
      <c r="G73" s="757"/>
      <c r="H73" s="753" t="s">
        <v>568</v>
      </c>
    </row>
    <row r="74" spans="1:8">
      <c r="A74" s="1499" t="s">
        <v>706</v>
      </c>
      <c r="B74" s="757">
        <v>348</v>
      </c>
      <c r="C74" s="757">
        <v>274</v>
      </c>
      <c r="D74" s="757">
        <v>139</v>
      </c>
      <c r="E74" s="757">
        <v>124</v>
      </c>
      <c r="F74" s="757">
        <v>209</v>
      </c>
      <c r="G74" s="757">
        <v>150</v>
      </c>
      <c r="H74" s="424" t="s">
        <v>709</v>
      </c>
    </row>
    <row r="75" spans="1:8">
      <c r="A75" s="750" t="s">
        <v>846</v>
      </c>
      <c r="B75" s="758"/>
      <c r="C75" s="758"/>
      <c r="D75" s="758"/>
      <c r="E75" s="758"/>
      <c r="F75" s="758"/>
      <c r="G75" s="758"/>
    </row>
    <row r="76" spans="1:8">
      <c r="A76" s="1503" t="s">
        <v>696</v>
      </c>
      <c r="B76" s="757">
        <v>17</v>
      </c>
      <c r="C76" s="757">
        <v>14</v>
      </c>
      <c r="D76" s="1193" t="s">
        <v>47</v>
      </c>
      <c r="E76" s="1193" t="s">
        <v>47</v>
      </c>
      <c r="F76" s="757">
        <v>17</v>
      </c>
      <c r="G76" s="757">
        <v>14</v>
      </c>
      <c r="H76" s="753" t="s">
        <v>860</v>
      </c>
    </row>
    <row r="77" spans="1:8">
      <c r="A77" s="1504" t="s">
        <v>1431</v>
      </c>
      <c r="B77" s="417">
        <v>768</v>
      </c>
      <c r="C77" s="417">
        <v>311</v>
      </c>
      <c r="D77" s="417">
        <v>454</v>
      </c>
      <c r="E77" s="417">
        <v>201</v>
      </c>
      <c r="F77" s="417">
        <v>314</v>
      </c>
      <c r="G77" s="417">
        <v>110</v>
      </c>
      <c r="H77" s="445" t="s">
        <v>734</v>
      </c>
    </row>
  </sheetData>
  <mergeCells count="10">
    <mergeCell ref="A3:A5"/>
    <mergeCell ref="B3:B5"/>
    <mergeCell ref="C3:C5"/>
    <mergeCell ref="D3:G3"/>
    <mergeCell ref="H3:H5"/>
    <mergeCell ref="D4:E4"/>
    <mergeCell ref="F4:G4"/>
    <mergeCell ref="B32:G32"/>
    <mergeCell ref="B55:G55"/>
    <mergeCell ref="B6:G6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55" display="Powrót do spisu tablic"/>
  </hyperlink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Normal="100" workbookViewId="0">
      <pane xSplit="1" ySplit="4" topLeftCell="B29" activePane="bottomRight" state="frozen"/>
      <selection pane="topRight"/>
      <selection pane="bottomLeft"/>
      <selection pane="bottomRight"/>
    </sheetView>
  </sheetViews>
  <sheetFormatPr defaultRowHeight="15"/>
  <cols>
    <col min="1" max="1" width="48.5703125" style="323" customWidth="1"/>
    <col min="2" max="5" width="13.140625" style="323" customWidth="1"/>
    <col min="6" max="6" width="62.7109375" style="323" customWidth="1"/>
  </cols>
  <sheetData>
    <row r="1" spans="1:6">
      <c r="A1" s="146" t="s">
        <v>2431</v>
      </c>
      <c r="B1" s="374"/>
      <c r="C1" s="374"/>
      <c r="D1" s="374"/>
      <c r="E1" s="374"/>
      <c r="F1" s="953" t="s">
        <v>990</v>
      </c>
    </row>
    <row r="2" spans="1:6">
      <c r="A2" s="1195" t="s">
        <v>1612</v>
      </c>
      <c r="B2" s="1196"/>
      <c r="C2" s="1196"/>
      <c r="D2" s="1196"/>
      <c r="E2" s="1196"/>
      <c r="F2" s="1903" t="s">
        <v>991</v>
      </c>
    </row>
    <row r="3" spans="1:6" ht="30" customHeight="1">
      <c r="A3" s="2381" t="s">
        <v>562</v>
      </c>
      <c r="B3" s="2382" t="s">
        <v>661</v>
      </c>
      <c r="C3" s="2046"/>
      <c r="D3" s="2383" t="s">
        <v>1430</v>
      </c>
      <c r="E3" s="2046"/>
      <c r="F3" s="2379" t="s">
        <v>563</v>
      </c>
    </row>
    <row r="4" spans="1:6" ht="36">
      <c r="A4" s="2124"/>
      <c r="B4" s="1190" t="s">
        <v>362</v>
      </c>
      <c r="C4" s="1191" t="s">
        <v>389</v>
      </c>
      <c r="D4" s="1190" t="s">
        <v>362</v>
      </c>
      <c r="E4" s="1191" t="s">
        <v>389</v>
      </c>
      <c r="F4" s="2380"/>
    </row>
    <row r="5" spans="1:6" ht="30" customHeight="1">
      <c r="A5" s="1058"/>
      <c r="B5" s="2148" t="s">
        <v>1015</v>
      </c>
      <c r="C5" s="2148"/>
      <c r="D5" s="2148"/>
      <c r="E5" s="2148"/>
      <c r="F5" s="1497"/>
    </row>
    <row r="6" spans="1:6" ht="15" customHeight="1">
      <c r="A6" s="1492" t="s">
        <v>467</v>
      </c>
      <c r="B6" s="1197">
        <f>SUM(B7:B14)</f>
        <v>226</v>
      </c>
      <c r="C6" s="1197">
        <f t="shared" ref="C6:E6" si="0">SUM(C7:C14)</f>
        <v>100</v>
      </c>
      <c r="D6" s="1197">
        <f t="shared" si="0"/>
        <v>22</v>
      </c>
      <c r="E6" s="1197">
        <f t="shared" si="0"/>
        <v>18</v>
      </c>
      <c r="F6" s="419" t="s">
        <v>66</v>
      </c>
    </row>
    <row r="7" spans="1:6" ht="15" customHeight="1">
      <c r="A7" s="1493" t="s">
        <v>835</v>
      </c>
      <c r="B7" s="417">
        <v>217</v>
      </c>
      <c r="C7" s="417">
        <v>95</v>
      </c>
      <c r="D7" s="417">
        <v>13</v>
      </c>
      <c r="E7" s="417">
        <v>11</v>
      </c>
      <c r="F7" s="752" t="s">
        <v>564</v>
      </c>
    </row>
    <row r="8" spans="1:6" ht="15" customHeight="1">
      <c r="A8" s="962" t="s">
        <v>677</v>
      </c>
      <c r="B8" s="417"/>
      <c r="C8" s="417"/>
      <c r="D8" s="417"/>
      <c r="E8" s="417"/>
      <c r="F8" s="424" t="s">
        <v>850</v>
      </c>
    </row>
    <row r="9" spans="1:6" ht="15" customHeight="1">
      <c r="A9" s="1494" t="s">
        <v>1416</v>
      </c>
      <c r="B9" s="417">
        <v>2</v>
      </c>
      <c r="C9" s="417">
        <v>1</v>
      </c>
      <c r="D9" s="418" t="s">
        <v>47</v>
      </c>
      <c r="E9" s="418" t="s">
        <v>47</v>
      </c>
      <c r="F9" s="746" t="s">
        <v>1211</v>
      </c>
    </row>
    <row r="10" spans="1:6" ht="15" customHeight="1">
      <c r="A10" s="1458" t="s">
        <v>840</v>
      </c>
      <c r="B10" s="418" t="s">
        <v>47</v>
      </c>
      <c r="C10" s="418" t="s">
        <v>47</v>
      </c>
      <c r="D10" s="417">
        <v>6</v>
      </c>
      <c r="E10" s="417">
        <v>5</v>
      </c>
      <c r="F10" s="423" t="s">
        <v>731</v>
      </c>
    </row>
    <row r="11" spans="1:6" ht="15" customHeight="1">
      <c r="A11" s="1493" t="s">
        <v>1417</v>
      </c>
      <c r="B11" s="417">
        <v>5</v>
      </c>
      <c r="C11" s="417">
        <v>2</v>
      </c>
      <c r="D11" s="417">
        <v>1</v>
      </c>
      <c r="E11" s="417">
        <v>1</v>
      </c>
      <c r="F11" s="920" t="s">
        <v>882</v>
      </c>
    </row>
    <row r="12" spans="1:6" ht="15" customHeight="1">
      <c r="A12" s="1493" t="s">
        <v>1418</v>
      </c>
      <c r="B12" s="417">
        <v>1</v>
      </c>
      <c r="C12" s="417">
        <v>1</v>
      </c>
      <c r="D12" s="418">
        <v>2</v>
      </c>
      <c r="E12" s="418">
        <v>1</v>
      </c>
      <c r="F12" s="920" t="s">
        <v>732</v>
      </c>
    </row>
    <row r="13" spans="1:6" ht="15" customHeight="1">
      <c r="A13" s="831" t="s">
        <v>846</v>
      </c>
      <c r="B13" s="749"/>
      <c r="C13" s="749"/>
      <c r="D13" s="749"/>
      <c r="E13" s="749"/>
    </row>
    <row r="14" spans="1:6" ht="15" customHeight="1">
      <c r="A14" s="1796" t="s">
        <v>2013</v>
      </c>
      <c r="B14" s="417">
        <v>1</v>
      </c>
      <c r="C14" s="417">
        <v>1</v>
      </c>
      <c r="D14" s="418" t="s">
        <v>47</v>
      </c>
      <c r="E14" s="418" t="s">
        <v>47</v>
      </c>
      <c r="F14" s="753" t="s">
        <v>860</v>
      </c>
    </row>
    <row r="15" spans="1:6" ht="30" customHeight="1">
      <c r="A15" s="1785"/>
      <c r="B15" s="2144" t="s">
        <v>1015</v>
      </c>
      <c r="C15" s="2144"/>
      <c r="D15" s="2144"/>
      <c r="E15" s="2144"/>
      <c r="F15" s="1789"/>
    </row>
    <row r="16" spans="1:6">
      <c r="A16" s="1492" t="s">
        <v>467</v>
      </c>
      <c r="B16" s="1197">
        <f>SUM(B17:B27)</f>
        <v>233</v>
      </c>
      <c r="C16" s="1197">
        <f t="shared" ref="C16:E16" si="1">SUM(C17:C27)</f>
        <v>111</v>
      </c>
      <c r="D16" s="1197">
        <f t="shared" si="1"/>
        <v>44</v>
      </c>
      <c r="E16" s="1197">
        <f t="shared" si="1"/>
        <v>34</v>
      </c>
      <c r="F16" s="419" t="s">
        <v>66</v>
      </c>
    </row>
    <row r="17" spans="1:6">
      <c r="A17" s="1493" t="s">
        <v>835</v>
      </c>
      <c r="B17" s="417">
        <v>215</v>
      </c>
      <c r="C17" s="417">
        <v>103</v>
      </c>
      <c r="D17" s="417">
        <v>13</v>
      </c>
      <c r="E17" s="417">
        <v>7</v>
      </c>
      <c r="F17" s="752" t="s">
        <v>564</v>
      </c>
    </row>
    <row r="18" spans="1:6">
      <c r="A18" s="962" t="s">
        <v>677</v>
      </c>
      <c r="B18" s="417"/>
      <c r="C18" s="417"/>
      <c r="D18" s="417"/>
      <c r="E18" s="417"/>
      <c r="F18" s="424" t="s">
        <v>850</v>
      </c>
    </row>
    <row r="19" spans="1:6">
      <c r="A19" s="1494" t="s">
        <v>1416</v>
      </c>
      <c r="B19" s="417">
        <v>1</v>
      </c>
      <c r="C19" s="417">
        <v>1</v>
      </c>
      <c r="D19" s="417">
        <v>1</v>
      </c>
      <c r="E19" s="418" t="s">
        <v>47</v>
      </c>
      <c r="F19" s="746" t="s">
        <v>1211</v>
      </c>
    </row>
    <row r="20" spans="1:6">
      <c r="A20" s="1458" t="s">
        <v>840</v>
      </c>
      <c r="B20" s="417">
        <v>1</v>
      </c>
      <c r="C20" s="417">
        <v>1</v>
      </c>
      <c r="D20" s="417">
        <v>29</v>
      </c>
      <c r="E20" s="417">
        <v>26</v>
      </c>
      <c r="F20" s="423" t="s">
        <v>731</v>
      </c>
    </row>
    <row r="21" spans="1:6">
      <c r="A21" s="1493" t="s">
        <v>1417</v>
      </c>
      <c r="B21" s="417">
        <v>4</v>
      </c>
      <c r="C21" s="417">
        <v>1</v>
      </c>
      <c r="D21" s="418" t="s">
        <v>47</v>
      </c>
      <c r="E21" s="418" t="s">
        <v>47</v>
      </c>
      <c r="F21" s="920" t="s">
        <v>882</v>
      </c>
    </row>
    <row r="22" spans="1:6">
      <c r="A22" s="1493" t="s">
        <v>1418</v>
      </c>
      <c r="B22" s="417">
        <v>6</v>
      </c>
      <c r="C22" s="417">
        <v>2</v>
      </c>
      <c r="D22" s="418">
        <v>1</v>
      </c>
      <c r="E22" s="418">
        <v>1</v>
      </c>
      <c r="F22" s="920" t="s">
        <v>732</v>
      </c>
    </row>
    <row r="23" spans="1:6">
      <c r="A23" s="831" t="s">
        <v>846</v>
      </c>
      <c r="B23" s="749"/>
      <c r="C23" s="749"/>
      <c r="D23" s="749"/>
      <c r="E23" s="749"/>
    </row>
    <row r="24" spans="1:6">
      <c r="A24" s="1796" t="s">
        <v>2013</v>
      </c>
      <c r="B24" s="417">
        <v>1</v>
      </c>
      <c r="C24" s="417">
        <v>1</v>
      </c>
      <c r="D24" s="418" t="s">
        <v>47</v>
      </c>
      <c r="E24" s="418" t="s">
        <v>47</v>
      </c>
      <c r="F24" s="753" t="s">
        <v>860</v>
      </c>
    </row>
    <row r="25" spans="1:6">
      <c r="A25" s="922" t="s">
        <v>1168</v>
      </c>
      <c r="B25" s="749"/>
      <c r="C25" s="749"/>
      <c r="D25" s="749"/>
      <c r="E25" s="749"/>
      <c r="F25" s="1164" t="s">
        <v>1194</v>
      </c>
    </row>
    <row r="26" spans="1:6" ht="15" customHeight="1">
      <c r="A26" s="1494" t="s">
        <v>2014</v>
      </c>
      <c r="B26" s="417">
        <v>4</v>
      </c>
      <c r="C26" s="417">
        <v>1</v>
      </c>
      <c r="D26" s="418" t="s">
        <v>47</v>
      </c>
      <c r="E26" s="418" t="s">
        <v>47</v>
      </c>
      <c r="F26" s="1162" t="s">
        <v>1195</v>
      </c>
    </row>
    <row r="27" spans="1:6">
      <c r="A27" s="1457" t="s">
        <v>1420</v>
      </c>
      <c r="B27" s="417">
        <v>1</v>
      </c>
      <c r="C27" s="417">
        <v>1</v>
      </c>
      <c r="D27" s="418" t="s">
        <v>47</v>
      </c>
      <c r="E27" s="418" t="s">
        <v>47</v>
      </c>
      <c r="F27" s="445" t="s">
        <v>734</v>
      </c>
    </row>
    <row r="28" spans="1:6" ht="30" customHeight="1">
      <c r="A28" s="1785"/>
      <c r="B28" s="2144" t="s">
        <v>1015</v>
      </c>
      <c r="C28" s="2144"/>
      <c r="D28" s="2144"/>
      <c r="E28" s="2144"/>
      <c r="F28" s="1411"/>
    </row>
    <row r="29" spans="1:6">
      <c r="A29" s="1496" t="s">
        <v>467</v>
      </c>
      <c r="B29" s="1197">
        <f>SUM(B30:B42)</f>
        <v>338</v>
      </c>
      <c r="C29" s="1197">
        <f t="shared" ref="C29:E29" si="2">SUM(C30:C42)</f>
        <v>171</v>
      </c>
      <c r="D29" s="1197">
        <f>SUM(D30:D42)</f>
        <v>41</v>
      </c>
      <c r="E29" s="1197">
        <f t="shared" si="2"/>
        <v>42</v>
      </c>
      <c r="F29" s="419" t="s">
        <v>66</v>
      </c>
    </row>
    <row r="30" spans="1:6">
      <c r="A30" s="1495" t="s">
        <v>835</v>
      </c>
      <c r="B30" s="417">
        <v>316</v>
      </c>
      <c r="C30" s="417">
        <v>159</v>
      </c>
      <c r="D30" s="417">
        <v>40</v>
      </c>
      <c r="E30" s="417">
        <v>41</v>
      </c>
      <c r="F30" s="752" t="s">
        <v>564</v>
      </c>
    </row>
    <row r="31" spans="1:6">
      <c r="A31" s="962" t="s">
        <v>677</v>
      </c>
      <c r="B31" s="417"/>
      <c r="C31" s="417"/>
      <c r="D31" s="417"/>
      <c r="E31" s="417"/>
      <c r="F31" s="424" t="s">
        <v>850</v>
      </c>
    </row>
    <row r="32" spans="1:6">
      <c r="A32" s="1494" t="s">
        <v>1416</v>
      </c>
      <c r="B32" s="417">
        <v>1</v>
      </c>
      <c r="C32" s="417">
        <v>1</v>
      </c>
      <c r="D32" s="418" t="s">
        <v>47</v>
      </c>
      <c r="E32" s="418" t="s">
        <v>47</v>
      </c>
      <c r="F32" s="746" t="s">
        <v>1211</v>
      </c>
    </row>
    <row r="33" spans="1:6">
      <c r="A33" s="1458" t="s">
        <v>840</v>
      </c>
      <c r="B33" s="137">
        <v>2</v>
      </c>
      <c r="C33" s="137">
        <v>2</v>
      </c>
      <c r="D33" s="418" t="s">
        <v>47</v>
      </c>
      <c r="E33" s="418" t="s">
        <v>47</v>
      </c>
      <c r="F33" s="423" t="s">
        <v>731</v>
      </c>
    </row>
    <row r="34" spans="1:6">
      <c r="A34" s="962" t="s">
        <v>840</v>
      </c>
      <c r="B34" s="137"/>
      <c r="C34" s="137"/>
      <c r="D34" s="137"/>
      <c r="E34" s="137"/>
      <c r="F34" s="423" t="s">
        <v>1007</v>
      </c>
    </row>
    <row r="35" spans="1:6">
      <c r="A35" s="1494" t="s">
        <v>1177</v>
      </c>
      <c r="B35" s="137">
        <v>1</v>
      </c>
      <c r="C35" s="137">
        <v>1</v>
      </c>
      <c r="D35" s="418" t="s">
        <v>47</v>
      </c>
      <c r="E35" s="418" t="s">
        <v>47</v>
      </c>
      <c r="F35" s="747" t="s">
        <v>842</v>
      </c>
    </row>
    <row r="36" spans="1:6">
      <c r="A36" s="1495" t="s">
        <v>1417</v>
      </c>
      <c r="B36" s="417">
        <v>6</v>
      </c>
      <c r="C36" s="417">
        <v>2</v>
      </c>
      <c r="D36" s="418">
        <v>1</v>
      </c>
      <c r="E36" s="418">
        <v>1</v>
      </c>
      <c r="F36" s="920" t="s">
        <v>882</v>
      </c>
    </row>
    <row r="37" spans="1:6">
      <c r="A37" s="1495" t="s">
        <v>1418</v>
      </c>
      <c r="B37" s="137">
        <v>8</v>
      </c>
      <c r="C37" s="137">
        <v>3</v>
      </c>
      <c r="D37" s="137"/>
      <c r="E37" s="137"/>
      <c r="F37" s="920" t="s">
        <v>732</v>
      </c>
    </row>
    <row r="38" spans="1:6">
      <c r="A38" s="832" t="s">
        <v>846</v>
      </c>
      <c r="B38" s="417"/>
      <c r="C38" s="417"/>
      <c r="D38" s="418"/>
      <c r="E38" s="418"/>
    </row>
    <row r="39" spans="1:6">
      <c r="A39" s="1796" t="s">
        <v>2013</v>
      </c>
      <c r="B39" s="418" t="s">
        <v>47</v>
      </c>
      <c r="C39" s="418" t="s">
        <v>47</v>
      </c>
      <c r="D39" s="418" t="s">
        <v>47</v>
      </c>
      <c r="E39" s="418" t="s">
        <v>47</v>
      </c>
      <c r="F39" s="753" t="s">
        <v>860</v>
      </c>
    </row>
    <row r="40" spans="1:6">
      <c r="A40" s="922" t="s">
        <v>1168</v>
      </c>
      <c r="B40" s="137"/>
      <c r="C40" s="137"/>
      <c r="D40" s="137"/>
      <c r="E40" s="137"/>
      <c r="F40" s="1164" t="s">
        <v>1194</v>
      </c>
    </row>
    <row r="41" spans="1:6">
      <c r="A41" s="1494" t="s">
        <v>2014</v>
      </c>
      <c r="B41" s="137">
        <v>2</v>
      </c>
      <c r="C41" s="137">
        <v>1</v>
      </c>
      <c r="D41" s="418" t="s">
        <v>47</v>
      </c>
      <c r="E41" s="418" t="s">
        <v>47</v>
      </c>
      <c r="F41" s="1162" t="s">
        <v>1195</v>
      </c>
    </row>
    <row r="42" spans="1:6">
      <c r="A42" s="1457" t="s">
        <v>1420</v>
      </c>
      <c r="B42" s="137">
        <v>2</v>
      </c>
      <c r="C42" s="137">
        <v>2</v>
      </c>
      <c r="D42" s="418" t="s">
        <v>47</v>
      </c>
      <c r="E42" s="418" t="s">
        <v>47</v>
      </c>
      <c r="F42" s="445" t="s">
        <v>734</v>
      </c>
    </row>
    <row r="43" spans="1:6">
      <c r="F43" s="445"/>
    </row>
    <row r="44" spans="1:6">
      <c r="A44" s="1157" t="s">
        <v>1429</v>
      </c>
    </row>
    <row r="45" spans="1:6">
      <c r="A45" s="304" t="s">
        <v>1159</v>
      </c>
    </row>
  </sheetData>
  <mergeCells count="7">
    <mergeCell ref="F3:F4"/>
    <mergeCell ref="B5:E5"/>
    <mergeCell ref="B15:E15"/>
    <mergeCell ref="B28:E28"/>
    <mergeCell ref="A3:A4"/>
    <mergeCell ref="B3:C3"/>
    <mergeCell ref="D3:E3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358" display="Powrót do spisu tablic"/>
  </hyperlink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showGridLines="0" zoomScaleNormal="100" workbookViewId="0">
      <pane ySplit="5" topLeftCell="A108" activePane="bottomLeft" state="frozen"/>
      <selection pane="bottomLeft"/>
    </sheetView>
  </sheetViews>
  <sheetFormatPr defaultRowHeight="12"/>
  <cols>
    <col min="1" max="1" width="55.140625" style="1477" customWidth="1"/>
    <col min="2" max="3" width="14.140625" style="1477" customWidth="1"/>
    <col min="4" max="4" width="14.5703125" style="1477" customWidth="1"/>
    <col min="5" max="6" width="14.28515625" style="1477" customWidth="1"/>
    <col min="7" max="7" width="14.140625" style="1477" customWidth="1"/>
    <col min="8" max="9" width="14" style="1477" customWidth="1"/>
    <col min="10" max="10" width="42.7109375" style="1477" customWidth="1"/>
    <col min="11" max="11" width="9.140625" style="1477"/>
    <col min="12" max="16384" width="9.140625" style="1145"/>
  </cols>
  <sheetData>
    <row r="1" spans="1:13" ht="15" customHeight="1">
      <c r="A1" s="1797" t="s">
        <v>2396</v>
      </c>
      <c r="B1" s="1790"/>
      <c r="C1" s="1790"/>
      <c r="D1" s="1790"/>
      <c r="E1" s="1790"/>
      <c r="F1" s="1790"/>
      <c r="G1" s="1790"/>
      <c r="H1" s="1790"/>
      <c r="I1" s="1476"/>
      <c r="J1" s="953" t="s">
        <v>990</v>
      </c>
      <c r="K1" s="1478"/>
      <c r="L1" s="1479"/>
      <c r="M1" s="1480"/>
    </row>
    <row r="2" spans="1:13" ht="15" customHeight="1">
      <c r="A2" s="1767" t="s">
        <v>2397</v>
      </c>
      <c r="J2" s="1903" t="s">
        <v>991</v>
      </c>
      <c r="K2" s="1481"/>
      <c r="L2" s="1482"/>
      <c r="M2" s="1480"/>
    </row>
    <row r="3" spans="1:13" ht="21.75" customHeight="1">
      <c r="A3" s="2386" t="s">
        <v>48</v>
      </c>
      <c r="B3" s="2093" t="s">
        <v>1422</v>
      </c>
      <c r="C3" s="2093"/>
      <c r="D3" s="2093" t="s">
        <v>1423</v>
      </c>
      <c r="E3" s="2093"/>
      <c r="F3" s="2093"/>
      <c r="G3" s="2093"/>
      <c r="H3" s="2093"/>
      <c r="I3" s="2093"/>
      <c r="J3" s="2387" t="s">
        <v>1</v>
      </c>
      <c r="K3" s="1474"/>
      <c r="L3" s="1189"/>
    </row>
    <row r="4" spans="1:13" ht="30.75" customHeight="1">
      <c r="A4" s="2386"/>
      <c r="B4" s="2093" t="s">
        <v>1424</v>
      </c>
      <c r="C4" s="2093" t="s">
        <v>1207</v>
      </c>
      <c r="D4" s="2093" t="s">
        <v>1425</v>
      </c>
      <c r="E4" s="2093"/>
      <c r="F4" s="2093"/>
      <c r="G4" s="2093" t="s">
        <v>1426</v>
      </c>
      <c r="H4" s="2093"/>
      <c r="I4" s="2093"/>
      <c r="J4" s="2387"/>
      <c r="K4" s="1474"/>
      <c r="L4" s="1189"/>
    </row>
    <row r="5" spans="1:13" ht="51" customHeight="1">
      <c r="A5" s="2386"/>
      <c r="B5" s="2093"/>
      <c r="C5" s="2093"/>
      <c r="D5" s="1402" t="s">
        <v>1318</v>
      </c>
      <c r="E5" s="1402" t="s">
        <v>1207</v>
      </c>
      <c r="F5" s="1402" t="s">
        <v>1212</v>
      </c>
      <c r="G5" s="1402" t="s">
        <v>1318</v>
      </c>
      <c r="H5" s="1402" t="s">
        <v>1207</v>
      </c>
      <c r="I5" s="1402" t="s">
        <v>1212</v>
      </c>
      <c r="J5" s="2387"/>
      <c r="K5" s="1474"/>
      <c r="L5" s="1189"/>
    </row>
    <row r="6" spans="1:13" ht="30" customHeight="1">
      <c r="A6" s="2095" t="s">
        <v>1015</v>
      </c>
      <c r="B6" s="2095"/>
      <c r="C6" s="2095"/>
      <c r="D6" s="2095"/>
      <c r="E6" s="2095"/>
      <c r="F6" s="2095"/>
      <c r="G6" s="2095"/>
      <c r="H6" s="2095"/>
      <c r="I6" s="2095"/>
      <c r="J6" s="2095"/>
      <c r="K6" s="1474"/>
      <c r="L6" s="1189"/>
    </row>
    <row r="7" spans="1:13" ht="15" customHeight="1">
      <c r="A7" s="1467" t="s">
        <v>310</v>
      </c>
      <c r="B7" s="1486">
        <f>SUM(B8,B21,B27,B33,B39,B48,B54)</f>
        <v>34500</v>
      </c>
      <c r="C7" s="1486">
        <f t="shared" ref="C7:I7" si="0">SUM(C8,C21,C27,C33,C39,C48,C54)</f>
        <v>19557</v>
      </c>
      <c r="D7" s="1486">
        <f t="shared" si="0"/>
        <v>24223</v>
      </c>
      <c r="E7" s="1486">
        <f t="shared" si="0"/>
        <v>13998</v>
      </c>
      <c r="F7" s="1486">
        <f t="shared" si="0"/>
        <v>16941</v>
      </c>
      <c r="G7" s="1486">
        <f t="shared" si="0"/>
        <v>10277</v>
      </c>
      <c r="H7" s="1486">
        <f t="shared" si="0"/>
        <v>5559</v>
      </c>
      <c r="I7" s="1486">
        <f t="shared" si="0"/>
        <v>6495</v>
      </c>
      <c r="J7" s="1463" t="s">
        <v>66</v>
      </c>
      <c r="K7" s="1474"/>
      <c r="L7" s="1189"/>
    </row>
    <row r="8" spans="1:13" s="1484" customFormat="1" ht="15" customHeight="1">
      <c r="A8" s="1468" t="s">
        <v>835</v>
      </c>
      <c r="B8" s="1486">
        <v>25314</v>
      </c>
      <c r="C8" s="1486">
        <v>14563</v>
      </c>
      <c r="D8" s="1486">
        <v>20188</v>
      </c>
      <c r="E8" s="1486">
        <v>11843</v>
      </c>
      <c r="F8" s="1486">
        <v>13624</v>
      </c>
      <c r="G8" s="1486">
        <v>5126</v>
      </c>
      <c r="H8" s="1486">
        <v>2720</v>
      </c>
      <c r="I8" s="1486">
        <v>3182</v>
      </c>
      <c r="J8" s="1203" t="s">
        <v>564</v>
      </c>
      <c r="K8" s="1483"/>
      <c r="L8" s="1202"/>
    </row>
    <row r="9" spans="1:13" s="1484" customFormat="1" ht="15" customHeight="1">
      <c r="A9" s="1198" t="s">
        <v>700</v>
      </c>
      <c r="B9" s="1486"/>
      <c r="C9" s="1486"/>
      <c r="D9" s="1486"/>
      <c r="E9" s="1486"/>
      <c r="F9" s="1486"/>
      <c r="G9" s="1486"/>
      <c r="H9" s="1486"/>
      <c r="I9" s="1486"/>
      <c r="J9" s="1204" t="s">
        <v>699</v>
      </c>
      <c r="K9" s="1483"/>
      <c r="L9" s="1202"/>
    </row>
    <row r="10" spans="1:13" ht="15" customHeight="1">
      <c r="A10" s="1469" t="s">
        <v>2172</v>
      </c>
      <c r="B10" s="1487">
        <v>2130</v>
      </c>
      <c r="C10" s="1487">
        <v>1916</v>
      </c>
      <c r="D10" s="1487">
        <v>1564</v>
      </c>
      <c r="E10" s="1487">
        <v>1381</v>
      </c>
      <c r="F10" s="1487">
        <v>1016</v>
      </c>
      <c r="G10" s="1487">
        <v>566</v>
      </c>
      <c r="H10" s="1487">
        <v>535</v>
      </c>
      <c r="I10" s="1487">
        <v>258</v>
      </c>
      <c r="J10" s="1464" t="s">
        <v>1142</v>
      </c>
      <c r="K10" s="1474"/>
      <c r="L10" s="1189"/>
    </row>
    <row r="11" spans="1:13" ht="15" customHeight="1">
      <c r="A11" s="1469" t="s">
        <v>2175</v>
      </c>
      <c r="B11" s="1487">
        <v>1075</v>
      </c>
      <c r="C11" s="1487">
        <v>648</v>
      </c>
      <c r="D11" s="1487">
        <v>1012</v>
      </c>
      <c r="E11" s="1487">
        <v>590</v>
      </c>
      <c r="F11" s="1487">
        <v>635</v>
      </c>
      <c r="G11" s="1487">
        <v>63</v>
      </c>
      <c r="H11" s="1487">
        <v>58</v>
      </c>
      <c r="I11" s="1488" t="s">
        <v>47</v>
      </c>
      <c r="J11" s="1464" t="s">
        <v>1144</v>
      </c>
      <c r="K11" s="1474"/>
      <c r="L11" s="1189"/>
    </row>
    <row r="12" spans="1:13" ht="15" customHeight="1">
      <c r="A12" s="1469" t="s">
        <v>2173</v>
      </c>
      <c r="B12" s="1487">
        <v>3057</v>
      </c>
      <c r="C12" s="1487">
        <v>2031</v>
      </c>
      <c r="D12" s="1487">
        <v>2551</v>
      </c>
      <c r="E12" s="1487">
        <v>1682</v>
      </c>
      <c r="F12" s="1487">
        <v>1978</v>
      </c>
      <c r="G12" s="1487">
        <v>506</v>
      </c>
      <c r="H12" s="1487">
        <v>349</v>
      </c>
      <c r="I12" s="1487">
        <v>320</v>
      </c>
      <c r="J12" s="1464" t="s">
        <v>1146</v>
      </c>
      <c r="K12" s="1474"/>
      <c r="L12" s="1189"/>
    </row>
    <row r="13" spans="1:13" ht="15" customHeight="1">
      <c r="A13" s="1469" t="s">
        <v>2178</v>
      </c>
      <c r="B13" s="1487">
        <v>4099</v>
      </c>
      <c r="C13" s="1487">
        <v>2780</v>
      </c>
      <c r="D13" s="1487">
        <v>3040</v>
      </c>
      <c r="E13" s="1487">
        <v>2010</v>
      </c>
      <c r="F13" s="1487">
        <v>999</v>
      </c>
      <c r="G13" s="1487">
        <v>1059</v>
      </c>
      <c r="H13" s="1487">
        <v>770</v>
      </c>
      <c r="I13" s="1487">
        <v>363</v>
      </c>
      <c r="J13" s="1465" t="s">
        <v>1148</v>
      </c>
      <c r="K13" s="1474"/>
      <c r="L13" s="1189"/>
    </row>
    <row r="14" spans="1:13" ht="15" customHeight="1">
      <c r="A14" s="1469" t="s">
        <v>1149</v>
      </c>
      <c r="B14" s="1487">
        <v>755</v>
      </c>
      <c r="C14" s="1487">
        <v>530</v>
      </c>
      <c r="D14" s="1487">
        <v>724</v>
      </c>
      <c r="E14" s="1487">
        <v>516</v>
      </c>
      <c r="F14" s="1487">
        <v>545</v>
      </c>
      <c r="G14" s="1487">
        <v>31</v>
      </c>
      <c r="H14" s="1487">
        <v>14</v>
      </c>
      <c r="I14" s="1487">
        <v>31</v>
      </c>
      <c r="J14" s="1464" t="s">
        <v>1150</v>
      </c>
      <c r="K14" s="1474"/>
      <c r="L14" s="1189"/>
    </row>
    <row r="15" spans="1:13" ht="15" customHeight="1">
      <c r="A15" s="1469" t="s">
        <v>2177</v>
      </c>
      <c r="B15" s="1487">
        <v>981</v>
      </c>
      <c r="C15" s="1487">
        <v>58</v>
      </c>
      <c r="D15" s="1487">
        <v>798</v>
      </c>
      <c r="E15" s="1487">
        <v>51</v>
      </c>
      <c r="F15" s="1487">
        <v>669</v>
      </c>
      <c r="G15" s="1487">
        <v>183</v>
      </c>
      <c r="H15" s="1487">
        <v>7</v>
      </c>
      <c r="I15" s="1487">
        <v>124</v>
      </c>
      <c r="J15" s="1465" t="s">
        <v>1151</v>
      </c>
      <c r="K15" s="1474"/>
      <c r="L15" s="1189"/>
    </row>
    <row r="16" spans="1:13" ht="15" customHeight="1">
      <c r="A16" s="1470" t="s">
        <v>2176</v>
      </c>
      <c r="B16" s="1487">
        <v>6206</v>
      </c>
      <c r="C16" s="1487">
        <v>2683</v>
      </c>
      <c r="D16" s="1487">
        <v>4744</v>
      </c>
      <c r="E16" s="1487">
        <v>2277</v>
      </c>
      <c r="F16" s="1487">
        <v>892</v>
      </c>
      <c r="G16" s="1487">
        <v>1462</v>
      </c>
      <c r="H16" s="1487">
        <v>406</v>
      </c>
      <c r="I16" s="1487">
        <v>269</v>
      </c>
      <c r="J16" s="1465" t="s">
        <v>1153</v>
      </c>
      <c r="K16" s="1474"/>
      <c r="L16" s="1189"/>
    </row>
    <row r="17" spans="1:12" ht="15" customHeight="1">
      <c r="A17" s="1470" t="s">
        <v>2179</v>
      </c>
      <c r="B17" s="1487">
        <v>2549</v>
      </c>
      <c r="C17" s="1487">
        <v>1428</v>
      </c>
      <c r="D17" s="1487">
        <v>2245</v>
      </c>
      <c r="E17" s="1487">
        <v>1330</v>
      </c>
      <c r="F17" s="1487">
        <v>501</v>
      </c>
      <c r="G17" s="1487">
        <v>304</v>
      </c>
      <c r="H17" s="1487">
        <v>98</v>
      </c>
      <c r="I17" s="1487">
        <v>249</v>
      </c>
      <c r="J17" s="1465" t="s">
        <v>702</v>
      </c>
      <c r="K17" s="1474"/>
      <c r="L17" s="1189"/>
    </row>
    <row r="18" spans="1:12" ht="15" customHeight="1">
      <c r="A18" s="1470" t="s">
        <v>1154</v>
      </c>
      <c r="B18" s="1487">
        <v>1342</v>
      </c>
      <c r="C18" s="1487">
        <v>962</v>
      </c>
      <c r="D18" s="1487">
        <v>1214</v>
      </c>
      <c r="E18" s="1487">
        <v>849</v>
      </c>
      <c r="F18" s="1487">
        <v>592</v>
      </c>
      <c r="G18" s="1487">
        <v>128</v>
      </c>
      <c r="H18" s="1487">
        <v>113</v>
      </c>
      <c r="I18" s="1487">
        <v>59</v>
      </c>
      <c r="J18" s="1465" t="s">
        <v>701</v>
      </c>
      <c r="K18" s="1474"/>
      <c r="L18" s="1189"/>
    </row>
    <row r="19" spans="1:12" ht="15" customHeight="1">
      <c r="A19" s="1470" t="s">
        <v>2174</v>
      </c>
      <c r="B19" s="1487">
        <v>3120</v>
      </c>
      <c r="C19" s="1487">
        <v>1527</v>
      </c>
      <c r="D19" s="1487">
        <v>2296</v>
      </c>
      <c r="E19" s="1487">
        <v>1157</v>
      </c>
      <c r="F19" s="1487">
        <v>1978</v>
      </c>
      <c r="G19" s="1487">
        <v>824</v>
      </c>
      <c r="H19" s="1487">
        <v>370</v>
      </c>
      <c r="I19" s="1487">
        <v>694</v>
      </c>
      <c r="J19" s="1465" t="s">
        <v>1155</v>
      </c>
      <c r="K19" s="1474"/>
      <c r="L19" s="1189"/>
    </row>
    <row r="20" spans="1:12" ht="15" customHeight="1">
      <c r="A20" s="1199" t="s">
        <v>677</v>
      </c>
      <c r="B20" s="1487"/>
      <c r="C20" s="1487"/>
      <c r="D20" s="1487"/>
      <c r="E20" s="1487"/>
      <c r="F20" s="1487"/>
      <c r="G20" s="1487"/>
      <c r="H20" s="1487"/>
      <c r="I20" s="1487"/>
      <c r="J20" s="1205" t="s">
        <v>1157</v>
      </c>
      <c r="K20" s="1474"/>
      <c r="L20" s="1189"/>
    </row>
    <row r="21" spans="1:12" ht="15" customHeight="1">
      <c r="A21" s="1471" t="s">
        <v>1416</v>
      </c>
      <c r="B21" s="1486">
        <v>716</v>
      </c>
      <c r="C21" s="1486">
        <v>253</v>
      </c>
      <c r="D21" s="1489" t="s">
        <v>47</v>
      </c>
      <c r="E21" s="1489" t="s">
        <v>47</v>
      </c>
      <c r="F21" s="1489" t="s">
        <v>47</v>
      </c>
      <c r="G21" s="1486">
        <v>716</v>
      </c>
      <c r="H21" s="1486">
        <v>253</v>
      </c>
      <c r="I21" s="1486">
        <v>614</v>
      </c>
      <c r="J21" s="1206" t="s">
        <v>1158</v>
      </c>
      <c r="K21" s="1474"/>
      <c r="L21" s="1189"/>
    </row>
    <row r="22" spans="1:12" ht="15" customHeight="1">
      <c r="A22" s="1200"/>
      <c r="B22" s="1486"/>
      <c r="C22" s="1486"/>
      <c r="D22" s="1486"/>
      <c r="E22" s="1486"/>
      <c r="F22" s="1486"/>
      <c r="G22" s="1486"/>
      <c r="H22" s="1486"/>
      <c r="I22" s="1486"/>
      <c r="J22" s="1206"/>
      <c r="K22" s="1474"/>
      <c r="L22" s="1189"/>
    </row>
    <row r="23" spans="1:12" ht="15" customHeight="1">
      <c r="A23" s="1469" t="s">
        <v>2173</v>
      </c>
      <c r="B23" s="1487">
        <v>131</v>
      </c>
      <c r="C23" s="1487">
        <v>91</v>
      </c>
      <c r="D23" s="1488" t="s">
        <v>47</v>
      </c>
      <c r="E23" s="1488" t="s">
        <v>47</v>
      </c>
      <c r="F23" s="1488" t="s">
        <v>47</v>
      </c>
      <c r="G23" s="1487">
        <v>131</v>
      </c>
      <c r="H23" s="1487">
        <v>91</v>
      </c>
      <c r="I23" s="1487">
        <v>29</v>
      </c>
      <c r="J23" s="1464" t="s">
        <v>1146</v>
      </c>
      <c r="K23" s="1474"/>
      <c r="L23" s="1189"/>
    </row>
    <row r="24" spans="1:12" ht="15" customHeight="1">
      <c r="A24" s="1469" t="s">
        <v>2178</v>
      </c>
      <c r="B24" s="1487">
        <v>185</v>
      </c>
      <c r="C24" s="1487">
        <v>116</v>
      </c>
      <c r="D24" s="1488" t="s">
        <v>47</v>
      </c>
      <c r="E24" s="1488" t="s">
        <v>47</v>
      </c>
      <c r="F24" s="1488" t="s">
        <v>47</v>
      </c>
      <c r="G24" s="1487">
        <v>185</v>
      </c>
      <c r="H24" s="1487">
        <v>116</v>
      </c>
      <c r="I24" s="1487">
        <v>185</v>
      </c>
      <c r="J24" s="1465" t="s">
        <v>1148</v>
      </c>
      <c r="K24" s="1474"/>
      <c r="L24" s="1189"/>
    </row>
    <row r="25" spans="1:12" ht="15" customHeight="1">
      <c r="A25" s="1469" t="s">
        <v>2177</v>
      </c>
      <c r="B25" s="1487">
        <v>165</v>
      </c>
      <c r="C25" s="1487">
        <v>9</v>
      </c>
      <c r="D25" s="1488" t="s">
        <v>47</v>
      </c>
      <c r="E25" s="1488" t="s">
        <v>47</v>
      </c>
      <c r="F25" s="1488" t="s">
        <v>47</v>
      </c>
      <c r="G25" s="1487">
        <v>165</v>
      </c>
      <c r="H25" s="1487">
        <v>9</v>
      </c>
      <c r="I25" s="1487">
        <v>165</v>
      </c>
      <c r="J25" s="1465" t="s">
        <v>1151</v>
      </c>
      <c r="K25" s="1474"/>
      <c r="L25" s="1189"/>
    </row>
    <row r="26" spans="1:12" ht="15" customHeight="1">
      <c r="A26" s="1470" t="s">
        <v>2176</v>
      </c>
      <c r="B26" s="1487">
        <v>235</v>
      </c>
      <c r="C26" s="1487">
        <v>37</v>
      </c>
      <c r="D26" s="1488" t="s">
        <v>47</v>
      </c>
      <c r="E26" s="1488" t="s">
        <v>47</v>
      </c>
      <c r="F26" s="1488" t="s">
        <v>47</v>
      </c>
      <c r="G26" s="1487">
        <v>235</v>
      </c>
      <c r="H26" s="1487">
        <v>37</v>
      </c>
      <c r="I26" s="1487">
        <v>235</v>
      </c>
      <c r="J26" s="1465" t="s">
        <v>1153</v>
      </c>
      <c r="K26" s="1474"/>
      <c r="L26" s="1189"/>
    </row>
    <row r="27" spans="1:12" s="1484" customFormat="1" ht="15" customHeight="1">
      <c r="A27" s="1472" t="s">
        <v>840</v>
      </c>
      <c r="B27" s="1486">
        <v>1058</v>
      </c>
      <c r="C27" s="1486">
        <v>753</v>
      </c>
      <c r="D27" s="1489" t="s">
        <v>47</v>
      </c>
      <c r="E27" s="1489" t="s">
        <v>47</v>
      </c>
      <c r="F27" s="1489" t="s">
        <v>47</v>
      </c>
      <c r="G27" s="1486">
        <v>1058</v>
      </c>
      <c r="H27" s="1486">
        <v>753</v>
      </c>
      <c r="I27" s="1486">
        <v>586</v>
      </c>
      <c r="J27" s="1207" t="s">
        <v>565</v>
      </c>
      <c r="K27" s="1483"/>
      <c r="L27" s="1202"/>
    </row>
    <row r="28" spans="1:12" s="1484" customFormat="1" ht="15" customHeight="1">
      <c r="A28" s="1198" t="s">
        <v>700</v>
      </c>
      <c r="B28" s="1486"/>
      <c r="C28" s="1486"/>
      <c r="D28" s="1486"/>
      <c r="E28" s="1486"/>
      <c r="F28" s="1486"/>
      <c r="G28" s="1486"/>
      <c r="H28" s="1486"/>
      <c r="I28" s="1486"/>
      <c r="J28" s="1204" t="s">
        <v>699</v>
      </c>
      <c r="K28" s="1483"/>
      <c r="L28" s="1202"/>
    </row>
    <row r="29" spans="1:12" ht="15" customHeight="1">
      <c r="A29" s="1469" t="s">
        <v>2172</v>
      </c>
      <c r="B29" s="1487">
        <v>384</v>
      </c>
      <c r="C29" s="1487">
        <v>299</v>
      </c>
      <c r="D29" s="1488" t="s">
        <v>47</v>
      </c>
      <c r="E29" s="1488" t="s">
        <v>47</v>
      </c>
      <c r="F29" s="1488" t="s">
        <v>47</v>
      </c>
      <c r="G29" s="1487">
        <v>384</v>
      </c>
      <c r="H29" s="1487">
        <v>299</v>
      </c>
      <c r="I29" s="1487">
        <v>195</v>
      </c>
      <c r="J29" s="1464" t="s">
        <v>1142</v>
      </c>
      <c r="K29" s="1474"/>
      <c r="L29" s="1189"/>
    </row>
    <row r="30" spans="1:12" ht="15" customHeight="1">
      <c r="A30" s="1469" t="s">
        <v>2173</v>
      </c>
      <c r="B30" s="1490">
        <v>520</v>
      </c>
      <c r="C30" s="1490">
        <v>354</v>
      </c>
      <c r="D30" s="1488" t="s">
        <v>47</v>
      </c>
      <c r="E30" s="1488" t="s">
        <v>47</v>
      </c>
      <c r="F30" s="1488" t="s">
        <v>47</v>
      </c>
      <c r="G30" s="1490">
        <v>520</v>
      </c>
      <c r="H30" s="1490">
        <v>354</v>
      </c>
      <c r="I30" s="1490">
        <v>237</v>
      </c>
      <c r="J30" s="1464" t="s">
        <v>1146</v>
      </c>
      <c r="K30" s="1474"/>
      <c r="L30" s="1189"/>
    </row>
    <row r="31" spans="1:12" ht="15" customHeight="1">
      <c r="A31" s="1469" t="s">
        <v>2178</v>
      </c>
      <c r="B31" s="1490">
        <v>137</v>
      </c>
      <c r="C31" s="1490">
        <v>90</v>
      </c>
      <c r="D31" s="1488" t="s">
        <v>47</v>
      </c>
      <c r="E31" s="1488" t="s">
        <v>47</v>
      </c>
      <c r="F31" s="1488" t="s">
        <v>47</v>
      </c>
      <c r="G31" s="1490">
        <v>137</v>
      </c>
      <c r="H31" s="1490">
        <v>90</v>
      </c>
      <c r="I31" s="1490">
        <v>137</v>
      </c>
      <c r="J31" s="1465" t="s">
        <v>1148</v>
      </c>
      <c r="K31" s="1474"/>
      <c r="L31" s="1189"/>
    </row>
    <row r="32" spans="1:12" ht="15" customHeight="1">
      <c r="A32" s="1470" t="s">
        <v>2174</v>
      </c>
      <c r="B32" s="1490">
        <v>17</v>
      </c>
      <c r="C32" s="1490">
        <v>10</v>
      </c>
      <c r="D32" s="1488" t="s">
        <v>47</v>
      </c>
      <c r="E32" s="1488" t="s">
        <v>47</v>
      </c>
      <c r="F32" s="1488" t="s">
        <v>47</v>
      </c>
      <c r="G32" s="1490">
        <v>17</v>
      </c>
      <c r="H32" s="1490">
        <v>10</v>
      </c>
      <c r="I32" s="1490">
        <v>17</v>
      </c>
      <c r="J32" s="1465" t="s">
        <v>1155</v>
      </c>
      <c r="K32" s="1474"/>
      <c r="L32" s="1189"/>
    </row>
    <row r="33" spans="1:12" s="1484" customFormat="1" ht="15" customHeight="1">
      <c r="A33" s="1473" t="s">
        <v>1417</v>
      </c>
      <c r="B33" s="1491">
        <v>1261</v>
      </c>
      <c r="C33" s="1491">
        <v>802</v>
      </c>
      <c r="D33" s="1491">
        <v>207</v>
      </c>
      <c r="E33" s="1491">
        <v>125</v>
      </c>
      <c r="F33" s="1491">
        <v>187</v>
      </c>
      <c r="G33" s="1491">
        <v>1054</v>
      </c>
      <c r="H33" s="1491">
        <v>677</v>
      </c>
      <c r="I33" s="1491">
        <v>578</v>
      </c>
      <c r="J33" s="1208" t="s">
        <v>566</v>
      </c>
      <c r="K33" s="1483"/>
      <c r="L33" s="1202"/>
    </row>
    <row r="34" spans="1:12" s="1484" customFormat="1" ht="15" customHeight="1">
      <c r="A34" s="1198" t="s">
        <v>700</v>
      </c>
      <c r="B34" s="1486"/>
      <c r="C34" s="1486"/>
      <c r="D34" s="1486"/>
      <c r="E34" s="1486"/>
      <c r="F34" s="1486"/>
      <c r="G34" s="1486"/>
      <c r="H34" s="1486"/>
      <c r="I34" s="1486"/>
      <c r="J34" s="1204" t="s">
        <v>699</v>
      </c>
      <c r="K34" s="1483"/>
      <c r="L34" s="1202"/>
    </row>
    <row r="35" spans="1:12" ht="15" customHeight="1">
      <c r="A35" s="1469" t="s">
        <v>2172</v>
      </c>
      <c r="B35" s="1490">
        <v>541</v>
      </c>
      <c r="C35" s="1490">
        <v>262</v>
      </c>
      <c r="D35" s="1490">
        <v>47</v>
      </c>
      <c r="E35" s="1490">
        <v>9</v>
      </c>
      <c r="F35" s="1490">
        <v>47</v>
      </c>
      <c r="G35" s="1490">
        <v>494</v>
      </c>
      <c r="H35" s="1490">
        <v>253</v>
      </c>
      <c r="I35" s="1490">
        <v>225</v>
      </c>
      <c r="J35" s="1464" t="s">
        <v>1142</v>
      </c>
      <c r="K35" s="1474"/>
      <c r="L35" s="1189"/>
    </row>
    <row r="36" spans="1:12" ht="15" customHeight="1">
      <c r="A36" s="1469" t="s">
        <v>2175</v>
      </c>
      <c r="B36" s="1490">
        <v>49</v>
      </c>
      <c r="C36" s="1490">
        <v>37</v>
      </c>
      <c r="D36" s="1488" t="s">
        <v>47</v>
      </c>
      <c r="E36" s="1488" t="s">
        <v>47</v>
      </c>
      <c r="F36" s="1488" t="s">
        <v>47</v>
      </c>
      <c r="G36" s="1490">
        <v>49</v>
      </c>
      <c r="H36" s="1490">
        <v>37</v>
      </c>
      <c r="I36" s="1490">
        <v>49</v>
      </c>
      <c r="J36" s="1464" t="s">
        <v>1144</v>
      </c>
      <c r="K36" s="1474"/>
      <c r="L36" s="1189"/>
    </row>
    <row r="37" spans="1:12" ht="15" customHeight="1">
      <c r="A37" s="1470" t="s">
        <v>1154</v>
      </c>
      <c r="B37" s="1490">
        <v>596</v>
      </c>
      <c r="C37" s="1490">
        <v>428</v>
      </c>
      <c r="D37" s="1490">
        <v>139</v>
      </c>
      <c r="E37" s="1490">
        <v>95</v>
      </c>
      <c r="F37" s="1490">
        <v>119</v>
      </c>
      <c r="G37" s="1490">
        <v>457</v>
      </c>
      <c r="H37" s="1490">
        <v>333</v>
      </c>
      <c r="I37" s="1490">
        <v>250</v>
      </c>
      <c r="J37" s="1465" t="s">
        <v>701</v>
      </c>
      <c r="K37" s="1474"/>
      <c r="L37" s="1189"/>
    </row>
    <row r="38" spans="1:12" ht="15" customHeight="1">
      <c r="A38" s="1470" t="s">
        <v>2174</v>
      </c>
      <c r="B38" s="1490">
        <v>75</v>
      </c>
      <c r="C38" s="1490">
        <v>75</v>
      </c>
      <c r="D38" s="1490">
        <v>21</v>
      </c>
      <c r="E38" s="1490">
        <v>21</v>
      </c>
      <c r="F38" s="1490">
        <v>21</v>
      </c>
      <c r="G38" s="1490">
        <v>54</v>
      </c>
      <c r="H38" s="1490">
        <v>54</v>
      </c>
      <c r="I38" s="1490">
        <v>54</v>
      </c>
      <c r="J38" s="1465" t="s">
        <v>1155</v>
      </c>
      <c r="K38" s="1474"/>
      <c r="L38" s="1189"/>
    </row>
    <row r="39" spans="1:12" s="1484" customFormat="1" ht="15" customHeight="1">
      <c r="A39" s="1472" t="s">
        <v>1418</v>
      </c>
      <c r="B39" s="1491">
        <v>2487</v>
      </c>
      <c r="C39" s="1491">
        <v>1297</v>
      </c>
      <c r="D39" s="1491">
        <v>2029</v>
      </c>
      <c r="E39" s="1491">
        <v>1121</v>
      </c>
      <c r="F39" s="1491">
        <v>1984</v>
      </c>
      <c r="G39" s="1491">
        <v>458</v>
      </c>
      <c r="H39" s="1491">
        <v>176</v>
      </c>
      <c r="I39" s="1491">
        <v>443</v>
      </c>
      <c r="J39" s="1209" t="s">
        <v>683</v>
      </c>
      <c r="K39" s="1483"/>
      <c r="L39" s="1202"/>
    </row>
    <row r="40" spans="1:12" s="1484" customFormat="1" ht="15" customHeight="1">
      <c r="A40" s="1198" t="s">
        <v>700</v>
      </c>
      <c r="B40" s="1486"/>
      <c r="C40" s="1486"/>
      <c r="D40" s="1486"/>
      <c r="E40" s="1486"/>
      <c r="F40" s="1486"/>
      <c r="G40" s="1486"/>
      <c r="H40" s="1486"/>
      <c r="I40" s="1486"/>
      <c r="J40" s="1204" t="s">
        <v>699</v>
      </c>
      <c r="K40" s="1483"/>
      <c r="L40" s="1202"/>
    </row>
    <row r="41" spans="1:12" ht="15" customHeight="1">
      <c r="A41" s="1469" t="s">
        <v>2172</v>
      </c>
      <c r="B41" s="1490">
        <v>218</v>
      </c>
      <c r="C41" s="1490">
        <v>211</v>
      </c>
      <c r="D41" s="1490">
        <v>218</v>
      </c>
      <c r="E41" s="1490">
        <v>211</v>
      </c>
      <c r="F41" s="1490">
        <v>205</v>
      </c>
      <c r="G41" s="1488" t="s">
        <v>47</v>
      </c>
      <c r="H41" s="1488" t="s">
        <v>47</v>
      </c>
      <c r="I41" s="1488" t="s">
        <v>47</v>
      </c>
      <c r="J41" s="1464" t="s">
        <v>1142</v>
      </c>
      <c r="K41" s="1474"/>
      <c r="L41" s="1189"/>
    </row>
    <row r="42" spans="1:12" ht="15" customHeight="1">
      <c r="A42" s="1469" t="s">
        <v>2175</v>
      </c>
      <c r="B42" s="1490">
        <v>279</v>
      </c>
      <c r="C42" s="1490">
        <v>203</v>
      </c>
      <c r="D42" s="1490">
        <v>279</v>
      </c>
      <c r="E42" s="1490">
        <v>203</v>
      </c>
      <c r="F42" s="1490">
        <v>248</v>
      </c>
      <c r="G42" s="1488" t="s">
        <v>47</v>
      </c>
      <c r="H42" s="1488" t="s">
        <v>47</v>
      </c>
      <c r="I42" s="1488" t="s">
        <v>47</v>
      </c>
      <c r="J42" s="1464" t="s">
        <v>1144</v>
      </c>
      <c r="K42" s="1474"/>
      <c r="L42" s="1189"/>
    </row>
    <row r="43" spans="1:12" ht="15" customHeight="1">
      <c r="A43" s="1469" t="s">
        <v>2173</v>
      </c>
      <c r="B43" s="1490">
        <v>536</v>
      </c>
      <c r="C43" s="1490">
        <v>331</v>
      </c>
      <c r="D43" s="1490">
        <v>443</v>
      </c>
      <c r="E43" s="1490">
        <v>270</v>
      </c>
      <c r="F43" s="1490">
        <v>443</v>
      </c>
      <c r="G43" s="1490">
        <v>93</v>
      </c>
      <c r="H43" s="1490">
        <v>61</v>
      </c>
      <c r="I43" s="1490">
        <v>93</v>
      </c>
      <c r="J43" s="1464" t="s">
        <v>1146</v>
      </c>
      <c r="K43" s="1474"/>
      <c r="L43" s="1189"/>
    </row>
    <row r="44" spans="1:12" ht="15" customHeight="1">
      <c r="A44" s="1469" t="s">
        <v>1147</v>
      </c>
      <c r="B44" s="1490">
        <v>527</v>
      </c>
      <c r="C44" s="1490">
        <v>355</v>
      </c>
      <c r="D44" s="1490">
        <v>419</v>
      </c>
      <c r="E44" s="1490">
        <v>279</v>
      </c>
      <c r="F44" s="1490">
        <v>419</v>
      </c>
      <c r="G44" s="1490">
        <v>108</v>
      </c>
      <c r="H44" s="1490">
        <v>76</v>
      </c>
      <c r="I44" s="1490">
        <v>108</v>
      </c>
      <c r="J44" s="1465" t="s">
        <v>1148</v>
      </c>
      <c r="K44" s="1474"/>
      <c r="L44" s="1189"/>
    </row>
    <row r="45" spans="1:12" ht="15" customHeight="1">
      <c r="A45" s="1469" t="s">
        <v>1149</v>
      </c>
      <c r="B45" s="1490">
        <v>62</v>
      </c>
      <c r="C45" s="1490">
        <v>42</v>
      </c>
      <c r="D45" s="1490">
        <v>62</v>
      </c>
      <c r="E45" s="1490">
        <v>42</v>
      </c>
      <c r="F45" s="1490">
        <v>62</v>
      </c>
      <c r="G45" s="1488" t="s">
        <v>47</v>
      </c>
      <c r="H45" s="1488" t="s">
        <v>47</v>
      </c>
      <c r="I45" s="1488" t="s">
        <v>47</v>
      </c>
      <c r="J45" s="1464" t="s">
        <v>1150</v>
      </c>
      <c r="K45" s="1474"/>
      <c r="L45" s="1189"/>
    </row>
    <row r="46" spans="1:12" ht="15" customHeight="1">
      <c r="A46" s="1469" t="s">
        <v>2177</v>
      </c>
      <c r="B46" s="1490">
        <v>409</v>
      </c>
      <c r="C46" s="1490">
        <v>41</v>
      </c>
      <c r="D46" s="1490">
        <v>293</v>
      </c>
      <c r="E46" s="1490">
        <v>33</v>
      </c>
      <c r="F46" s="1490">
        <v>292</v>
      </c>
      <c r="G46" s="1490">
        <v>116</v>
      </c>
      <c r="H46" s="1490">
        <v>8</v>
      </c>
      <c r="I46" s="1490">
        <v>116</v>
      </c>
      <c r="J46" s="1465" t="s">
        <v>1151</v>
      </c>
      <c r="K46" s="1474"/>
      <c r="L46" s="1189"/>
    </row>
    <row r="47" spans="1:12" ht="15" customHeight="1">
      <c r="A47" s="1470" t="s">
        <v>2176</v>
      </c>
      <c r="B47" s="1490">
        <v>456</v>
      </c>
      <c r="C47" s="1490">
        <v>114</v>
      </c>
      <c r="D47" s="1490">
        <v>315</v>
      </c>
      <c r="E47" s="1490">
        <v>83</v>
      </c>
      <c r="F47" s="1490">
        <v>315</v>
      </c>
      <c r="G47" s="1490">
        <v>141</v>
      </c>
      <c r="H47" s="1490">
        <v>31</v>
      </c>
      <c r="I47" s="1490">
        <v>126</v>
      </c>
      <c r="J47" s="1465" t="s">
        <v>1153</v>
      </c>
      <c r="K47" s="1474"/>
      <c r="L47" s="1189"/>
    </row>
    <row r="48" spans="1:12" s="1484" customFormat="1" ht="15" customHeight="1">
      <c r="A48" s="1472" t="s">
        <v>1419</v>
      </c>
      <c r="B48" s="1491">
        <v>1226</v>
      </c>
      <c r="C48" s="1491">
        <v>935</v>
      </c>
      <c r="D48" s="1491">
        <v>385</v>
      </c>
      <c r="E48" s="1491">
        <v>320</v>
      </c>
      <c r="F48" s="1491">
        <v>276</v>
      </c>
      <c r="G48" s="1491">
        <v>841</v>
      </c>
      <c r="H48" s="1491">
        <v>615</v>
      </c>
      <c r="I48" s="1491">
        <v>489</v>
      </c>
      <c r="J48" s="1209" t="s">
        <v>569</v>
      </c>
      <c r="K48" s="1483"/>
      <c r="L48" s="1202"/>
    </row>
    <row r="49" spans="1:12" s="1484" customFormat="1" ht="15" customHeight="1">
      <c r="A49" s="1198" t="s">
        <v>700</v>
      </c>
      <c r="B49" s="1486"/>
      <c r="C49" s="1486"/>
      <c r="D49" s="1486"/>
      <c r="E49" s="1486"/>
      <c r="F49" s="1486"/>
      <c r="G49" s="1486"/>
      <c r="H49" s="1486"/>
      <c r="I49" s="1486"/>
      <c r="J49" s="1204" t="s">
        <v>699</v>
      </c>
      <c r="K49" s="1483"/>
      <c r="L49" s="1202"/>
    </row>
    <row r="50" spans="1:12" ht="15" customHeight="1">
      <c r="A50" s="1469" t="s">
        <v>2172</v>
      </c>
      <c r="B50" s="1490">
        <v>237</v>
      </c>
      <c r="C50" s="1490">
        <v>206</v>
      </c>
      <c r="D50" s="1488" t="s">
        <v>47</v>
      </c>
      <c r="E50" s="1488" t="s">
        <v>47</v>
      </c>
      <c r="F50" s="1488" t="s">
        <v>47</v>
      </c>
      <c r="G50" s="1490">
        <v>237</v>
      </c>
      <c r="H50" s="1490">
        <v>206</v>
      </c>
      <c r="I50" s="1490">
        <v>96</v>
      </c>
      <c r="J50" s="1464" t="s">
        <v>1142</v>
      </c>
      <c r="K50" s="1474"/>
      <c r="L50" s="1189"/>
    </row>
    <row r="51" spans="1:12" ht="15" customHeight="1">
      <c r="A51" s="1469" t="s">
        <v>1147</v>
      </c>
      <c r="B51" s="1490">
        <v>263</v>
      </c>
      <c r="C51" s="1490">
        <v>179</v>
      </c>
      <c r="D51" s="1488" t="s">
        <v>47</v>
      </c>
      <c r="E51" s="1488" t="s">
        <v>47</v>
      </c>
      <c r="F51" s="1488" t="s">
        <v>47</v>
      </c>
      <c r="G51" s="1490">
        <v>263</v>
      </c>
      <c r="H51" s="1490">
        <v>179</v>
      </c>
      <c r="I51" s="1490">
        <v>120</v>
      </c>
      <c r="J51" s="1465" t="s">
        <v>1148</v>
      </c>
      <c r="K51" s="1474"/>
      <c r="L51" s="1189"/>
    </row>
    <row r="52" spans="1:12" ht="15" customHeight="1">
      <c r="A52" s="1470" t="s">
        <v>1154</v>
      </c>
      <c r="B52" s="1490">
        <v>635</v>
      </c>
      <c r="C52" s="1490">
        <v>518</v>
      </c>
      <c r="D52" s="1490">
        <v>385</v>
      </c>
      <c r="E52" s="1490">
        <v>320</v>
      </c>
      <c r="F52" s="1490">
        <v>276</v>
      </c>
      <c r="G52" s="1490">
        <v>250</v>
      </c>
      <c r="H52" s="1490">
        <v>198</v>
      </c>
      <c r="I52" s="1490">
        <v>182</v>
      </c>
      <c r="J52" s="1465" t="s">
        <v>701</v>
      </c>
      <c r="K52" s="1474"/>
      <c r="L52" s="1189"/>
    </row>
    <row r="53" spans="1:12" ht="15" customHeight="1">
      <c r="A53" s="1470" t="s">
        <v>2174</v>
      </c>
      <c r="B53" s="1490">
        <v>91</v>
      </c>
      <c r="C53" s="1490">
        <v>32</v>
      </c>
      <c r="D53" s="1488" t="s">
        <v>47</v>
      </c>
      <c r="E53" s="1488" t="s">
        <v>47</v>
      </c>
      <c r="F53" s="1488" t="s">
        <v>47</v>
      </c>
      <c r="G53" s="1490">
        <v>91</v>
      </c>
      <c r="H53" s="1490">
        <v>32</v>
      </c>
      <c r="I53" s="1490">
        <v>91</v>
      </c>
      <c r="J53" s="1465" t="s">
        <v>1155</v>
      </c>
      <c r="K53" s="1474"/>
      <c r="L53" s="1189"/>
    </row>
    <row r="54" spans="1:12" ht="15" customHeight="1">
      <c r="A54" s="1554" t="s">
        <v>1420</v>
      </c>
      <c r="B54" s="1491">
        <v>2438</v>
      </c>
      <c r="C54" s="1491">
        <v>954</v>
      </c>
      <c r="D54" s="1489">
        <v>1414</v>
      </c>
      <c r="E54" s="1489">
        <v>589</v>
      </c>
      <c r="F54" s="1489">
        <v>870</v>
      </c>
      <c r="G54" s="1491">
        <v>1024</v>
      </c>
      <c r="H54" s="1491">
        <v>365</v>
      </c>
      <c r="I54" s="1491">
        <v>603</v>
      </c>
      <c r="J54" s="946" t="s">
        <v>734</v>
      </c>
      <c r="K54" s="1474"/>
      <c r="L54" s="1189"/>
    </row>
    <row r="55" spans="1:12" ht="15" customHeight="1">
      <c r="A55" s="1198" t="s">
        <v>700</v>
      </c>
      <c r="B55" s="1490"/>
      <c r="C55" s="1490"/>
      <c r="D55" s="1488"/>
      <c r="E55" s="1488"/>
      <c r="F55" s="1488"/>
      <c r="G55" s="1490"/>
      <c r="H55" s="1490"/>
      <c r="I55" s="1490"/>
      <c r="J55" s="1945" t="s">
        <v>699</v>
      </c>
      <c r="K55" s="1474"/>
      <c r="L55" s="1189"/>
    </row>
    <row r="56" spans="1:12" ht="15" customHeight="1">
      <c r="A56" s="1469" t="s">
        <v>2173</v>
      </c>
      <c r="B56" s="1490">
        <v>226</v>
      </c>
      <c r="C56" s="1490">
        <v>111</v>
      </c>
      <c r="D56" s="1488">
        <v>121</v>
      </c>
      <c r="E56" s="1488">
        <v>65</v>
      </c>
      <c r="F56" s="1488">
        <v>121</v>
      </c>
      <c r="G56" s="1490">
        <v>105</v>
      </c>
      <c r="H56" s="1490">
        <v>46</v>
      </c>
      <c r="I56" s="1490">
        <v>105</v>
      </c>
      <c r="J56" s="1946" t="s">
        <v>1146</v>
      </c>
      <c r="K56" s="1474"/>
      <c r="L56" s="1189"/>
    </row>
    <row r="57" spans="1:12" ht="15" customHeight="1">
      <c r="A57" s="1469" t="s">
        <v>1147</v>
      </c>
      <c r="B57" s="1490">
        <v>291</v>
      </c>
      <c r="C57" s="1490">
        <v>167</v>
      </c>
      <c r="D57" s="1488">
        <v>186</v>
      </c>
      <c r="E57" s="1488">
        <v>106</v>
      </c>
      <c r="F57" s="1488">
        <v>186</v>
      </c>
      <c r="G57" s="1490">
        <v>105</v>
      </c>
      <c r="H57" s="1490">
        <v>61</v>
      </c>
      <c r="I57" s="1490">
        <v>105</v>
      </c>
      <c r="J57" s="1475" t="s">
        <v>1148</v>
      </c>
      <c r="K57" s="1474"/>
      <c r="L57" s="1189"/>
    </row>
    <row r="58" spans="1:12" ht="15" customHeight="1">
      <c r="A58" s="1470" t="s">
        <v>2174</v>
      </c>
      <c r="B58" s="1490">
        <v>1921</v>
      </c>
      <c r="C58" s="1490">
        <v>676</v>
      </c>
      <c r="D58" s="1488">
        <v>1107</v>
      </c>
      <c r="E58" s="1488">
        <v>418</v>
      </c>
      <c r="F58" s="1488">
        <v>563</v>
      </c>
      <c r="G58" s="1490">
        <v>814</v>
      </c>
      <c r="H58" s="1490">
        <v>258</v>
      </c>
      <c r="I58" s="1490">
        <v>393</v>
      </c>
      <c r="J58" s="1475" t="s">
        <v>1155</v>
      </c>
      <c r="K58" s="1474"/>
      <c r="L58" s="1189"/>
    </row>
    <row r="59" spans="1:12" ht="30" customHeight="1">
      <c r="A59" s="2090" t="s">
        <v>1016</v>
      </c>
      <c r="B59" s="2090"/>
      <c r="C59" s="2090"/>
      <c r="D59" s="2090"/>
      <c r="E59" s="2090"/>
      <c r="F59" s="2090"/>
      <c r="G59" s="2090"/>
      <c r="H59" s="2090"/>
      <c r="I59" s="2090"/>
      <c r="J59" s="2090"/>
    </row>
    <row r="60" spans="1:12" ht="15" customHeight="1">
      <c r="A60" s="1467" t="s">
        <v>310</v>
      </c>
      <c r="B60" s="1486">
        <f>SUM(B61,B74,B80,B86,B92,B101,B107)</f>
        <v>31952</v>
      </c>
      <c r="C60" s="1486">
        <f t="shared" ref="C60:I60" si="1">SUM(C61,C74,C80,C86,C92,C101,C107)</f>
        <v>17943</v>
      </c>
      <c r="D60" s="1486">
        <f t="shared" si="1"/>
        <v>23107</v>
      </c>
      <c r="E60" s="1486">
        <f t="shared" si="1"/>
        <v>13432</v>
      </c>
      <c r="F60" s="1486">
        <f t="shared" si="1"/>
        <v>15793</v>
      </c>
      <c r="G60" s="1486">
        <f t="shared" si="1"/>
        <v>8845</v>
      </c>
      <c r="H60" s="1486">
        <f t="shared" si="1"/>
        <v>4511</v>
      </c>
      <c r="I60" s="1486">
        <f t="shared" si="1"/>
        <v>5543</v>
      </c>
      <c r="J60" s="1463" t="s">
        <v>66</v>
      </c>
    </row>
    <row r="61" spans="1:12" ht="15" customHeight="1">
      <c r="A61" s="1468" t="s">
        <v>835</v>
      </c>
      <c r="B61" s="1486">
        <v>23205</v>
      </c>
      <c r="C61" s="1486">
        <v>13347</v>
      </c>
      <c r="D61" s="1486">
        <v>18999</v>
      </c>
      <c r="E61" s="1486">
        <v>11192</v>
      </c>
      <c r="F61" s="1486">
        <v>12553</v>
      </c>
      <c r="G61" s="1486">
        <v>4206</v>
      </c>
      <c r="H61" s="1486">
        <v>2155</v>
      </c>
      <c r="I61" s="1486">
        <v>2532</v>
      </c>
      <c r="J61" s="1203" t="s">
        <v>564</v>
      </c>
    </row>
    <row r="62" spans="1:12" ht="15" customHeight="1">
      <c r="A62" s="1198" t="s">
        <v>700</v>
      </c>
      <c r="B62" s="1486"/>
      <c r="C62" s="1486"/>
      <c r="D62" s="1486"/>
      <c r="E62" s="1486"/>
      <c r="F62" s="1486"/>
      <c r="G62" s="1486"/>
      <c r="H62" s="1486"/>
      <c r="I62" s="1486"/>
      <c r="J62" s="1204" t="s">
        <v>699</v>
      </c>
    </row>
    <row r="63" spans="1:12" ht="15" customHeight="1">
      <c r="A63" s="1469" t="s">
        <v>2172</v>
      </c>
      <c r="B63" s="1487">
        <v>1988</v>
      </c>
      <c r="C63" s="1487">
        <v>1772</v>
      </c>
      <c r="D63" s="1487">
        <v>1533</v>
      </c>
      <c r="E63" s="1487">
        <v>1341</v>
      </c>
      <c r="F63" s="1487">
        <v>962</v>
      </c>
      <c r="G63" s="1487">
        <v>455</v>
      </c>
      <c r="H63" s="1487">
        <v>431</v>
      </c>
      <c r="I63" s="1487">
        <v>188</v>
      </c>
      <c r="J63" s="1464" t="s">
        <v>1142</v>
      </c>
    </row>
    <row r="64" spans="1:12" ht="15" customHeight="1">
      <c r="A64" s="1469" t="s">
        <v>2175</v>
      </c>
      <c r="B64" s="1487">
        <v>928</v>
      </c>
      <c r="C64" s="1487">
        <v>532</v>
      </c>
      <c r="D64" s="1487">
        <v>885</v>
      </c>
      <c r="E64" s="1487">
        <v>495</v>
      </c>
      <c r="F64" s="1487">
        <v>583</v>
      </c>
      <c r="G64" s="1487">
        <v>43</v>
      </c>
      <c r="H64" s="1487">
        <v>37</v>
      </c>
      <c r="I64" s="1488" t="s">
        <v>47</v>
      </c>
      <c r="J64" s="1464" t="s">
        <v>1144</v>
      </c>
    </row>
    <row r="65" spans="1:10" ht="15" customHeight="1">
      <c r="A65" s="1469" t="s">
        <v>2173</v>
      </c>
      <c r="B65" s="1487">
        <v>2073</v>
      </c>
      <c r="C65" s="1487">
        <v>1394</v>
      </c>
      <c r="D65" s="1487">
        <v>1768</v>
      </c>
      <c r="E65" s="1487">
        <v>1176</v>
      </c>
      <c r="F65" s="1487">
        <v>1219</v>
      </c>
      <c r="G65" s="1487">
        <v>305</v>
      </c>
      <c r="H65" s="1487">
        <v>218</v>
      </c>
      <c r="I65" s="1487">
        <v>197</v>
      </c>
      <c r="J65" s="1464" t="s">
        <v>1146</v>
      </c>
    </row>
    <row r="66" spans="1:10" ht="15" customHeight="1">
      <c r="A66" s="1469" t="s">
        <v>1147</v>
      </c>
      <c r="B66" s="1487">
        <v>3740</v>
      </c>
      <c r="C66" s="1487">
        <v>2523</v>
      </c>
      <c r="D66" s="1487">
        <v>2822</v>
      </c>
      <c r="E66" s="1487">
        <v>1864</v>
      </c>
      <c r="F66" s="1487">
        <v>855</v>
      </c>
      <c r="G66" s="1487">
        <v>918</v>
      </c>
      <c r="H66" s="1487">
        <v>659</v>
      </c>
      <c r="I66" s="1487">
        <v>301</v>
      </c>
      <c r="J66" s="1465" t="s">
        <v>1148</v>
      </c>
    </row>
    <row r="67" spans="1:10" ht="15" customHeight="1">
      <c r="A67" s="1469" t="s">
        <v>1149</v>
      </c>
      <c r="B67" s="1487">
        <v>987</v>
      </c>
      <c r="C67" s="1487">
        <v>729</v>
      </c>
      <c r="D67" s="1487">
        <v>976</v>
      </c>
      <c r="E67" s="1487">
        <v>726</v>
      </c>
      <c r="F67" s="1487">
        <v>681</v>
      </c>
      <c r="G67" s="1487">
        <v>11</v>
      </c>
      <c r="H67" s="1487">
        <v>3</v>
      </c>
      <c r="I67" s="1487">
        <v>11</v>
      </c>
      <c r="J67" s="1464" t="s">
        <v>1150</v>
      </c>
    </row>
    <row r="68" spans="1:10" ht="15" customHeight="1">
      <c r="A68" s="1469" t="s">
        <v>1128</v>
      </c>
      <c r="B68" s="1487">
        <v>950</v>
      </c>
      <c r="C68" s="1487">
        <v>65</v>
      </c>
      <c r="D68" s="1487">
        <v>771</v>
      </c>
      <c r="E68" s="1487">
        <v>56</v>
      </c>
      <c r="F68" s="1487">
        <v>709</v>
      </c>
      <c r="G68" s="1487">
        <v>179</v>
      </c>
      <c r="H68" s="1487">
        <v>9</v>
      </c>
      <c r="I68" s="1487">
        <v>109</v>
      </c>
      <c r="J68" s="1465" t="s">
        <v>1151</v>
      </c>
    </row>
    <row r="69" spans="1:10" ht="15" customHeight="1">
      <c r="A69" s="1470" t="s">
        <v>1152</v>
      </c>
      <c r="B69" s="1487">
        <v>5814</v>
      </c>
      <c r="C69" s="1487">
        <v>2511</v>
      </c>
      <c r="D69" s="1487">
        <v>4508</v>
      </c>
      <c r="E69" s="1487">
        <v>2142</v>
      </c>
      <c r="F69" s="1487">
        <v>3981</v>
      </c>
      <c r="G69" s="1487">
        <v>1306</v>
      </c>
      <c r="H69" s="1487">
        <v>369</v>
      </c>
      <c r="I69" s="1487">
        <v>981</v>
      </c>
      <c r="J69" s="1465" t="s">
        <v>1153</v>
      </c>
    </row>
    <row r="70" spans="1:10" ht="15" customHeight="1">
      <c r="A70" s="1470" t="s">
        <v>1213</v>
      </c>
      <c r="B70" s="1487">
        <v>2386</v>
      </c>
      <c r="C70" s="1487">
        <v>1368</v>
      </c>
      <c r="D70" s="1487">
        <v>2126</v>
      </c>
      <c r="E70" s="1487">
        <v>1301</v>
      </c>
      <c r="F70" s="1487">
        <v>982</v>
      </c>
      <c r="G70" s="1487">
        <v>260</v>
      </c>
      <c r="H70" s="1487">
        <v>67</v>
      </c>
      <c r="I70" s="1487">
        <v>217</v>
      </c>
      <c r="J70" s="1465" t="s">
        <v>702</v>
      </c>
    </row>
    <row r="71" spans="1:10" ht="15" customHeight="1">
      <c r="A71" s="1470" t="s">
        <v>1154</v>
      </c>
      <c r="B71" s="1487">
        <v>1347</v>
      </c>
      <c r="C71" s="1487">
        <v>982</v>
      </c>
      <c r="D71" s="1487">
        <v>1286</v>
      </c>
      <c r="E71" s="1487">
        <v>928</v>
      </c>
      <c r="F71" s="1487">
        <v>678</v>
      </c>
      <c r="G71" s="1487">
        <v>61</v>
      </c>
      <c r="H71" s="1487">
        <v>54</v>
      </c>
      <c r="I71" s="1487">
        <v>30</v>
      </c>
      <c r="J71" s="1465" t="s">
        <v>701</v>
      </c>
    </row>
    <row r="72" spans="1:10" ht="15" customHeight="1">
      <c r="A72" s="1470" t="s">
        <v>2174</v>
      </c>
      <c r="B72" s="1487">
        <v>2992</v>
      </c>
      <c r="C72" s="1487">
        <v>1471</v>
      </c>
      <c r="D72" s="1487">
        <v>2324</v>
      </c>
      <c r="E72" s="1487">
        <v>1163</v>
      </c>
      <c r="F72" s="1487">
        <v>1903</v>
      </c>
      <c r="G72" s="1487">
        <v>668</v>
      </c>
      <c r="H72" s="1487">
        <v>308</v>
      </c>
      <c r="I72" s="1487">
        <v>498</v>
      </c>
      <c r="J72" s="1465" t="s">
        <v>1155</v>
      </c>
    </row>
    <row r="73" spans="1:10" ht="15" customHeight="1">
      <c r="A73" s="1199" t="s">
        <v>677</v>
      </c>
      <c r="B73" s="1487"/>
      <c r="C73" s="1487"/>
      <c r="D73" s="1487"/>
      <c r="E73" s="1487"/>
      <c r="F73" s="1487"/>
      <c r="G73" s="1487"/>
      <c r="H73" s="1487"/>
      <c r="I73" s="1487"/>
      <c r="J73" s="1205" t="s">
        <v>1157</v>
      </c>
    </row>
    <row r="74" spans="1:10" ht="15" customHeight="1">
      <c r="A74" s="1471" t="s">
        <v>837</v>
      </c>
      <c r="B74" s="1486">
        <v>724</v>
      </c>
      <c r="C74" s="1486">
        <v>264</v>
      </c>
      <c r="D74" s="1489" t="s">
        <v>47</v>
      </c>
      <c r="E74" s="1489" t="s">
        <v>47</v>
      </c>
      <c r="F74" s="1489" t="s">
        <v>47</v>
      </c>
      <c r="G74" s="1486">
        <v>724</v>
      </c>
      <c r="H74" s="1486">
        <v>264</v>
      </c>
      <c r="I74" s="1486">
        <v>623</v>
      </c>
      <c r="J74" s="1206" t="s">
        <v>1158</v>
      </c>
    </row>
    <row r="75" spans="1:10" ht="15" customHeight="1">
      <c r="A75" s="1198" t="s">
        <v>700</v>
      </c>
      <c r="B75" s="1486"/>
      <c r="C75" s="1486"/>
      <c r="D75" s="1486"/>
      <c r="E75" s="1486"/>
      <c r="F75" s="1486"/>
      <c r="G75" s="1486"/>
      <c r="H75" s="1486"/>
      <c r="I75" s="1486"/>
      <c r="J75" s="1204" t="s">
        <v>699</v>
      </c>
    </row>
    <row r="76" spans="1:10" ht="15" customHeight="1">
      <c r="A76" s="1469" t="s">
        <v>2173</v>
      </c>
      <c r="B76" s="1487">
        <v>118</v>
      </c>
      <c r="C76" s="1487">
        <v>83</v>
      </c>
      <c r="D76" s="1488" t="s">
        <v>47</v>
      </c>
      <c r="E76" s="1488" t="s">
        <v>47</v>
      </c>
      <c r="F76" s="1488" t="s">
        <v>47</v>
      </c>
      <c r="G76" s="1487">
        <v>118</v>
      </c>
      <c r="H76" s="1487">
        <v>83</v>
      </c>
      <c r="I76" s="1487">
        <v>21</v>
      </c>
      <c r="J76" s="1464" t="s">
        <v>1146</v>
      </c>
    </row>
    <row r="77" spans="1:10" ht="15" customHeight="1">
      <c r="A77" s="1469" t="s">
        <v>1147</v>
      </c>
      <c r="B77" s="1487">
        <v>189</v>
      </c>
      <c r="C77" s="1487">
        <v>123</v>
      </c>
      <c r="D77" s="1488" t="s">
        <v>47</v>
      </c>
      <c r="E77" s="1488" t="s">
        <v>47</v>
      </c>
      <c r="F77" s="1488" t="s">
        <v>47</v>
      </c>
      <c r="G77" s="1487">
        <v>189</v>
      </c>
      <c r="H77" s="1487">
        <v>123</v>
      </c>
      <c r="I77" s="1487">
        <v>185</v>
      </c>
      <c r="J77" s="1465" t="s">
        <v>1148</v>
      </c>
    </row>
    <row r="78" spans="1:10" ht="15" customHeight="1">
      <c r="A78" s="1469" t="s">
        <v>1128</v>
      </c>
      <c r="B78" s="1487">
        <v>168</v>
      </c>
      <c r="C78" s="1487">
        <v>7</v>
      </c>
      <c r="D78" s="1488" t="s">
        <v>47</v>
      </c>
      <c r="E78" s="1488" t="s">
        <v>47</v>
      </c>
      <c r="F78" s="1488" t="s">
        <v>47</v>
      </c>
      <c r="G78" s="1487">
        <v>168</v>
      </c>
      <c r="H78" s="1487">
        <v>7</v>
      </c>
      <c r="I78" s="1487">
        <v>168</v>
      </c>
      <c r="J78" s="1465" t="s">
        <v>1151</v>
      </c>
    </row>
    <row r="79" spans="1:10" ht="15" customHeight="1">
      <c r="A79" s="1470" t="s">
        <v>1152</v>
      </c>
      <c r="B79" s="1487">
        <v>249</v>
      </c>
      <c r="C79" s="1487">
        <v>51</v>
      </c>
      <c r="D79" s="1488" t="s">
        <v>47</v>
      </c>
      <c r="E79" s="1488" t="s">
        <v>47</v>
      </c>
      <c r="F79" s="1488" t="s">
        <v>47</v>
      </c>
      <c r="G79" s="1487">
        <v>249</v>
      </c>
      <c r="H79" s="1487">
        <v>51</v>
      </c>
      <c r="I79" s="1487">
        <v>249</v>
      </c>
      <c r="J79" s="1465" t="s">
        <v>1153</v>
      </c>
    </row>
    <row r="80" spans="1:10" ht="15" customHeight="1">
      <c r="A80" s="1472" t="s">
        <v>703</v>
      </c>
      <c r="B80" s="1486">
        <v>866</v>
      </c>
      <c r="C80" s="1486">
        <v>632</v>
      </c>
      <c r="D80" s="1489" t="s">
        <v>47</v>
      </c>
      <c r="E80" s="1489" t="s">
        <v>47</v>
      </c>
      <c r="F80" s="1489" t="s">
        <v>47</v>
      </c>
      <c r="G80" s="1486">
        <v>866</v>
      </c>
      <c r="H80" s="1486">
        <v>632</v>
      </c>
      <c r="I80" s="1486">
        <v>479</v>
      </c>
      <c r="J80" s="1207" t="s">
        <v>565</v>
      </c>
    </row>
    <row r="81" spans="1:12" s="1484" customFormat="1" ht="15" customHeight="1">
      <c r="A81" s="1198" t="s">
        <v>700</v>
      </c>
      <c r="B81" s="1486"/>
      <c r="C81" s="1486"/>
      <c r="D81" s="1486"/>
      <c r="E81" s="1486"/>
      <c r="F81" s="1486"/>
      <c r="G81" s="1486"/>
      <c r="H81" s="1486"/>
      <c r="I81" s="1486"/>
      <c r="J81" s="1204" t="s">
        <v>699</v>
      </c>
      <c r="K81" s="1483"/>
      <c r="L81" s="1202"/>
    </row>
    <row r="82" spans="1:12" ht="15" customHeight="1">
      <c r="A82" s="1469" t="s">
        <v>2172</v>
      </c>
      <c r="B82" s="1487">
        <v>321</v>
      </c>
      <c r="C82" s="1487">
        <v>255</v>
      </c>
      <c r="D82" s="1488" t="s">
        <v>47</v>
      </c>
      <c r="E82" s="1488" t="s">
        <v>47</v>
      </c>
      <c r="F82" s="1488" t="s">
        <v>47</v>
      </c>
      <c r="G82" s="1487">
        <v>321</v>
      </c>
      <c r="H82" s="1487">
        <v>255</v>
      </c>
      <c r="I82" s="1487">
        <v>151</v>
      </c>
      <c r="J82" s="1464" t="s">
        <v>1142</v>
      </c>
    </row>
    <row r="83" spans="1:12" ht="15" customHeight="1">
      <c r="A83" s="1469" t="s">
        <v>2173</v>
      </c>
      <c r="B83" s="1490">
        <v>415</v>
      </c>
      <c r="C83" s="1490">
        <v>297</v>
      </c>
      <c r="D83" s="1488" t="s">
        <v>47</v>
      </c>
      <c r="E83" s="1488" t="s">
        <v>47</v>
      </c>
      <c r="F83" s="1488" t="s">
        <v>47</v>
      </c>
      <c r="G83" s="1490">
        <v>415</v>
      </c>
      <c r="H83" s="1490">
        <v>297</v>
      </c>
      <c r="I83" s="1490">
        <v>201</v>
      </c>
      <c r="J83" s="1464" t="s">
        <v>1146</v>
      </c>
    </row>
    <row r="84" spans="1:12" ht="15" customHeight="1">
      <c r="A84" s="1469" t="s">
        <v>1147</v>
      </c>
      <c r="B84" s="1490">
        <v>100</v>
      </c>
      <c r="C84" s="1490">
        <v>67</v>
      </c>
      <c r="D84" s="1488" t="s">
        <v>47</v>
      </c>
      <c r="E84" s="1488" t="s">
        <v>47</v>
      </c>
      <c r="F84" s="1488" t="s">
        <v>47</v>
      </c>
      <c r="G84" s="1490">
        <v>100</v>
      </c>
      <c r="H84" s="1490">
        <v>67</v>
      </c>
      <c r="I84" s="1490">
        <v>97</v>
      </c>
      <c r="J84" s="1465" t="s">
        <v>1148</v>
      </c>
    </row>
    <row r="85" spans="1:12" ht="15" customHeight="1">
      <c r="A85" s="1470" t="s">
        <v>2174</v>
      </c>
      <c r="B85" s="1490">
        <v>30</v>
      </c>
      <c r="C85" s="1490">
        <v>13</v>
      </c>
      <c r="D85" s="1488" t="s">
        <v>47</v>
      </c>
      <c r="E85" s="1488" t="s">
        <v>47</v>
      </c>
      <c r="F85" s="1488" t="s">
        <v>47</v>
      </c>
      <c r="G85" s="1490">
        <v>30</v>
      </c>
      <c r="H85" s="1490">
        <v>13</v>
      </c>
      <c r="I85" s="1490">
        <v>30</v>
      </c>
      <c r="J85" s="1465" t="s">
        <v>1155</v>
      </c>
    </row>
    <row r="86" spans="1:12" ht="15" customHeight="1">
      <c r="A86" s="1473" t="s">
        <v>704</v>
      </c>
      <c r="B86" s="1491">
        <v>1076</v>
      </c>
      <c r="C86" s="1491">
        <v>689</v>
      </c>
      <c r="D86" s="1491">
        <v>165</v>
      </c>
      <c r="E86" s="1491">
        <v>104</v>
      </c>
      <c r="F86" s="1491">
        <v>158</v>
      </c>
      <c r="G86" s="1491">
        <v>911</v>
      </c>
      <c r="H86" s="1491">
        <v>585</v>
      </c>
      <c r="I86" s="1491">
        <v>527</v>
      </c>
      <c r="J86" s="1208" t="s">
        <v>566</v>
      </c>
    </row>
    <row r="87" spans="1:12" s="1484" customFormat="1" ht="15" customHeight="1">
      <c r="A87" s="1198" t="s">
        <v>700</v>
      </c>
      <c r="B87" s="1486"/>
      <c r="C87" s="1486"/>
      <c r="D87" s="1486"/>
      <c r="E87" s="1486"/>
      <c r="F87" s="1486"/>
      <c r="G87" s="1486"/>
      <c r="H87" s="1486"/>
      <c r="I87" s="1486"/>
      <c r="J87" s="1204" t="s">
        <v>699</v>
      </c>
      <c r="K87" s="1483"/>
      <c r="L87" s="1202"/>
    </row>
    <row r="88" spans="1:12" ht="15" customHeight="1">
      <c r="A88" s="1469" t="s">
        <v>2172</v>
      </c>
      <c r="B88" s="1490">
        <v>433</v>
      </c>
      <c r="C88" s="1490">
        <v>215</v>
      </c>
      <c r="D88" s="1490">
        <v>32</v>
      </c>
      <c r="E88" s="1490">
        <v>8</v>
      </c>
      <c r="F88" s="1490">
        <v>32</v>
      </c>
      <c r="G88" s="1490">
        <v>401</v>
      </c>
      <c r="H88" s="1490">
        <v>207</v>
      </c>
      <c r="I88" s="1490">
        <v>193</v>
      </c>
      <c r="J88" s="1464" t="s">
        <v>1142</v>
      </c>
    </row>
    <row r="89" spans="1:12" ht="15" customHeight="1">
      <c r="A89" s="1469" t="s">
        <v>2175</v>
      </c>
      <c r="B89" s="1490">
        <v>62</v>
      </c>
      <c r="C89" s="1490">
        <v>42</v>
      </c>
      <c r="D89" s="1488" t="s">
        <v>47</v>
      </c>
      <c r="E89" s="1488" t="s">
        <v>47</v>
      </c>
      <c r="F89" s="1488" t="s">
        <v>47</v>
      </c>
      <c r="G89" s="1490">
        <v>62</v>
      </c>
      <c r="H89" s="1490">
        <v>42</v>
      </c>
      <c r="I89" s="1490">
        <v>62</v>
      </c>
      <c r="J89" s="1464" t="s">
        <v>1144</v>
      </c>
    </row>
    <row r="90" spans="1:12" ht="15" customHeight="1">
      <c r="A90" s="1470" t="s">
        <v>1154</v>
      </c>
      <c r="B90" s="1490">
        <v>464</v>
      </c>
      <c r="C90" s="1490">
        <v>315</v>
      </c>
      <c r="D90" s="1490">
        <v>96</v>
      </c>
      <c r="E90" s="1490">
        <v>59</v>
      </c>
      <c r="F90" s="1490">
        <v>89</v>
      </c>
      <c r="G90" s="1490">
        <v>368</v>
      </c>
      <c r="H90" s="1490">
        <v>256</v>
      </c>
      <c r="I90" s="1490">
        <v>192</v>
      </c>
      <c r="J90" s="1465" t="s">
        <v>701</v>
      </c>
    </row>
    <row r="91" spans="1:12" ht="15" customHeight="1">
      <c r="A91" s="1470" t="s">
        <v>2174</v>
      </c>
      <c r="B91" s="1490">
        <v>117</v>
      </c>
      <c r="C91" s="1490">
        <v>117</v>
      </c>
      <c r="D91" s="1490">
        <v>37</v>
      </c>
      <c r="E91" s="1490">
        <v>37</v>
      </c>
      <c r="F91" s="1490">
        <v>37</v>
      </c>
      <c r="G91" s="1490">
        <v>80</v>
      </c>
      <c r="H91" s="1490">
        <v>80</v>
      </c>
      <c r="I91" s="1490">
        <v>80</v>
      </c>
      <c r="J91" s="1465" t="s">
        <v>1155</v>
      </c>
    </row>
    <row r="92" spans="1:12" ht="15" customHeight="1">
      <c r="A92" s="1472" t="s">
        <v>1418</v>
      </c>
      <c r="B92" s="1491">
        <v>2168</v>
      </c>
      <c r="C92" s="1491">
        <v>1108</v>
      </c>
      <c r="D92" s="1491">
        <v>1819</v>
      </c>
      <c r="E92" s="1491">
        <v>987</v>
      </c>
      <c r="F92" s="1491">
        <v>1788</v>
      </c>
      <c r="G92" s="1491">
        <v>349</v>
      </c>
      <c r="H92" s="1491">
        <v>121</v>
      </c>
      <c r="I92" s="1491">
        <v>335</v>
      </c>
      <c r="J92" s="1209" t="s">
        <v>683</v>
      </c>
    </row>
    <row r="93" spans="1:12" s="1484" customFormat="1" ht="15" customHeight="1">
      <c r="A93" s="1198" t="s">
        <v>700</v>
      </c>
      <c r="B93" s="1486"/>
      <c r="C93" s="1486"/>
      <c r="D93" s="1486"/>
      <c r="E93" s="1486"/>
      <c r="F93" s="1486"/>
      <c r="G93" s="1486"/>
      <c r="H93" s="1486"/>
      <c r="I93" s="1486"/>
      <c r="J93" s="1204" t="s">
        <v>699</v>
      </c>
      <c r="K93" s="1483"/>
      <c r="L93" s="1202"/>
    </row>
    <row r="94" spans="1:12" ht="15" customHeight="1">
      <c r="A94" s="1469" t="s">
        <v>2172</v>
      </c>
      <c r="B94" s="1490">
        <v>217</v>
      </c>
      <c r="C94" s="1490">
        <v>211</v>
      </c>
      <c r="D94" s="1490">
        <v>217</v>
      </c>
      <c r="E94" s="1490">
        <v>211</v>
      </c>
      <c r="F94" s="1490">
        <v>205</v>
      </c>
      <c r="G94" s="1488" t="s">
        <v>47</v>
      </c>
      <c r="H94" s="1488" t="s">
        <v>47</v>
      </c>
      <c r="I94" s="1488" t="s">
        <v>47</v>
      </c>
      <c r="J94" s="1464" t="s">
        <v>1142</v>
      </c>
    </row>
    <row r="95" spans="1:12" ht="15" customHeight="1">
      <c r="A95" s="1469" t="s">
        <v>2175</v>
      </c>
      <c r="B95" s="1490">
        <v>264</v>
      </c>
      <c r="C95" s="1490">
        <v>189</v>
      </c>
      <c r="D95" s="1490">
        <v>264</v>
      </c>
      <c r="E95" s="1490">
        <v>189</v>
      </c>
      <c r="F95" s="1490">
        <v>245</v>
      </c>
      <c r="G95" s="1488" t="s">
        <v>47</v>
      </c>
      <c r="H95" s="1488" t="s">
        <v>47</v>
      </c>
      <c r="I95" s="1488" t="s">
        <v>47</v>
      </c>
      <c r="J95" s="1464" t="s">
        <v>1144</v>
      </c>
    </row>
    <row r="96" spans="1:12" ht="15" customHeight="1">
      <c r="A96" s="1469" t="s">
        <v>2173</v>
      </c>
      <c r="B96" s="1490">
        <v>413</v>
      </c>
      <c r="C96" s="1490">
        <v>250</v>
      </c>
      <c r="D96" s="1490">
        <v>353</v>
      </c>
      <c r="E96" s="1490">
        <v>210</v>
      </c>
      <c r="F96" s="1490">
        <v>353</v>
      </c>
      <c r="G96" s="1490">
        <v>60</v>
      </c>
      <c r="H96" s="1490">
        <v>40</v>
      </c>
      <c r="I96" s="1490">
        <v>60</v>
      </c>
      <c r="J96" s="1464" t="s">
        <v>1146</v>
      </c>
    </row>
    <row r="97" spans="1:12" ht="15" customHeight="1">
      <c r="A97" s="1469" t="s">
        <v>1147</v>
      </c>
      <c r="B97" s="1490">
        <v>455</v>
      </c>
      <c r="C97" s="1490">
        <v>294</v>
      </c>
      <c r="D97" s="1490">
        <v>387</v>
      </c>
      <c r="E97" s="1490">
        <v>247</v>
      </c>
      <c r="F97" s="1490">
        <v>387</v>
      </c>
      <c r="G97" s="1490">
        <v>68</v>
      </c>
      <c r="H97" s="1490">
        <v>47</v>
      </c>
      <c r="I97" s="1490">
        <v>68</v>
      </c>
      <c r="J97" s="1465" t="s">
        <v>1148</v>
      </c>
    </row>
    <row r="98" spans="1:12" ht="15" customHeight="1">
      <c r="A98" s="1469" t="s">
        <v>1149</v>
      </c>
      <c r="B98" s="1490">
        <v>41</v>
      </c>
      <c r="C98" s="1490">
        <v>29</v>
      </c>
      <c r="D98" s="1490">
        <v>41</v>
      </c>
      <c r="E98" s="1490">
        <v>29</v>
      </c>
      <c r="F98" s="1490">
        <v>41</v>
      </c>
      <c r="G98" s="1488" t="s">
        <v>47</v>
      </c>
      <c r="H98" s="1488" t="s">
        <v>47</v>
      </c>
      <c r="I98" s="1488" t="s">
        <v>47</v>
      </c>
      <c r="J98" s="1464" t="s">
        <v>1150</v>
      </c>
    </row>
    <row r="99" spans="1:12" ht="15" customHeight="1">
      <c r="A99" s="1469" t="s">
        <v>1128</v>
      </c>
      <c r="B99" s="1490">
        <v>372</v>
      </c>
      <c r="C99" s="1490">
        <v>36</v>
      </c>
      <c r="D99" s="1490">
        <v>283</v>
      </c>
      <c r="E99" s="1490">
        <v>30</v>
      </c>
      <c r="F99" s="1490">
        <v>283</v>
      </c>
      <c r="G99" s="1490">
        <v>89</v>
      </c>
      <c r="H99" s="1490">
        <v>6</v>
      </c>
      <c r="I99" s="1490">
        <v>89</v>
      </c>
      <c r="J99" s="1465" t="s">
        <v>1151</v>
      </c>
    </row>
    <row r="100" spans="1:12" ht="15" customHeight="1">
      <c r="A100" s="1470" t="s">
        <v>1152</v>
      </c>
      <c r="B100" s="1490">
        <v>406</v>
      </c>
      <c r="C100" s="1490">
        <v>99</v>
      </c>
      <c r="D100" s="1490">
        <v>274</v>
      </c>
      <c r="E100" s="1490">
        <v>71</v>
      </c>
      <c r="F100" s="1490">
        <v>274</v>
      </c>
      <c r="G100" s="1490">
        <v>132</v>
      </c>
      <c r="H100" s="1490">
        <v>28</v>
      </c>
      <c r="I100" s="1490">
        <v>118</v>
      </c>
      <c r="J100" s="1465" t="s">
        <v>1153</v>
      </c>
    </row>
    <row r="101" spans="1:12" ht="15" customHeight="1">
      <c r="A101" s="1472" t="s">
        <v>706</v>
      </c>
      <c r="B101" s="1491">
        <v>1302</v>
      </c>
      <c r="C101" s="1491">
        <v>1006</v>
      </c>
      <c r="D101" s="1491">
        <v>692</v>
      </c>
      <c r="E101" s="1491">
        <v>573</v>
      </c>
      <c r="F101" s="1491">
        <v>421</v>
      </c>
      <c r="G101" s="1491">
        <v>610</v>
      </c>
      <c r="H101" s="1491">
        <v>433</v>
      </c>
      <c r="I101" s="1491">
        <v>336</v>
      </c>
      <c r="J101" s="1209" t="s">
        <v>569</v>
      </c>
    </row>
    <row r="102" spans="1:12" s="1484" customFormat="1" ht="15" customHeight="1">
      <c r="A102" s="1198" t="s">
        <v>700</v>
      </c>
      <c r="B102" s="1486"/>
      <c r="C102" s="1486"/>
      <c r="D102" s="1486"/>
      <c r="E102" s="1486"/>
      <c r="F102" s="1486"/>
      <c r="G102" s="1486"/>
      <c r="H102" s="1486"/>
      <c r="I102" s="1486"/>
      <c r="J102" s="1204" t="s">
        <v>699</v>
      </c>
      <c r="K102" s="1483"/>
      <c r="L102" s="1202"/>
    </row>
    <row r="103" spans="1:12" ht="15" customHeight="1">
      <c r="A103" s="1469" t="s">
        <v>2172</v>
      </c>
      <c r="B103" s="1490">
        <v>212</v>
      </c>
      <c r="C103" s="1490">
        <v>189</v>
      </c>
      <c r="D103" s="1488" t="s">
        <v>47</v>
      </c>
      <c r="E103" s="1488" t="s">
        <v>47</v>
      </c>
      <c r="F103" s="1488" t="s">
        <v>47</v>
      </c>
      <c r="G103" s="1490">
        <v>212</v>
      </c>
      <c r="H103" s="1490">
        <v>189</v>
      </c>
      <c r="I103" s="1490">
        <v>72</v>
      </c>
      <c r="J103" s="1464" t="s">
        <v>1142</v>
      </c>
    </row>
    <row r="104" spans="1:12" ht="15" customHeight="1">
      <c r="A104" s="1469" t="s">
        <v>1147</v>
      </c>
      <c r="B104" s="1490">
        <v>237</v>
      </c>
      <c r="C104" s="1490">
        <v>179</v>
      </c>
      <c r="D104" s="1488" t="s">
        <v>47</v>
      </c>
      <c r="E104" s="1488" t="s">
        <v>47</v>
      </c>
      <c r="F104" s="1488" t="s">
        <v>47</v>
      </c>
      <c r="G104" s="1490">
        <v>237</v>
      </c>
      <c r="H104" s="1490">
        <v>179</v>
      </c>
      <c r="I104" s="1490">
        <v>103</v>
      </c>
      <c r="J104" s="1465" t="s">
        <v>1148</v>
      </c>
    </row>
    <row r="105" spans="1:12" ht="15" customHeight="1">
      <c r="A105" s="1470" t="s">
        <v>1154</v>
      </c>
      <c r="B105" s="1490">
        <v>736</v>
      </c>
      <c r="C105" s="1490">
        <v>595</v>
      </c>
      <c r="D105" s="1490">
        <v>692</v>
      </c>
      <c r="E105" s="1490">
        <v>573</v>
      </c>
      <c r="F105" s="1490">
        <v>421</v>
      </c>
      <c r="G105" s="1490">
        <v>44</v>
      </c>
      <c r="H105" s="1490">
        <v>22</v>
      </c>
      <c r="I105" s="1490">
        <v>44</v>
      </c>
      <c r="J105" s="1465" t="s">
        <v>701</v>
      </c>
    </row>
    <row r="106" spans="1:12" ht="15" customHeight="1">
      <c r="A106" s="1470" t="s">
        <v>2174</v>
      </c>
      <c r="B106" s="1490">
        <v>117</v>
      </c>
      <c r="C106" s="1490">
        <v>43</v>
      </c>
      <c r="D106" s="1488" t="s">
        <v>47</v>
      </c>
      <c r="E106" s="1488" t="s">
        <v>47</v>
      </c>
      <c r="F106" s="1488" t="s">
        <v>47</v>
      </c>
      <c r="G106" s="1490">
        <v>117</v>
      </c>
      <c r="H106" s="1490">
        <v>43</v>
      </c>
      <c r="I106" s="1490">
        <v>117</v>
      </c>
      <c r="J106" s="1465" t="s">
        <v>1155</v>
      </c>
    </row>
    <row r="107" spans="1:12" ht="15" customHeight="1">
      <c r="A107" s="1554" t="s">
        <v>1420</v>
      </c>
      <c r="B107" s="1491">
        <v>2611</v>
      </c>
      <c r="C107" s="1491">
        <v>897</v>
      </c>
      <c r="D107" s="1489">
        <v>1432</v>
      </c>
      <c r="E107" s="1489">
        <v>576</v>
      </c>
      <c r="F107" s="1489">
        <v>873</v>
      </c>
      <c r="G107" s="1491">
        <v>1179</v>
      </c>
      <c r="H107" s="1491">
        <v>321</v>
      </c>
      <c r="I107" s="1491">
        <v>711</v>
      </c>
      <c r="J107" s="946" t="s">
        <v>734</v>
      </c>
    </row>
    <row r="108" spans="1:12" ht="15" customHeight="1">
      <c r="A108" s="1198" t="s">
        <v>700</v>
      </c>
      <c r="B108" s="1490"/>
      <c r="C108" s="1490"/>
      <c r="D108" s="1488"/>
      <c r="E108" s="1488"/>
      <c r="F108" s="1488"/>
      <c r="G108" s="1490"/>
      <c r="H108" s="1490"/>
      <c r="I108" s="1490"/>
      <c r="J108" s="1945" t="s">
        <v>699</v>
      </c>
    </row>
    <row r="109" spans="1:12" ht="15" customHeight="1">
      <c r="A109" s="1469" t="s">
        <v>2173</v>
      </c>
      <c r="B109" s="1490">
        <v>394</v>
      </c>
      <c r="C109" s="1490">
        <v>182</v>
      </c>
      <c r="D109" s="1488">
        <v>216</v>
      </c>
      <c r="E109" s="1488">
        <v>113</v>
      </c>
      <c r="F109" s="1488">
        <v>216</v>
      </c>
      <c r="G109" s="1490">
        <v>178</v>
      </c>
      <c r="H109" s="1490">
        <v>69</v>
      </c>
      <c r="I109" s="1490">
        <v>178</v>
      </c>
      <c r="J109" s="1946" t="s">
        <v>1146</v>
      </c>
    </row>
    <row r="110" spans="1:12" ht="15" customHeight="1">
      <c r="A110" s="1469" t="s">
        <v>1147</v>
      </c>
      <c r="B110" s="1490">
        <v>170</v>
      </c>
      <c r="C110" s="1490">
        <v>105</v>
      </c>
      <c r="D110" s="1488">
        <v>118</v>
      </c>
      <c r="E110" s="1488">
        <v>71</v>
      </c>
      <c r="F110" s="1488">
        <v>118</v>
      </c>
      <c r="G110" s="1490">
        <v>52</v>
      </c>
      <c r="H110" s="1490">
        <v>34</v>
      </c>
      <c r="I110" s="1490">
        <v>52</v>
      </c>
      <c r="J110" s="1475" t="s">
        <v>1148</v>
      </c>
    </row>
    <row r="111" spans="1:12" ht="15" customHeight="1">
      <c r="A111" s="1470" t="s">
        <v>2174</v>
      </c>
      <c r="B111" s="1490">
        <v>2047</v>
      </c>
      <c r="C111" s="1490">
        <v>610</v>
      </c>
      <c r="D111" s="1488">
        <v>1098</v>
      </c>
      <c r="E111" s="1488">
        <v>392</v>
      </c>
      <c r="F111" s="1488">
        <v>539</v>
      </c>
      <c r="G111" s="1490">
        <v>949</v>
      </c>
      <c r="H111" s="1490">
        <v>218</v>
      </c>
      <c r="I111" s="1490">
        <v>481</v>
      </c>
      <c r="J111" s="1475" t="s">
        <v>1155</v>
      </c>
    </row>
    <row r="112" spans="1:12" ht="30" customHeight="1">
      <c r="A112" s="1461"/>
      <c r="B112" s="2384" t="s">
        <v>1018</v>
      </c>
      <c r="C112" s="2090"/>
      <c r="D112" s="2090"/>
      <c r="E112" s="2090"/>
      <c r="F112" s="2090"/>
      <c r="G112" s="2090"/>
      <c r="H112" s="2090"/>
      <c r="I112" s="2385"/>
      <c r="J112" s="1462"/>
    </row>
    <row r="113" spans="1:10" ht="15" customHeight="1">
      <c r="A113" s="1467" t="s">
        <v>310</v>
      </c>
      <c r="B113" s="1486">
        <v>29474</v>
      </c>
      <c r="C113" s="1486">
        <v>16440</v>
      </c>
      <c r="D113" s="1486">
        <v>21574</v>
      </c>
      <c r="E113" s="1486">
        <v>12554</v>
      </c>
      <c r="F113" s="1486">
        <v>14391</v>
      </c>
      <c r="G113" s="1486">
        <v>7898</v>
      </c>
      <c r="H113" s="1486">
        <v>3886</v>
      </c>
      <c r="I113" s="1486">
        <v>4943</v>
      </c>
      <c r="J113" s="1463" t="s">
        <v>66</v>
      </c>
    </row>
    <row r="114" spans="1:10" ht="15" customHeight="1">
      <c r="A114" s="1468" t="s">
        <v>694</v>
      </c>
      <c r="B114" s="1486">
        <v>21058</v>
      </c>
      <c r="C114" s="1486">
        <v>12124</v>
      </c>
      <c r="D114" s="1486">
        <v>17577</v>
      </c>
      <c r="E114" s="1486">
        <v>10393</v>
      </c>
      <c r="F114" s="1486">
        <v>11394</v>
      </c>
      <c r="G114" s="1486">
        <v>3481</v>
      </c>
      <c r="H114" s="1486">
        <v>1731</v>
      </c>
      <c r="I114" s="1486">
        <v>2120</v>
      </c>
      <c r="J114" s="1203" t="s">
        <v>564</v>
      </c>
    </row>
    <row r="115" spans="1:10" ht="15" customHeight="1">
      <c r="A115" s="1198" t="s">
        <v>700</v>
      </c>
      <c r="B115" s="1486"/>
      <c r="C115" s="1486"/>
      <c r="D115" s="1486"/>
      <c r="E115" s="1486"/>
      <c r="F115" s="1486"/>
      <c r="G115" s="1486"/>
      <c r="H115" s="1486"/>
      <c r="I115" s="1486"/>
      <c r="J115" s="1204" t="s">
        <v>699</v>
      </c>
    </row>
    <row r="116" spans="1:10" ht="15" customHeight="1">
      <c r="A116" s="1469" t="s">
        <v>2172</v>
      </c>
      <c r="B116" s="1487">
        <v>1796</v>
      </c>
      <c r="C116" s="1487">
        <v>1613</v>
      </c>
      <c r="D116" s="1487">
        <v>1419</v>
      </c>
      <c r="E116" s="1487">
        <v>1256</v>
      </c>
      <c r="F116" s="1487">
        <v>926</v>
      </c>
      <c r="G116" s="1487">
        <v>377</v>
      </c>
      <c r="H116" s="1487">
        <v>357</v>
      </c>
      <c r="I116" s="1487">
        <v>189</v>
      </c>
      <c r="J116" s="1464" t="s">
        <v>1142</v>
      </c>
    </row>
    <row r="117" spans="1:10" ht="15" customHeight="1">
      <c r="A117" s="1469" t="s">
        <v>2175</v>
      </c>
      <c r="B117" s="1487">
        <v>963</v>
      </c>
      <c r="C117" s="1487">
        <v>556</v>
      </c>
      <c r="D117" s="1487">
        <v>921</v>
      </c>
      <c r="E117" s="1487">
        <v>524</v>
      </c>
      <c r="F117" s="1487">
        <v>620</v>
      </c>
      <c r="G117" s="1487">
        <v>42</v>
      </c>
      <c r="H117" s="1487">
        <v>32</v>
      </c>
      <c r="I117" s="1487">
        <v>0</v>
      </c>
      <c r="J117" s="1464" t="s">
        <v>1144</v>
      </c>
    </row>
    <row r="118" spans="1:10" ht="15" customHeight="1">
      <c r="A118" s="1469" t="s">
        <v>2173</v>
      </c>
      <c r="B118" s="1487">
        <v>2643</v>
      </c>
      <c r="C118" s="1487">
        <v>1528</v>
      </c>
      <c r="D118" s="1487">
        <v>2204</v>
      </c>
      <c r="E118" s="1487">
        <v>1292</v>
      </c>
      <c r="F118" s="1487">
        <v>1589</v>
      </c>
      <c r="G118" s="1487">
        <v>439</v>
      </c>
      <c r="H118" s="1487">
        <v>236</v>
      </c>
      <c r="I118" s="1487">
        <v>293</v>
      </c>
      <c r="J118" s="1464" t="s">
        <v>1146</v>
      </c>
    </row>
    <row r="119" spans="1:10" ht="15" customHeight="1">
      <c r="A119" s="1469" t="s">
        <v>1147</v>
      </c>
      <c r="B119" s="1487">
        <v>3524</v>
      </c>
      <c r="C119" s="1487">
        <v>2356</v>
      </c>
      <c r="D119" s="1487">
        <v>2694</v>
      </c>
      <c r="E119" s="1487">
        <v>1754</v>
      </c>
      <c r="F119" s="1487">
        <v>820</v>
      </c>
      <c r="G119" s="1487">
        <v>830</v>
      </c>
      <c r="H119" s="1487">
        <v>602</v>
      </c>
      <c r="I119" s="1487">
        <v>280</v>
      </c>
      <c r="J119" s="1465" t="s">
        <v>1148</v>
      </c>
    </row>
    <row r="120" spans="1:10" ht="15" customHeight="1">
      <c r="A120" s="1469" t="s">
        <v>1149</v>
      </c>
      <c r="B120" s="1487">
        <v>1339</v>
      </c>
      <c r="C120" s="1487">
        <v>947</v>
      </c>
      <c r="D120" s="1487">
        <v>1314</v>
      </c>
      <c r="E120" s="1487">
        <v>931</v>
      </c>
      <c r="F120" s="1487">
        <v>986</v>
      </c>
      <c r="G120" s="1487">
        <v>25</v>
      </c>
      <c r="H120" s="1487">
        <v>16</v>
      </c>
      <c r="I120" s="1487">
        <v>12</v>
      </c>
      <c r="J120" s="1464" t="s">
        <v>1150</v>
      </c>
    </row>
    <row r="121" spans="1:10" ht="15" customHeight="1">
      <c r="A121" s="1469" t="s">
        <v>1128</v>
      </c>
      <c r="B121" s="1487">
        <v>864</v>
      </c>
      <c r="C121" s="1487">
        <v>64</v>
      </c>
      <c r="D121" s="1487">
        <v>711</v>
      </c>
      <c r="E121" s="1487">
        <v>52</v>
      </c>
      <c r="F121" s="1487">
        <v>666</v>
      </c>
      <c r="G121" s="1487">
        <v>153</v>
      </c>
      <c r="H121" s="1487">
        <v>12</v>
      </c>
      <c r="I121" s="1487">
        <v>125</v>
      </c>
      <c r="J121" s="1465" t="s">
        <v>1151</v>
      </c>
    </row>
    <row r="122" spans="1:10" ht="15" customHeight="1">
      <c r="A122" s="1470" t="s">
        <v>1152</v>
      </c>
      <c r="B122" s="1487">
        <v>4635</v>
      </c>
      <c r="C122" s="1487">
        <v>1883</v>
      </c>
      <c r="D122" s="1487">
        <v>3574</v>
      </c>
      <c r="E122" s="1487">
        <v>1606</v>
      </c>
      <c r="F122" s="1487">
        <v>3141</v>
      </c>
      <c r="G122" s="1487">
        <v>1061</v>
      </c>
      <c r="H122" s="1487">
        <v>277</v>
      </c>
      <c r="I122" s="1487">
        <v>812</v>
      </c>
      <c r="J122" s="1465" t="s">
        <v>1153</v>
      </c>
    </row>
    <row r="123" spans="1:10" ht="15" customHeight="1">
      <c r="A123" s="1470" t="s">
        <v>1213</v>
      </c>
      <c r="B123" s="1487">
        <v>2311</v>
      </c>
      <c r="C123" s="1487">
        <v>1331</v>
      </c>
      <c r="D123" s="1487">
        <v>2063</v>
      </c>
      <c r="E123" s="1487">
        <v>1265</v>
      </c>
      <c r="F123" s="1487">
        <v>892</v>
      </c>
      <c r="G123" s="1487">
        <v>248</v>
      </c>
      <c r="H123" s="1487">
        <v>66</v>
      </c>
      <c r="I123" s="1487">
        <v>179</v>
      </c>
      <c r="J123" s="1465" t="s">
        <v>702</v>
      </c>
    </row>
    <row r="124" spans="1:10" ht="15" customHeight="1">
      <c r="A124" s="1470" t="s">
        <v>1154</v>
      </c>
      <c r="B124" s="1487">
        <v>1397</v>
      </c>
      <c r="C124" s="1487">
        <v>1024</v>
      </c>
      <c r="D124" s="1487">
        <v>1396</v>
      </c>
      <c r="E124" s="1487">
        <v>1023</v>
      </c>
      <c r="F124" s="1487">
        <v>728</v>
      </c>
      <c r="G124" s="1487">
        <v>1</v>
      </c>
      <c r="H124" s="1487">
        <v>1</v>
      </c>
      <c r="I124" s="1488" t="s">
        <v>47</v>
      </c>
      <c r="J124" s="1465" t="s">
        <v>701</v>
      </c>
    </row>
    <row r="125" spans="1:10" ht="15" customHeight="1">
      <c r="A125" s="1470" t="s">
        <v>2174</v>
      </c>
      <c r="B125" s="1487">
        <v>1586</v>
      </c>
      <c r="C125" s="1487">
        <v>822</v>
      </c>
      <c r="D125" s="1487">
        <v>1281</v>
      </c>
      <c r="E125" s="1487">
        <v>690</v>
      </c>
      <c r="F125" s="1487">
        <v>1026</v>
      </c>
      <c r="G125" s="1487">
        <v>305</v>
      </c>
      <c r="H125" s="1487">
        <v>132</v>
      </c>
      <c r="I125" s="1487">
        <v>230</v>
      </c>
      <c r="J125" s="1465" t="s">
        <v>1155</v>
      </c>
    </row>
    <row r="126" spans="1:10" ht="15" customHeight="1">
      <c r="A126" s="1199" t="s">
        <v>677</v>
      </c>
      <c r="B126" s="1487"/>
      <c r="C126" s="1487"/>
      <c r="D126" s="1487"/>
      <c r="E126" s="1487"/>
      <c r="F126" s="1487"/>
      <c r="G126" s="1487"/>
      <c r="H126" s="1487"/>
      <c r="I126" s="1487"/>
      <c r="J126" s="1205" t="s">
        <v>1157</v>
      </c>
    </row>
    <row r="127" spans="1:10" ht="15" customHeight="1">
      <c r="A127" s="1471" t="s">
        <v>1416</v>
      </c>
      <c r="B127" s="1486">
        <v>634</v>
      </c>
      <c r="C127" s="1486">
        <v>241</v>
      </c>
      <c r="D127" s="1489" t="s">
        <v>47</v>
      </c>
      <c r="E127" s="1489" t="s">
        <v>47</v>
      </c>
      <c r="F127" s="1489" t="s">
        <v>47</v>
      </c>
      <c r="G127" s="1486">
        <v>634</v>
      </c>
      <c r="H127" s="1486">
        <v>241</v>
      </c>
      <c r="I127" s="1486">
        <v>534</v>
      </c>
      <c r="J127" s="1206" t="s">
        <v>1158</v>
      </c>
    </row>
    <row r="128" spans="1:10" ht="15" customHeight="1">
      <c r="A128" s="1198" t="s">
        <v>700</v>
      </c>
      <c r="B128" s="1486"/>
      <c r="C128" s="1486"/>
      <c r="D128" s="1486"/>
      <c r="E128" s="1486"/>
      <c r="F128" s="1486"/>
      <c r="G128" s="1486"/>
      <c r="H128" s="1486"/>
      <c r="I128" s="1486"/>
      <c r="J128" s="1204" t="s">
        <v>699</v>
      </c>
    </row>
    <row r="129" spans="1:10" ht="15" customHeight="1">
      <c r="A129" s="1469" t="s">
        <v>2173</v>
      </c>
      <c r="B129" s="1487">
        <v>103</v>
      </c>
      <c r="C129" s="1487">
        <v>75</v>
      </c>
      <c r="D129" s="1488" t="s">
        <v>47</v>
      </c>
      <c r="E129" s="1488" t="s">
        <v>47</v>
      </c>
      <c r="F129" s="1488" t="s">
        <v>47</v>
      </c>
      <c r="G129" s="1487">
        <v>103</v>
      </c>
      <c r="H129" s="1487">
        <v>75</v>
      </c>
      <c r="I129" s="1487">
        <v>20</v>
      </c>
      <c r="J129" s="1464" t="s">
        <v>1146</v>
      </c>
    </row>
    <row r="130" spans="1:10" ht="15" customHeight="1">
      <c r="A130" s="1469" t="s">
        <v>1147</v>
      </c>
      <c r="B130" s="1487">
        <v>166</v>
      </c>
      <c r="C130" s="1487">
        <v>112</v>
      </c>
      <c r="D130" s="1488" t="s">
        <v>47</v>
      </c>
      <c r="E130" s="1488" t="s">
        <v>47</v>
      </c>
      <c r="F130" s="1488" t="s">
        <v>47</v>
      </c>
      <c r="G130" s="1487">
        <v>166</v>
      </c>
      <c r="H130" s="1487">
        <v>112</v>
      </c>
      <c r="I130" s="1487">
        <v>151</v>
      </c>
      <c r="J130" s="1465" t="s">
        <v>1148</v>
      </c>
    </row>
    <row r="131" spans="1:10" ht="15" customHeight="1">
      <c r="A131" s="1469" t="s">
        <v>1128</v>
      </c>
      <c r="B131" s="1487">
        <v>151</v>
      </c>
      <c r="C131" s="1487">
        <v>6</v>
      </c>
      <c r="D131" s="1488" t="s">
        <v>47</v>
      </c>
      <c r="E131" s="1488" t="s">
        <v>47</v>
      </c>
      <c r="F131" s="1488" t="s">
        <v>47</v>
      </c>
      <c r="G131" s="1487">
        <v>151</v>
      </c>
      <c r="H131" s="1487">
        <v>6</v>
      </c>
      <c r="I131" s="1487">
        <v>151</v>
      </c>
      <c r="J131" s="1465" t="s">
        <v>1151</v>
      </c>
    </row>
    <row r="132" spans="1:10" ht="15" customHeight="1">
      <c r="A132" s="1470" t="s">
        <v>1152</v>
      </c>
      <c r="B132" s="1487">
        <v>214</v>
      </c>
      <c r="C132" s="1487">
        <v>48</v>
      </c>
      <c r="D132" s="1488" t="s">
        <v>47</v>
      </c>
      <c r="E132" s="1488" t="s">
        <v>47</v>
      </c>
      <c r="F132" s="1488" t="s">
        <v>47</v>
      </c>
      <c r="G132" s="1487">
        <v>214</v>
      </c>
      <c r="H132" s="1487">
        <v>48</v>
      </c>
      <c r="I132" s="1487">
        <v>212</v>
      </c>
      <c r="J132" s="1465" t="s">
        <v>1153</v>
      </c>
    </row>
    <row r="133" spans="1:10" ht="15" customHeight="1">
      <c r="A133" s="1472" t="s">
        <v>703</v>
      </c>
      <c r="B133" s="1486">
        <v>802</v>
      </c>
      <c r="C133" s="1486">
        <v>599</v>
      </c>
      <c r="D133" s="1489" t="s">
        <v>47</v>
      </c>
      <c r="E133" s="1489" t="s">
        <v>47</v>
      </c>
      <c r="F133" s="1489" t="s">
        <v>47</v>
      </c>
      <c r="G133" s="1486">
        <v>802</v>
      </c>
      <c r="H133" s="1486">
        <v>599</v>
      </c>
      <c r="I133" s="1486">
        <v>436</v>
      </c>
      <c r="J133" s="1207" t="s">
        <v>565</v>
      </c>
    </row>
    <row r="134" spans="1:10" ht="15" customHeight="1">
      <c r="A134" s="1198" t="s">
        <v>700</v>
      </c>
      <c r="B134" s="1486"/>
      <c r="C134" s="1486"/>
      <c r="D134" s="1486"/>
      <c r="E134" s="1486"/>
      <c r="F134" s="1486"/>
      <c r="G134" s="1486"/>
      <c r="H134" s="1486"/>
      <c r="I134" s="1486"/>
      <c r="J134" s="1204" t="s">
        <v>699</v>
      </c>
    </row>
    <row r="135" spans="1:10" ht="15" customHeight="1">
      <c r="A135" s="1469" t="s">
        <v>2172</v>
      </c>
      <c r="B135" s="1487">
        <v>310</v>
      </c>
      <c r="C135" s="1487">
        <v>246</v>
      </c>
      <c r="D135" s="1488" t="s">
        <v>47</v>
      </c>
      <c r="E135" s="1488" t="s">
        <v>47</v>
      </c>
      <c r="F135" s="1488" t="s">
        <v>47</v>
      </c>
      <c r="G135" s="1487">
        <v>310</v>
      </c>
      <c r="H135" s="1487">
        <v>246</v>
      </c>
      <c r="I135" s="1487">
        <v>130</v>
      </c>
      <c r="J135" s="1464" t="s">
        <v>1142</v>
      </c>
    </row>
    <row r="136" spans="1:10" ht="15" customHeight="1">
      <c r="A136" s="1469" t="s">
        <v>2173</v>
      </c>
      <c r="B136" s="1490">
        <v>401</v>
      </c>
      <c r="C136" s="1490">
        <v>282</v>
      </c>
      <c r="D136" s="1488" t="s">
        <v>47</v>
      </c>
      <c r="E136" s="1488" t="s">
        <v>47</v>
      </c>
      <c r="F136" s="1488" t="s">
        <v>47</v>
      </c>
      <c r="G136" s="1490">
        <v>401</v>
      </c>
      <c r="H136" s="1490">
        <v>282</v>
      </c>
      <c r="I136" s="1490">
        <v>215</v>
      </c>
      <c r="J136" s="1464" t="s">
        <v>1146</v>
      </c>
    </row>
    <row r="137" spans="1:10" ht="15" customHeight="1">
      <c r="A137" s="1469" t="s">
        <v>1147</v>
      </c>
      <c r="B137" s="1490">
        <v>91</v>
      </c>
      <c r="C137" s="1490">
        <v>71</v>
      </c>
      <c r="D137" s="1488" t="s">
        <v>47</v>
      </c>
      <c r="E137" s="1488" t="s">
        <v>47</v>
      </c>
      <c r="F137" s="1488" t="s">
        <v>47</v>
      </c>
      <c r="G137" s="1490">
        <v>91</v>
      </c>
      <c r="H137" s="1490">
        <v>71</v>
      </c>
      <c r="I137" s="1490">
        <v>91</v>
      </c>
      <c r="J137" s="1465" t="s">
        <v>1148</v>
      </c>
    </row>
    <row r="138" spans="1:10" ht="15" customHeight="1">
      <c r="A138" s="1473" t="s">
        <v>704</v>
      </c>
      <c r="B138" s="1491">
        <v>1014</v>
      </c>
      <c r="C138" s="1491">
        <v>668</v>
      </c>
      <c r="D138" s="1491">
        <v>131</v>
      </c>
      <c r="E138" s="1491">
        <v>77</v>
      </c>
      <c r="F138" s="1491">
        <v>130</v>
      </c>
      <c r="G138" s="1491">
        <v>883</v>
      </c>
      <c r="H138" s="1491">
        <v>591</v>
      </c>
      <c r="I138" s="1491">
        <v>478</v>
      </c>
      <c r="J138" s="1208" t="s">
        <v>566</v>
      </c>
    </row>
    <row r="139" spans="1:10" ht="15" customHeight="1">
      <c r="A139" s="1198" t="s">
        <v>700</v>
      </c>
      <c r="B139" s="1486"/>
      <c r="C139" s="1486"/>
      <c r="D139" s="1486"/>
      <c r="E139" s="1486"/>
      <c r="F139" s="1486"/>
      <c r="G139" s="1486"/>
      <c r="H139" s="1486"/>
      <c r="I139" s="1486"/>
      <c r="J139" s="1204" t="s">
        <v>699</v>
      </c>
    </row>
    <row r="140" spans="1:10" ht="15" customHeight="1">
      <c r="A140" s="1469" t="s">
        <v>2172</v>
      </c>
      <c r="B140" s="1490">
        <v>387</v>
      </c>
      <c r="C140" s="1490">
        <v>215</v>
      </c>
      <c r="D140" s="1490">
        <v>25</v>
      </c>
      <c r="E140" s="1490">
        <v>6</v>
      </c>
      <c r="F140" s="1490">
        <v>25</v>
      </c>
      <c r="G140" s="1490">
        <v>362</v>
      </c>
      <c r="H140" s="1490">
        <v>209</v>
      </c>
      <c r="I140" s="1490">
        <v>160</v>
      </c>
      <c r="J140" s="1464" t="s">
        <v>1142</v>
      </c>
    </row>
    <row r="141" spans="1:10" ht="15" customHeight="1">
      <c r="A141" s="1469" t="s">
        <v>2175</v>
      </c>
      <c r="B141" s="1490">
        <v>59</v>
      </c>
      <c r="C141" s="1490">
        <v>37</v>
      </c>
      <c r="D141" s="1488" t="s">
        <v>47</v>
      </c>
      <c r="E141" s="1488" t="s">
        <v>47</v>
      </c>
      <c r="F141" s="1488" t="s">
        <v>47</v>
      </c>
      <c r="G141" s="1490">
        <v>59</v>
      </c>
      <c r="H141" s="1490">
        <v>37</v>
      </c>
      <c r="I141" s="1490">
        <v>59</v>
      </c>
      <c r="J141" s="1464" t="s">
        <v>1144</v>
      </c>
    </row>
    <row r="142" spans="1:10" ht="15" customHeight="1">
      <c r="A142" s="1470" t="s">
        <v>1154</v>
      </c>
      <c r="B142" s="1490">
        <v>450</v>
      </c>
      <c r="C142" s="1490">
        <v>298</v>
      </c>
      <c r="D142" s="1490">
        <v>72</v>
      </c>
      <c r="E142" s="1490">
        <v>37</v>
      </c>
      <c r="F142" s="1490">
        <v>71</v>
      </c>
      <c r="G142" s="1490">
        <v>378</v>
      </c>
      <c r="H142" s="1490">
        <v>261</v>
      </c>
      <c r="I142" s="1490">
        <v>175</v>
      </c>
      <c r="J142" s="1465" t="s">
        <v>701</v>
      </c>
    </row>
    <row r="143" spans="1:10" ht="15" customHeight="1">
      <c r="A143" s="1470" t="s">
        <v>2174</v>
      </c>
      <c r="B143" s="1490">
        <v>118</v>
      </c>
      <c r="C143" s="1490">
        <v>118</v>
      </c>
      <c r="D143" s="1490">
        <v>34</v>
      </c>
      <c r="E143" s="1490">
        <v>34</v>
      </c>
      <c r="F143" s="1490">
        <v>34</v>
      </c>
      <c r="G143" s="1490">
        <v>84</v>
      </c>
      <c r="H143" s="1490">
        <v>84</v>
      </c>
      <c r="I143" s="1490">
        <v>84</v>
      </c>
      <c r="J143" s="1465" t="s">
        <v>1155</v>
      </c>
    </row>
    <row r="144" spans="1:10" ht="15" customHeight="1">
      <c r="A144" s="1472" t="s">
        <v>705</v>
      </c>
      <c r="B144" s="1491">
        <v>1863</v>
      </c>
      <c r="C144" s="1491">
        <v>920</v>
      </c>
      <c r="D144" s="1491">
        <v>1608</v>
      </c>
      <c r="E144" s="1491">
        <v>840</v>
      </c>
      <c r="F144" s="1491">
        <v>1492</v>
      </c>
      <c r="G144" s="1491">
        <v>255</v>
      </c>
      <c r="H144" s="1491">
        <v>80</v>
      </c>
      <c r="I144" s="1491">
        <v>231</v>
      </c>
      <c r="J144" s="1209" t="s">
        <v>683</v>
      </c>
    </row>
    <row r="145" spans="1:10" ht="15" customHeight="1">
      <c r="A145" s="1198" t="s">
        <v>700</v>
      </c>
      <c r="B145" s="1486"/>
      <c r="C145" s="1486"/>
      <c r="D145" s="1486"/>
      <c r="E145" s="1486"/>
      <c r="F145" s="1486"/>
      <c r="G145" s="1486"/>
      <c r="H145" s="1486"/>
      <c r="I145" s="1486"/>
      <c r="J145" s="1204" t="s">
        <v>699</v>
      </c>
    </row>
    <row r="146" spans="1:10" ht="15" customHeight="1">
      <c r="A146" s="1469" t="s">
        <v>2172</v>
      </c>
      <c r="B146" s="1490">
        <v>216</v>
      </c>
      <c r="C146" s="1490">
        <v>205</v>
      </c>
      <c r="D146" s="1490">
        <v>216</v>
      </c>
      <c r="E146" s="1490">
        <v>205</v>
      </c>
      <c r="F146" s="1490">
        <v>166</v>
      </c>
      <c r="G146" s="1488" t="s">
        <v>47</v>
      </c>
      <c r="H146" s="1488" t="s">
        <v>47</v>
      </c>
      <c r="I146" s="1488" t="s">
        <v>47</v>
      </c>
      <c r="J146" s="1464" t="s">
        <v>1142</v>
      </c>
    </row>
    <row r="147" spans="1:10" ht="15" customHeight="1">
      <c r="A147" s="1469" t="s">
        <v>2175</v>
      </c>
      <c r="B147" s="1490">
        <v>203</v>
      </c>
      <c r="C147" s="1490">
        <v>140</v>
      </c>
      <c r="D147" s="1490">
        <v>203</v>
      </c>
      <c r="E147" s="1490">
        <v>140</v>
      </c>
      <c r="F147" s="1490">
        <v>189</v>
      </c>
      <c r="G147" s="1488" t="s">
        <v>47</v>
      </c>
      <c r="H147" s="1488" t="s">
        <v>47</v>
      </c>
      <c r="I147" s="1488" t="s">
        <v>47</v>
      </c>
      <c r="J147" s="1464" t="s">
        <v>1144</v>
      </c>
    </row>
    <row r="148" spans="1:10" ht="15" customHeight="1">
      <c r="A148" s="1469" t="s">
        <v>2173</v>
      </c>
      <c r="B148" s="1490">
        <v>319</v>
      </c>
      <c r="C148" s="1490">
        <v>192</v>
      </c>
      <c r="D148" s="1490">
        <v>283</v>
      </c>
      <c r="E148" s="1490">
        <v>167</v>
      </c>
      <c r="F148" s="1490">
        <v>283</v>
      </c>
      <c r="G148" s="1490">
        <v>36</v>
      </c>
      <c r="H148" s="1490">
        <v>25</v>
      </c>
      <c r="I148" s="1490">
        <v>36</v>
      </c>
      <c r="J148" s="1464" t="s">
        <v>1146</v>
      </c>
    </row>
    <row r="149" spans="1:10" ht="15" customHeight="1">
      <c r="A149" s="1469" t="s">
        <v>1147</v>
      </c>
      <c r="B149" s="1490">
        <v>370</v>
      </c>
      <c r="C149" s="1490">
        <v>237</v>
      </c>
      <c r="D149" s="1490">
        <v>329</v>
      </c>
      <c r="E149" s="1490">
        <v>209</v>
      </c>
      <c r="F149" s="1490">
        <v>329</v>
      </c>
      <c r="G149" s="1490">
        <v>41</v>
      </c>
      <c r="H149" s="1490">
        <v>28</v>
      </c>
      <c r="I149" s="1490">
        <v>41</v>
      </c>
      <c r="J149" s="1465" t="s">
        <v>1148</v>
      </c>
    </row>
    <row r="150" spans="1:10" ht="15" customHeight="1">
      <c r="A150" s="1469" t="s">
        <v>1149</v>
      </c>
      <c r="B150" s="1490">
        <v>19</v>
      </c>
      <c r="C150" s="1490">
        <v>13</v>
      </c>
      <c r="D150" s="1490">
        <v>19</v>
      </c>
      <c r="E150" s="1490">
        <v>13</v>
      </c>
      <c r="F150" s="1490">
        <v>13</v>
      </c>
      <c r="G150" s="1488" t="s">
        <v>47</v>
      </c>
      <c r="H150" s="1488" t="s">
        <v>47</v>
      </c>
      <c r="I150" s="1488" t="s">
        <v>47</v>
      </c>
      <c r="J150" s="1464" t="s">
        <v>1150</v>
      </c>
    </row>
    <row r="151" spans="1:10" ht="15" customHeight="1">
      <c r="A151" s="1469" t="s">
        <v>1128</v>
      </c>
      <c r="B151" s="1490">
        <v>376</v>
      </c>
      <c r="C151" s="1490">
        <v>34</v>
      </c>
      <c r="D151" s="1490">
        <v>291</v>
      </c>
      <c r="E151" s="1490">
        <v>27</v>
      </c>
      <c r="F151" s="1490">
        <v>269</v>
      </c>
      <c r="G151" s="1490">
        <v>85</v>
      </c>
      <c r="H151" s="1490">
        <v>7</v>
      </c>
      <c r="I151" s="1490">
        <v>79</v>
      </c>
      <c r="J151" s="1465" t="s">
        <v>1151</v>
      </c>
    </row>
    <row r="152" spans="1:10" ht="15" customHeight="1">
      <c r="A152" s="1470" t="s">
        <v>1152</v>
      </c>
      <c r="B152" s="1490">
        <v>360</v>
      </c>
      <c r="C152" s="1490">
        <v>99</v>
      </c>
      <c r="D152" s="1490">
        <v>267</v>
      </c>
      <c r="E152" s="1490">
        <v>79</v>
      </c>
      <c r="F152" s="1490">
        <v>243</v>
      </c>
      <c r="G152" s="1490">
        <v>93</v>
      </c>
      <c r="H152" s="1490">
        <v>20</v>
      </c>
      <c r="I152" s="1490">
        <v>75</v>
      </c>
      <c r="J152" s="1465" t="s">
        <v>1153</v>
      </c>
    </row>
    <row r="153" spans="1:10" ht="15" customHeight="1">
      <c r="A153" s="1472" t="s">
        <v>1419</v>
      </c>
      <c r="B153" s="1491">
        <v>1398</v>
      </c>
      <c r="C153" s="1491">
        <v>1063</v>
      </c>
      <c r="D153" s="1491">
        <v>856</v>
      </c>
      <c r="E153" s="1491">
        <v>698</v>
      </c>
      <c r="F153" s="1491">
        <v>530</v>
      </c>
      <c r="G153" s="1491">
        <v>542</v>
      </c>
      <c r="H153" s="1491">
        <v>365</v>
      </c>
      <c r="I153" s="1491">
        <v>295</v>
      </c>
      <c r="J153" s="1209" t="s">
        <v>569</v>
      </c>
    </row>
    <row r="154" spans="1:10" ht="15" customHeight="1">
      <c r="A154" s="1198" t="s">
        <v>700</v>
      </c>
      <c r="B154" s="1486"/>
      <c r="C154" s="1486"/>
      <c r="D154" s="1486"/>
      <c r="E154" s="1486"/>
      <c r="F154" s="1486"/>
      <c r="G154" s="1486"/>
      <c r="H154" s="1486"/>
      <c r="I154" s="1486"/>
      <c r="J154" s="1204" t="s">
        <v>699</v>
      </c>
    </row>
    <row r="155" spans="1:10" ht="15" customHeight="1">
      <c r="A155" s="1469" t="s">
        <v>2172</v>
      </c>
      <c r="B155" s="1490">
        <v>187</v>
      </c>
      <c r="C155" s="1490">
        <v>159</v>
      </c>
      <c r="D155" s="1488" t="s">
        <v>47</v>
      </c>
      <c r="E155" s="1488" t="s">
        <v>47</v>
      </c>
      <c r="F155" s="1488" t="s">
        <v>47</v>
      </c>
      <c r="G155" s="1490">
        <v>187</v>
      </c>
      <c r="H155" s="1490">
        <v>159</v>
      </c>
      <c r="I155" s="1490">
        <v>81</v>
      </c>
      <c r="J155" s="1464" t="s">
        <v>1142</v>
      </c>
    </row>
    <row r="156" spans="1:10" ht="15" customHeight="1">
      <c r="A156" s="1469" t="s">
        <v>1147</v>
      </c>
      <c r="B156" s="1490">
        <v>259</v>
      </c>
      <c r="C156" s="1490">
        <v>169</v>
      </c>
      <c r="D156" s="1488" t="s">
        <v>47</v>
      </c>
      <c r="E156" s="1488" t="s">
        <v>47</v>
      </c>
      <c r="F156" s="1488" t="s">
        <v>47</v>
      </c>
      <c r="G156" s="1490">
        <v>259</v>
      </c>
      <c r="H156" s="1490">
        <v>169</v>
      </c>
      <c r="I156" s="1490">
        <v>118</v>
      </c>
      <c r="J156" s="1465" t="s">
        <v>1148</v>
      </c>
    </row>
    <row r="157" spans="1:10" ht="15" customHeight="1">
      <c r="A157" s="1470" t="s">
        <v>1154</v>
      </c>
      <c r="B157" s="1490">
        <v>856</v>
      </c>
      <c r="C157" s="1490">
        <v>698</v>
      </c>
      <c r="D157" s="1490">
        <v>856</v>
      </c>
      <c r="E157" s="1490">
        <v>698</v>
      </c>
      <c r="F157" s="1490">
        <v>530</v>
      </c>
      <c r="G157" s="1488" t="s">
        <v>47</v>
      </c>
      <c r="H157" s="1488" t="s">
        <v>47</v>
      </c>
      <c r="I157" s="1488" t="s">
        <v>47</v>
      </c>
      <c r="J157" s="1465" t="s">
        <v>701</v>
      </c>
    </row>
    <row r="158" spans="1:10" ht="15" customHeight="1">
      <c r="A158" s="1470" t="s">
        <v>2174</v>
      </c>
      <c r="B158" s="1490">
        <v>96</v>
      </c>
      <c r="C158" s="1490">
        <v>37</v>
      </c>
      <c r="D158" s="1488" t="s">
        <v>47</v>
      </c>
      <c r="E158" s="1488" t="s">
        <v>47</v>
      </c>
      <c r="F158" s="1488" t="s">
        <v>47</v>
      </c>
      <c r="G158" s="1490">
        <v>96</v>
      </c>
      <c r="H158" s="1490">
        <v>37</v>
      </c>
      <c r="I158" s="1490">
        <v>96</v>
      </c>
      <c r="J158" s="1465" t="s">
        <v>1155</v>
      </c>
    </row>
    <row r="159" spans="1:10" ht="15" customHeight="1">
      <c r="A159" s="1554" t="s">
        <v>1420</v>
      </c>
      <c r="B159" s="1491">
        <v>2705</v>
      </c>
      <c r="C159" s="1491">
        <v>825</v>
      </c>
      <c r="D159" s="1489">
        <v>1402</v>
      </c>
      <c r="E159" s="1489">
        <v>546</v>
      </c>
      <c r="F159" s="1489">
        <v>845</v>
      </c>
      <c r="G159" s="1491">
        <v>1301</v>
      </c>
      <c r="H159" s="1491">
        <v>279</v>
      </c>
      <c r="I159" s="1491">
        <v>849</v>
      </c>
      <c r="J159" s="946" t="s">
        <v>734</v>
      </c>
    </row>
    <row r="160" spans="1:10" ht="15" customHeight="1">
      <c r="A160" s="1198" t="s">
        <v>700</v>
      </c>
      <c r="B160" s="1490"/>
      <c r="C160" s="1490"/>
      <c r="D160" s="1488"/>
      <c r="E160" s="1488"/>
      <c r="F160" s="1488"/>
      <c r="G160" s="1490"/>
      <c r="H160" s="1490"/>
      <c r="I160" s="1490"/>
      <c r="J160" s="1945" t="s">
        <v>699</v>
      </c>
    </row>
    <row r="161" spans="1:11" ht="15" customHeight="1">
      <c r="A161" s="1469" t="s">
        <v>2173</v>
      </c>
      <c r="B161" s="1490">
        <v>510</v>
      </c>
      <c r="C161" s="1490">
        <v>238</v>
      </c>
      <c r="D161" s="1488">
        <v>291</v>
      </c>
      <c r="E161" s="1488">
        <v>152</v>
      </c>
      <c r="F161" s="1488">
        <v>291</v>
      </c>
      <c r="G161" s="1490">
        <v>218</v>
      </c>
      <c r="H161" s="1490">
        <v>86</v>
      </c>
      <c r="I161" s="1490">
        <v>218</v>
      </c>
      <c r="J161" s="1946" t="s">
        <v>1146</v>
      </c>
    </row>
    <row r="162" spans="1:11" ht="15" customHeight="1">
      <c r="A162" s="1469" t="s">
        <v>1147</v>
      </c>
      <c r="B162" s="1490">
        <v>173</v>
      </c>
      <c r="C162" s="1490">
        <v>67</v>
      </c>
      <c r="D162" s="1488">
        <v>74</v>
      </c>
      <c r="E162" s="1488">
        <v>49</v>
      </c>
      <c r="F162" s="1488">
        <v>74</v>
      </c>
      <c r="G162" s="1490">
        <v>99</v>
      </c>
      <c r="H162" s="1490">
        <v>18</v>
      </c>
      <c r="I162" s="1490">
        <v>99</v>
      </c>
      <c r="J162" s="1475" t="s">
        <v>1148</v>
      </c>
    </row>
    <row r="163" spans="1:11" ht="15" customHeight="1">
      <c r="A163" s="1470" t="s">
        <v>2174</v>
      </c>
      <c r="B163" s="1490">
        <v>2022</v>
      </c>
      <c r="C163" s="1490">
        <v>520</v>
      </c>
      <c r="D163" s="1488">
        <v>1037</v>
      </c>
      <c r="E163" s="1488">
        <v>345</v>
      </c>
      <c r="F163" s="1488">
        <v>480</v>
      </c>
      <c r="G163" s="1490">
        <v>984</v>
      </c>
      <c r="H163" s="1490">
        <v>175</v>
      </c>
      <c r="I163" s="1490">
        <v>532</v>
      </c>
      <c r="J163" s="1475" t="s">
        <v>1155</v>
      </c>
    </row>
    <row r="164" spans="1:11" ht="15" customHeight="1">
      <c r="A164" s="1470"/>
      <c r="B164" s="2017"/>
      <c r="C164" s="2017"/>
      <c r="D164" s="2018"/>
      <c r="E164" s="2018"/>
      <c r="F164" s="2018"/>
      <c r="G164" s="2017"/>
      <c r="H164" s="2017"/>
      <c r="I164" s="2017"/>
      <c r="J164" s="1475"/>
    </row>
    <row r="165" spans="1:11" s="1485" customFormat="1" ht="15" customHeight="1">
      <c r="A165" s="1885" t="s">
        <v>2434</v>
      </c>
      <c r="B165" s="1210"/>
      <c r="C165" s="1210"/>
      <c r="D165" s="1210"/>
      <c r="E165" s="1210"/>
      <c r="F165" s="1210"/>
      <c r="G165" s="1210"/>
      <c r="H165" s="1210"/>
      <c r="I165" s="1210"/>
      <c r="J165" s="1210"/>
      <c r="K165" s="1210"/>
    </row>
    <row r="166" spans="1:11" s="113" customFormat="1" ht="15" customHeight="1">
      <c r="A166" s="1201" t="s">
        <v>2433</v>
      </c>
    </row>
  </sheetData>
  <mergeCells count="11">
    <mergeCell ref="B112:I112"/>
    <mergeCell ref="B3:C3"/>
    <mergeCell ref="B4:B5"/>
    <mergeCell ref="C4:C5"/>
    <mergeCell ref="A59:J59"/>
    <mergeCell ref="A3:A5"/>
    <mergeCell ref="D4:F4"/>
    <mergeCell ref="G4:I4"/>
    <mergeCell ref="D3:I3"/>
    <mergeCell ref="A6:J6"/>
    <mergeCell ref="J3:J5"/>
  </mergeCells>
  <hyperlinks>
    <hyperlink ref="K2:L2" location="'Spis tablic     List of tables'!A3" display="Return to list tables"/>
    <hyperlink ref="J2" location="'Spis tablic List of tables'!A4" display="Return to list of tables"/>
    <hyperlink ref="J1" location="'Spis tablic List of tables'!A4" display="Powrót do spisu tablic"/>
    <hyperlink ref="J1:J2" location="'Spis tablic List of tables'!A36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40.7109375" style="75" customWidth="1"/>
    <col min="2" max="4" width="15.7109375" style="41" customWidth="1"/>
    <col min="5" max="5" width="40.7109375" style="84" customWidth="1"/>
    <col min="6" max="252" width="9.140625" style="41"/>
    <col min="253" max="253" width="40.7109375" style="41" customWidth="1"/>
    <col min="254" max="257" width="15.7109375" style="41" customWidth="1"/>
    <col min="258" max="258" width="40.7109375" style="41" customWidth="1"/>
    <col min="259" max="259" width="20.7109375" style="41" customWidth="1"/>
    <col min="260" max="260" width="10.7109375" style="41" customWidth="1"/>
    <col min="261" max="508" width="9.140625" style="41"/>
    <col min="509" max="509" width="40.7109375" style="41" customWidth="1"/>
    <col min="510" max="513" width="15.7109375" style="41" customWidth="1"/>
    <col min="514" max="514" width="40.7109375" style="41" customWidth="1"/>
    <col min="515" max="515" width="20.7109375" style="41" customWidth="1"/>
    <col min="516" max="516" width="10.7109375" style="41" customWidth="1"/>
    <col min="517" max="764" width="9.140625" style="41"/>
    <col min="765" max="765" width="40.7109375" style="41" customWidth="1"/>
    <col min="766" max="769" width="15.7109375" style="41" customWidth="1"/>
    <col min="770" max="770" width="40.7109375" style="41" customWidth="1"/>
    <col min="771" max="771" width="20.7109375" style="41" customWidth="1"/>
    <col min="772" max="772" width="10.7109375" style="41" customWidth="1"/>
    <col min="773" max="1020" width="9.140625" style="41"/>
    <col min="1021" max="1021" width="40.7109375" style="41" customWidth="1"/>
    <col min="1022" max="1025" width="15.7109375" style="41" customWidth="1"/>
    <col min="1026" max="1026" width="40.7109375" style="41" customWidth="1"/>
    <col min="1027" max="1027" width="20.7109375" style="41" customWidth="1"/>
    <col min="1028" max="1028" width="10.7109375" style="41" customWidth="1"/>
    <col min="1029" max="1276" width="9.140625" style="41"/>
    <col min="1277" max="1277" width="40.7109375" style="41" customWidth="1"/>
    <col min="1278" max="1281" width="15.7109375" style="41" customWidth="1"/>
    <col min="1282" max="1282" width="40.7109375" style="41" customWidth="1"/>
    <col min="1283" max="1283" width="20.7109375" style="41" customWidth="1"/>
    <col min="1284" max="1284" width="10.7109375" style="41" customWidth="1"/>
    <col min="1285" max="1532" width="9.140625" style="41"/>
    <col min="1533" max="1533" width="40.7109375" style="41" customWidth="1"/>
    <col min="1534" max="1537" width="15.7109375" style="41" customWidth="1"/>
    <col min="1538" max="1538" width="40.7109375" style="41" customWidth="1"/>
    <col min="1539" max="1539" width="20.7109375" style="41" customWidth="1"/>
    <col min="1540" max="1540" width="10.7109375" style="41" customWidth="1"/>
    <col min="1541" max="1788" width="9.140625" style="41"/>
    <col min="1789" max="1789" width="40.7109375" style="41" customWidth="1"/>
    <col min="1790" max="1793" width="15.7109375" style="41" customWidth="1"/>
    <col min="1794" max="1794" width="40.7109375" style="41" customWidth="1"/>
    <col min="1795" max="1795" width="20.7109375" style="41" customWidth="1"/>
    <col min="1796" max="1796" width="10.7109375" style="41" customWidth="1"/>
    <col min="1797" max="2044" width="9.140625" style="41"/>
    <col min="2045" max="2045" width="40.7109375" style="41" customWidth="1"/>
    <col min="2046" max="2049" width="15.7109375" style="41" customWidth="1"/>
    <col min="2050" max="2050" width="40.7109375" style="41" customWidth="1"/>
    <col min="2051" max="2051" width="20.7109375" style="41" customWidth="1"/>
    <col min="2052" max="2052" width="10.7109375" style="41" customWidth="1"/>
    <col min="2053" max="2300" width="9.140625" style="41"/>
    <col min="2301" max="2301" width="40.7109375" style="41" customWidth="1"/>
    <col min="2302" max="2305" width="15.7109375" style="41" customWidth="1"/>
    <col min="2306" max="2306" width="40.7109375" style="41" customWidth="1"/>
    <col min="2307" max="2307" width="20.7109375" style="41" customWidth="1"/>
    <col min="2308" max="2308" width="10.7109375" style="41" customWidth="1"/>
    <col min="2309" max="2556" width="9.140625" style="41"/>
    <col min="2557" max="2557" width="40.7109375" style="41" customWidth="1"/>
    <col min="2558" max="2561" width="15.7109375" style="41" customWidth="1"/>
    <col min="2562" max="2562" width="40.7109375" style="41" customWidth="1"/>
    <col min="2563" max="2563" width="20.7109375" style="41" customWidth="1"/>
    <col min="2564" max="2564" width="10.7109375" style="41" customWidth="1"/>
    <col min="2565" max="2812" width="9.140625" style="41"/>
    <col min="2813" max="2813" width="40.7109375" style="41" customWidth="1"/>
    <col min="2814" max="2817" width="15.7109375" style="41" customWidth="1"/>
    <col min="2818" max="2818" width="40.7109375" style="41" customWidth="1"/>
    <col min="2819" max="2819" width="20.7109375" style="41" customWidth="1"/>
    <col min="2820" max="2820" width="10.7109375" style="41" customWidth="1"/>
    <col min="2821" max="3068" width="9.140625" style="41"/>
    <col min="3069" max="3069" width="40.7109375" style="41" customWidth="1"/>
    <col min="3070" max="3073" width="15.7109375" style="41" customWidth="1"/>
    <col min="3074" max="3074" width="40.7109375" style="41" customWidth="1"/>
    <col min="3075" max="3075" width="20.7109375" style="41" customWidth="1"/>
    <col min="3076" max="3076" width="10.7109375" style="41" customWidth="1"/>
    <col min="3077" max="3324" width="9.140625" style="41"/>
    <col min="3325" max="3325" width="40.7109375" style="41" customWidth="1"/>
    <col min="3326" max="3329" width="15.7109375" style="41" customWidth="1"/>
    <col min="3330" max="3330" width="40.7109375" style="41" customWidth="1"/>
    <col min="3331" max="3331" width="20.7109375" style="41" customWidth="1"/>
    <col min="3332" max="3332" width="10.7109375" style="41" customWidth="1"/>
    <col min="3333" max="3580" width="9.140625" style="41"/>
    <col min="3581" max="3581" width="40.7109375" style="41" customWidth="1"/>
    <col min="3582" max="3585" width="15.7109375" style="41" customWidth="1"/>
    <col min="3586" max="3586" width="40.7109375" style="41" customWidth="1"/>
    <col min="3587" max="3587" width="20.7109375" style="41" customWidth="1"/>
    <col min="3588" max="3588" width="10.7109375" style="41" customWidth="1"/>
    <col min="3589" max="3836" width="9.140625" style="41"/>
    <col min="3837" max="3837" width="40.7109375" style="41" customWidth="1"/>
    <col min="3838" max="3841" width="15.7109375" style="41" customWidth="1"/>
    <col min="3842" max="3842" width="40.7109375" style="41" customWidth="1"/>
    <col min="3843" max="3843" width="20.7109375" style="41" customWidth="1"/>
    <col min="3844" max="3844" width="10.7109375" style="41" customWidth="1"/>
    <col min="3845" max="4092" width="9.140625" style="41"/>
    <col min="4093" max="4093" width="40.7109375" style="41" customWidth="1"/>
    <col min="4094" max="4097" width="15.7109375" style="41" customWidth="1"/>
    <col min="4098" max="4098" width="40.7109375" style="41" customWidth="1"/>
    <col min="4099" max="4099" width="20.7109375" style="41" customWidth="1"/>
    <col min="4100" max="4100" width="10.7109375" style="41" customWidth="1"/>
    <col min="4101" max="4348" width="9.140625" style="41"/>
    <col min="4349" max="4349" width="40.7109375" style="41" customWidth="1"/>
    <col min="4350" max="4353" width="15.7109375" style="41" customWidth="1"/>
    <col min="4354" max="4354" width="40.7109375" style="41" customWidth="1"/>
    <col min="4355" max="4355" width="20.7109375" style="41" customWidth="1"/>
    <col min="4356" max="4356" width="10.7109375" style="41" customWidth="1"/>
    <col min="4357" max="4604" width="9.140625" style="41"/>
    <col min="4605" max="4605" width="40.7109375" style="41" customWidth="1"/>
    <col min="4606" max="4609" width="15.7109375" style="41" customWidth="1"/>
    <col min="4610" max="4610" width="40.7109375" style="41" customWidth="1"/>
    <col min="4611" max="4611" width="20.7109375" style="41" customWidth="1"/>
    <col min="4612" max="4612" width="10.7109375" style="41" customWidth="1"/>
    <col min="4613" max="4860" width="9.140625" style="41"/>
    <col min="4861" max="4861" width="40.7109375" style="41" customWidth="1"/>
    <col min="4862" max="4865" width="15.7109375" style="41" customWidth="1"/>
    <col min="4866" max="4866" width="40.7109375" style="41" customWidth="1"/>
    <col min="4867" max="4867" width="20.7109375" style="41" customWidth="1"/>
    <col min="4868" max="4868" width="10.7109375" style="41" customWidth="1"/>
    <col min="4869" max="5116" width="9.140625" style="41"/>
    <col min="5117" max="5117" width="40.7109375" style="41" customWidth="1"/>
    <col min="5118" max="5121" width="15.7109375" style="41" customWidth="1"/>
    <col min="5122" max="5122" width="40.7109375" style="41" customWidth="1"/>
    <col min="5123" max="5123" width="20.7109375" style="41" customWidth="1"/>
    <col min="5124" max="5124" width="10.7109375" style="41" customWidth="1"/>
    <col min="5125" max="5372" width="9.140625" style="41"/>
    <col min="5373" max="5373" width="40.7109375" style="41" customWidth="1"/>
    <col min="5374" max="5377" width="15.7109375" style="41" customWidth="1"/>
    <col min="5378" max="5378" width="40.7109375" style="41" customWidth="1"/>
    <col min="5379" max="5379" width="20.7109375" style="41" customWidth="1"/>
    <col min="5380" max="5380" width="10.7109375" style="41" customWidth="1"/>
    <col min="5381" max="5628" width="9.140625" style="41"/>
    <col min="5629" max="5629" width="40.7109375" style="41" customWidth="1"/>
    <col min="5630" max="5633" width="15.7109375" style="41" customWidth="1"/>
    <col min="5634" max="5634" width="40.7109375" style="41" customWidth="1"/>
    <col min="5635" max="5635" width="20.7109375" style="41" customWidth="1"/>
    <col min="5636" max="5636" width="10.7109375" style="41" customWidth="1"/>
    <col min="5637" max="5884" width="9.140625" style="41"/>
    <col min="5885" max="5885" width="40.7109375" style="41" customWidth="1"/>
    <col min="5886" max="5889" width="15.7109375" style="41" customWidth="1"/>
    <col min="5890" max="5890" width="40.7109375" style="41" customWidth="1"/>
    <col min="5891" max="5891" width="20.7109375" style="41" customWidth="1"/>
    <col min="5892" max="5892" width="10.7109375" style="41" customWidth="1"/>
    <col min="5893" max="6140" width="9.140625" style="41"/>
    <col min="6141" max="6141" width="40.7109375" style="41" customWidth="1"/>
    <col min="6142" max="6145" width="15.7109375" style="41" customWidth="1"/>
    <col min="6146" max="6146" width="40.7109375" style="41" customWidth="1"/>
    <col min="6147" max="6147" width="20.7109375" style="41" customWidth="1"/>
    <col min="6148" max="6148" width="10.7109375" style="41" customWidth="1"/>
    <col min="6149" max="6396" width="9.140625" style="41"/>
    <col min="6397" max="6397" width="40.7109375" style="41" customWidth="1"/>
    <col min="6398" max="6401" width="15.7109375" style="41" customWidth="1"/>
    <col min="6402" max="6402" width="40.7109375" style="41" customWidth="1"/>
    <col min="6403" max="6403" width="20.7109375" style="41" customWidth="1"/>
    <col min="6404" max="6404" width="10.7109375" style="41" customWidth="1"/>
    <col min="6405" max="6652" width="9.140625" style="41"/>
    <col min="6653" max="6653" width="40.7109375" style="41" customWidth="1"/>
    <col min="6654" max="6657" width="15.7109375" style="41" customWidth="1"/>
    <col min="6658" max="6658" width="40.7109375" style="41" customWidth="1"/>
    <col min="6659" max="6659" width="20.7109375" style="41" customWidth="1"/>
    <col min="6660" max="6660" width="10.7109375" style="41" customWidth="1"/>
    <col min="6661" max="6908" width="9.140625" style="41"/>
    <col min="6909" max="6909" width="40.7109375" style="41" customWidth="1"/>
    <col min="6910" max="6913" width="15.7109375" style="41" customWidth="1"/>
    <col min="6914" max="6914" width="40.7109375" style="41" customWidth="1"/>
    <col min="6915" max="6915" width="20.7109375" style="41" customWidth="1"/>
    <col min="6916" max="6916" width="10.7109375" style="41" customWidth="1"/>
    <col min="6917" max="7164" width="9.140625" style="41"/>
    <col min="7165" max="7165" width="40.7109375" style="41" customWidth="1"/>
    <col min="7166" max="7169" width="15.7109375" style="41" customWidth="1"/>
    <col min="7170" max="7170" width="40.7109375" style="41" customWidth="1"/>
    <col min="7171" max="7171" width="20.7109375" style="41" customWidth="1"/>
    <col min="7172" max="7172" width="10.7109375" style="41" customWidth="1"/>
    <col min="7173" max="7420" width="9.140625" style="41"/>
    <col min="7421" max="7421" width="40.7109375" style="41" customWidth="1"/>
    <col min="7422" max="7425" width="15.7109375" style="41" customWidth="1"/>
    <col min="7426" max="7426" width="40.7109375" style="41" customWidth="1"/>
    <col min="7427" max="7427" width="20.7109375" style="41" customWidth="1"/>
    <col min="7428" max="7428" width="10.7109375" style="41" customWidth="1"/>
    <col min="7429" max="7676" width="9.140625" style="41"/>
    <col min="7677" max="7677" width="40.7109375" style="41" customWidth="1"/>
    <col min="7678" max="7681" width="15.7109375" style="41" customWidth="1"/>
    <col min="7682" max="7682" width="40.7109375" style="41" customWidth="1"/>
    <col min="7683" max="7683" width="20.7109375" style="41" customWidth="1"/>
    <col min="7684" max="7684" width="10.7109375" style="41" customWidth="1"/>
    <col min="7685" max="7932" width="9.140625" style="41"/>
    <col min="7933" max="7933" width="40.7109375" style="41" customWidth="1"/>
    <col min="7934" max="7937" width="15.7109375" style="41" customWidth="1"/>
    <col min="7938" max="7938" width="40.7109375" style="41" customWidth="1"/>
    <col min="7939" max="7939" width="20.7109375" style="41" customWidth="1"/>
    <col min="7940" max="7940" width="10.7109375" style="41" customWidth="1"/>
    <col min="7941" max="8188" width="9.140625" style="41"/>
    <col min="8189" max="8189" width="40.7109375" style="41" customWidth="1"/>
    <col min="8190" max="8193" width="15.7109375" style="41" customWidth="1"/>
    <col min="8194" max="8194" width="40.7109375" style="41" customWidth="1"/>
    <col min="8195" max="8195" width="20.7109375" style="41" customWidth="1"/>
    <col min="8196" max="8196" width="10.7109375" style="41" customWidth="1"/>
    <col min="8197" max="8444" width="9.140625" style="41"/>
    <col min="8445" max="8445" width="40.7109375" style="41" customWidth="1"/>
    <col min="8446" max="8449" width="15.7109375" style="41" customWidth="1"/>
    <col min="8450" max="8450" width="40.7109375" style="41" customWidth="1"/>
    <col min="8451" max="8451" width="20.7109375" style="41" customWidth="1"/>
    <col min="8452" max="8452" width="10.7109375" style="41" customWidth="1"/>
    <col min="8453" max="8700" width="9.140625" style="41"/>
    <col min="8701" max="8701" width="40.7109375" style="41" customWidth="1"/>
    <col min="8702" max="8705" width="15.7109375" style="41" customWidth="1"/>
    <col min="8706" max="8706" width="40.7109375" style="41" customWidth="1"/>
    <col min="8707" max="8707" width="20.7109375" style="41" customWidth="1"/>
    <col min="8708" max="8708" width="10.7109375" style="41" customWidth="1"/>
    <col min="8709" max="8956" width="9.140625" style="41"/>
    <col min="8957" max="8957" width="40.7109375" style="41" customWidth="1"/>
    <col min="8958" max="8961" width="15.7109375" style="41" customWidth="1"/>
    <col min="8962" max="8962" width="40.7109375" style="41" customWidth="1"/>
    <col min="8963" max="8963" width="20.7109375" style="41" customWidth="1"/>
    <col min="8964" max="8964" width="10.7109375" style="41" customWidth="1"/>
    <col min="8965" max="9212" width="9.140625" style="41"/>
    <col min="9213" max="9213" width="40.7109375" style="41" customWidth="1"/>
    <col min="9214" max="9217" width="15.7109375" style="41" customWidth="1"/>
    <col min="9218" max="9218" width="40.7109375" style="41" customWidth="1"/>
    <col min="9219" max="9219" width="20.7109375" style="41" customWidth="1"/>
    <col min="9220" max="9220" width="10.7109375" style="41" customWidth="1"/>
    <col min="9221" max="9468" width="9.140625" style="41"/>
    <col min="9469" max="9469" width="40.7109375" style="41" customWidth="1"/>
    <col min="9470" max="9473" width="15.7109375" style="41" customWidth="1"/>
    <col min="9474" max="9474" width="40.7109375" style="41" customWidth="1"/>
    <col min="9475" max="9475" width="20.7109375" style="41" customWidth="1"/>
    <col min="9476" max="9476" width="10.7109375" style="41" customWidth="1"/>
    <col min="9477" max="9724" width="9.140625" style="41"/>
    <col min="9725" max="9725" width="40.7109375" style="41" customWidth="1"/>
    <col min="9726" max="9729" width="15.7109375" style="41" customWidth="1"/>
    <col min="9730" max="9730" width="40.7109375" style="41" customWidth="1"/>
    <col min="9731" max="9731" width="20.7109375" style="41" customWidth="1"/>
    <col min="9732" max="9732" width="10.7109375" style="41" customWidth="1"/>
    <col min="9733" max="9980" width="9.140625" style="41"/>
    <col min="9981" max="9981" width="40.7109375" style="41" customWidth="1"/>
    <col min="9982" max="9985" width="15.7109375" style="41" customWidth="1"/>
    <col min="9986" max="9986" width="40.7109375" style="41" customWidth="1"/>
    <col min="9987" max="9987" width="20.7109375" style="41" customWidth="1"/>
    <col min="9988" max="9988" width="10.7109375" style="41" customWidth="1"/>
    <col min="9989" max="10236" width="9.140625" style="41"/>
    <col min="10237" max="10237" width="40.7109375" style="41" customWidth="1"/>
    <col min="10238" max="10241" width="15.7109375" style="41" customWidth="1"/>
    <col min="10242" max="10242" width="40.7109375" style="41" customWidth="1"/>
    <col min="10243" max="10243" width="20.7109375" style="41" customWidth="1"/>
    <col min="10244" max="10244" width="10.7109375" style="41" customWidth="1"/>
    <col min="10245" max="10492" width="9.140625" style="41"/>
    <col min="10493" max="10493" width="40.7109375" style="41" customWidth="1"/>
    <col min="10494" max="10497" width="15.7109375" style="41" customWidth="1"/>
    <col min="10498" max="10498" width="40.7109375" style="41" customWidth="1"/>
    <col min="10499" max="10499" width="20.7109375" style="41" customWidth="1"/>
    <col min="10500" max="10500" width="10.7109375" style="41" customWidth="1"/>
    <col min="10501" max="10748" width="9.140625" style="41"/>
    <col min="10749" max="10749" width="40.7109375" style="41" customWidth="1"/>
    <col min="10750" max="10753" width="15.7109375" style="41" customWidth="1"/>
    <col min="10754" max="10754" width="40.7109375" style="41" customWidth="1"/>
    <col min="10755" max="10755" width="20.7109375" style="41" customWidth="1"/>
    <col min="10756" max="10756" width="10.7109375" style="41" customWidth="1"/>
    <col min="10757" max="11004" width="9.140625" style="41"/>
    <col min="11005" max="11005" width="40.7109375" style="41" customWidth="1"/>
    <col min="11006" max="11009" width="15.7109375" style="41" customWidth="1"/>
    <col min="11010" max="11010" width="40.7109375" style="41" customWidth="1"/>
    <col min="11011" max="11011" width="20.7109375" style="41" customWidth="1"/>
    <col min="11012" max="11012" width="10.7109375" style="41" customWidth="1"/>
    <col min="11013" max="11260" width="9.140625" style="41"/>
    <col min="11261" max="11261" width="40.7109375" style="41" customWidth="1"/>
    <col min="11262" max="11265" width="15.7109375" style="41" customWidth="1"/>
    <col min="11266" max="11266" width="40.7109375" style="41" customWidth="1"/>
    <col min="11267" max="11267" width="20.7109375" style="41" customWidth="1"/>
    <col min="11268" max="11268" width="10.7109375" style="41" customWidth="1"/>
    <col min="11269" max="11516" width="9.140625" style="41"/>
    <col min="11517" max="11517" width="40.7109375" style="41" customWidth="1"/>
    <col min="11518" max="11521" width="15.7109375" style="41" customWidth="1"/>
    <col min="11522" max="11522" width="40.7109375" style="41" customWidth="1"/>
    <col min="11523" max="11523" width="20.7109375" style="41" customWidth="1"/>
    <col min="11524" max="11524" width="10.7109375" style="41" customWidth="1"/>
    <col min="11525" max="11772" width="9.140625" style="41"/>
    <col min="11773" max="11773" width="40.7109375" style="41" customWidth="1"/>
    <col min="11774" max="11777" width="15.7109375" style="41" customWidth="1"/>
    <col min="11778" max="11778" width="40.7109375" style="41" customWidth="1"/>
    <col min="11779" max="11779" width="20.7109375" style="41" customWidth="1"/>
    <col min="11780" max="11780" width="10.7109375" style="41" customWidth="1"/>
    <col min="11781" max="12028" width="9.140625" style="41"/>
    <col min="12029" max="12029" width="40.7109375" style="41" customWidth="1"/>
    <col min="12030" max="12033" width="15.7109375" style="41" customWidth="1"/>
    <col min="12034" max="12034" width="40.7109375" style="41" customWidth="1"/>
    <col min="12035" max="12035" width="20.7109375" style="41" customWidth="1"/>
    <col min="12036" max="12036" width="10.7109375" style="41" customWidth="1"/>
    <col min="12037" max="12284" width="9.140625" style="41"/>
    <col min="12285" max="12285" width="40.7109375" style="41" customWidth="1"/>
    <col min="12286" max="12289" width="15.7109375" style="41" customWidth="1"/>
    <col min="12290" max="12290" width="40.7109375" style="41" customWidth="1"/>
    <col min="12291" max="12291" width="20.7109375" style="41" customWidth="1"/>
    <col min="12292" max="12292" width="10.7109375" style="41" customWidth="1"/>
    <col min="12293" max="12540" width="9.140625" style="41"/>
    <col min="12541" max="12541" width="40.7109375" style="41" customWidth="1"/>
    <col min="12542" max="12545" width="15.7109375" style="41" customWidth="1"/>
    <col min="12546" max="12546" width="40.7109375" style="41" customWidth="1"/>
    <col min="12547" max="12547" width="20.7109375" style="41" customWidth="1"/>
    <col min="12548" max="12548" width="10.7109375" style="41" customWidth="1"/>
    <col min="12549" max="12796" width="9.140625" style="41"/>
    <col min="12797" max="12797" width="40.7109375" style="41" customWidth="1"/>
    <col min="12798" max="12801" width="15.7109375" style="41" customWidth="1"/>
    <col min="12802" max="12802" width="40.7109375" style="41" customWidth="1"/>
    <col min="12803" max="12803" width="20.7109375" style="41" customWidth="1"/>
    <col min="12804" max="12804" width="10.7109375" style="41" customWidth="1"/>
    <col min="12805" max="13052" width="9.140625" style="41"/>
    <col min="13053" max="13053" width="40.7109375" style="41" customWidth="1"/>
    <col min="13054" max="13057" width="15.7109375" style="41" customWidth="1"/>
    <col min="13058" max="13058" width="40.7109375" style="41" customWidth="1"/>
    <col min="13059" max="13059" width="20.7109375" style="41" customWidth="1"/>
    <col min="13060" max="13060" width="10.7109375" style="41" customWidth="1"/>
    <col min="13061" max="13308" width="9.140625" style="41"/>
    <col min="13309" max="13309" width="40.7109375" style="41" customWidth="1"/>
    <col min="13310" max="13313" width="15.7109375" style="41" customWidth="1"/>
    <col min="13314" max="13314" width="40.7109375" style="41" customWidth="1"/>
    <col min="13315" max="13315" width="20.7109375" style="41" customWidth="1"/>
    <col min="13316" max="13316" width="10.7109375" style="41" customWidth="1"/>
    <col min="13317" max="13564" width="9.140625" style="41"/>
    <col min="13565" max="13565" width="40.7109375" style="41" customWidth="1"/>
    <col min="13566" max="13569" width="15.7109375" style="41" customWidth="1"/>
    <col min="13570" max="13570" width="40.7109375" style="41" customWidth="1"/>
    <col min="13571" max="13571" width="20.7109375" style="41" customWidth="1"/>
    <col min="13572" max="13572" width="10.7109375" style="41" customWidth="1"/>
    <col min="13573" max="13820" width="9.140625" style="41"/>
    <col min="13821" max="13821" width="40.7109375" style="41" customWidth="1"/>
    <col min="13822" max="13825" width="15.7109375" style="41" customWidth="1"/>
    <col min="13826" max="13826" width="40.7109375" style="41" customWidth="1"/>
    <col min="13827" max="13827" width="20.7109375" style="41" customWidth="1"/>
    <col min="13828" max="13828" width="10.7109375" style="41" customWidth="1"/>
    <col min="13829" max="14076" width="9.140625" style="41"/>
    <col min="14077" max="14077" width="40.7109375" style="41" customWidth="1"/>
    <col min="14078" max="14081" width="15.7109375" style="41" customWidth="1"/>
    <col min="14082" max="14082" width="40.7109375" style="41" customWidth="1"/>
    <col min="14083" max="14083" width="20.7109375" style="41" customWidth="1"/>
    <col min="14084" max="14084" width="10.7109375" style="41" customWidth="1"/>
    <col min="14085" max="14332" width="9.140625" style="41"/>
    <col min="14333" max="14333" width="40.7109375" style="41" customWidth="1"/>
    <col min="14334" max="14337" width="15.7109375" style="41" customWidth="1"/>
    <col min="14338" max="14338" width="40.7109375" style="41" customWidth="1"/>
    <col min="14339" max="14339" width="20.7109375" style="41" customWidth="1"/>
    <col min="14340" max="14340" width="10.7109375" style="41" customWidth="1"/>
    <col min="14341" max="14588" width="9.140625" style="41"/>
    <col min="14589" max="14589" width="40.7109375" style="41" customWidth="1"/>
    <col min="14590" max="14593" width="15.7109375" style="41" customWidth="1"/>
    <col min="14594" max="14594" width="40.7109375" style="41" customWidth="1"/>
    <col min="14595" max="14595" width="20.7109375" style="41" customWidth="1"/>
    <col min="14596" max="14596" width="10.7109375" style="41" customWidth="1"/>
    <col min="14597" max="14844" width="9.140625" style="41"/>
    <col min="14845" max="14845" width="40.7109375" style="41" customWidth="1"/>
    <col min="14846" max="14849" width="15.7109375" style="41" customWidth="1"/>
    <col min="14850" max="14850" width="40.7109375" style="41" customWidth="1"/>
    <col min="14851" max="14851" width="20.7109375" style="41" customWidth="1"/>
    <col min="14852" max="14852" width="10.7109375" style="41" customWidth="1"/>
    <col min="14853" max="15100" width="9.140625" style="41"/>
    <col min="15101" max="15101" width="40.7109375" style="41" customWidth="1"/>
    <col min="15102" max="15105" width="15.7109375" style="41" customWidth="1"/>
    <col min="15106" max="15106" width="40.7109375" style="41" customWidth="1"/>
    <col min="15107" max="15107" width="20.7109375" style="41" customWidth="1"/>
    <col min="15108" max="15108" width="10.7109375" style="41" customWidth="1"/>
    <col min="15109" max="15356" width="9.140625" style="41"/>
    <col min="15357" max="15357" width="40.7109375" style="41" customWidth="1"/>
    <col min="15358" max="15361" width="15.7109375" style="41" customWidth="1"/>
    <col min="15362" max="15362" width="40.7109375" style="41" customWidth="1"/>
    <col min="15363" max="15363" width="20.7109375" style="41" customWidth="1"/>
    <col min="15364" max="15364" width="10.7109375" style="41" customWidth="1"/>
    <col min="15365" max="15612" width="9.140625" style="41"/>
    <col min="15613" max="15613" width="40.7109375" style="41" customWidth="1"/>
    <col min="15614" max="15617" width="15.7109375" style="41" customWidth="1"/>
    <col min="15618" max="15618" width="40.7109375" style="41" customWidth="1"/>
    <col min="15619" max="15619" width="20.7109375" style="41" customWidth="1"/>
    <col min="15620" max="15620" width="10.7109375" style="41" customWidth="1"/>
    <col min="15621" max="15868" width="9.140625" style="41"/>
    <col min="15869" max="15869" width="40.7109375" style="41" customWidth="1"/>
    <col min="15870" max="15873" width="15.7109375" style="41" customWidth="1"/>
    <col min="15874" max="15874" width="40.7109375" style="41" customWidth="1"/>
    <col min="15875" max="15875" width="20.7109375" style="41" customWidth="1"/>
    <col min="15876" max="15876" width="10.7109375" style="41" customWidth="1"/>
    <col min="15877" max="16124" width="9.140625" style="41"/>
    <col min="16125" max="16125" width="40.7109375" style="41" customWidth="1"/>
    <col min="16126" max="16129" width="15.7109375" style="41" customWidth="1"/>
    <col min="16130" max="16130" width="40.7109375" style="41" customWidth="1"/>
    <col min="16131" max="16131" width="20.7109375" style="41" customWidth="1"/>
    <col min="16132" max="16132" width="10.7109375" style="41" customWidth="1"/>
    <col min="16133" max="16384" width="9.140625" style="41"/>
  </cols>
  <sheetData>
    <row r="1" spans="1:5" ht="15" customHeight="1">
      <c r="A1" s="146" t="s">
        <v>2538</v>
      </c>
      <c r="E1" s="953" t="s">
        <v>990</v>
      </c>
    </row>
    <row r="2" spans="1:5" ht="15" customHeight="1">
      <c r="A2" s="574" t="s">
        <v>1838</v>
      </c>
      <c r="E2" s="1903" t="s">
        <v>991</v>
      </c>
    </row>
    <row r="3" spans="1:5" s="46" customFormat="1" ht="71.25" customHeight="1">
      <c r="A3" s="162" t="s">
        <v>0</v>
      </c>
      <c r="B3" s="163" t="s">
        <v>1015</v>
      </c>
      <c r="C3" s="163" t="s">
        <v>1016</v>
      </c>
      <c r="D3" s="163" t="s">
        <v>1018</v>
      </c>
      <c r="E3" s="164" t="s">
        <v>1</v>
      </c>
    </row>
    <row r="4" spans="1:5" s="46" customFormat="1" ht="15" customHeight="1">
      <c r="A4" s="1058"/>
      <c r="B4" s="163"/>
      <c r="C4" s="163"/>
      <c r="D4" s="163"/>
      <c r="E4" s="1268"/>
    </row>
    <row r="5" spans="1:5" s="80" customFormat="1" ht="15" customHeight="1">
      <c r="A5" s="1269" t="s">
        <v>158</v>
      </c>
      <c r="B5" s="612">
        <v>791</v>
      </c>
      <c r="C5" s="612">
        <v>765</v>
      </c>
      <c r="D5" s="612">
        <v>776</v>
      </c>
      <c r="E5" s="166" t="s">
        <v>159</v>
      </c>
    </row>
    <row r="6" spans="1:5" ht="15" customHeight="1">
      <c r="A6" s="1270" t="s">
        <v>160</v>
      </c>
      <c r="B6" s="608">
        <v>365</v>
      </c>
      <c r="C6" s="608">
        <v>350</v>
      </c>
      <c r="D6" s="608">
        <v>370</v>
      </c>
      <c r="E6" s="100" t="s">
        <v>161</v>
      </c>
    </row>
    <row r="7" spans="1:5" ht="15" customHeight="1">
      <c r="A7" s="1270" t="s">
        <v>162</v>
      </c>
      <c r="B7" s="608">
        <v>426</v>
      </c>
      <c r="C7" s="608">
        <v>415</v>
      </c>
      <c r="D7" s="608">
        <v>406</v>
      </c>
      <c r="E7" s="100" t="s">
        <v>163</v>
      </c>
    </row>
    <row r="8" spans="1:5" ht="15" customHeight="1">
      <c r="A8" s="1271" t="s">
        <v>164</v>
      </c>
      <c r="B8" s="608">
        <v>336</v>
      </c>
      <c r="C8" s="608">
        <v>349</v>
      </c>
      <c r="D8" s="608">
        <v>364</v>
      </c>
      <c r="E8" s="167" t="s">
        <v>165</v>
      </c>
    </row>
    <row r="9" spans="1:5" ht="15" customHeight="1">
      <c r="A9" s="1272" t="s">
        <v>114</v>
      </c>
      <c r="B9" s="608">
        <v>13</v>
      </c>
      <c r="C9" s="608">
        <v>14</v>
      </c>
      <c r="D9" s="608">
        <v>15</v>
      </c>
      <c r="E9" s="168" t="s">
        <v>115</v>
      </c>
    </row>
    <row r="10" spans="1:5" ht="15" customHeight="1">
      <c r="A10" s="1270" t="s">
        <v>160</v>
      </c>
      <c r="B10" s="608">
        <v>254</v>
      </c>
      <c r="C10" s="608">
        <v>261</v>
      </c>
      <c r="D10" s="608">
        <v>272</v>
      </c>
      <c r="E10" s="100" t="s">
        <v>161</v>
      </c>
    </row>
    <row r="11" spans="1:5" ht="15" customHeight="1">
      <c r="A11" s="1270" t="s">
        <v>162</v>
      </c>
      <c r="B11" s="608">
        <v>82</v>
      </c>
      <c r="C11" s="608">
        <v>88</v>
      </c>
      <c r="D11" s="608">
        <v>92</v>
      </c>
      <c r="E11" s="100" t="s">
        <v>163</v>
      </c>
    </row>
    <row r="12" spans="1:5" ht="15" customHeight="1">
      <c r="A12" s="94" t="s">
        <v>166</v>
      </c>
      <c r="B12" s="609"/>
      <c r="C12" s="609"/>
      <c r="D12" s="609"/>
      <c r="E12" s="167"/>
    </row>
    <row r="13" spans="1:5" ht="15" customHeight="1">
      <c r="A13" s="1270" t="s">
        <v>167</v>
      </c>
      <c r="B13" s="608">
        <v>385</v>
      </c>
      <c r="C13" s="608">
        <v>356</v>
      </c>
      <c r="D13" s="608">
        <v>349</v>
      </c>
      <c r="E13" s="167" t="s">
        <v>168</v>
      </c>
    </row>
    <row r="14" spans="1:5" ht="15" customHeight="1">
      <c r="A14" s="1271" t="s">
        <v>169</v>
      </c>
      <c r="B14" s="608">
        <v>12</v>
      </c>
      <c r="C14" s="608">
        <v>13</v>
      </c>
      <c r="D14" s="608">
        <v>11</v>
      </c>
      <c r="E14" s="167" t="s">
        <v>170</v>
      </c>
    </row>
    <row r="15" spans="1:5" ht="15" customHeight="1">
      <c r="A15" s="1271" t="s">
        <v>171</v>
      </c>
      <c r="B15" s="608">
        <v>58</v>
      </c>
      <c r="C15" s="608">
        <v>47</v>
      </c>
      <c r="D15" s="608">
        <v>52</v>
      </c>
      <c r="E15" s="167" t="s">
        <v>172</v>
      </c>
    </row>
    <row r="16" spans="1:5" s="80" customFormat="1" ht="15" customHeight="1">
      <c r="A16" s="165" t="s">
        <v>123</v>
      </c>
      <c r="B16" s="610"/>
      <c r="C16" s="611"/>
      <c r="D16" s="610"/>
      <c r="E16" s="166" t="s">
        <v>102</v>
      </c>
    </row>
    <row r="17" spans="1:5" ht="15" customHeight="1">
      <c r="A17" s="1271" t="s">
        <v>164</v>
      </c>
      <c r="B17" s="608">
        <v>33188</v>
      </c>
      <c r="C17" s="608">
        <v>32735</v>
      </c>
      <c r="D17" s="608">
        <v>35743</v>
      </c>
      <c r="E17" s="167" t="s">
        <v>165</v>
      </c>
    </row>
    <row r="18" spans="1:5" ht="15" customHeight="1">
      <c r="A18" s="1272" t="s">
        <v>114</v>
      </c>
      <c r="B18" s="608">
        <v>314</v>
      </c>
      <c r="C18" s="608">
        <v>347</v>
      </c>
      <c r="D18" s="608">
        <v>389</v>
      </c>
      <c r="E18" s="168" t="s">
        <v>115</v>
      </c>
    </row>
    <row r="19" spans="1:5" ht="15" customHeight="1">
      <c r="A19" s="1270" t="s">
        <v>160</v>
      </c>
      <c r="B19" s="608">
        <v>28070</v>
      </c>
      <c r="C19" s="608">
        <v>27629</v>
      </c>
      <c r="D19" s="608">
        <v>30126</v>
      </c>
      <c r="E19" s="100" t="s">
        <v>161</v>
      </c>
    </row>
    <row r="20" spans="1:5" ht="15" customHeight="1">
      <c r="A20" s="1270" t="s">
        <v>162</v>
      </c>
      <c r="B20" s="608">
        <v>5118</v>
      </c>
      <c r="C20" s="608">
        <v>5106</v>
      </c>
      <c r="D20" s="608">
        <v>5617</v>
      </c>
      <c r="E20" s="100" t="s">
        <v>163</v>
      </c>
    </row>
    <row r="21" spans="1:5" ht="15" customHeight="1">
      <c r="A21" s="1271" t="s">
        <v>169</v>
      </c>
      <c r="B21" s="608">
        <v>202</v>
      </c>
      <c r="C21" s="608">
        <v>229</v>
      </c>
      <c r="D21" s="608">
        <v>192</v>
      </c>
      <c r="E21" s="167" t="s">
        <v>170</v>
      </c>
    </row>
    <row r="22" spans="1:5" ht="15" customHeight="1">
      <c r="A22" s="1271" t="s">
        <v>171</v>
      </c>
      <c r="B22" s="608">
        <v>1327</v>
      </c>
      <c r="C22" s="608">
        <v>995</v>
      </c>
      <c r="D22" s="608">
        <v>1163</v>
      </c>
      <c r="E22" s="167" t="s">
        <v>172</v>
      </c>
    </row>
    <row r="23" spans="1:5" s="80" customFormat="1" ht="15" customHeight="1">
      <c r="A23" s="1269" t="s">
        <v>207</v>
      </c>
      <c r="B23" s="612">
        <v>41976</v>
      </c>
      <c r="C23" s="612">
        <v>37870</v>
      </c>
      <c r="D23" s="612">
        <v>42924</v>
      </c>
      <c r="E23" s="166" t="s">
        <v>173</v>
      </c>
    </row>
    <row r="24" spans="1:5" ht="15" customHeight="1">
      <c r="A24" s="1272" t="s">
        <v>160</v>
      </c>
      <c r="B24" s="608">
        <v>30181</v>
      </c>
      <c r="C24" s="608">
        <v>27215</v>
      </c>
      <c r="D24" s="608">
        <v>30972</v>
      </c>
      <c r="E24" s="168" t="s">
        <v>161</v>
      </c>
    </row>
    <row r="25" spans="1:5" ht="15" customHeight="1">
      <c r="A25" s="1272" t="s">
        <v>162</v>
      </c>
      <c r="B25" s="608">
        <v>11795</v>
      </c>
      <c r="C25" s="608">
        <v>10655</v>
      </c>
      <c r="D25" s="608">
        <v>11952</v>
      </c>
      <c r="E25" s="168" t="s">
        <v>163</v>
      </c>
    </row>
    <row r="26" spans="1:5" ht="15" customHeight="1">
      <c r="A26" s="1270" t="s">
        <v>174</v>
      </c>
      <c r="B26" s="608">
        <v>7562</v>
      </c>
      <c r="C26" s="608">
        <v>2731</v>
      </c>
      <c r="D26" s="608">
        <v>11345</v>
      </c>
      <c r="E26" s="100" t="s">
        <v>175</v>
      </c>
    </row>
    <row r="27" spans="1:5" ht="15" customHeight="1">
      <c r="A27" s="1270" t="s">
        <v>890</v>
      </c>
      <c r="B27" s="608">
        <v>15109</v>
      </c>
      <c r="C27" s="608">
        <v>14429</v>
      </c>
      <c r="D27" s="608">
        <v>12454</v>
      </c>
      <c r="E27" s="100" t="s">
        <v>891</v>
      </c>
    </row>
    <row r="28" spans="1:5" ht="15" customHeight="1">
      <c r="A28" s="1271" t="s">
        <v>164</v>
      </c>
      <c r="B28" s="608">
        <v>30283</v>
      </c>
      <c r="C28" s="608">
        <v>28374</v>
      </c>
      <c r="D28" s="608">
        <v>32614</v>
      </c>
      <c r="E28" s="167" t="s">
        <v>165</v>
      </c>
    </row>
    <row r="29" spans="1:5" ht="15" customHeight="1">
      <c r="A29" s="1273" t="s">
        <v>114</v>
      </c>
      <c r="B29" s="608">
        <v>241</v>
      </c>
      <c r="C29" s="608">
        <v>261</v>
      </c>
      <c r="D29" s="608">
        <v>295</v>
      </c>
      <c r="E29" s="170" t="s">
        <v>115</v>
      </c>
    </row>
    <row r="30" spans="1:5" ht="15" customHeight="1">
      <c r="A30" s="1272" t="s">
        <v>160</v>
      </c>
      <c r="B30" s="608">
        <v>25985</v>
      </c>
      <c r="C30" s="608">
        <v>24302</v>
      </c>
      <c r="D30" s="608">
        <v>27705</v>
      </c>
      <c r="E30" s="168" t="s">
        <v>161</v>
      </c>
    </row>
    <row r="31" spans="1:5" ht="15" customHeight="1">
      <c r="A31" s="1272" t="s">
        <v>162</v>
      </c>
      <c r="B31" s="608">
        <v>4298</v>
      </c>
      <c r="C31" s="608">
        <v>4072</v>
      </c>
      <c r="D31" s="608">
        <v>4909</v>
      </c>
      <c r="E31" s="168" t="s">
        <v>163</v>
      </c>
    </row>
    <row r="32" spans="1:5" ht="15" customHeight="1">
      <c r="A32" s="1270" t="s">
        <v>174</v>
      </c>
      <c r="B32" s="608">
        <v>4216</v>
      </c>
      <c r="C32" s="608">
        <v>1412</v>
      </c>
      <c r="D32" s="608">
        <v>7069</v>
      </c>
      <c r="E32" s="168"/>
    </row>
    <row r="33" spans="1:5" ht="15" customHeight="1">
      <c r="A33" s="1270" t="s">
        <v>890</v>
      </c>
      <c r="B33" s="608">
        <v>9289</v>
      </c>
      <c r="C33" s="608">
        <v>9223</v>
      </c>
      <c r="D33" s="608">
        <v>9389</v>
      </c>
      <c r="E33" s="100" t="s">
        <v>175</v>
      </c>
    </row>
    <row r="34" spans="1:5" ht="15" customHeight="1">
      <c r="A34" s="94" t="s">
        <v>166</v>
      </c>
      <c r="B34" s="613"/>
      <c r="C34" s="609"/>
      <c r="D34" s="613"/>
      <c r="E34" s="100" t="s">
        <v>891</v>
      </c>
    </row>
    <row r="35" spans="1:5" ht="15" customHeight="1">
      <c r="A35" s="1270" t="s">
        <v>167</v>
      </c>
      <c r="B35" s="608">
        <v>10575</v>
      </c>
      <c r="C35" s="608">
        <v>8613</v>
      </c>
      <c r="D35" s="608">
        <v>9276</v>
      </c>
      <c r="E35" s="167" t="s">
        <v>168</v>
      </c>
    </row>
    <row r="36" spans="1:5" ht="15" customHeight="1">
      <c r="A36" s="1270" t="s">
        <v>176</v>
      </c>
      <c r="B36" s="608">
        <v>3334</v>
      </c>
      <c r="C36" s="608">
        <v>1310</v>
      </c>
      <c r="D36" s="608">
        <v>4240</v>
      </c>
      <c r="E36" s="100" t="s">
        <v>177</v>
      </c>
    </row>
    <row r="37" spans="1:5" ht="15" customHeight="1">
      <c r="A37" s="1271" t="s">
        <v>169</v>
      </c>
      <c r="B37" s="608">
        <v>183</v>
      </c>
      <c r="C37" s="608">
        <v>163</v>
      </c>
      <c r="D37" s="608">
        <v>168</v>
      </c>
      <c r="E37" s="167" t="s">
        <v>170</v>
      </c>
    </row>
    <row r="38" spans="1:5" ht="15" customHeight="1">
      <c r="A38" s="1271" t="s">
        <v>171</v>
      </c>
      <c r="B38" s="608">
        <v>935</v>
      </c>
      <c r="C38" s="608">
        <v>720</v>
      </c>
      <c r="D38" s="608">
        <v>866</v>
      </c>
      <c r="E38" s="167" t="s">
        <v>172</v>
      </c>
    </row>
    <row r="39" spans="1:5" s="80" customFormat="1" ht="15" customHeight="1">
      <c r="A39" s="165" t="s">
        <v>178</v>
      </c>
      <c r="B39" s="610"/>
      <c r="C39" s="611"/>
      <c r="D39" s="610"/>
      <c r="E39" s="166" t="s">
        <v>179</v>
      </c>
    </row>
    <row r="40" spans="1:5" s="80" customFormat="1" ht="15" customHeight="1">
      <c r="A40" s="172" t="s">
        <v>180</v>
      </c>
      <c r="B40" s="610"/>
      <c r="C40" s="611"/>
      <c r="D40" s="610"/>
      <c r="E40" s="173" t="s">
        <v>181</v>
      </c>
    </row>
    <row r="41" spans="1:5" ht="15" customHeight="1">
      <c r="A41" s="1271" t="s">
        <v>182</v>
      </c>
      <c r="B41" s="608">
        <v>728</v>
      </c>
      <c r="C41" s="608">
        <v>589</v>
      </c>
      <c r="D41" s="608">
        <v>714</v>
      </c>
      <c r="E41" s="167" t="s">
        <v>183</v>
      </c>
    </row>
    <row r="42" spans="1:5" ht="15" customHeight="1">
      <c r="A42" s="1271" t="s">
        <v>605</v>
      </c>
      <c r="B42" s="608">
        <v>697</v>
      </c>
      <c r="C42" s="608">
        <v>748</v>
      </c>
      <c r="D42" s="608">
        <v>707</v>
      </c>
      <c r="E42" s="167" t="s">
        <v>184</v>
      </c>
    </row>
    <row r="43" spans="1:5" ht="15" customHeight="1">
      <c r="A43" s="1271" t="s">
        <v>185</v>
      </c>
      <c r="B43" s="608">
        <v>906</v>
      </c>
      <c r="C43" s="608">
        <v>162</v>
      </c>
      <c r="D43" s="608">
        <v>733</v>
      </c>
      <c r="E43" s="167" t="s">
        <v>186</v>
      </c>
    </row>
    <row r="44" spans="1:5" ht="15" customHeight="1">
      <c r="A44" s="1271" t="s">
        <v>187</v>
      </c>
      <c r="B44" s="608">
        <v>896</v>
      </c>
      <c r="C44" s="608">
        <v>931</v>
      </c>
      <c r="D44" s="608">
        <v>826</v>
      </c>
      <c r="E44" s="167" t="s">
        <v>188</v>
      </c>
    </row>
    <row r="45" spans="1:5" s="80" customFormat="1" ht="15" customHeight="1">
      <c r="A45" s="165" t="s">
        <v>189</v>
      </c>
      <c r="B45" s="610"/>
      <c r="C45" s="611"/>
      <c r="D45" s="610"/>
      <c r="E45" s="166" t="s">
        <v>190</v>
      </c>
    </row>
    <row r="46" spans="1:5" ht="15" customHeight="1">
      <c r="A46" s="94" t="s">
        <v>191</v>
      </c>
      <c r="B46" s="613"/>
      <c r="C46" s="609"/>
      <c r="D46" s="613"/>
      <c r="E46" s="167" t="s">
        <v>192</v>
      </c>
    </row>
    <row r="47" spans="1:5" ht="15" customHeight="1">
      <c r="A47" s="1270" t="s">
        <v>182</v>
      </c>
      <c r="B47" s="608">
        <v>523</v>
      </c>
      <c r="C47" s="608">
        <v>438</v>
      </c>
      <c r="D47" s="608">
        <v>541</v>
      </c>
      <c r="E47" s="100" t="s">
        <v>183</v>
      </c>
    </row>
    <row r="48" spans="1:5" ht="15" customHeight="1">
      <c r="A48" s="1270" t="s">
        <v>605</v>
      </c>
      <c r="B48" s="608">
        <v>527</v>
      </c>
      <c r="C48" s="608">
        <v>571</v>
      </c>
      <c r="D48" s="608">
        <v>571</v>
      </c>
      <c r="E48" s="100" t="s">
        <v>184</v>
      </c>
    </row>
    <row r="49" spans="1:5" ht="15" customHeight="1">
      <c r="A49" s="1270" t="s">
        <v>185</v>
      </c>
      <c r="B49" s="608">
        <v>505</v>
      </c>
      <c r="C49" s="608">
        <v>84</v>
      </c>
      <c r="D49" s="608">
        <v>457</v>
      </c>
      <c r="E49" s="100" t="s">
        <v>186</v>
      </c>
    </row>
    <row r="50" spans="1:5" ht="15" customHeight="1">
      <c r="A50" s="1271" t="s">
        <v>193</v>
      </c>
      <c r="B50" s="608">
        <v>90</v>
      </c>
      <c r="C50" s="608">
        <v>81</v>
      </c>
      <c r="D50" s="608">
        <v>90</v>
      </c>
      <c r="E50" s="167" t="s">
        <v>194</v>
      </c>
    </row>
    <row r="51" spans="1:5" ht="15" customHeight="1">
      <c r="A51" s="1271" t="s">
        <v>195</v>
      </c>
      <c r="B51" s="608">
        <v>91</v>
      </c>
      <c r="C51" s="608">
        <v>87</v>
      </c>
      <c r="D51" s="608">
        <v>91</v>
      </c>
      <c r="E51" s="167" t="s">
        <v>196</v>
      </c>
    </row>
    <row r="52" spans="1:5" ht="12.75" customHeight="1">
      <c r="A52" s="94"/>
      <c r="B52" s="938"/>
      <c r="C52" s="938"/>
      <c r="D52" s="938"/>
      <c r="E52" s="167"/>
    </row>
    <row r="53" spans="1:5" s="941" customFormat="1" ht="12.75" customHeight="1">
      <c r="A53" s="942"/>
      <c r="B53" s="939"/>
      <c r="C53" s="939"/>
      <c r="D53" s="939"/>
      <c r="E53" s="940"/>
    </row>
    <row r="54" spans="1:5" s="77" customFormat="1" ht="12.75" customHeight="1">
      <c r="A54" s="2105"/>
      <c r="B54" s="2105"/>
      <c r="C54" s="2105"/>
      <c r="D54" s="2105"/>
      <c r="E54" s="2105"/>
    </row>
    <row r="55" spans="1:5" ht="15" customHeight="1"/>
  </sheetData>
  <mergeCells count="1">
    <mergeCell ref="A54:E5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35" display="Powrót do spisu tablic"/>
  </hyperlinks>
  <pageMargins left="0.7" right="0.7" top="0.75" bottom="0.75" header="0.3" footer="0.3"/>
  <pageSetup paperSize="9" orientation="portrait" r:id="rId1"/>
  <ignoredErrors>
    <ignoredError sqref="E43:E44" numberStoredAsText="1"/>
  </ignoredError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5.7109375" style="323" customWidth="1"/>
    <col min="2" max="9" width="15.7109375" style="323" customWidth="1"/>
    <col min="10" max="10" width="45.7109375" style="323" customWidth="1"/>
    <col min="11" max="16384" width="9.140625" style="323"/>
  </cols>
  <sheetData>
    <row r="1" spans="1:10" ht="15" customHeight="1">
      <c r="A1" s="420" t="s">
        <v>2643</v>
      </c>
      <c r="B1" s="374"/>
      <c r="C1" s="374"/>
      <c r="D1" s="374"/>
      <c r="E1" s="374"/>
      <c r="F1" s="374"/>
      <c r="G1" s="1459"/>
      <c r="J1" s="953" t="s">
        <v>990</v>
      </c>
    </row>
    <row r="2" spans="1:10">
      <c r="A2" s="1827" t="s">
        <v>2432</v>
      </c>
      <c r="B2" s="1466"/>
      <c r="C2" s="1466"/>
      <c r="D2" s="1466"/>
      <c r="E2" s="1466"/>
      <c r="F2" s="1466"/>
      <c r="G2" s="1460"/>
      <c r="J2" s="1903" t="s">
        <v>991</v>
      </c>
    </row>
    <row r="3" spans="1:10" ht="30" customHeight="1">
      <c r="A3" s="2386" t="s">
        <v>48</v>
      </c>
      <c r="B3" s="2093" t="s">
        <v>1422</v>
      </c>
      <c r="C3" s="2093"/>
      <c r="D3" s="2093" t="s">
        <v>1423</v>
      </c>
      <c r="E3" s="2093"/>
      <c r="F3" s="2093"/>
      <c r="G3" s="2093"/>
      <c r="H3" s="2093"/>
      <c r="I3" s="2093"/>
      <c r="J3" s="2387" t="s">
        <v>1</v>
      </c>
    </row>
    <row r="4" spans="1:10" ht="30" customHeight="1">
      <c r="A4" s="2386"/>
      <c r="B4" s="2093" t="s">
        <v>1424</v>
      </c>
      <c r="C4" s="2093" t="s">
        <v>1207</v>
      </c>
      <c r="D4" s="2093" t="s">
        <v>1425</v>
      </c>
      <c r="E4" s="2093"/>
      <c r="F4" s="2093"/>
      <c r="G4" s="2093" t="s">
        <v>1426</v>
      </c>
      <c r="H4" s="2093"/>
      <c r="I4" s="2093"/>
      <c r="J4" s="2387"/>
    </row>
    <row r="5" spans="1:10" ht="65.25" customHeight="1">
      <c r="A5" s="2386"/>
      <c r="B5" s="2093"/>
      <c r="C5" s="2093"/>
      <c r="D5" s="1402" t="s">
        <v>1318</v>
      </c>
      <c r="E5" s="1402" t="s">
        <v>1207</v>
      </c>
      <c r="F5" s="1402" t="s">
        <v>1427</v>
      </c>
      <c r="G5" s="1402" t="s">
        <v>1318</v>
      </c>
      <c r="H5" s="1402" t="s">
        <v>1207</v>
      </c>
      <c r="I5" s="1402" t="s">
        <v>1427</v>
      </c>
      <c r="J5" s="2387"/>
    </row>
    <row r="6" spans="1:10" ht="30" customHeight="1">
      <c r="A6" s="1461"/>
      <c r="B6" s="2384" t="s">
        <v>1015</v>
      </c>
      <c r="C6" s="2090"/>
      <c r="D6" s="2090"/>
      <c r="E6" s="2090"/>
      <c r="F6" s="2090"/>
      <c r="G6" s="2090"/>
      <c r="H6" s="2090"/>
      <c r="I6" s="2385"/>
      <c r="J6" s="1462"/>
    </row>
    <row r="7" spans="1:10" ht="15" customHeight="1">
      <c r="A7" s="1467" t="s">
        <v>310</v>
      </c>
      <c r="B7" s="1486">
        <v>9874</v>
      </c>
      <c r="C7" s="1486">
        <v>6265</v>
      </c>
      <c r="D7" s="1486">
        <v>6225</v>
      </c>
      <c r="E7" s="1486">
        <v>3937</v>
      </c>
      <c r="F7" s="1486">
        <v>3902</v>
      </c>
      <c r="G7" s="1486">
        <v>3649</v>
      </c>
      <c r="H7" s="1486">
        <v>2328</v>
      </c>
      <c r="I7" s="1486">
        <v>1884</v>
      </c>
      <c r="J7" s="1463" t="s">
        <v>66</v>
      </c>
    </row>
    <row r="8" spans="1:10" ht="15" customHeight="1">
      <c r="A8" s="1468" t="s">
        <v>694</v>
      </c>
      <c r="B8" s="1486">
        <v>6960</v>
      </c>
      <c r="C8" s="1486">
        <v>4483</v>
      </c>
      <c r="D8" s="1486">
        <v>5289</v>
      </c>
      <c r="E8" s="1486">
        <v>3443</v>
      </c>
      <c r="F8" s="1486">
        <v>3221</v>
      </c>
      <c r="G8" s="1486">
        <v>1671</v>
      </c>
      <c r="H8" s="1486">
        <v>1040</v>
      </c>
      <c r="I8" s="1486">
        <v>843</v>
      </c>
      <c r="J8" s="1203" t="s">
        <v>564</v>
      </c>
    </row>
    <row r="9" spans="1:10" ht="15" customHeight="1">
      <c r="A9" s="1198" t="s">
        <v>700</v>
      </c>
      <c r="B9" s="1486"/>
      <c r="C9" s="1486"/>
      <c r="D9" s="1486"/>
      <c r="E9" s="1486"/>
      <c r="F9" s="1486"/>
      <c r="G9" s="1486"/>
      <c r="H9" s="1486"/>
      <c r="I9" s="1486"/>
      <c r="J9" s="1204" t="s">
        <v>699</v>
      </c>
    </row>
    <row r="10" spans="1:10" ht="15" customHeight="1">
      <c r="A10" s="1469" t="s">
        <v>1141</v>
      </c>
      <c r="B10" s="1487">
        <v>819</v>
      </c>
      <c r="C10" s="1487">
        <v>743</v>
      </c>
      <c r="D10" s="1487">
        <v>561</v>
      </c>
      <c r="E10" s="1487">
        <v>500</v>
      </c>
      <c r="F10" s="1487">
        <v>330</v>
      </c>
      <c r="G10" s="1487">
        <v>258</v>
      </c>
      <c r="H10" s="1487">
        <v>243</v>
      </c>
      <c r="I10" s="1487">
        <v>99</v>
      </c>
      <c r="J10" s="1464" t="s">
        <v>1142</v>
      </c>
    </row>
    <row r="11" spans="1:10" ht="15" customHeight="1">
      <c r="A11" s="1469" t="s">
        <v>1143</v>
      </c>
      <c r="B11" s="1487">
        <v>290</v>
      </c>
      <c r="C11" s="1487">
        <v>195</v>
      </c>
      <c r="D11" s="1487">
        <v>262</v>
      </c>
      <c r="E11" s="1487">
        <v>167</v>
      </c>
      <c r="F11" s="1487">
        <v>134</v>
      </c>
      <c r="G11" s="1487">
        <v>28</v>
      </c>
      <c r="H11" s="1487">
        <v>28</v>
      </c>
      <c r="I11" s="1488">
        <v>1</v>
      </c>
      <c r="J11" s="1464" t="s">
        <v>1144</v>
      </c>
    </row>
    <row r="12" spans="1:10" ht="15" customHeight="1">
      <c r="A12" s="1469" t="s">
        <v>1145</v>
      </c>
      <c r="B12" s="1487">
        <v>797</v>
      </c>
      <c r="C12" s="1487">
        <v>539</v>
      </c>
      <c r="D12" s="1487">
        <v>614</v>
      </c>
      <c r="E12" s="1487">
        <v>411</v>
      </c>
      <c r="F12" s="1487">
        <v>444</v>
      </c>
      <c r="G12" s="1487">
        <v>183</v>
      </c>
      <c r="H12" s="1487">
        <v>128</v>
      </c>
      <c r="I12" s="1487">
        <v>92</v>
      </c>
      <c r="J12" s="1464" t="s">
        <v>1146</v>
      </c>
    </row>
    <row r="13" spans="1:10" ht="15" customHeight="1">
      <c r="A13" s="1469" t="s">
        <v>1147</v>
      </c>
      <c r="B13" s="1487">
        <v>1117</v>
      </c>
      <c r="C13" s="1487">
        <v>827</v>
      </c>
      <c r="D13" s="1487">
        <v>750</v>
      </c>
      <c r="E13" s="1487">
        <v>536</v>
      </c>
      <c r="F13" s="1487">
        <v>264</v>
      </c>
      <c r="G13" s="1487">
        <v>367</v>
      </c>
      <c r="H13" s="1487">
        <v>291</v>
      </c>
      <c r="I13" s="1487">
        <v>102</v>
      </c>
      <c r="J13" s="1465" t="s">
        <v>1148</v>
      </c>
    </row>
    <row r="14" spans="1:10" ht="15" customHeight="1">
      <c r="A14" s="1469" t="s">
        <v>1149</v>
      </c>
      <c r="B14" s="1487">
        <v>447</v>
      </c>
      <c r="C14" s="1487">
        <v>330</v>
      </c>
      <c r="D14" s="1487">
        <v>426</v>
      </c>
      <c r="E14" s="1487">
        <v>318</v>
      </c>
      <c r="F14" s="1487">
        <v>248</v>
      </c>
      <c r="G14" s="1487">
        <v>21</v>
      </c>
      <c r="H14" s="1487">
        <v>12</v>
      </c>
      <c r="I14" s="1487">
        <v>14</v>
      </c>
      <c r="J14" s="1464" t="s">
        <v>1150</v>
      </c>
    </row>
    <row r="15" spans="1:10" ht="15" customHeight="1">
      <c r="A15" s="1469" t="s">
        <v>1128</v>
      </c>
      <c r="B15" s="1487">
        <v>160</v>
      </c>
      <c r="C15" s="1487">
        <v>7</v>
      </c>
      <c r="D15" s="1487">
        <v>122</v>
      </c>
      <c r="E15" s="1487">
        <v>6</v>
      </c>
      <c r="F15" s="1487">
        <v>85</v>
      </c>
      <c r="G15" s="1487">
        <v>38</v>
      </c>
      <c r="H15" s="1487">
        <v>1</v>
      </c>
      <c r="I15" s="1487">
        <v>31</v>
      </c>
      <c r="J15" s="1465" t="s">
        <v>1151</v>
      </c>
    </row>
    <row r="16" spans="1:10" ht="15" customHeight="1">
      <c r="A16" s="1470" t="s">
        <v>1152</v>
      </c>
      <c r="B16" s="1487">
        <v>1582</v>
      </c>
      <c r="C16" s="1487">
        <v>794</v>
      </c>
      <c r="D16" s="1487">
        <v>1211</v>
      </c>
      <c r="E16" s="1487">
        <v>672</v>
      </c>
      <c r="F16" s="1487">
        <v>847</v>
      </c>
      <c r="G16" s="1487">
        <v>371</v>
      </c>
      <c r="H16" s="1487">
        <v>122</v>
      </c>
      <c r="I16" s="1487">
        <v>198</v>
      </c>
      <c r="J16" s="1465" t="s">
        <v>1153</v>
      </c>
    </row>
    <row r="17" spans="1:10" ht="15" customHeight="1">
      <c r="A17" s="1470" t="s">
        <v>1213</v>
      </c>
      <c r="B17" s="1487">
        <v>583</v>
      </c>
      <c r="C17" s="1487">
        <v>317</v>
      </c>
      <c r="D17" s="1487">
        <v>483</v>
      </c>
      <c r="E17" s="1487">
        <v>278</v>
      </c>
      <c r="F17" s="1487">
        <v>196</v>
      </c>
      <c r="G17" s="1487">
        <v>100</v>
      </c>
      <c r="H17" s="1487">
        <v>39</v>
      </c>
      <c r="I17" s="1487">
        <v>63</v>
      </c>
      <c r="J17" s="1465" t="s">
        <v>702</v>
      </c>
    </row>
    <row r="18" spans="1:10" ht="15" customHeight="1">
      <c r="A18" s="1470" t="s">
        <v>1154</v>
      </c>
      <c r="B18" s="1487">
        <v>275</v>
      </c>
      <c r="C18" s="1487">
        <v>225</v>
      </c>
      <c r="D18" s="1487">
        <v>221</v>
      </c>
      <c r="E18" s="1487">
        <v>176</v>
      </c>
      <c r="F18" s="1487">
        <v>135</v>
      </c>
      <c r="G18" s="1487">
        <v>54</v>
      </c>
      <c r="H18" s="1487">
        <v>49</v>
      </c>
      <c r="I18" s="1487">
        <v>28</v>
      </c>
      <c r="J18" s="1465" t="s">
        <v>701</v>
      </c>
    </row>
    <row r="19" spans="1:10" ht="15" customHeight="1">
      <c r="A19" s="1470" t="s">
        <v>1428</v>
      </c>
      <c r="B19" s="1487">
        <v>890</v>
      </c>
      <c r="C19" s="1487">
        <v>506</v>
      </c>
      <c r="D19" s="1487">
        <v>639</v>
      </c>
      <c r="E19" s="1487">
        <v>379</v>
      </c>
      <c r="F19" s="1487">
        <v>538</v>
      </c>
      <c r="G19" s="1487">
        <v>251</v>
      </c>
      <c r="H19" s="1487">
        <v>127</v>
      </c>
      <c r="I19" s="1487">
        <v>215</v>
      </c>
      <c r="J19" s="1465" t="s">
        <v>1155</v>
      </c>
    </row>
    <row r="20" spans="1:10" ht="15" customHeight="1">
      <c r="A20" s="1199" t="s">
        <v>677</v>
      </c>
      <c r="B20" s="1487"/>
      <c r="C20" s="1487"/>
      <c r="D20" s="1487"/>
      <c r="E20" s="1487"/>
      <c r="F20" s="1487"/>
      <c r="G20" s="1487"/>
      <c r="H20" s="1487"/>
      <c r="I20" s="1487"/>
      <c r="J20" s="1205" t="s">
        <v>1157</v>
      </c>
    </row>
    <row r="21" spans="1:10" ht="15" customHeight="1">
      <c r="A21" s="1471" t="s">
        <v>837</v>
      </c>
      <c r="B21" s="1486">
        <v>137</v>
      </c>
      <c r="C21" s="1486">
        <v>62</v>
      </c>
      <c r="D21" s="1489" t="s">
        <v>47</v>
      </c>
      <c r="E21" s="1489" t="s">
        <v>47</v>
      </c>
      <c r="F21" s="1489" t="s">
        <v>47</v>
      </c>
      <c r="G21" s="1486">
        <v>137</v>
      </c>
      <c r="H21" s="1486">
        <v>62</v>
      </c>
      <c r="I21" s="1486">
        <v>103</v>
      </c>
      <c r="J21" s="1206" t="s">
        <v>1158</v>
      </c>
    </row>
    <row r="22" spans="1:10" ht="15" customHeight="1">
      <c r="A22" s="1200"/>
      <c r="B22" s="1486"/>
      <c r="C22" s="1486"/>
      <c r="D22" s="1486"/>
      <c r="E22" s="1486"/>
      <c r="F22" s="1486"/>
      <c r="G22" s="1486"/>
      <c r="H22" s="1486"/>
      <c r="I22" s="1486"/>
      <c r="J22" s="1206"/>
    </row>
    <row r="23" spans="1:10" ht="15" customHeight="1">
      <c r="A23" s="1469" t="s">
        <v>1145</v>
      </c>
      <c r="B23" s="1487">
        <v>34</v>
      </c>
      <c r="C23" s="1487">
        <v>26</v>
      </c>
      <c r="D23" s="1488" t="s">
        <v>47</v>
      </c>
      <c r="E23" s="1488" t="s">
        <v>47</v>
      </c>
      <c r="F23" s="1488" t="s">
        <v>47</v>
      </c>
      <c r="G23" s="1487">
        <v>34</v>
      </c>
      <c r="H23" s="1487">
        <v>26</v>
      </c>
      <c r="I23" s="1488" t="s">
        <v>47</v>
      </c>
      <c r="J23" s="1464" t="s">
        <v>1146</v>
      </c>
    </row>
    <row r="24" spans="1:10" ht="15" customHeight="1">
      <c r="A24" s="1469" t="s">
        <v>1147</v>
      </c>
      <c r="B24" s="1487">
        <v>47</v>
      </c>
      <c r="C24" s="1487">
        <v>34</v>
      </c>
      <c r="D24" s="1488" t="s">
        <v>47</v>
      </c>
      <c r="E24" s="1488" t="s">
        <v>47</v>
      </c>
      <c r="F24" s="1488" t="s">
        <v>47</v>
      </c>
      <c r="G24" s="1487">
        <v>47</v>
      </c>
      <c r="H24" s="1487">
        <v>34</v>
      </c>
      <c r="I24" s="1487">
        <v>47</v>
      </c>
      <c r="J24" s="1465" t="s">
        <v>1148</v>
      </c>
    </row>
    <row r="25" spans="1:10" ht="15" customHeight="1">
      <c r="A25" s="1469" t="s">
        <v>1128</v>
      </c>
      <c r="B25" s="1487">
        <v>22</v>
      </c>
      <c r="C25" s="1487">
        <v>0</v>
      </c>
      <c r="D25" s="1488" t="s">
        <v>47</v>
      </c>
      <c r="E25" s="1488" t="s">
        <v>47</v>
      </c>
      <c r="F25" s="1488" t="s">
        <v>47</v>
      </c>
      <c r="G25" s="1487">
        <v>22</v>
      </c>
      <c r="H25" s="1488" t="s">
        <v>47</v>
      </c>
      <c r="I25" s="1487">
        <v>22</v>
      </c>
      <c r="J25" s="1465" t="s">
        <v>1151</v>
      </c>
    </row>
    <row r="26" spans="1:10" ht="15" customHeight="1">
      <c r="A26" s="1470" t="s">
        <v>1152</v>
      </c>
      <c r="B26" s="1487">
        <v>34</v>
      </c>
      <c r="C26" s="1487">
        <v>2</v>
      </c>
      <c r="D26" s="1488" t="s">
        <v>47</v>
      </c>
      <c r="E26" s="1488" t="s">
        <v>47</v>
      </c>
      <c r="F26" s="1488" t="s">
        <v>47</v>
      </c>
      <c r="G26" s="1487">
        <v>34</v>
      </c>
      <c r="H26" s="1487">
        <v>2</v>
      </c>
      <c r="I26" s="1487">
        <v>34</v>
      </c>
      <c r="J26" s="1465" t="s">
        <v>1153</v>
      </c>
    </row>
    <row r="27" spans="1:10" ht="15" customHeight="1">
      <c r="A27" s="1472" t="s">
        <v>703</v>
      </c>
      <c r="B27" s="1486">
        <v>488</v>
      </c>
      <c r="C27" s="1486">
        <v>369</v>
      </c>
      <c r="D27" s="1489" t="s">
        <v>47</v>
      </c>
      <c r="E27" s="1489" t="s">
        <v>47</v>
      </c>
      <c r="F27" s="1489" t="s">
        <v>47</v>
      </c>
      <c r="G27" s="1486">
        <v>488</v>
      </c>
      <c r="H27" s="1486">
        <v>369</v>
      </c>
      <c r="I27" s="1486">
        <v>256</v>
      </c>
      <c r="J27" s="1207" t="s">
        <v>565</v>
      </c>
    </row>
    <row r="28" spans="1:10" ht="15" customHeight="1">
      <c r="A28" s="1198" t="s">
        <v>700</v>
      </c>
      <c r="B28" s="1486"/>
      <c r="C28" s="1486"/>
      <c r="D28" s="1486"/>
      <c r="E28" s="1486"/>
      <c r="F28" s="1486"/>
      <c r="G28" s="1486"/>
      <c r="H28" s="1486"/>
      <c r="I28" s="1486"/>
      <c r="J28" s="1204" t="s">
        <v>699</v>
      </c>
    </row>
    <row r="29" spans="1:10" ht="15" customHeight="1">
      <c r="A29" s="1469" t="s">
        <v>1141</v>
      </c>
      <c r="B29" s="1487">
        <v>180</v>
      </c>
      <c r="C29" s="1487">
        <v>148</v>
      </c>
      <c r="D29" s="1488" t="s">
        <v>47</v>
      </c>
      <c r="E29" s="1488" t="s">
        <v>47</v>
      </c>
      <c r="F29" s="1488" t="s">
        <v>47</v>
      </c>
      <c r="G29" s="1487">
        <v>180</v>
      </c>
      <c r="H29" s="1487">
        <v>148</v>
      </c>
      <c r="I29" s="1487">
        <v>83</v>
      </c>
      <c r="J29" s="1464" t="s">
        <v>1142</v>
      </c>
    </row>
    <row r="30" spans="1:10" ht="15" customHeight="1">
      <c r="A30" s="1469" t="s">
        <v>1145</v>
      </c>
      <c r="B30" s="1490">
        <v>255</v>
      </c>
      <c r="C30" s="1490">
        <v>185</v>
      </c>
      <c r="D30" s="1488" t="s">
        <v>47</v>
      </c>
      <c r="E30" s="1488" t="s">
        <v>47</v>
      </c>
      <c r="F30" s="1488" t="s">
        <v>47</v>
      </c>
      <c r="G30" s="1490">
        <v>255</v>
      </c>
      <c r="H30" s="1490">
        <v>185</v>
      </c>
      <c r="I30" s="1490">
        <v>120</v>
      </c>
      <c r="J30" s="1464" t="s">
        <v>1146</v>
      </c>
    </row>
    <row r="31" spans="1:10" ht="15" customHeight="1">
      <c r="A31" s="1469" t="s">
        <v>1147</v>
      </c>
      <c r="B31" s="1490">
        <v>53</v>
      </c>
      <c r="C31" s="1490">
        <v>36</v>
      </c>
      <c r="D31" s="1488" t="s">
        <v>47</v>
      </c>
      <c r="E31" s="1488" t="s">
        <v>47</v>
      </c>
      <c r="F31" s="1488" t="s">
        <v>47</v>
      </c>
      <c r="G31" s="1490">
        <v>53</v>
      </c>
      <c r="H31" s="1490">
        <v>36</v>
      </c>
      <c r="I31" s="1490">
        <v>53</v>
      </c>
      <c r="J31" s="1465" t="s">
        <v>1148</v>
      </c>
    </row>
    <row r="32" spans="1:10" ht="15" customHeight="1">
      <c r="A32" s="1473" t="s">
        <v>704</v>
      </c>
      <c r="B32" s="1491">
        <v>487</v>
      </c>
      <c r="C32" s="1491">
        <v>324</v>
      </c>
      <c r="D32" s="1491">
        <v>71</v>
      </c>
      <c r="E32" s="1491">
        <v>41</v>
      </c>
      <c r="F32" s="1491">
        <v>60</v>
      </c>
      <c r="G32" s="1491">
        <v>416</v>
      </c>
      <c r="H32" s="1491">
        <v>283</v>
      </c>
      <c r="I32" s="1491">
        <v>178</v>
      </c>
      <c r="J32" s="1208" t="s">
        <v>566</v>
      </c>
    </row>
    <row r="33" spans="1:10" ht="15" customHeight="1">
      <c r="A33" s="1198" t="s">
        <v>700</v>
      </c>
      <c r="B33" s="1486"/>
      <c r="C33" s="1486"/>
      <c r="D33" s="1486"/>
      <c r="E33" s="1486"/>
      <c r="F33" s="1486"/>
      <c r="G33" s="1486"/>
      <c r="H33" s="1486"/>
      <c r="I33" s="1486"/>
      <c r="J33" s="1204" t="s">
        <v>699</v>
      </c>
    </row>
    <row r="34" spans="1:10" ht="15" customHeight="1">
      <c r="A34" s="1469" t="s">
        <v>1141</v>
      </c>
      <c r="B34" s="1490">
        <v>227</v>
      </c>
      <c r="C34" s="1490">
        <v>115</v>
      </c>
      <c r="D34" s="1490">
        <v>16</v>
      </c>
      <c r="E34" s="1490">
        <v>2</v>
      </c>
      <c r="F34" s="1490">
        <v>16</v>
      </c>
      <c r="G34" s="1490">
        <v>211</v>
      </c>
      <c r="H34" s="1490">
        <v>113</v>
      </c>
      <c r="I34" s="1490">
        <v>72</v>
      </c>
      <c r="J34" s="1464" t="s">
        <v>1142</v>
      </c>
    </row>
    <row r="35" spans="1:10" ht="15" customHeight="1">
      <c r="A35" s="1469" t="s">
        <v>1143</v>
      </c>
      <c r="B35" s="1490">
        <v>6</v>
      </c>
      <c r="C35" s="1490">
        <v>6</v>
      </c>
      <c r="D35" s="1488" t="s">
        <v>47</v>
      </c>
      <c r="E35" s="1488" t="s">
        <v>47</v>
      </c>
      <c r="F35" s="1488" t="s">
        <v>47</v>
      </c>
      <c r="G35" s="1490">
        <v>6</v>
      </c>
      <c r="H35" s="1490">
        <v>6</v>
      </c>
      <c r="I35" s="1490">
        <v>6</v>
      </c>
      <c r="J35" s="1464" t="s">
        <v>1144</v>
      </c>
    </row>
    <row r="36" spans="1:10" ht="15" customHeight="1">
      <c r="A36" s="1470" t="s">
        <v>1154</v>
      </c>
      <c r="B36" s="1490">
        <v>254</v>
      </c>
      <c r="C36" s="1490">
        <v>203</v>
      </c>
      <c r="D36" s="1490">
        <v>55</v>
      </c>
      <c r="E36" s="1490">
        <v>39</v>
      </c>
      <c r="F36" s="1490">
        <v>44</v>
      </c>
      <c r="G36" s="1490">
        <v>199</v>
      </c>
      <c r="H36" s="1490">
        <v>164</v>
      </c>
      <c r="I36" s="1490">
        <v>100</v>
      </c>
      <c r="J36" s="1465" t="s">
        <v>701</v>
      </c>
    </row>
    <row r="37" spans="1:10" ht="15" customHeight="1">
      <c r="A37" s="1472" t="s">
        <v>705</v>
      </c>
      <c r="B37" s="1491">
        <v>539</v>
      </c>
      <c r="C37" s="1491">
        <v>335</v>
      </c>
      <c r="D37" s="1491">
        <v>434</v>
      </c>
      <c r="E37" s="1491">
        <v>279</v>
      </c>
      <c r="F37" s="1491">
        <v>434</v>
      </c>
      <c r="G37" s="1491">
        <v>105</v>
      </c>
      <c r="H37" s="1491">
        <v>56</v>
      </c>
      <c r="I37" s="1491">
        <v>105</v>
      </c>
      <c r="J37" s="1209" t="s">
        <v>683</v>
      </c>
    </row>
    <row r="38" spans="1:10">
      <c r="A38" s="1198" t="s">
        <v>700</v>
      </c>
      <c r="B38" s="1486"/>
      <c r="C38" s="1486"/>
      <c r="D38" s="1486"/>
      <c r="E38" s="1486"/>
      <c r="F38" s="1486"/>
      <c r="G38" s="1486"/>
      <c r="H38" s="1486"/>
      <c r="I38" s="1486"/>
      <c r="J38" s="1204" t="s">
        <v>699</v>
      </c>
    </row>
    <row r="39" spans="1:10">
      <c r="A39" s="1469" t="s">
        <v>1141</v>
      </c>
      <c r="B39" s="1490">
        <v>49</v>
      </c>
      <c r="C39" s="1490">
        <v>46</v>
      </c>
      <c r="D39" s="1490">
        <v>49</v>
      </c>
      <c r="E39" s="1490">
        <v>46</v>
      </c>
      <c r="F39" s="1490">
        <v>49</v>
      </c>
      <c r="G39" s="1488" t="s">
        <v>47</v>
      </c>
      <c r="H39" s="1488" t="s">
        <v>47</v>
      </c>
      <c r="I39" s="1488" t="s">
        <v>47</v>
      </c>
      <c r="J39" s="1464" t="s">
        <v>1142</v>
      </c>
    </row>
    <row r="40" spans="1:10" ht="15" customHeight="1">
      <c r="A40" s="1469" t="s">
        <v>1143</v>
      </c>
      <c r="B40" s="1490">
        <v>50</v>
      </c>
      <c r="C40" s="1490">
        <v>38</v>
      </c>
      <c r="D40" s="1490">
        <v>50</v>
      </c>
      <c r="E40" s="1490">
        <v>38</v>
      </c>
      <c r="F40" s="1490">
        <v>50</v>
      </c>
      <c r="G40" s="1488" t="s">
        <v>47</v>
      </c>
      <c r="H40" s="1488" t="s">
        <v>47</v>
      </c>
      <c r="I40" s="1488" t="s">
        <v>47</v>
      </c>
      <c r="J40" s="1464" t="s">
        <v>1144</v>
      </c>
    </row>
    <row r="41" spans="1:10" ht="15" customHeight="1">
      <c r="A41" s="1469" t="s">
        <v>1145</v>
      </c>
      <c r="B41" s="1490">
        <v>141</v>
      </c>
      <c r="C41" s="1490">
        <v>97</v>
      </c>
      <c r="D41" s="1490">
        <v>116</v>
      </c>
      <c r="E41" s="1490">
        <v>80</v>
      </c>
      <c r="F41" s="1490">
        <v>116</v>
      </c>
      <c r="G41" s="1490">
        <v>25</v>
      </c>
      <c r="H41" s="1490">
        <v>17</v>
      </c>
      <c r="I41" s="1490">
        <v>25</v>
      </c>
      <c r="J41" s="1464" t="s">
        <v>1146</v>
      </c>
    </row>
    <row r="42" spans="1:10" ht="15" customHeight="1">
      <c r="A42" s="1469" t="s">
        <v>1147</v>
      </c>
      <c r="B42" s="1490">
        <v>134</v>
      </c>
      <c r="C42" s="1490">
        <v>104</v>
      </c>
      <c r="D42" s="1490">
        <v>102</v>
      </c>
      <c r="E42" s="1490">
        <v>77</v>
      </c>
      <c r="F42" s="1490">
        <v>102</v>
      </c>
      <c r="G42" s="1490">
        <v>32</v>
      </c>
      <c r="H42" s="1490">
        <v>27</v>
      </c>
      <c r="I42" s="1490">
        <v>32</v>
      </c>
      <c r="J42" s="1465" t="s">
        <v>1148</v>
      </c>
    </row>
    <row r="43" spans="1:10" ht="15" customHeight="1">
      <c r="A43" s="1469" t="s">
        <v>1149</v>
      </c>
      <c r="B43" s="1490">
        <v>15</v>
      </c>
      <c r="C43" s="1490">
        <v>11</v>
      </c>
      <c r="D43" s="1490">
        <v>15</v>
      </c>
      <c r="E43" s="1490">
        <v>11</v>
      </c>
      <c r="F43" s="1490">
        <v>15</v>
      </c>
      <c r="G43" s="1488" t="s">
        <v>47</v>
      </c>
      <c r="H43" s="1488" t="s">
        <v>47</v>
      </c>
      <c r="I43" s="1488" t="s">
        <v>47</v>
      </c>
      <c r="J43" s="1464" t="s">
        <v>1150</v>
      </c>
    </row>
    <row r="44" spans="1:10" ht="15" customHeight="1">
      <c r="A44" s="1469" t="s">
        <v>1128</v>
      </c>
      <c r="B44" s="1490">
        <v>62</v>
      </c>
      <c r="C44" s="1490">
        <v>12</v>
      </c>
      <c r="D44" s="1490">
        <v>48</v>
      </c>
      <c r="E44" s="1490">
        <v>9</v>
      </c>
      <c r="F44" s="1490">
        <v>48</v>
      </c>
      <c r="G44" s="1490">
        <v>14</v>
      </c>
      <c r="H44" s="1490">
        <v>3</v>
      </c>
      <c r="I44" s="1490">
        <v>14</v>
      </c>
      <c r="J44" s="1465" t="s">
        <v>1151</v>
      </c>
    </row>
    <row r="45" spans="1:10" ht="15" customHeight="1">
      <c r="A45" s="1470" t="s">
        <v>1152</v>
      </c>
      <c r="B45" s="1490">
        <v>88</v>
      </c>
      <c r="C45" s="1490">
        <v>27</v>
      </c>
      <c r="D45" s="1490">
        <v>54</v>
      </c>
      <c r="E45" s="1490">
        <v>18</v>
      </c>
      <c r="F45" s="1490">
        <v>54</v>
      </c>
      <c r="G45" s="1490">
        <v>34</v>
      </c>
      <c r="H45" s="1490">
        <v>9</v>
      </c>
      <c r="I45" s="1490">
        <v>34</v>
      </c>
      <c r="J45" s="1465" t="s">
        <v>1153</v>
      </c>
    </row>
    <row r="46" spans="1:10" ht="15" customHeight="1">
      <c r="A46" s="1472" t="s">
        <v>706</v>
      </c>
      <c r="B46" s="1491">
        <v>504</v>
      </c>
      <c r="C46" s="1491">
        <v>383</v>
      </c>
      <c r="D46" s="1489" t="s">
        <v>47</v>
      </c>
      <c r="E46" s="1489" t="s">
        <v>47</v>
      </c>
      <c r="F46" s="1489" t="s">
        <v>47</v>
      </c>
      <c r="G46" s="1491">
        <v>504</v>
      </c>
      <c r="H46" s="1491">
        <v>383</v>
      </c>
      <c r="I46" s="1491">
        <v>237</v>
      </c>
      <c r="J46" s="1209" t="s">
        <v>569</v>
      </c>
    </row>
    <row r="47" spans="1:10" ht="15" customHeight="1">
      <c r="A47" s="1198" t="s">
        <v>700</v>
      </c>
      <c r="B47" s="1486"/>
      <c r="C47" s="1486"/>
      <c r="D47" s="1486"/>
      <c r="E47" s="1486"/>
      <c r="F47" s="1486"/>
      <c r="G47" s="1486"/>
      <c r="H47" s="1486"/>
      <c r="I47" s="1486"/>
      <c r="J47" s="1204" t="s">
        <v>699</v>
      </c>
    </row>
    <row r="48" spans="1:10" ht="15" customHeight="1">
      <c r="A48" s="1469" t="s">
        <v>1141</v>
      </c>
      <c r="B48" s="1490">
        <v>148</v>
      </c>
      <c r="C48" s="1490">
        <v>114</v>
      </c>
      <c r="D48" s="1488" t="s">
        <v>47</v>
      </c>
      <c r="E48" s="1488" t="s">
        <v>47</v>
      </c>
      <c r="F48" s="1488" t="s">
        <v>47</v>
      </c>
      <c r="G48" s="1490">
        <v>148</v>
      </c>
      <c r="H48" s="1490">
        <v>114</v>
      </c>
      <c r="I48" s="1490">
        <v>47</v>
      </c>
      <c r="J48" s="1464" t="s">
        <v>1142</v>
      </c>
    </row>
    <row r="49" spans="1:10" ht="15" customHeight="1">
      <c r="A49" s="1469" t="s">
        <v>1147</v>
      </c>
      <c r="B49" s="1490">
        <v>171</v>
      </c>
      <c r="C49" s="1490">
        <v>115</v>
      </c>
      <c r="D49" s="1488" t="s">
        <v>47</v>
      </c>
      <c r="E49" s="1488" t="s">
        <v>47</v>
      </c>
      <c r="F49" s="1488" t="s">
        <v>47</v>
      </c>
      <c r="G49" s="1490">
        <v>171</v>
      </c>
      <c r="H49" s="1490">
        <v>115</v>
      </c>
      <c r="I49" s="1490">
        <v>66</v>
      </c>
      <c r="J49" s="1465" t="s">
        <v>1148</v>
      </c>
    </row>
    <row r="50" spans="1:10" ht="15" customHeight="1">
      <c r="A50" s="1470" t="s">
        <v>1154</v>
      </c>
      <c r="B50" s="1490">
        <v>185</v>
      </c>
      <c r="C50" s="1490">
        <v>154</v>
      </c>
      <c r="D50" s="1488" t="s">
        <v>47</v>
      </c>
      <c r="E50" s="1488" t="s">
        <v>47</v>
      </c>
      <c r="F50" s="1488" t="s">
        <v>47</v>
      </c>
      <c r="G50" s="1490">
        <v>185</v>
      </c>
      <c r="H50" s="1490">
        <v>154</v>
      </c>
      <c r="I50" s="1490">
        <v>124</v>
      </c>
      <c r="J50" s="1465" t="s">
        <v>701</v>
      </c>
    </row>
    <row r="51" spans="1:10" ht="15" customHeight="1">
      <c r="A51" s="1554" t="s">
        <v>1420</v>
      </c>
      <c r="B51" s="1491">
        <v>759</v>
      </c>
      <c r="C51" s="1491">
        <v>309</v>
      </c>
      <c r="D51" s="1489">
        <v>431</v>
      </c>
      <c r="E51" s="1489">
        <v>174</v>
      </c>
      <c r="F51" s="1489">
        <v>187</v>
      </c>
      <c r="G51" s="1491">
        <v>328</v>
      </c>
      <c r="H51" s="1491">
        <v>135</v>
      </c>
      <c r="I51" s="1491">
        <v>162</v>
      </c>
      <c r="J51" s="946" t="s">
        <v>734</v>
      </c>
    </row>
    <row r="52" spans="1:10" ht="15" customHeight="1">
      <c r="A52" s="1198" t="s">
        <v>700</v>
      </c>
      <c r="B52" s="1490"/>
      <c r="C52" s="1490"/>
      <c r="D52" s="1488"/>
      <c r="E52" s="1488"/>
      <c r="F52" s="1488"/>
      <c r="G52" s="1490"/>
      <c r="H52" s="1490"/>
      <c r="I52" s="1490"/>
      <c r="J52" s="1945" t="s">
        <v>699</v>
      </c>
    </row>
    <row r="53" spans="1:10" ht="15" customHeight="1">
      <c r="A53" s="1469" t="s">
        <v>1147</v>
      </c>
      <c r="B53" s="1490">
        <v>91</v>
      </c>
      <c r="C53" s="1490">
        <v>51</v>
      </c>
      <c r="D53" s="1488">
        <v>57</v>
      </c>
      <c r="E53" s="1488">
        <v>29</v>
      </c>
      <c r="F53" s="1488">
        <v>57</v>
      </c>
      <c r="G53" s="1490">
        <v>34</v>
      </c>
      <c r="H53" s="1490">
        <v>22</v>
      </c>
      <c r="I53" s="1490">
        <v>34</v>
      </c>
      <c r="J53" s="1475" t="s">
        <v>1148</v>
      </c>
    </row>
    <row r="54" spans="1:10" ht="15" customHeight="1">
      <c r="A54" s="1470" t="s">
        <v>2174</v>
      </c>
      <c r="B54" s="1490">
        <v>668</v>
      </c>
      <c r="C54" s="1490">
        <v>258</v>
      </c>
      <c r="D54" s="1488">
        <v>374</v>
      </c>
      <c r="E54" s="1488">
        <v>145</v>
      </c>
      <c r="F54" s="1488">
        <v>130</v>
      </c>
      <c r="G54" s="1490">
        <v>294</v>
      </c>
      <c r="H54" s="1490">
        <v>113</v>
      </c>
      <c r="I54" s="1490">
        <v>128</v>
      </c>
      <c r="J54" s="1475" t="s">
        <v>1155</v>
      </c>
    </row>
    <row r="55" spans="1:10" ht="30" customHeight="1">
      <c r="A55" s="1461"/>
      <c r="B55" s="2384" t="s">
        <v>1016</v>
      </c>
      <c r="C55" s="2090"/>
      <c r="D55" s="2090"/>
      <c r="E55" s="2090"/>
      <c r="F55" s="2090"/>
      <c r="G55" s="2090"/>
      <c r="H55" s="2090"/>
      <c r="I55" s="2385"/>
      <c r="J55" s="1462"/>
    </row>
    <row r="56" spans="1:10" ht="15" customHeight="1">
      <c r="A56" s="1467" t="s">
        <v>310</v>
      </c>
      <c r="B56" s="1486">
        <v>8933</v>
      </c>
      <c r="C56" s="1486">
        <v>5659</v>
      </c>
      <c r="D56" s="1486">
        <v>6094</v>
      </c>
      <c r="E56" s="1486">
        <v>3960</v>
      </c>
      <c r="F56" s="1486">
        <v>3707</v>
      </c>
      <c r="G56" s="1486">
        <v>2839</v>
      </c>
      <c r="H56" s="1486">
        <v>1699</v>
      </c>
      <c r="I56" s="1486">
        <v>1438</v>
      </c>
      <c r="J56" s="1463" t="s">
        <v>66</v>
      </c>
    </row>
    <row r="57" spans="1:10" ht="15" customHeight="1">
      <c r="A57" s="1468" t="s">
        <v>694</v>
      </c>
      <c r="B57" s="1486">
        <v>6527</v>
      </c>
      <c r="C57" s="1486">
        <v>4227</v>
      </c>
      <c r="D57" s="1486">
        <v>5115</v>
      </c>
      <c r="E57" s="1486">
        <v>3357</v>
      </c>
      <c r="F57" s="1486">
        <v>3070</v>
      </c>
      <c r="G57" s="1486">
        <v>1412</v>
      </c>
      <c r="H57" s="1486">
        <v>870</v>
      </c>
      <c r="I57" s="1486">
        <v>694</v>
      </c>
      <c r="J57" s="1203" t="s">
        <v>564</v>
      </c>
    </row>
    <row r="58" spans="1:10" ht="15" customHeight="1">
      <c r="A58" s="1198" t="s">
        <v>700</v>
      </c>
      <c r="B58" s="1486"/>
      <c r="C58" s="1486"/>
      <c r="D58" s="1486"/>
      <c r="E58" s="1486"/>
      <c r="F58" s="1486"/>
      <c r="G58" s="1486"/>
      <c r="H58" s="1486"/>
      <c r="I58" s="1486"/>
      <c r="J58" s="1204" t="s">
        <v>699</v>
      </c>
    </row>
    <row r="59" spans="1:10" ht="15" customHeight="1">
      <c r="A59" s="1469" t="s">
        <v>1141</v>
      </c>
      <c r="B59" s="1487">
        <v>688</v>
      </c>
      <c r="C59" s="1487">
        <v>626</v>
      </c>
      <c r="D59" s="1487">
        <v>497</v>
      </c>
      <c r="E59" s="1487">
        <v>450</v>
      </c>
      <c r="F59" s="1487">
        <v>276</v>
      </c>
      <c r="G59" s="1487">
        <v>191</v>
      </c>
      <c r="H59" s="1487">
        <v>176</v>
      </c>
      <c r="I59" s="1487">
        <v>54</v>
      </c>
      <c r="J59" s="1464" t="s">
        <v>1142</v>
      </c>
    </row>
    <row r="60" spans="1:10" ht="15" customHeight="1">
      <c r="A60" s="1469" t="s">
        <v>1143</v>
      </c>
      <c r="B60" s="1487">
        <v>234</v>
      </c>
      <c r="C60" s="1487">
        <v>154</v>
      </c>
      <c r="D60" s="1487">
        <v>225</v>
      </c>
      <c r="E60" s="1487">
        <v>146</v>
      </c>
      <c r="F60" s="1487">
        <v>125</v>
      </c>
      <c r="G60" s="1487">
        <v>9</v>
      </c>
      <c r="H60" s="1487">
        <v>8</v>
      </c>
      <c r="I60" s="1488" t="s">
        <v>47</v>
      </c>
      <c r="J60" s="1464" t="s">
        <v>1144</v>
      </c>
    </row>
    <row r="61" spans="1:10" ht="15" customHeight="1">
      <c r="A61" s="1469" t="s">
        <v>1145</v>
      </c>
      <c r="B61" s="1487">
        <v>1032</v>
      </c>
      <c r="C61" s="1487">
        <v>650</v>
      </c>
      <c r="D61" s="1487">
        <v>811</v>
      </c>
      <c r="E61" s="1487">
        <v>503</v>
      </c>
      <c r="F61" s="1487">
        <v>545</v>
      </c>
      <c r="G61" s="1487">
        <v>221</v>
      </c>
      <c r="H61" s="1487">
        <v>147</v>
      </c>
      <c r="I61" s="1487">
        <v>118</v>
      </c>
      <c r="J61" s="1464" t="s">
        <v>1146</v>
      </c>
    </row>
    <row r="62" spans="1:10" ht="15" customHeight="1">
      <c r="A62" s="1469" t="s">
        <v>1147</v>
      </c>
      <c r="B62" s="1487">
        <v>1095</v>
      </c>
      <c r="C62" s="1487">
        <v>834</v>
      </c>
      <c r="D62" s="1487">
        <v>754</v>
      </c>
      <c r="E62" s="1487">
        <v>569</v>
      </c>
      <c r="F62" s="1487">
        <v>291</v>
      </c>
      <c r="G62" s="1487">
        <v>341</v>
      </c>
      <c r="H62" s="1487">
        <v>265</v>
      </c>
      <c r="I62" s="1487">
        <v>86</v>
      </c>
      <c r="J62" s="1465" t="s">
        <v>1148</v>
      </c>
    </row>
    <row r="63" spans="1:10" ht="15" customHeight="1">
      <c r="A63" s="1469" t="s">
        <v>1149</v>
      </c>
      <c r="B63" s="1487">
        <v>577</v>
      </c>
      <c r="C63" s="1487">
        <v>408</v>
      </c>
      <c r="D63" s="1487">
        <v>548</v>
      </c>
      <c r="E63" s="1487">
        <v>394</v>
      </c>
      <c r="F63" s="1487">
        <v>284</v>
      </c>
      <c r="G63" s="1487">
        <v>29</v>
      </c>
      <c r="H63" s="1487">
        <v>14</v>
      </c>
      <c r="I63" s="1487">
        <v>24</v>
      </c>
      <c r="J63" s="1464" t="s">
        <v>1150</v>
      </c>
    </row>
    <row r="64" spans="1:10" ht="15" customHeight="1">
      <c r="A64" s="1469" t="s">
        <v>1128</v>
      </c>
      <c r="B64" s="1487">
        <v>188</v>
      </c>
      <c r="C64" s="1487">
        <v>6</v>
      </c>
      <c r="D64" s="1487">
        <v>146</v>
      </c>
      <c r="E64" s="1487">
        <v>6</v>
      </c>
      <c r="F64" s="1487">
        <v>125</v>
      </c>
      <c r="G64" s="1487">
        <v>42</v>
      </c>
      <c r="H64" s="1488" t="s">
        <v>47</v>
      </c>
      <c r="I64" s="1487">
        <v>24</v>
      </c>
      <c r="J64" s="1465" t="s">
        <v>1151</v>
      </c>
    </row>
    <row r="65" spans="1:10" ht="15" customHeight="1">
      <c r="A65" s="1470" t="s">
        <v>1152</v>
      </c>
      <c r="B65" s="1487">
        <v>1433</v>
      </c>
      <c r="C65" s="1487">
        <v>750</v>
      </c>
      <c r="D65" s="1487">
        <v>1147</v>
      </c>
      <c r="E65" s="1487">
        <v>649</v>
      </c>
      <c r="F65" s="1487">
        <v>817</v>
      </c>
      <c r="G65" s="1487">
        <v>286</v>
      </c>
      <c r="H65" s="1487">
        <v>101</v>
      </c>
      <c r="I65" s="1487">
        <v>169</v>
      </c>
      <c r="J65" s="1465" t="s">
        <v>1153</v>
      </c>
    </row>
    <row r="66" spans="1:10" ht="15" customHeight="1">
      <c r="A66" s="1470" t="s">
        <v>1213</v>
      </c>
      <c r="B66" s="1487">
        <v>521</v>
      </c>
      <c r="C66" s="1487">
        <v>287</v>
      </c>
      <c r="D66" s="1487">
        <v>448</v>
      </c>
      <c r="E66" s="1487">
        <v>266</v>
      </c>
      <c r="F66" s="1487">
        <v>224</v>
      </c>
      <c r="G66" s="1487">
        <v>73</v>
      </c>
      <c r="H66" s="1487">
        <v>21</v>
      </c>
      <c r="I66" s="1487">
        <v>48</v>
      </c>
      <c r="J66" s="1465" t="s">
        <v>702</v>
      </c>
    </row>
    <row r="67" spans="1:10" ht="15" customHeight="1">
      <c r="A67" s="1470" t="s">
        <v>1154</v>
      </c>
      <c r="B67" s="1487">
        <v>271</v>
      </c>
      <c r="C67" s="1487">
        <v>220</v>
      </c>
      <c r="D67" s="1487">
        <v>217</v>
      </c>
      <c r="E67" s="1487">
        <v>171</v>
      </c>
      <c r="F67" s="1487">
        <v>129</v>
      </c>
      <c r="G67" s="1487">
        <v>54</v>
      </c>
      <c r="H67" s="1487">
        <v>49</v>
      </c>
      <c r="I67" s="1487">
        <v>28</v>
      </c>
      <c r="J67" s="1465" t="s">
        <v>701</v>
      </c>
    </row>
    <row r="68" spans="1:10" ht="15" customHeight="1">
      <c r="A68" s="1470" t="s">
        <v>1428</v>
      </c>
      <c r="B68" s="1487">
        <v>488</v>
      </c>
      <c r="C68" s="1487">
        <v>292</v>
      </c>
      <c r="D68" s="1487">
        <v>322</v>
      </c>
      <c r="E68" s="1487">
        <v>203</v>
      </c>
      <c r="F68" s="1487">
        <v>254</v>
      </c>
      <c r="G68" s="1487">
        <v>166</v>
      </c>
      <c r="H68" s="1487">
        <v>89</v>
      </c>
      <c r="I68" s="1487">
        <v>143</v>
      </c>
      <c r="J68" s="1465" t="s">
        <v>1155</v>
      </c>
    </row>
    <row r="69" spans="1:10" ht="15" customHeight="1">
      <c r="A69" s="1199" t="s">
        <v>677</v>
      </c>
      <c r="B69" s="1487"/>
      <c r="C69" s="1487"/>
      <c r="D69" s="1487"/>
      <c r="E69" s="1487"/>
      <c r="F69" s="1487"/>
      <c r="G69" s="1487"/>
      <c r="H69" s="1487"/>
      <c r="I69" s="1487"/>
      <c r="J69" s="1205" t="s">
        <v>1157</v>
      </c>
    </row>
    <row r="70" spans="1:10" ht="15" customHeight="1">
      <c r="A70" s="1471" t="s">
        <v>837</v>
      </c>
      <c r="B70" s="1486">
        <v>166</v>
      </c>
      <c r="C70" s="1486">
        <v>71</v>
      </c>
      <c r="D70" s="1489" t="s">
        <v>47</v>
      </c>
      <c r="E70" s="1489" t="s">
        <v>47</v>
      </c>
      <c r="F70" s="1489" t="s">
        <v>47</v>
      </c>
      <c r="G70" s="1486">
        <v>166</v>
      </c>
      <c r="H70" s="1486">
        <v>71</v>
      </c>
      <c r="I70" s="1486">
        <v>130</v>
      </c>
      <c r="J70" s="1206" t="s">
        <v>1158</v>
      </c>
    </row>
    <row r="71" spans="1:10" ht="15" customHeight="1">
      <c r="A71" s="1198" t="s">
        <v>700</v>
      </c>
      <c r="B71" s="1486"/>
      <c r="C71" s="1486"/>
      <c r="D71" s="1486"/>
      <c r="E71" s="1486"/>
      <c r="F71" s="1486"/>
      <c r="G71" s="1486"/>
      <c r="H71" s="1486"/>
      <c r="I71" s="1486"/>
      <c r="J71" s="1204" t="s">
        <v>699</v>
      </c>
    </row>
    <row r="72" spans="1:10" ht="15" customHeight="1">
      <c r="A72" s="1469" t="s">
        <v>1145</v>
      </c>
      <c r="B72" s="1487">
        <v>36</v>
      </c>
      <c r="C72" s="1487">
        <v>26</v>
      </c>
      <c r="D72" s="1488" t="s">
        <v>47</v>
      </c>
      <c r="E72" s="1488" t="s">
        <v>47</v>
      </c>
      <c r="F72" s="1488" t="s">
        <v>47</v>
      </c>
      <c r="G72" s="1487">
        <v>36</v>
      </c>
      <c r="H72" s="1487">
        <v>26</v>
      </c>
      <c r="I72" s="1487" t="s">
        <v>47</v>
      </c>
      <c r="J72" s="1464" t="s">
        <v>1146</v>
      </c>
    </row>
    <row r="73" spans="1:10" ht="15" customHeight="1">
      <c r="A73" s="1469" t="s">
        <v>1147</v>
      </c>
      <c r="B73" s="1487">
        <v>43</v>
      </c>
      <c r="C73" s="1487">
        <v>34</v>
      </c>
      <c r="D73" s="1488" t="s">
        <v>47</v>
      </c>
      <c r="E73" s="1488" t="s">
        <v>47</v>
      </c>
      <c r="F73" s="1488" t="s">
        <v>47</v>
      </c>
      <c r="G73" s="1487">
        <v>43</v>
      </c>
      <c r="H73" s="1487">
        <v>34</v>
      </c>
      <c r="I73" s="1487">
        <v>43</v>
      </c>
      <c r="J73" s="1465" t="s">
        <v>1148</v>
      </c>
    </row>
    <row r="74" spans="1:10" ht="15" customHeight="1">
      <c r="A74" s="1469" t="s">
        <v>1128</v>
      </c>
      <c r="B74" s="1487">
        <v>30</v>
      </c>
      <c r="C74" s="1487">
        <v>1</v>
      </c>
      <c r="D74" s="1488" t="s">
        <v>47</v>
      </c>
      <c r="E74" s="1488" t="s">
        <v>47</v>
      </c>
      <c r="F74" s="1488" t="s">
        <v>47</v>
      </c>
      <c r="G74" s="1487">
        <v>30</v>
      </c>
      <c r="H74" s="1487">
        <v>1</v>
      </c>
      <c r="I74" s="1487">
        <v>30</v>
      </c>
      <c r="J74" s="1465" t="s">
        <v>1151</v>
      </c>
    </row>
    <row r="75" spans="1:10" ht="15" customHeight="1">
      <c r="A75" s="1470" t="s">
        <v>1152</v>
      </c>
      <c r="B75" s="1487">
        <v>57</v>
      </c>
      <c r="C75" s="1487">
        <v>10</v>
      </c>
      <c r="D75" s="1488" t="s">
        <v>47</v>
      </c>
      <c r="E75" s="1488" t="s">
        <v>47</v>
      </c>
      <c r="F75" s="1488" t="s">
        <v>47</v>
      </c>
      <c r="G75" s="1487">
        <v>57</v>
      </c>
      <c r="H75" s="1487">
        <v>10</v>
      </c>
      <c r="I75" s="1487">
        <v>57</v>
      </c>
      <c r="J75" s="1465" t="s">
        <v>1153</v>
      </c>
    </row>
    <row r="76" spans="1:10" ht="15" customHeight="1">
      <c r="A76" s="1472" t="s">
        <v>703</v>
      </c>
      <c r="B76" s="1486">
        <v>363</v>
      </c>
      <c r="C76" s="1486">
        <v>267</v>
      </c>
      <c r="D76" s="1489" t="s">
        <v>47</v>
      </c>
      <c r="E76" s="1489" t="s">
        <v>47</v>
      </c>
      <c r="F76" s="1489" t="s">
        <v>47</v>
      </c>
      <c r="G76" s="1486">
        <v>363</v>
      </c>
      <c r="H76" s="1486">
        <v>267</v>
      </c>
      <c r="I76" s="1486">
        <v>169</v>
      </c>
      <c r="J76" s="1207" t="s">
        <v>565</v>
      </c>
    </row>
    <row r="77" spans="1:10" ht="15" customHeight="1">
      <c r="A77" s="1198" t="s">
        <v>700</v>
      </c>
      <c r="B77" s="1486"/>
      <c r="C77" s="1486"/>
      <c r="D77" s="1486"/>
      <c r="E77" s="1486"/>
      <c r="F77" s="1486"/>
      <c r="G77" s="1486"/>
      <c r="H77" s="1486"/>
      <c r="I77" s="1486"/>
      <c r="J77" s="1204" t="s">
        <v>699</v>
      </c>
    </row>
    <row r="78" spans="1:10" ht="15" customHeight="1">
      <c r="A78" s="1469" t="s">
        <v>1141</v>
      </c>
      <c r="B78" s="1487">
        <v>137</v>
      </c>
      <c r="C78" s="1487">
        <v>111</v>
      </c>
      <c r="D78" s="1488" t="s">
        <v>47</v>
      </c>
      <c r="E78" s="1488" t="s">
        <v>47</v>
      </c>
      <c r="F78" s="1488" t="s">
        <v>47</v>
      </c>
      <c r="G78" s="1487">
        <v>137</v>
      </c>
      <c r="H78" s="1487">
        <v>111</v>
      </c>
      <c r="I78" s="1487">
        <v>62</v>
      </c>
      <c r="J78" s="1464" t="s">
        <v>1142</v>
      </c>
    </row>
    <row r="79" spans="1:10" ht="15" customHeight="1">
      <c r="A79" s="1469" t="s">
        <v>1145</v>
      </c>
      <c r="B79" s="1490">
        <v>182</v>
      </c>
      <c r="C79" s="1490">
        <v>129</v>
      </c>
      <c r="D79" s="1488" t="s">
        <v>47</v>
      </c>
      <c r="E79" s="1488" t="s">
        <v>47</v>
      </c>
      <c r="F79" s="1488" t="s">
        <v>47</v>
      </c>
      <c r="G79" s="1490">
        <v>182</v>
      </c>
      <c r="H79" s="1490">
        <v>129</v>
      </c>
      <c r="I79" s="1490">
        <v>63</v>
      </c>
      <c r="J79" s="1464" t="s">
        <v>1146</v>
      </c>
    </row>
    <row r="80" spans="1:10" ht="15" customHeight="1">
      <c r="A80" s="1469" t="s">
        <v>1147</v>
      </c>
      <c r="B80" s="1490">
        <v>44</v>
      </c>
      <c r="C80" s="1490">
        <v>27</v>
      </c>
      <c r="D80" s="1488" t="s">
        <v>47</v>
      </c>
      <c r="E80" s="1488" t="s">
        <v>47</v>
      </c>
      <c r="F80" s="1488" t="s">
        <v>47</v>
      </c>
      <c r="G80" s="1490">
        <v>44</v>
      </c>
      <c r="H80" s="1490">
        <v>27</v>
      </c>
      <c r="I80" s="1490">
        <v>44</v>
      </c>
      <c r="J80" s="1465" t="s">
        <v>1148</v>
      </c>
    </row>
    <row r="81" spans="1:10" ht="15" customHeight="1">
      <c r="A81" s="1473" t="s">
        <v>704</v>
      </c>
      <c r="B81" s="1491">
        <v>385</v>
      </c>
      <c r="C81" s="1491">
        <v>252</v>
      </c>
      <c r="D81" s="1491">
        <v>67</v>
      </c>
      <c r="E81" s="1491">
        <v>44</v>
      </c>
      <c r="F81" s="1491">
        <v>61</v>
      </c>
      <c r="G81" s="1491">
        <v>318</v>
      </c>
      <c r="H81" s="1491">
        <v>208</v>
      </c>
      <c r="I81" s="1491">
        <v>160</v>
      </c>
      <c r="J81" s="1208" t="s">
        <v>566</v>
      </c>
    </row>
    <row r="82" spans="1:10" ht="15" customHeight="1">
      <c r="A82" s="1198" t="s">
        <v>700</v>
      </c>
      <c r="B82" s="1486"/>
      <c r="C82" s="1486"/>
      <c r="D82" s="1486"/>
      <c r="E82" s="1486"/>
      <c r="F82" s="1486"/>
      <c r="G82" s="1486"/>
      <c r="H82" s="1486"/>
      <c r="I82" s="1486"/>
      <c r="J82" s="1204" t="s">
        <v>699</v>
      </c>
    </row>
    <row r="83" spans="1:10" ht="15" customHeight="1">
      <c r="A83" s="1469" t="s">
        <v>1141</v>
      </c>
      <c r="B83" s="1490">
        <v>164</v>
      </c>
      <c r="C83" s="1490">
        <v>86</v>
      </c>
      <c r="D83" s="1490">
        <v>14</v>
      </c>
      <c r="E83" s="1490">
        <v>3</v>
      </c>
      <c r="F83" s="1490">
        <v>14</v>
      </c>
      <c r="G83" s="1490">
        <v>150</v>
      </c>
      <c r="H83" s="1490">
        <v>83</v>
      </c>
      <c r="I83" s="1490">
        <v>57</v>
      </c>
      <c r="J83" s="1464" t="s">
        <v>1142</v>
      </c>
    </row>
    <row r="84" spans="1:10" ht="15" customHeight="1">
      <c r="A84" s="1469" t="s">
        <v>1143</v>
      </c>
      <c r="B84" s="1490">
        <v>17</v>
      </c>
      <c r="C84" s="1490">
        <v>13</v>
      </c>
      <c r="D84" s="1488" t="s">
        <v>47</v>
      </c>
      <c r="E84" s="1488" t="s">
        <v>47</v>
      </c>
      <c r="F84" s="1488" t="s">
        <v>47</v>
      </c>
      <c r="G84" s="1490">
        <v>17</v>
      </c>
      <c r="H84" s="1490">
        <v>13</v>
      </c>
      <c r="I84" s="1490">
        <v>17</v>
      </c>
      <c r="J84" s="1464" t="s">
        <v>1144</v>
      </c>
    </row>
    <row r="85" spans="1:10" ht="15" customHeight="1">
      <c r="A85" s="1470" t="s">
        <v>1154</v>
      </c>
      <c r="B85" s="1490">
        <v>171</v>
      </c>
      <c r="C85" s="1490">
        <v>120</v>
      </c>
      <c r="D85" s="1490">
        <v>43</v>
      </c>
      <c r="E85" s="1490">
        <v>31</v>
      </c>
      <c r="F85" s="1490">
        <v>37</v>
      </c>
      <c r="G85" s="1490">
        <v>128</v>
      </c>
      <c r="H85" s="1490">
        <v>89</v>
      </c>
      <c r="I85" s="1490">
        <v>63</v>
      </c>
      <c r="J85" s="1465" t="s">
        <v>701</v>
      </c>
    </row>
    <row r="86" spans="1:10" ht="15" customHeight="1">
      <c r="A86" s="1470" t="s">
        <v>1428</v>
      </c>
      <c r="B86" s="1490">
        <v>33</v>
      </c>
      <c r="C86" s="1490">
        <v>33</v>
      </c>
      <c r="D86" s="1490">
        <v>10</v>
      </c>
      <c r="E86" s="1490">
        <v>10</v>
      </c>
      <c r="F86" s="1490">
        <v>10</v>
      </c>
      <c r="G86" s="1490">
        <v>23</v>
      </c>
      <c r="H86" s="1490">
        <v>23</v>
      </c>
      <c r="I86" s="1490">
        <v>23</v>
      </c>
      <c r="J86" s="1465" t="s">
        <v>1155</v>
      </c>
    </row>
    <row r="87" spans="1:10" ht="15" customHeight="1">
      <c r="A87" s="1472" t="s">
        <v>705</v>
      </c>
      <c r="B87" s="1491">
        <v>376</v>
      </c>
      <c r="C87" s="1491">
        <v>257</v>
      </c>
      <c r="D87" s="1491">
        <v>319</v>
      </c>
      <c r="E87" s="1491">
        <v>234</v>
      </c>
      <c r="F87" s="1491">
        <v>319</v>
      </c>
      <c r="G87" s="1491">
        <v>57</v>
      </c>
      <c r="H87" s="1491">
        <v>23</v>
      </c>
      <c r="I87" s="1491">
        <v>57</v>
      </c>
      <c r="J87" s="1209" t="s">
        <v>683</v>
      </c>
    </row>
    <row r="88" spans="1:10" ht="15" customHeight="1">
      <c r="A88" s="1198" t="s">
        <v>700</v>
      </c>
      <c r="B88" s="1486"/>
      <c r="C88" s="1486"/>
      <c r="D88" s="1486"/>
      <c r="E88" s="1486"/>
      <c r="F88" s="1486"/>
      <c r="G88" s="1486"/>
      <c r="H88" s="1486"/>
      <c r="I88" s="1486"/>
      <c r="J88" s="1204" t="s">
        <v>699</v>
      </c>
    </row>
    <row r="89" spans="1:10" ht="15" customHeight="1">
      <c r="A89" s="1469" t="s">
        <v>1141</v>
      </c>
      <c r="B89" s="1490">
        <v>65</v>
      </c>
      <c r="C89" s="1490">
        <v>64</v>
      </c>
      <c r="D89" s="1490">
        <v>65</v>
      </c>
      <c r="E89" s="1490">
        <v>64</v>
      </c>
      <c r="F89" s="1490">
        <v>65</v>
      </c>
      <c r="G89" s="1488" t="s">
        <v>47</v>
      </c>
      <c r="H89" s="1488" t="s">
        <v>47</v>
      </c>
      <c r="I89" s="1488" t="s">
        <v>47</v>
      </c>
      <c r="J89" s="1464" t="s">
        <v>1142</v>
      </c>
    </row>
    <row r="90" spans="1:10" ht="15" customHeight="1">
      <c r="A90" s="1469" t="s">
        <v>1143</v>
      </c>
      <c r="B90" s="1490">
        <v>64</v>
      </c>
      <c r="C90" s="1490">
        <v>49</v>
      </c>
      <c r="D90" s="1490">
        <v>64</v>
      </c>
      <c r="E90" s="1490">
        <v>49</v>
      </c>
      <c r="F90" s="1490">
        <v>64</v>
      </c>
      <c r="G90" s="1488" t="s">
        <v>47</v>
      </c>
      <c r="H90" s="1488" t="s">
        <v>47</v>
      </c>
      <c r="I90" s="1488" t="s">
        <v>47</v>
      </c>
      <c r="J90" s="1464" t="s">
        <v>1144</v>
      </c>
    </row>
    <row r="91" spans="1:10" ht="15" customHeight="1">
      <c r="A91" s="1469" t="s">
        <v>1145</v>
      </c>
      <c r="B91" s="1490">
        <v>90</v>
      </c>
      <c r="C91" s="1490">
        <v>67</v>
      </c>
      <c r="D91" s="1490">
        <v>75</v>
      </c>
      <c r="E91" s="1490">
        <v>56</v>
      </c>
      <c r="F91" s="1490">
        <v>75</v>
      </c>
      <c r="G91" s="1490">
        <v>15</v>
      </c>
      <c r="H91" s="1490">
        <v>11</v>
      </c>
      <c r="I91" s="1490">
        <v>15</v>
      </c>
      <c r="J91" s="1464" t="s">
        <v>1146</v>
      </c>
    </row>
    <row r="92" spans="1:10" ht="15" customHeight="1">
      <c r="A92" s="1469" t="s">
        <v>1147</v>
      </c>
      <c r="B92" s="1490">
        <v>101</v>
      </c>
      <c r="C92" s="1490">
        <v>65</v>
      </c>
      <c r="D92" s="1490">
        <v>88</v>
      </c>
      <c r="E92" s="1490">
        <v>56</v>
      </c>
      <c r="F92" s="1490">
        <v>88</v>
      </c>
      <c r="G92" s="1490">
        <v>13</v>
      </c>
      <c r="H92" s="1490">
        <v>9</v>
      </c>
      <c r="I92" s="1490">
        <v>13</v>
      </c>
      <c r="J92" s="1465" t="s">
        <v>1148</v>
      </c>
    </row>
    <row r="93" spans="1:10" ht="15" customHeight="1">
      <c r="A93" s="1469" t="s">
        <v>1149</v>
      </c>
      <c r="B93" s="1490">
        <v>8</v>
      </c>
      <c r="C93" s="1490">
        <v>6</v>
      </c>
      <c r="D93" s="1490">
        <v>8</v>
      </c>
      <c r="E93" s="1490">
        <v>6</v>
      </c>
      <c r="F93" s="1490">
        <v>8</v>
      </c>
      <c r="G93" s="1488" t="s">
        <v>47</v>
      </c>
      <c r="H93" s="1488" t="s">
        <v>47</v>
      </c>
      <c r="I93" s="1488" t="s">
        <v>47</v>
      </c>
      <c r="J93" s="1464" t="s">
        <v>1150</v>
      </c>
    </row>
    <row r="94" spans="1:10" ht="15" customHeight="1">
      <c r="A94" s="1469" t="s">
        <v>1128</v>
      </c>
      <c r="B94" s="1490">
        <v>21</v>
      </c>
      <c r="C94" s="1490">
        <v>2</v>
      </c>
      <c r="D94" s="1490">
        <v>6</v>
      </c>
      <c r="E94" s="1490">
        <v>1</v>
      </c>
      <c r="F94" s="1490">
        <v>6</v>
      </c>
      <c r="G94" s="1490">
        <v>15</v>
      </c>
      <c r="H94" s="1490">
        <v>1</v>
      </c>
      <c r="I94" s="1490">
        <v>15</v>
      </c>
      <c r="J94" s="1465" t="s">
        <v>1151</v>
      </c>
    </row>
    <row r="95" spans="1:10" ht="15" customHeight="1">
      <c r="A95" s="1470" t="s">
        <v>1152</v>
      </c>
      <c r="B95" s="1490">
        <v>27</v>
      </c>
      <c r="C95" s="1490">
        <v>4</v>
      </c>
      <c r="D95" s="1490">
        <v>13</v>
      </c>
      <c r="E95" s="1490">
        <v>2</v>
      </c>
      <c r="F95" s="1490">
        <v>13</v>
      </c>
      <c r="G95" s="1490">
        <v>14</v>
      </c>
      <c r="H95" s="1490">
        <v>2</v>
      </c>
      <c r="I95" s="1490">
        <v>14</v>
      </c>
      <c r="J95" s="1465" t="s">
        <v>1153</v>
      </c>
    </row>
    <row r="96" spans="1:10" ht="15" customHeight="1">
      <c r="A96" s="1472" t="s">
        <v>706</v>
      </c>
      <c r="B96" s="1491">
        <v>348</v>
      </c>
      <c r="C96" s="1491">
        <v>274</v>
      </c>
      <c r="D96" s="1491">
        <v>139</v>
      </c>
      <c r="E96" s="1491">
        <v>124</v>
      </c>
      <c r="F96" s="1491">
        <v>64</v>
      </c>
      <c r="G96" s="1491">
        <v>209</v>
      </c>
      <c r="H96" s="1491">
        <v>150</v>
      </c>
      <c r="I96" s="1491">
        <v>103</v>
      </c>
      <c r="J96" s="1209" t="s">
        <v>569</v>
      </c>
    </row>
    <row r="97" spans="1:10" ht="15" customHeight="1">
      <c r="A97" s="1198" t="s">
        <v>700</v>
      </c>
      <c r="B97" s="1486"/>
      <c r="C97" s="1486"/>
      <c r="D97" s="1486"/>
      <c r="E97" s="1486"/>
      <c r="F97" s="1486"/>
      <c r="G97" s="1486"/>
      <c r="H97" s="1486"/>
      <c r="I97" s="1486"/>
      <c r="J97" s="1204" t="s">
        <v>699</v>
      </c>
    </row>
    <row r="98" spans="1:10" ht="15" customHeight="1">
      <c r="A98" s="1469" t="s">
        <v>1141</v>
      </c>
      <c r="B98" s="1490">
        <v>62</v>
      </c>
      <c r="C98" s="1490">
        <v>57</v>
      </c>
      <c r="D98" s="1488" t="s">
        <v>47</v>
      </c>
      <c r="E98" s="1488" t="s">
        <v>47</v>
      </c>
      <c r="F98" s="1488" t="s">
        <v>47</v>
      </c>
      <c r="G98" s="1490">
        <v>62</v>
      </c>
      <c r="H98" s="1490">
        <v>57</v>
      </c>
      <c r="I98" s="1490">
        <v>11</v>
      </c>
      <c r="J98" s="1464" t="s">
        <v>1142</v>
      </c>
    </row>
    <row r="99" spans="1:10" ht="15" customHeight="1">
      <c r="A99" s="1469" t="s">
        <v>1147</v>
      </c>
      <c r="B99" s="1490">
        <v>88</v>
      </c>
      <c r="C99" s="1490">
        <v>71</v>
      </c>
      <c r="D99" s="1488" t="s">
        <v>47</v>
      </c>
      <c r="E99" s="1488" t="s">
        <v>47</v>
      </c>
      <c r="F99" s="1488" t="s">
        <v>47</v>
      </c>
      <c r="G99" s="1490">
        <v>88</v>
      </c>
      <c r="H99" s="1490">
        <v>71</v>
      </c>
      <c r="I99" s="1490">
        <v>33</v>
      </c>
      <c r="J99" s="1465" t="s">
        <v>1148</v>
      </c>
    </row>
    <row r="100" spans="1:10" ht="15" customHeight="1">
      <c r="A100" s="1470" t="s">
        <v>1154</v>
      </c>
      <c r="B100" s="1490">
        <v>172</v>
      </c>
      <c r="C100" s="1490">
        <v>141</v>
      </c>
      <c r="D100" s="1490">
        <v>139</v>
      </c>
      <c r="E100" s="1490">
        <v>124</v>
      </c>
      <c r="F100" s="1490">
        <v>64</v>
      </c>
      <c r="G100" s="1490">
        <v>33</v>
      </c>
      <c r="H100" s="1490">
        <v>17</v>
      </c>
      <c r="I100" s="1490">
        <v>33</v>
      </c>
      <c r="J100" s="1465" t="s">
        <v>701</v>
      </c>
    </row>
    <row r="101" spans="1:10" ht="15" customHeight="1">
      <c r="A101" s="1470" t="s">
        <v>1428</v>
      </c>
      <c r="B101" s="1490">
        <v>26</v>
      </c>
      <c r="C101" s="1490">
        <v>5</v>
      </c>
      <c r="D101" s="1488" t="s">
        <v>47</v>
      </c>
      <c r="E101" s="1488" t="s">
        <v>47</v>
      </c>
      <c r="F101" s="1488" t="s">
        <v>47</v>
      </c>
      <c r="G101" s="1490">
        <v>26</v>
      </c>
      <c r="H101" s="1490">
        <v>5</v>
      </c>
      <c r="I101" s="1490">
        <v>26</v>
      </c>
      <c r="J101" s="1465" t="s">
        <v>1155</v>
      </c>
    </row>
    <row r="102" spans="1:10" ht="15" customHeight="1">
      <c r="A102" s="1554" t="s">
        <v>1420</v>
      </c>
      <c r="B102" s="1491">
        <v>768</v>
      </c>
      <c r="C102" s="1491">
        <v>311</v>
      </c>
      <c r="D102" s="1489">
        <v>454</v>
      </c>
      <c r="E102" s="1489">
        <v>201</v>
      </c>
      <c r="F102" s="1489">
        <v>193</v>
      </c>
      <c r="G102" s="1491">
        <v>314</v>
      </c>
      <c r="H102" s="1491">
        <v>110</v>
      </c>
      <c r="I102" s="1491">
        <v>125</v>
      </c>
      <c r="J102" s="946" t="s">
        <v>734</v>
      </c>
    </row>
    <row r="103" spans="1:10" ht="15" customHeight="1">
      <c r="A103" s="1198" t="s">
        <v>700</v>
      </c>
      <c r="B103" s="1490"/>
      <c r="C103" s="1490"/>
      <c r="D103" s="1488"/>
      <c r="E103" s="1488"/>
      <c r="F103" s="1488"/>
      <c r="G103" s="1490"/>
      <c r="H103" s="1490"/>
      <c r="I103" s="1490"/>
      <c r="J103" s="1945" t="s">
        <v>699</v>
      </c>
    </row>
    <row r="104" spans="1:10" ht="15" customHeight="1">
      <c r="A104" s="1469" t="s">
        <v>1147</v>
      </c>
      <c r="B104" s="1490">
        <v>88</v>
      </c>
      <c r="C104" s="1490">
        <v>55</v>
      </c>
      <c r="D104" s="1488">
        <v>59</v>
      </c>
      <c r="E104" s="1488">
        <v>35</v>
      </c>
      <c r="F104" s="1488">
        <v>59</v>
      </c>
      <c r="G104" s="1490">
        <v>29</v>
      </c>
      <c r="H104" s="1490">
        <v>20</v>
      </c>
      <c r="I104" s="1490">
        <v>29</v>
      </c>
      <c r="J104" s="1475" t="s">
        <v>1148</v>
      </c>
    </row>
    <row r="105" spans="1:10" ht="15" customHeight="1">
      <c r="A105" s="1470" t="s">
        <v>2174</v>
      </c>
      <c r="B105" s="1490">
        <v>680</v>
      </c>
      <c r="C105" s="1490">
        <v>256</v>
      </c>
      <c r="D105" s="1488">
        <v>395</v>
      </c>
      <c r="E105" s="1488">
        <v>166</v>
      </c>
      <c r="F105" s="1488">
        <v>134</v>
      </c>
      <c r="G105" s="1490">
        <v>285</v>
      </c>
      <c r="H105" s="1490">
        <v>90</v>
      </c>
      <c r="I105" s="1490">
        <v>96</v>
      </c>
      <c r="J105" s="1475" t="s">
        <v>1155</v>
      </c>
    </row>
    <row r="106" spans="1:10" ht="15" customHeight="1">
      <c r="A106" s="1470"/>
      <c r="B106" s="2017"/>
      <c r="C106" s="2017"/>
      <c r="D106" s="2018"/>
      <c r="E106" s="2018"/>
      <c r="F106" s="2018"/>
      <c r="G106" s="2017"/>
      <c r="H106" s="2017"/>
      <c r="I106" s="2017"/>
      <c r="J106" s="1475"/>
    </row>
    <row r="107" spans="1:10">
      <c r="A107" s="1885" t="s">
        <v>2726</v>
      </c>
      <c r="B107" s="1210"/>
      <c r="C107" s="1210"/>
      <c r="D107" s="1210"/>
      <c r="E107" s="1210"/>
      <c r="F107" s="1210"/>
      <c r="G107" s="1210"/>
      <c r="H107" s="1210"/>
    </row>
    <row r="108" spans="1:10">
      <c r="A108" s="1201" t="s">
        <v>2433</v>
      </c>
      <c r="B108" s="113"/>
      <c r="C108" s="113"/>
      <c r="D108" s="113"/>
      <c r="E108" s="113"/>
      <c r="F108" s="113"/>
      <c r="G108" s="113"/>
      <c r="H108" s="113"/>
    </row>
  </sheetData>
  <mergeCells count="10">
    <mergeCell ref="B6:I6"/>
    <mergeCell ref="B55:I55"/>
    <mergeCell ref="D3:I3"/>
    <mergeCell ref="B4:B5"/>
    <mergeCell ref="C4:C5"/>
    <mergeCell ref="A3:A5"/>
    <mergeCell ref="B3:C3"/>
    <mergeCell ref="J3:J5"/>
    <mergeCell ref="D4:F4"/>
    <mergeCell ref="G4:I4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ablic List of tables'!A36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zoomScaleNormal="100" workbookViewId="0">
      <pane xSplit="1" ySplit="6" topLeftCell="B43" activePane="bottomRight" state="frozen"/>
      <selection pane="topRight"/>
      <selection pane="bottomLeft"/>
      <selection pane="bottomRight"/>
    </sheetView>
  </sheetViews>
  <sheetFormatPr defaultRowHeight="15"/>
  <cols>
    <col min="1" max="1" width="51.7109375" style="376" customWidth="1"/>
    <col min="2" max="5" width="17.7109375" style="375" customWidth="1"/>
    <col min="6" max="6" width="50.7109375" style="375" customWidth="1"/>
  </cols>
  <sheetData>
    <row r="1" spans="1:7">
      <c r="A1" s="425" t="s">
        <v>2153</v>
      </c>
      <c r="B1" s="319"/>
      <c r="C1" s="319"/>
      <c r="D1" s="319"/>
      <c r="E1" s="319"/>
      <c r="F1" s="953" t="s">
        <v>990</v>
      </c>
    </row>
    <row r="2" spans="1:7">
      <c r="A2" s="760" t="s">
        <v>1421</v>
      </c>
      <c r="B2" s="319"/>
      <c r="C2" s="319"/>
      <c r="D2" s="319"/>
      <c r="E2" s="319"/>
      <c r="F2" s="1903" t="s">
        <v>991</v>
      </c>
    </row>
    <row r="3" spans="1:7" ht="60" customHeight="1">
      <c r="A3" s="2390" t="s">
        <v>0</v>
      </c>
      <c r="B3" s="2392" t="s">
        <v>680</v>
      </c>
      <c r="C3" s="2393"/>
      <c r="D3" s="2392" t="s">
        <v>914</v>
      </c>
      <c r="E3" s="2394"/>
      <c r="F3" s="2395" t="s">
        <v>1</v>
      </c>
    </row>
    <row r="4" spans="1:7">
      <c r="A4" s="2375"/>
      <c r="B4" s="2398" t="s">
        <v>347</v>
      </c>
      <c r="C4" s="2398" t="s">
        <v>389</v>
      </c>
      <c r="D4" s="2398" t="s">
        <v>347</v>
      </c>
      <c r="E4" s="2398" t="s">
        <v>389</v>
      </c>
      <c r="F4" s="2396"/>
    </row>
    <row r="5" spans="1:7">
      <c r="A5" s="2375"/>
      <c r="B5" s="2399"/>
      <c r="C5" s="2399"/>
      <c r="D5" s="2399"/>
      <c r="E5" s="2399"/>
      <c r="F5" s="2396"/>
    </row>
    <row r="6" spans="1:7">
      <c r="A6" s="2391"/>
      <c r="B6" s="2400"/>
      <c r="C6" s="2400"/>
      <c r="D6" s="2400"/>
      <c r="E6" s="2400"/>
      <c r="F6" s="2397"/>
    </row>
    <row r="7" spans="1:7" ht="30" customHeight="1">
      <c r="A7" s="1215"/>
      <c r="B7" s="2388" t="s">
        <v>1015</v>
      </c>
      <c r="C7" s="2388"/>
      <c r="D7" s="2388"/>
      <c r="E7" s="2388"/>
      <c r="F7" s="1216"/>
    </row>
    <row r="8" spans="1:7" ht="15" customHeight="1">
      <c r="A8" s="1454" t="s">
        <v>467</v>
      </c>
      <c r="B8" s="759">
        <v>2687</v>
      </c>
      <c r="C8" s="759">
        <v>1879</v>
      </c>
      <c r="D8" s="759">
        <v>3477</v>
      </c>
      <c r="E8" s="759">
        <v>2442</v>
      </c>
      <c r="F8" s="435" t="s">
        <v>203</v>
      </c>
    </row>
    <row r="9" spans="1:7" ht="15" customHeight="1">
      <c r="A9" s="1454" t="s">
        <v>2053</v>
      </c>
      <c r="B9" s="759">
        <v>1244</v>
      </c>
      <c r="C9" s="759">
        <v>894</v>
      </c>
      <c r="D9" s="759">
        <v>1121</v>
      </c>
      <c r="E9" s="759">
        <v>855</v>
      </c>
      <c r="F9" s="247" t="s">
        <v>144</v>
      </c>
    </row>
    <row r="10" spans="1:7" ht="15" customHeight="1">
      <c r="A10" s="1455" t="s">
        <v>835</v>
      </c>
      <c r="B10" s="680">
        <v>1244</v>
      </c>
      <c r="C10" s="680">
        <v>894</v>
      </c>
      <c r="D10" s="680">
        <v>1121</v>
      </c>
      <c r="E10" s="680">
        <v>855</v>
      </c>
      <c r="F10" s="426" t="s">
        <v>564</v>
      </c>
    </row>
    <row r="11" spans="1:7" ht="15" customHeight="1">
      <c r="A11" s="1454" t="s">
        <v>2081</v>
      </c>
      <c r="B11" s="759">
        <v>294</v>
      </c>
      <c r="C11" s="759">
        <v>208</v>
      </c>
      <c r="D11" s="759">
        <v>975</v>
      </c>
      <c r="E11" s="759">
        <v>636</v>
      </c>
      <c r="F11" s="419" t="s">
        <v>146</v>
      </c>
      <c r="G11" s="322"/>
    </row>
    <row r="12" spans="1:7" ht="15" customHeight="1">
      <c r="A12" s="421" t="s">
        <v>677</v>
      </c>
      <c r="B12" s="680"/>
      <c r="C12" s="680"/>
      <c r="D12" s="680"/>
      <c r="E12" s="680"/>
      <c r="F12" s="427" t="s">
        <v>678</v>
      </c>
      <c r="G12" s="322"/>
    </row>
    <row r="13" spans="1:7" ht="15" customHeight="1">
      <c r="A13" s="1456" t="s">
        <v>1416</v>
      </c>
      <c r="B13" s="740">
        <v>219</v>
      </c>
      <c r="C13" s="740">
        <v>146</v>
      </c>
      <c r="D13" s="740">
        <v>767</v>
      </c>
      <c r="E13" s="740">
        <v>456</v>
      </c>
      <c r="F13" s="430" t="s">
        <v>679</v>
      </c>
      <c r="G13" s="322"/>
    </row>
    <row r="14" spans="1:7" ht="15" customHeight="1">
      <c r="A14" s="1455" t="s">
        <v>840</v>
      </c>
      <c r="B14" s="680">
        <v>75</v>
      </c>
      <c r="C14" s="680">
        <v>62</v>
      </c>
      <c r="D14" s="680">
        <v>208</v>
      </c>
      <c r="E14" s="680">
        <v>180</v>
      </c>
      <c r="F14" s="428" t="s">
        <v>565</v>
      </c>
      <c r="G14" s="322"/>
    </row>
    <row r="15" spans="1:7" ht="15" customHeight="1">
      <c r="A15" s="1454" t="s">
        <v>2082</v>
      </c>
      <c r="B15" s="759">
        <v>289</v>
      </c>
      <c r="C15" s="759">
        <v>236</v>
      </c>
      <c r="D15" s="759">
        <v>307</v>
      </c>
      <c r="E15" s="759">
        <v>268</v>
      </c>
      <c r="F15" s="419" t="s">
        <v>148</v>
      </c>
      <c r="G15" s="322"/>
    </row>
    <row r="16" spans="1:7" ht="15" customHeight="1">
      <c r="A16" s="1455" t="s">
        <v>1417</v>
      </c>
      <c r="B16" s="680">
        <v>289</v>
      </c>
      <c r="C16" s="680">
        <v>236</v>
      </c>
      <c r="D16" s="680">
        <v>307</v>
      </c>
      <c r="E16" s="680">
        <v>268</v>
      </c>
      <c r="F16" s="427" t="s">
        <v>566</v>
      </c>
      <c r="G16" s="322"/>
    </row>
    <row r="17" spans="1:7" ht="15" customHeight="1">
      <c r="A17" s="1454" t="s">
        <v>2083</v>
      </c>
      <c r="B17" s="759">
        <v>527</v>
      </c>
      <c r="C17" s="759">
        <v>472</v>
      </c>
      <c r="D17" s="759">
        <v>657</v>
      </c>
      <c r="E17" s="759">
        <v>608</v>
      </c>
      <c r="F17" s="419" t="s">
        <v>150</v>
      </c>
      <c r="G17" s="322"/>
    </row>
    <row r="18" spans="1:7" ht="15" customHeight="1">
      <c r="A18" s="1455" t="s">
        <v>1418</v>
      </c>
      <c r="B18" s="680">
        <v>179</v>
      </c>
      <c r="C18" s="680">
        <v>153</v>
      </c>
      <c r="D18" s="680">
        <v>145</v>
      </c>
      <c r="E18" s="680">
        <v>120</v>
      </c>
      <c r="F18" s="427" t="s">
        <v>683</v>
      </c>
      <c r="G18" s="322"/>
    </row>
    <row r="19" spans="1:7" ht="15" customHeight="1">
      <c r="A19" s="1455" t="s">
        <v>1419</v>
      </c>
      <c r="B19" s="680">
        <v>348</v>
      </c>
      <c r="C19" s="680">
        <v>319</v>
      </c>
      <c r="D19" s="680">
        <v>512</v>
      </c>
      <c r="E19" s="680">
        <v>488</v>
      </c>
      <c r="F19" s="427" t="s">
        <v>569</v>
      </c>
      <c r="G19" s="322"/>
    </row>
    <row r="20" spans="1:7" ht="15" customHeight="1">
      <c r="A20" s="1454" t="s">
        <v>2084</v>
      </c>
      <c r="B20" s="759">
        <v>333</v>
      </c>
      <c r="C20" s="759">
        <v>69</v>
      </c>
      <c r="D20" s="759">
        <v>417</v>
      </c>
      <c r="E20" s="759">
        <v>75</v>
      </c>
      <c r="F20" s="1826" t="s">
        <v>2085</v>
      </c>
      <c r="G20" s="322"/>
    </row>
    <row r="21" spans="1:7" ht="15" customHeight="1">
      <c r="A21" s="1457" t="s">
        <v>2080</v>
      </c>
      <c r="B21" s="680">
        <v>333</v>
      </c>
      <c r="C21" s="680">
        <v>69</v>
      </c>
      <c r="D21" s="680">
        <v>417</v>
      </c>
      <c r="E21" s="680">
        <v>75</v>
      </c>
      <c r="F21" s="429" t="s">
        <v>734</v>
      </c>
      <c r="G21" s="322"/>
    </row>
    <row r="22" spans="1:7" ht="30" customHeight="1">
      <c r="A22" s="1215"/>
      <c r="B22" s="2389" t="s">
        <v>1016</v>
      </c>
      <c r="C22" s="2389"/>
      <c r="D22" s="2389"/>
      <c r="E22" s="2389"/>
      <c r="F22" s="1216"/>
    </row>
    <row r="23" spans="1:7">
      <c r="A23" s="1454" t="s">
        <v>467</v>
      </c>
      <c r="B23" s="759">
        <v>3081</v>
      </c>
      <c r="C23" s="759">
        <v>2197</v>
      </c>
      <c r="D23" s="759">
        <v>2208</v>
      </c>
      <c r="E23" s="759">
        <v>1540</v>
      </c>
      <c r="F23" s="435" t="s">
        <v>203</v>
      </c>
    </row>
    <row r="24" spans="1:7">
      <c r="A24" s="1454" t="s">
        <v>2053</v>
      </c>
      <c r="B24" s="759">
        <v>1216</v>
      </c>
      <c r="C24" s="759">
        <v>875</v>
      </c>
      <c r="D24" s="759">
        <v>1004</v>
      </c>
      <c r="E24" s="759">
        <v>733</v>
      </c>
      <c r="F24" s="247" t="s">
        <v>144</v>
      </c>
    </row>
    <row r="25" spans="1:7">
      <c r="A25" s="1458" t="s">
        <v>835</v>
      </c>
      <c r="B25" s="680">
        <v>1216</v>
      </c>
      <c r="C25" s="680">
        <v>875</v>
      </c>
      <c r="D25" s="680">
        <v>1004</v>
      </c>
      <c r="E25" s="680">
        <v>733</v>
      </c>
      <c r="F25" s="426" t="s">
        <v>564</v>
      </c>
    </row>
    <row r="26" spans="1:7">
      <c r="A26" s="1454" t="s">
        <v>2081</v>
      </c>
      <c r="B26" s="759">
        <v>383</v>
      </c>
      <c r="C26" s="759">
        <v>272</v>
      </c>
      <c r="D26" s="759">
        <v>234</v>
      </c>
      <c r="E26" s="759">
        <v>152</v>
      </c>
      <c r="F26" s="419" t="s">
        <v>146</v>
      </c>
    </row>
    <row r="27" spans="1:7">
      <c r="A27" s="421" t="s">
        <v>677</v>
      </c>
      <c r="B27" s="680"/>
      <c r="C27" s="680"/>
      <c r="D27" s="680"/>
      <c r="E27" s="680"/>
      <c r="F27" s="427" t="s">
        <v>678</v>
      </c>
    </row>
    <row r="28" spans="1:7">
      <c r="A28" s="1456" t="s">
        <v>1416</v>
      </c>
      <c r="B28" s="740">
        <v>316</v>
      </c>
      <c r="C28" s="740">
        <v>216</v>
      </c>
      <c r="D28" s="740">
        <v>172</v>
      </c>
      <c r="E28" s="740">
        <v>103</v>
      </c>
      <c r="F28" s="430" t="s">
        <v>679</v>
      </c>
    </row>
    <row r="29" spans="1:7">
      <c r="A29" s="1455" t="s">
        <v>840</v>
      </c>
      <c r="B29" s="680">
        <v>67</v>
      </c>
      <c r="C29" s="680">
        <v>56</v>
      </c>
      <c r="D29" s="680">
        <v>62</v>
      </c>
      <c r="E29" s="680">
        <v>49</v>
      </c>
      <c r="F29" s="428" t="s">
        <v>565</v>
      </c>
    </row>
    <row r="30" spans="1:7">
      <c r="A30" s="1454" t="s">
        <v>2082</v>
      </c>
      <c r="B30" s="759">
        <v>269</v>
      </c>
      <c r="C30" s="759">
        <v>214</v>
      </c>
      <c r="D30" s="759">
        <v>275</v>
      </c>
      <c r="E30" s="759">
        <v>221</v>
      </c>
      <c r="F30" s="419" t="s">
        <v>148</v>
      </c>
    </row>
    <row r="31" spans="1:7">
      <c r="A31" s="1455" t="s">
        <v>1417</v>
      </c>
      <c r="B31" s="680">
        <v>269</v>
      </c>
      <c r="C31" s="680">
        <v>214</v>
      </c>
      <c r="D31" s="680">
        <v>275</v>
      </c>
      <c r="E31" s="680">
        <v>221</v>
      </c>
      <c r="F31" s="427" t="s">
        <v>566</v>
      </c>
    </row>
    <row r="32" spans="1:7">
      <c r="A32" s="1454" t="s">
        <v>2083</v>
      </c>
      <c r="B32" s="759">
        <v>830</v>
      </c>
      <c r="C32" s="759">
        <v>743</v>
      </c>
      <c r="D32" s="759">
        <v>415</v>
      </c>
      <c r="E32" s="759">
        <v>379</v>
      </c>
      <c r="F32" s="419" t="s">
        <v>150</v>
      </c>
    </row>
    <row r="33" spans="1:7">
      <c r="A33" s="1455" t="s">
        <v>1418</v>
      </c>
      <c r="B33" s="680">
        <v>183</v>
      </c>
      <c r="C33" s="680">
        <v>154</v>
      </c>
      <c r="D33" s="680">
        <v>129</v>
      </c>
      <c r="E33" s="680">
        <v>112</v>
      </c>
      <c r="F33" s="427" t="s">
        <v>683</v>
      </c>
    </row>
    <row r="34" spans="1:7">
      <c r="A34" s="1455" t="s">
        <v>1419</v>
      </c>
      <c r="B34" s="680">
        <v>647</v>
      </c>
      <c r="C34" s="680">
        <v>589</v>
      </c>
      <c r="D34" s="680">
        <v>286</v>
      </c>
      <c r="E34" s="680">
        <v>267</v>
      </c>
      <c r="F34" s="427" t="s">
        <v>569</v>
      </c>
    </row>
    <row r="35" spans="1:7">
      <c r="A35" s="1454" t="s">
        <v>2084</v>
      </c>
      <c r="B35" s="759">
        <v>383</v>
      </c>
      <c r="C35" s="759">
        <v>93</v>
      </c>
      <c r="D35" s="759">
        <v>280</v>
      </c>
      <c r="E35" s="759">
        <v>55</v>
      </c>
      <c r="F35" s="1826" t="s">
        <v>2085</v>
      </c>
    </row>
    <row r="36" spans="1:7">
      <c r="A36" s="1457" t="s">
        <v>2080</v>
      </c>
      <c r="B36" s="680">
        <v>383</v>
      </c>
      <c r="C36" s="680">
        <v>93</v>
      </c>
      <c r="D36" s="680">
        <v>280</v>
      </c>
      <c r="E36" s="680">
        <v>55</v>
      </c>
      <c r="F36" s="429" t="s">
        <v>734</v>
      </c>
    </row>
    <row r="37" spans="1:7" ht="30" customHeight="1">
      <c r="A37" s="1215"/>
      <c r="B37" s="2389" t="s">
        <v>1018</v>
      </c>
      <c r="C37" s="2389"/>
      <c r="D37" s="2389"/>
      <c r="E37" s="2389"/>
      <c r="F37" s="1216"/>
      <c r="G37" s="322"/>
    </row>
    <row r="38" spans="1:7">
      <c r="A38" s="1454" t="s">
        <v>467</v>
      </c>
      <c r="B38" s="759">
        <v>3115</v>
      </c>
      <c r="C38" s="759">
        <v>2273</v>
      </c>
      <c r="D38" s="759">
        <v>2366</v>
      </c>
      <c r="E38" s="759">
        <v>1635</v>
      </c>
      <c r="F38" s="435" t="s">
        <v>203</v>
      </c>
    </row>
    <row r="39" spans="1:7">
      <c r="A39" s="1454" t="s">
        <v>2053</v>
      </c>
      <c r="B39" s="759">
        <v>1139</v>
      </c>
      <c r="C39" s="759">
        <v>825</v>
      </c>
      <c r="D39" s="759">
        <v>954</v>
      </c>
      <c r="E39" s="759">
        <v>692</v>
      </c>
      <c r="F39" s="247" t="s">
        <v>144</v>
      </c>
    </row>
    <row r="40" spans="1:7">
      <c r="A40" s="1455" t="s">
        <v>835</v>
      </c>
      <c r="B40" s="680">
        <v>1139</v>
      </c>
      <c r="C40" s="680">
        <v>825</v>
      </c>
      <c r="D40" s="680">
        <v>954</v>
      </c>
      <c r="E40" s="680">
        <v>692</v>
      </c>
      <c r="F40" s="426" t="s">
        <v>564</v>
      </c>
    </row>
    <row r="41" spans="1:7">
      <c r="A41" s="1454" t="s">
        <v>2081</v>
      </c>
      <c r="B41" s="759">
        <v>392</v>
      </c>
      <c r="C41" s="759">
        <v>304</v>
      </c>
      <c r="D41" s="759">
        <v>302</v>
      </c>
      <c r="E41" s="759">
        <v>211</v>
      </c>
      <c r="F41" s="419" t="s">
        <v>146</v>
      </c>
    </row>
    <row r="42" spans="1:7">
      <c r="A42" s="421" t="s">
        <v>677</v>
      </c>
      <c r="B42" s="680"/>
      <c r="C42" s="680"/>
      <c r="D42" s="680"/>
      <c r="E42" s="680"/>
      <c r="F42" s="427" t="s">
        <v>678</v>
      </c>
    </row>
    <row r="43" spans="1:7">
      <c r="A43" s="1456" t="s">
        <v>1416</v>
      </c>
      <c r="B43" s="740">
        <v>318</v>
      </c>
      <c r="C43" s="740">
        <v>231</v>
      </c>
      <c r="D43" s="740">
        <v>264</v>
      </c>
      <c r="E43" s="740">
        <v>183</v>
      </c>
      <c r="F43" s="430" t="s">
        <v>679</v>
      </c>
    </row>
    <row r="44" spans="1:7">
      <c r="A44" s="1455" t="s">
        <v>840</v>
      </c>
      <c r="B44" s="680">
        <v>74</v>
      </c>
      <c r="C44" s="680">
        <v>73</v>
      </c>
      <c r="D44" s="680">
        <v>38</v>
      </c>
      <c r="E44" s="680">
        <v>28</v>
      </c>
      <c r="F44" s="428" t="s">
        <v>565</v>
      </c>
    </row>
    <row r="45" spans="1:7">
      <c r="A45" s="1454" t="s">
        <v>2082</v>
      </c>
      <c r="B45" s="759">
        <v>225</v>
      </c>
      <c r="C45" s="759">
        <v>189</v>
      </c>
      <c r="D45" s="759">
        <v>263</v>
      </c>
      <c r="E45" s="759">
        <v>208</v>
      </c>
      <c r="F45" s="419" t="s">
        <v>148</v>
      </c>
    </row>
    <row r="46" spans="1:7">
      <c r="A46" s="1455" t="s">
        <v>1417</v>
      </c>
      <c r="B46" s="680">
        <v>225</v>
      </c>
      <c r="C46" s="680">
        <v>189</v>
      </c>
      <c r="D46" s="680">
        <v>263</v>
      </c>
      <c r="E46" s="680">
        <v>208</v>
      </c>
      <c r="F46" s="427" t="s">
        <v>566</v>
      </c>
    </row>
    <row r="47" spans="1:7">
      <c r="A47" s="1454" t="s">
        <v>2083</v>
      </c>
      <c r="B47" s="759">
        <v>966</v>
      </c>
      <c r="C47" s="759">
        <v>866</v>
      </c>
      <c r="D47" s="759">
        <v>501</v>
      </c>
      <c r="E47" s="759">
        <v>449</v>
      </c>
      <c r="F47" s="419" t="s">
        <v>150</v>
      </c>
    </row>
    <row r="48" spans="1:7">
      <c r="A48" s="1455" t="s">
        <v>1418</v>
      </c>
      <c r="B48" s="680">
        <v>171</v>
      </c>
      <c r="C48" s="680">
        <v>147</v>
      </c>
      <c r="D48" s="680">
        <v>167</v>
      </c>
      <c r="E48" s="680">
        <v>149</v>
      </c>
      <c r="F48" s="427" t="s">
        <v>683</v>
      </c>
    </row>
    <row r="49" spans="1:6">
      <c r="A49" s="1455" t="s">
        <v>706</v>
      </c>
      <c r="B49" s="680">
        <v>795</v>
      </c>
      <c r="C49" s="680">
        <v>719</v>
      </c>
      <c r="D49" s="680">
        <v>334</v>
      </c>
      <c r="E49" s="680">
        <v>300</v>
      </c>
      <c r="F49" s="427" t="s">
        <v>569</v>
      </c>
    </row>
    <row r="50" spans="1:6">
      <c r="A50" s="1454" t="s">
        <v>2084</v>
      </c>
      <c r="B50" s="759">
        <v>393</v>
      </c>
      <c r="C50" s="759">
        <v>89</v>
      </c>
      <c r="D50" s="759">
        <v>346</v>
      </c>
      <c r="E50" s="759">
        <v>75</v>
      </c>
      <c r="F50" s="1826" t="s">
        <v>2085</v>
      </c>
    </row>
    <row r="51" spans="1:6">
      <c r="A51" s="1457" t="s">
        <v>2080</v>
      </c>
      <c r="B51" s="680">
        <v>393</v>
      </c>
      <c r="C51" s="680">
        <v>89</v>
      </c>
      <c r="D51" s="680">
        <v>346</v>
      </c>
      <c r="E51" s="680">
        <v>75</v>
      </c>
      <c r="F51" s="429" t="s">
        <v>734</v>
      </c>
    </row>
  </sheetData>
  <mergeCells count="11">
    <mergeCell ref="F3:F6"/>
    <mergeCell ref="B4:B6"/>
    <mergeCell ref="C4:C6"/>
    <mergeCell ref="D4:D6"/>
    <mergeCell ref="E4:E6"/>
    <mergeCell ref="B7:E7"/>
    <mergeCell ref="B22:E22"/>
    <mergeCell ref="B37:E37"/>
    <mergeCell ref="A3:A6"/>
    <mergeCell ref="B3:C3"/>
    <mergeCell ref="D3:E3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367" display="Powrót do spisu tablic"/>
  </hyperlink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76" customWidth="1"/>
    <col min="2" max="5" width="15.7109375" style="375" customWidth="1"/>
    <col min="6" max="6" width="35.7109375" style="375" customWidth="1"/>
  </cols>
  <sheetData>
    <row r="1" spans="1:7" ht="15.75">
      <c r="A1" s="425" t="s">
        <v>2587</v>
      </c>
      <c r="B1" s="319"/>
      <c r="C1" s="319"/>
      <c r="D1" s="319"/>
      <c r="E1" s="319"/>
      <c r="F1" s="953" t="s">
        <v>990</v>
      </c>
    </row>
    <row r="2" spans="1:7" ht="15.75">
      <c r="A2" s="760" t="s">
        <v>2435</v>
      </c>
      <c r="B2" s="319"/>
      <c r="C2" s="319"/>
      <c r="D2" s="319"/>
      <c r="E2" s="319"/>
      <c r="F2" s="1903" t="s">
        <v>991</v>
      </c>
    </row>
    <row r="3" spans="1:7" ht="60" customHeight="1">
      <c r="A3" s="2390" t="s">
        <v>0</v>
      </c>
      <c r="B3" s="2392" t="s">
        <v>680</v>
      </c>
      <c r="C3" s="2393"/>
      <c r="D3" s="2093" t="s">
        <v>1415</v>
      </c>
      <c r="E3" s="2093"/>
      <c r="F3" s="2395" t="s">
        <v>1</v>
      </c>
    </row>
    <row r="4" spans="1:7">
      <c r="A4" s="2375"/>
      <c r="B4" s="2398" t="s">
        <v>347</v>
      </c>
      <c r="C4" s="2398" t="s">
        <v>389</v>
      </c>
      <c r="D4" s="2398" t="s">
        <v>347</v>
      </c>
      <c r="E4" s="2398" t="s">
        <v>389</v>
      </c>
      <c r="F4" s="2396"/>
    </row>
    <row r="5" spans="1:7">
      <c r="A5" s="2375"/>
      <c r="B5" s="2399"/>
      <c r="C5" s="2399"/>
      <c r="D5" s="2399"/>
      <c r="E5" s="2399"/>
      <c r="F5" s="2396"/>
    </row>
    <row r="6" spans="1:7">
      <c r="A6" s="2391"/>
      <c r="B6" s="2400"/>
      <c r="C6" s="2400"/>
      <c r="D6" s="2400"/>
      <c r="E6" s="2400"/>
      <c r="F6" s="2397"/>
    </row>
    <row r="7" spans="1:7">
      <c r="A7" s="1413"/>
      <c r="B7" s="1412"/>
      <c r="C7" s="1412"/>
      <c r="D7" s="1412"/>
      <c r="E7" s="1412"/>
      <c r="F7" s="1216"/>
    </row>
    <row r="8" spans="1:7" ht="15" customHeight="1">
      <c r="A8" s="1454" t="s">
        <v>467</v>
      </c>
      <c r="B8" s="759">
        <v>2687</v>
      </c>
      <c r="C8" s="759">
        <v>1879</v>
      </c>
      <c r="D8" s="759">
        <v>3477</v>
      </c>
      <c r="E8" s="759">
        <v>2442</v>
      </c>
      <c r="F8" s="435" t="s">
        <v>203</v>
      </c>
    </row>
    <row r="9" spans="1:7" ht="15" customHeight="1">
      <c r="A9" s="1217" t="s">
        <v>662</v>
      </c>
      <c r="B9" s="680"/>
      <c r="C9" s="680"/>
      <c r="D9" s="680"/>
      <c r="E9" s="680"/>
      <c r="F9" s="1825" t="s">
        <v>663</v>
      </c>
    </row>
    <row r="10" spans="1:7" ht="15" customHeight="1">
      <c r="A10" s="1948" t="s">
        <v>2180</v>
      </c>
      <c r="B10" s="740">
        <v>21</v>
      </c>
      <c r="C10" s="740">
        <v>15</v>
      </c>
      <c r="D10" s="650" t="s">
        <v>47</v>
      </c>
      <c r="E10" s="650" t="s">
        <v>47</v>
      </c>
      <c r="F10" s="1949" t="s">
        <v>1234</v>
      </c>
    </row>
    <row r="11" spans="1:7" ht="15" customHeight="1">
      <c r="A11" s="1948" t="s">
        <v>1245</v>
      </c>
      <c r="B11" s="680">
        <v>22</v>
      </c>
      <c r="C11" s="680">
        <v>20</v>
      </c>
      <c r="D11" s="650" t="s">
        <v>47</v>
      </c>
      <c r="E11" s="650" t="s">
        <v>47</v>
      </c>
      <c r="F11" s="1950" t="s">
        <v>536</v>
      </c>
    </row>
    <row r="12" spans="1:7" ht="15" customHeight="1">
      <c r="A12" s="1948" t="s">
        <v>2181</v>
      </c>
      <c r="B12" s="680">
        <v>514</v>
      </c>
      <c r="C12" s="680">
        <v>385</v>
      </c>
      <c r="D12" s="680">
        <v>731</v>
      </c>
      <c r="E12" s="680">
        <v>601</v>
      </c>
      <c r="F12" s="1950" t="s">
        <v>501</v>
      </c>
    </row>
    <row r="13" spans="1:7" ht="15" customHeight="1">
      <c r="A13" s="1948" t="s">
        <v>2182</v>
      </c>
      <c r="B13" s="650" t="s">
        <v>47</v>
      </c>
      <c r="C13" s="650" t="s">
        <v>47</v>
      </c>
      <c r="D13" s="650">
        <v>29</v>
      </c>
      <c r="E13" s="650">
        <v>20</v>
      </c>
      <c r="F13" s="1950" t="s">
        <v>667</v>
      </c>
      <c r="G13" s="322"/>
    </row>
    <row r="14" spans="1:7" ht="15" customHeight="1">
      <c r="A14" s="1948" t="s">
        <v>2183</v>
      </c>
      <c r="B14" s="680">
        <v>25</v>
      </c>
      <c r="C14" s="680">
        <v>23</v>
      </c>
      <c r="D14" s="650" t="s">
        <v>47</v>
      </c>
      <c r="E14" s="650" t="s">
        <v>47</v>
      </c>
      <c r="F14" s="1950" t="s">
        <v>668</v>
      </c>
      <c r="G14" s="322"/>
    </row>
    <row r="15" spans="1:7" ht="15" customHeight="1">
      <c r="A15" s="1948" t="s">
        <v>2184</v>
      </c>
      <c r="B15" s="680">
        <v>45</v>
      </c>
      <c r="C15" s="680">
        <v>18</v>
      </c>
      <c r="D15" s="680">
        <v>347</v>
      </c>
      <c r="E15" s="680">
        <v>99</v>
      </c>
      <c r="F15" s="1950" t="s">
        <v>670</v>
      </c>
      <c r="G15" s="322"/>
    </row>
    <row r="16" spans="1:7" ht="15" customHeight="1">
      <c r="A16" s="1948" t="s">
        <v>1250</v>
      </c>
      <c r="B16" s="680">
        <v>38</v>
      </c>
      <c r="C16" s="680">
        <v>4</v>
      </c>
      <c r="D16" s="680">
        <v>20</v>
      </c>
      <c r="E16" s="680">
        <v>2</v>
      </c>
      <c r="F16" s="1950" t="s">
        <v>669</v>
      </c>
      <c r="G16" s="322"/>
    </row>
    <row r="17" spans="1:7" ht="15" customHeight="1">
      <c r="A17" s="1948" t="s">
        <v>1252</v>
      </c>
      <c r="B17" s="740">
        <v>28</v>
      </c>
      <c r="C17" s="740">
        <v>28</v>
      </c>
      <c r="D17" s="740">
        <v>236</v>
      </c>
      <c r="E17" s="740">
        <v>235</v>
      </c>
      <c r="F17" s="1950" t="s">
        <v>681</v>
      </c>
      <c r="G17" s="322"/>
    </row>
    <row r="18" spans="1:7" ht="15" customHeight="1">
      <c r="A18" s="1948" t="s">
        <v>2185</v>
      </c>
      <c r="B18" s="680">
        <v>606</v>
      </c>
      <c r="C18" s="680">
        <v>535</v>
      </c>
      <c r="D18" s="680">
        <v>542</v>
      </c>
      <c r="E18" s="680">
        <v>482</v>
      </c>
      <c r="F18" s="1950" t="s">
        <v>676</v>
      </c>
      <c r="G18" s="322"/>
    </row>
    <row r="19" spans="1:7" ht="15" customHeight="1">
      <c r="A19" s="1948" t="s">
        <v>1258</v>
      </c>
      <c r="B19" s="680">
        <v>538</v>
      </c>
      <c r="C19" s="680">
        <v>166</v>
      </c>
      <c r="D19" s="680">
        <v>604</v>
      </c>
      <c r="E19" s="680">
        <v>176</v>
      </c>
      <c r="F19" s="1950" t="s">
        <v>671</v>
      </c>
      <c r="G19" s="322"/>
    </row>
    <row r="20" spans="1:7" ht="15" customHeight="1">
      <c r="A20" s="1948" t="s">
        <v>1238</v>
      </c>
      <c r="B20" s="680">
        <v>527</v>
      </c>
      <c r="C20" s="680">
        <v>463</v>
      </c>
      <c r="D20" s="680">
        <v>570</v>
      </c>
      <c r="E20" s="680">
        <v>514</v>
      </c>
      <c r="F20" s="1950" t="s">
        <v>672</v>
      </c>
      <c r="G20" s="322"/>
    </row>
    <row r="21" spans="1:7" ht="15" customHeight="1">
      <c r="A21" s="1948" t="s">
        <v>2186</v>
      </c>
      <c r="B21" s="680">
        <v>73</v>
      </c>
      <c r="C21" s="680">
        <v>56</v>
      </c>
      <c r="D21" s="680">
        <v>98</v>
      </c>
      <c r="E21" s="680">
        <v>71</v>
      </c>
      <c r="F21" s="1950" t="s">
        <v>673</v>
      </c>
      <c r="G21" s="322"/>
    </row>
    <row r="22" spans="1:7" ht="15" customHeight="1">
      <c r="A22" s="1948" t="s">
        <v>1440</v>
      </c>
      <c r="B22" s="680">
        <v>28</v>
      </c>
      <c r="C22" s="680">
        <v>25</v>
      </c>
      <c r="D22" s="680">
        <v>26</v>
      </c>
      <c r="E22" s="680">
        <v>22</v>
      </c>
      <c r="F22" s="1950" t="s">
        <v>674</v>
      </c>
      <c r="G22" s="322"/>
    </row>
    <row r="23" spans="1:7" ht="15" customHeight="1">
      <c r="A23" s="1948" t="s">
        <v>2187</v>
      </c>
      <c r="B23" s="680">
        <v>129</v>
      </c>
      <c r="C23" s="680">
        <v>70</v>
      </c>
      <c r="D23" s="680">
        <v>73</v>
      </c>
      <c r="E23" s="680">
        <v>53</v>
      </c>
      <c r="F23" s="1950" t="s">
        <v>911</v>
      </c>
      <c r="G23" s="322"/>
    </row>
    <row r="24" spans="1:7" ht="15" customHeight="1">
      <c r="A24" s="1948" t="s">
        <v>1243</v>
      </c>
      <c r="B24" s="680">
        <v>67</v>
      </c>
      <c r="C24" s="680">
        <v>52</v>
      </c>
      <c r="D24" s="680">
        <v>156</v>
      </c>
      <c r="E24" s="680">
        <v>130</v>
      </c>
      <c r="F24" s="1950" t="s">
        <v>675</v>
      </c>
      <c r="G24" s="322"/>
    </row>
    <row r="25" spans="1:7" ht="15" customHeight="1">
      <c r="A25" s="1948" t="s">
        <v>2188</v>
      </c>
      <c r="B25" s="680">
        <v>26</v>
      </c>
      <c r="C25" s="680">
        <v>19</v>
      </c>
      <c r="D25" s="680">
        <v>27</v>
      </c>
      <c r="E25" s="680">
        <v>26</v>
      </c>
      <c r="F25" s="1950" t="s">
        <v>682</v>
      </c>
      <c r="G25" s="322"/>
    </row>
    <row r="26" spans="1:7" ht="15" customHeight="1">
      <c r="A26" s="1948" t="s">
        <v>2189</v>
      </c>
      <c r="B26" s="650" t="s">
        <v>47</v>
      </c>
      <c r="C26" s="650" t="s">
        <v>47</v>
      </c>
      <c r="D26" s="650">
        <v>18</v>
      </c>
      <c r="E26" s="650">
        <v>11</v>
      </c>
      <c r="F26" s="1950" t="s">
        <v>506</v>
      </c>
      <c r="G26" s="322"/>
    </row>
    <row r="28" spans="1:7">
      <c r="A28" s="1822" t="s">
        <v>2076</v>
      </c>
      <c r="B28" s="1822"/>
      <c r="C28" s="1822"/>
      <c r="D28" s="1822"/>
      <c r="E28" s="1822"/>
    </row>
    <row r="29" spans="1:7">
      <c r="A29" s="1823" t="s">
        <v>2077</v>
      </c>
      <c r="B29" s="1823"/>
      <c r="C29" s="1823"/>
      <c r="D29" s="1823"/>
      <c r="E29" s="1823"/>
    </row>
  </sheetData>
  <mergeCells count="8">
    <mergeCell ref="F3:F6"/>
    <mergeCell ref="A3:A6"/>
    <mergeCell ref="B3:C3"/>
    <mergeCell ref="D3:E3"/>
    <mergeCell ref="B4:B6"/>
    <mergeCell ref="C4:C6"/>
    <mergeCell ref="D4:D6"/>
    <mergeCell ref="E4:E6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37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2"/>
  <cols>
    <col min="1" max="1" width="35.28515625" style="1212" customWidth="1"/>
    <col min="2" max="5" width="15.7109375" style="1212" customWidth="1"/>
    <col min="6" max="6" width="44.85546875" style="1212" customWidth="1"/>
    <col min="7" max="7" width="9.140625" style="1221" customWidth="1"/>
    <col min="8" max="16384" width="9.140625" style="1221"/>
  </cols>
  <sheetData>
    <row r="1" spans="1:7" ht="15">
      <c r="A1" s="1953" t="s">
        <v>2588</v>
      </c>
      <c r="B1" s="1953"/>
      <c r="C1" s="1953"/>
      <c r="D1" s="1953"/>
      <c r="E1" s="1953"/>
      <c r="F1" s="953" t="s">
        <v>990</v>
      </c>
      <c r="G1" s="1223"/>
    </row>
    <row r="2" spans="1:7" ht="15">
      <c r="A2" s="1768" t="s">
        <v>2436</v>
      </c>
      <c r="B2" s="1769"/>
      <c r="C2" s="1769"/>
      <c r="E2" s="1769"/>
      <c r="F2" s="1903" t="s">
        <v>991</v>
      </c>
      <c r="G2" s="1947"/>
    </row>
    <row r="3" spans="1:7" ht="37.5" customHeight="1">
      <c r="A3" s="2386" t="s">
        <v>1236</v>
      </c>
      <c r="B3" s="2093" t="s">
        <v>1259</v>
      </c>
      <c r="C3" s="2093"/>
      <c r="D3" s="2093" t="s">
        <v>1415</v>
      </c>
      <c r="E3" s="2093"/>
      <c r="F3" s="2402" t="s">
        <v>1237</v>
      </c>
    </row>
    <row r="4" spans="1:7" ht="58.5" customHeight="1">
      <c r="A4" s="2401"/>
      <c r="B4" s="1452" t="s">
        <v>1235</v>
      </c>
      <c r="C4" s="1452" t="s">
        <v>1207</v>
      </c>
      <c r="D4" s="1452" t="s">
        <v>1235</v>
      </c>
      <c r="E4" s="1452" t="s">
        <v>1207</v>
      </c>
      <c r="F4" s="2403"/>
    </row>
    <row r="5" spans="1:7" ht="15" customHeight="1">
      <c r="A5" s="1451"/>
      <c r="B5" s="1452"/>
      <c r="C5" s="1452"/>
      <c r="D5" s="1452"/>
      <c r="E5" s="1452"/>
      <c r="F5" s="1453"/>
    </row>
    <row r="6" spans="1:7" ht="15" customHeight="1">
      <c r="A6" s="1448" t="s">
        <v>310</v>
      </c>
      <c r="B6" s="1447">
        <v>3081</v>
      </c>
      <c r="C6" s="1447">
        <v>2197</v>
      </c>
      <c r="D6" s="1447">
        <v>2208</v>
      </c>
      <c r="E6" s="1447">
        <v>1540</v>
      </c>
      <c r="F6" s="1213" t="s">
        <v>1260</v>
      </c>
      <c r="G6" s="1224"/>
    </row>
    <row r="7" spans="1:7" ht="15" customHeight="1">
      <c r="A7" s="1217" t="s">
        <v>662</v>
      </c>
      <c r="B7" s="1447"/>
      <c r="C7" s="1447"/>
      <c r="D7" s="1447"/>
      <c r="E7" s="1447"/>
      <c r="F7" s="1825" t="s">
        <v>663</v>
      </c>
      <c r="G7" s="1224"/>
    </row>
    <row r="8" spans="1:7" ht="15" customHeight="1">
      <c r="A8" s="1449" t="s">
        <v>1238</v>
      </c>
      <c r="B8" s="601">
        <v>1347</v>
      </c>
      <c r="C8" s="601">
        <v>1188</v>
      </c>
      <c r="D8" s="601">
        <v>768</v>
      </c>
      <c r="E8" s="601">
        <v>667</v>
      </c>
      <c r="F8" s="1214" t="s">
        <v>535</v>
      </c>
      <c r="G8" s="1224"/>
    </row>
    <row r="9" spans="1:7" ht="15" customHeight="1">
      <c r="A9" s="1449" t="s">
        <v>1239</v>
      </c>
      <c r="B9" s="601">
        <v>42</v>
      </c>
      <c r="C9" s="601">
        <v>40</v>
      </c>
      <c r="D9" s="620" t="s">
        <v>47</v>
      </c>
      <c r="E9" s="620" t="s">
        <v>47</v>
      </c>
      <c r="F9" s="1214" t="s">
        <v>1240</v>
      </c>
      <c r="G9" s="1224"/>
    </row>
    <row r="10" spans="1:7" ht="15" customHeight="1">
      <c r="A10" s="1449" t="s">
        <v>1241</v>
      </c>
      <c r="B10" s="601">
        <v>9</v>
      </c>
      <c r="C10" s="601">
        <v>9</v>
      </c>
      <c r="D10" s="620" t="s">
        <v>47</v>
      </c>
      <c r="E10" s="620" t="s">
        <v>47</v>
      </c>
      <c r="F10" s="1214" t="s">
        <v>1242</v>
      </c>
      <c r="G10" s="1224"/>
    </row>
    <row r="11" spans="1:7" ht="15" customHeight="1">
      <c r="A11" s="1449" t="s">
        <v>1243</v>
      </c>
      <c r="B11" s="601">
        <v>116</v>
      </c>
      <c r="C11" s="601">
        <v>69</v>
      </c>
      <c r="D11" s="601">
        <v>90</v>
      </c>
      <c r="E11" s="601">
        <v>61</v>
      </c>
      <c r="F11" s="1214" t="s">
        <v>1244</v>
      </c>
      <c r="G11" s="1224"/>
    </row>
    <row r="12" spans="1:7" ht="15" customHeight="1">
      <c r="A12" s="1449" t="s">
        <v>1245</v>
      </c>
      <c r="B12" s="601">
        <v>48</v>
      </c>
      <c r="C12" s="601">
        <v>39</v>
      </c>
      <c r="D12" s="601">
        <v>22</v>
      </c>
      <c r="E12" s="601">
        <v>20</v>
      </c>
      <c r="F12" s="1214" t="s">
        <v>536</v>
      </c>
      <c r="G12" s="1224"/>
    </row>
    <row r="13" spans="1:7" ht="15" customHeight="1">
      <c r="A13" s="1449" t="s">
        <v>1246</v>
      </c>
      <c r="B13" s="601">
        <v>612</v>
      </c>
      <c r="C13" s="601">
        <v>398</v>
      </c>
      <c r="D13" s="601">
        <v>548</v>
      </c>
      <c r="E13" s="601">
        <v>379</v>
      </c>
      <c r="F13" s="1214" t="s">
        <v>501</v>
      </c>
      <c r="G13" s="1224"/>
    </row>
    <row r="14" spans="1:7" ht="15" customHeight="1">
      <c r="A14" s="1449" t="s">
        <v>665</v>
      </c>
      <c r="B14" s="601">
        <v>60</v>
      </c>
      <c r="C14" s="601">
        <v>47</v>
      </c>
      <c r="D14" s="601">
        <v>68</v>
      </c>
      <c r="E14" s="601">
        <v>51</v>
      </c>
      <c r="F14" s="1214" t="s">
        <v>673</v>
      </c>
      <c r="G14" s="1224"/>
    </row>
    <row r="15" spans="1:7" ht="15" customHeight="1">
      <c r="A15" s="1449" t="s">
        <v>1247</v>
      </c>
      <c r="B15" s="620" t="s">
        <v>47</v>
      </c>
      <c r="C15" s="620" t="s">
        <v>47</v>
      </c>
      <c r="D15" s="1005">
        <v>20</v>
      </c>
      <c r="E15" s="1005">
        <v>15</v>
      </c>
      <c r="F15" s="1214" t="s">
        <v>1248</v>
      </c>
      <c r="G15" s="1224"/>
    </row>
    <row r="16" spans="1:7" ht="15" customHeight="1">
      <c r="A16" s="1449" t="s">
        <v>1249</v>
      </c>
      <c r="B16" s="601">
        <v>64</v>
      </c>
      <c r="C16" s="601">
        <v>17</v>
      </c>
      <c r="D16" s="1005">
        <v>32</v>
      </c>
      <c r="E16" s="1005">
        <v>13</v>
      </c>
      <c r="F16" s="1214" t="s">
        <v>1151</v>
      </c>
      <c r="G16" s="1220"/>
    </row>
    <row r="17" spans="1:7" ht="15" customHeight="1">
      <c r="A17" s="1449" t="s">
        <v>1250</v>
      </c>
      <c r="B17" s="601">
        <v>19</v>
      </c>
      <c r="C17" s="601">
        <v>5</v>
      </c>
      <c r="D17" s="1005">
        <v>27</v>
      </c>
      <c r="E17" s="1005">
        <v>3</v>
      </c>
      <c r="F17" s="1214" t="s">
        <v>1251</v>
      </c>
      <c r="G17" s="1220"/>
    </row>
    <row r="18" spans="1:7" ht="15" customHeight="1">
      <c r="A18" s="1449" t="s">
        <v>666</v>
      </c>
      <c r="B18" s="601">
        <v>57</v>
      </c>
      <c r="C18" s="601">
        <v>50</v>
      </c>
      <c r="D18" s="1005">
        <v>28</v>
      </c>
      <c r="E18" s="1005">
        <v>25</v>
      </c>
      <c r="F18" s="1214" t="s">
        <v>674</v>
      </c>
      <c r="G18" s="1220"/>
    </row>
    <row r="19" spans="1:7" ht="15" customHeight="1">
      <c r="A19" s="1449" t="s">
        <v>1261</v>
      </c>
      <c r="B19" s="601">
        <v>128</v>
      </c>
      <c r="C19" s="601">
        <v>59</v>
      </c>
      <c r="D19" s="1005">
        <v>58</v>
      </c>
      <c r="E19" s="1005">
        <v>21</v>
      </c>
      <c r="F19" s="1214" t="s">
        <v>702</v>
      </c>
      <c r="G19" s="1220"/>
    </row>
    <row r="20" spans="1:7" ht="15" customHeight="1">
      <c r="A20" s="1449" t="s">
        <v>1129</v>
      </c>
      <c r="B20" s="601">
        <v>17</v>
      </c>
      <c r="C20" s="601">
        <v>6</v>
      </c>
      <c r="D20" s="1005">
        <v>16</v>
      </c>
      <c r="E20" s="1005">
        <v>6</v>
      </c>
      <c r="F20" s="1214" t="s">
        <v>1131</v>
      </c>
      <c r="G20" s="1220"/>
    </row>
    <row r="21" spans="1:7" ht="15" customHeight="1">
      <c r="A21" s="1219" t="s">
        <v>1268</v>
      </c>
      <c r="B21" s="601"/>
      <c r="C21" s="601"/>
      <c r="D21" s="1005"/>
      <c r="E21" s="1005"/>
      <c r="F21" s="1214" t="s">
        <v>2078</v>
      </c>
      <c r="G21" s="1220"/>
    </row>
    <row r="22" spans="1:7" ht="15" customHeight="1">
      <c r="A22" s="1450" t="s">
        <v>1269</v>
      </c>
      <c r="B22" s="620" t="s">
        <v>47</v>
      </c>
      <c r="C22" s="620" t="s">
        <v>47</v>
      </c>
      <c r="D22" s="1005">
        <v>13</v>
      </c>
      <c r="E22" s="1005">
        <v>11</v>
      </c>
      <c r="F22" s="1824" t="s">
        <v>2079</v>
      </c>
      <c r="G22" s="1220"/>
    </row>
    <row r="23" spans="1:7" ht="15" customHeight="1">
      <c r="A23" s="1449" t="s">
        <v>1252</v>
      </c>
      <c r="B23" s="601">
        <v>137</v>
      </c>
      <c r="C23" s="601">
        <v>128</v>
      </c>
      <c r="D23" s="1005">
        <v>135</v>
      </c>
      <c r="E23" s="1005">
        <v>131</v>
      </c>
      <c r="F23" s="1214" t="s">
        <v>681</v>
      </c>
    </row>
    <row r="24" spans="1:7" ht="15" customHeight="1">
      <c r="A24" s="1449" t="s">
        <v>1253</v>
      </c>
      <c r="B24" s="620" t="s">
        <v>47</v>
      </c>
      <c r="C24" s="620" t="s">
        <v>47</v>
      </c>
      <c r="D24" s="1005">
        <v>29</v>
      </c>
      <c r="E24" s="1005">
        <v>26</v>
      </c>
      <c r="F24" s="1214" t="s">
        <v>1254</v>
      </c>
    </row>
    <row r="25" spans="1:7" ht="15" customHeight="1">
      <c r="A25" s="1449" t="s">
        <v>1255</v>
      </c>
      <c r="B25" s="601">
        <v>13</v>
      </c>
      <c r="C25" s="601">
        <v>12</v>
      </c>
      <c r="D25" s="1005">
        <v>26</v>
      </c>
      <c r="E25" s="1005">
        <v>19</v>
      </c>
      <c r="F25" s="1214" t="s">
        <v>509</v>
      </c>
    </row>
    <row r="26" spans="1:7" ht="15" customHeight="1">
      <c r="A26" s="1449" t="s">
        <v>1256</v>
      </c>
      <c r="B26" s="601">
        <v>153</v>
      </c>
      <c r="C26" s="601">
        <v>66</v>
      </c>
      <c r="D26" s="1005">
        <v>116</v>
      </c>
      <c r="E26" s="1005">
        <v>53</v>
      </c>
      <c r="F26" s="1214" t="s">
        <v>1257</v>
      </c>
    </row>
    <row r="27" spans="1:7" ht="15" customHeight="1">
      <c r="A27" s="1449" t="s">
        <v>1258</v>
      </c>
      <c r="B27" s="601">
        <v>259</v>
      </c>
      <c r="C27" s="601">
        <v>64</v>
      </c>
      <c r="D27" s="1005">
        <v>212</v>
      </c>
      <c r="E27" s="1005">
        <v>39</v>
      </c>
      <c r="F27" s="1214" t="s">
        <v>671</v>
      </c>
    </row>
    <row r="28" spans="1:7" ht="15" customHeight="1">
      <c r="A28" s="1214"/>
      <c r="B28" s="1222"/>
      <c r="C28" s="1222"/>
      <c r="D28" s="1222"/>
      <c r="E28" s="1222"/>
      <c r="F28" s="1220"/>
      <c r="G28" s="1224"/>
    </row>
    <row r="29" spans="1:7" ht="15" customHeight="1">
      <c r="A29" s="1822" t="s">
        <v>2076</v>
      </c>
      <c r="B29" s="1822"/>
      <c r="C29" s="1822"/>
      <c r="D29" s="1822"/>
      <c r="E29" s="1822"/>
      <c r="F29" s="1822"/>
      <c r="G29" s="1822"/>
    </row>
    <row r="30" spans="1:7" ht="15" customHeight="1">
      <c r="A30" s="1823" t="s">
        <v>2077</v>
      </c>
      <c r="B30" s="1823"/>
      <c r="C30" s="1823"/>
      <c r="D30" s="1823"/>
      <c r="E30" s="1823"/>
      <c r="F30" s="1823"/>
      <c r="G30" s="1823"/>
    </row>
    <row r="31" spans="1:7" ht="15" customHeight="1"/>
    <row r="32" spans="1:7" ht="15" customHeight="1"/>
  </sheetData>
  <mergeCells count="4">
    <mergeCell ref="A3:A4"/>
    <mergeCell ref="B3:C3"/>
    <mergeCell ref="D3:E3"/>
    <mergeCell ref="F3:F4"/>
  </mergeCells>
  <hyperlinks>
    <hyperlink ref="F4" location="'Spis tablic List of tables'!A4" display="Return to list of tables"/>
    <hyperlink ref="F3:F4" location="'Spis treści'!B301" display="Powrót do spisu tablic"/>
    <hyperlink ref="F3" location="'Spis tablic List of tables'!A4" display="Powrót do spisu tablic"/>
    <hyperlink ref="F2" location="'Spis tablic List of tables'!A4" display="Return to list of tables"/>
    <hyperlink ref="F1" location="'Spis tablic List of tables'!A4" display="Powrót do spisu tablic"/>
    <hyperlink ref="F1:F2" location="'Spis tablic List of tables'!A373" display="Powrót do spisu tablic"/>
  </hyperlink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2"/>
  <cols>
    <col min="1" max="1" width="42" style="1212" customWidth="1"/>
    <col min="2" max="5" width="15.7109375" style="1212" customWidth="1"/>
    <col min="6" max="6" width="45.7109375" style="1212" customWidth="1"/>
    <col min="7" max="7" width="9.140625" style="1221" customWidth="1"/>
    <col min="8" max="16384" width="9.140625" style="1221"/>
  </cols>
  <sheetData>
    <row r="1" spans="1:7" ht="15">
      <c r="A1" s="1953" t="s">
        <v>2589</v>
      </c>
      <c r="B1" s="1953"/>
      <c r="C1" s="1953"/>
      <c r="D1" s="1953"/>
      <c r="E1" s="1953"/>
      <c r="F1" s="953" t="s">
        <v>990</v>
      </c>
      <c r="G1" s="1223"/>
    </row>
    <row r="2" spans="1:7" ht="15">
      <c r="A2" s="1768" t="s">
        <v>2437</v>
      </c>
      <c r="B2" s="1769"/>
      <c r="C2" s="1769"/>
      <c r="E2" s="1769"/>
      <c r="F2" s="1903" t="s">
        <v>991</v>
      </c>
      <c r="G2" s="1951"/>
    </row>
    <row r="3" spans="1:7" ht="37.5" customHeight="1">
      <c r="A3" s="2386" t="s">
        <v>1236</v>
      </c>
      <c r="B3" s="2093" t="s">
        <v>1259</v>
      </c>
      <c r="C3" s="2093"/>
      <c r="D3" s="2093" t="s">
        <v>1415</v>
      </c>
      <c r="E3" s="2093"/>
      <c r="F3" s="2402" t="s">
        <v>1237</v>
      </c>
    </row>
    <row r="4" spans="1:7" ht="58.5" customHeight="1">
      <c r="A4" s="2386"/>
      <c r="B4" s="1402" t="s">
        <v>1235</v>
      </c>
      <c r="C4" s="1402" t="s">
        <v>1207</v>
      </c>
      <c r="D4" s="1402" t="s">
        <v>1235</v>
      </c>
      <c r="E4" s="1402" t="s">
        <v>1207</v>
      </c>
      <c r="F4" s="2402"/>
    </row>
    <row r="5" spans="1:7" ht="15" customHeight="1">
      <c r="A5" s="1451"/>
      <c r="B5" s="1452"/>
      <c r="C5" s="1452"/>
      <c r="D5" s="1452"/>
      <c r="E5" s="1452"/>
      <c r="F5" s="1453"/>
    </row>
    <row r="6" spans="1:7" ht="15" customHeight="1">
      <c r="A6" s="1448" t="s">
        <v>310</v>
      </c>
      <c r="B6" s="1447">
        <v>3115</v>
      </c>
      <c r="C6" s="1447">
        <v>2273</v>
      </c>
      <c r="D6" s="1447">
        <v>2366</v>
      </c>
      <c r="E6" s="1447">
        <v>1635</v>
      </c>
      <c r="F6" s="1213" t="s">
        <v>1260</v>
      </c>
      <c r="G6" s="1224"/>
    </row>
    <row r="7" spans="1:7" ht="15" customHeight="1">
      <c r="A7" s="1217" t="s">
        <v>662</v>
      </c>
      <c r="B7" s="1447"/>
      <c r="C7" s="1447"/>
      <c r="D7" s="1447"/>
      <c r="E7" s="1447"/>
      <c r="F7" s="1825" t="s">
        <v>663</v>
      </c>
      <c r="G7" s="1224"/>
    </row>
    <row r="8" spans="1:7" ht="15" customHeight="1">
      <c r="A8" s="1449" t="s">
        <v>1238</v>
      </c>
      <c r="B8" s="601">
        <v>1408</v>
      </c>
      <c r="C8" s="601">
        <v>1245</v>
      </c>
      <c r="D8" s="601">
        <v>871</v>
      </c>
      <c r="E8" s="601">
        <v>762</v>
      </c>
      <c r="F8" s="1214" t="s">
        <v>535</v>
      </c>
      <c r="G8" s="1224"/>
    </row>
    <row r="9" spans="1:7" ht="15" customHeight="1">
      <c r="A9" s="1219" t="s">
        <v>1262</v>
      </c>
      <c r="B9" s="601"/>
      <c r="C9" s="601"/>
      <c r="D9" s="601"/>
      <c r="E9" s="601"/>
      <c r="F9" s="1214" t="s">
        <v>2441</v>
      </c>
      <c r="G9" s="1224"/>
    </row>
    <row r="10" spans="1:7" ht="15" customHeight="1">
      <c r="A10" s="1449" t="s">
        <v>1263</v>
      </c>
      <c r="B10" s="601">
        <v>43</v>
      </c>
      <c r="C10" s="601">
        <v>36</v>
      </c>
      <c r="D10" s="620" t="s">
        <v>47</v>
      </c>
      <c r="E10" s="620" t="s">
        <v>47</v>
      </c>
      <c r="F10" s="1218" t="s">
        <v>2440</v>
      </c>
      <c r="G10" s="1224"/>
    </row>
    <row r="11" spans="1:7" ht="15" customHeight="1">
      <c r="A11" s="1449" t="s">
        <v>1239</v>
      </c>
      <c r="B11" s="601">
        <v>55</v>
      </c>
      <c r="C11" s="601">
        <v>49</v>
      </c>
      <c r="D11" s="620">
        <v>41</v>
      </c>
      <c r="E11" s="620">
        <v>37</v>
      </c>
      <c r="F11" s="1214" t="s">
        <v>1240</v>
      </c>
      <c r="G11" s="1224"/>
    </row>
    <row r="12" spans="1:7" ht="15" customHeight="1">
      <c r="A12" s="1449" t="s">
        <v>1241</v>
      </c>
      <c r="B12" s="601">
        <v>21</v>
      </c>
      <c r="C12" s="601">
        <v>21</v>
      </c>
      <c r="D12" s="620">
        <v>8</v>
      </c>
      <c r="E12" s="620">
        <v>8</v>
      </c>
      <c r="F12" s="1214" t="s">
        <v>1242</v>
      </c>
      <c r="G12" s="1224"/>
    </row>
    <row r="13" spans="1:7" ht="15" customHeight="1">
      <c r="A13" s="1449" t="s">
        <v>1243</v>
      </c>
      <c r="B13" s="601">
        <v>32</v>
      </c>
      <c r="C13" s="601">
        <v>17</v>
      </c>
      <c r="D13" s="601">
        <v>98</v>
      </c>
      <c r="E13" s="601">
        <v>58</v>
      </c>
      <c r="F13" s="1214" t="s">
        <v>1244</v>
      </c>
      <c r="G13" s="1224"/>
    </row>
    <row r="14" spans="1:7" ht="15" customHeight="1">
      <c r="A14" s="1449" t="s">
        <v>1245</v>
      </c>
      <c r="B14" s="601">
        <v>36</v>
      </c>
      <c r="C14" s="601">
        <v>34</v>
      </c>
      <c r="D14" s="601">
        <v>33</v>
      </c>
      <c r="E14" s="601">
        <v>31</v>
      </c>
      <c r="F14" s="1214" t="s">
        <v>536</v>
      </c>
      <c r="G14" s="1224"/>
    </row>
    <row r="15" spans="1:7" ht="15" customHeight="1">
      <c r="A15" s="1219" t="s">
        <v>1264</v>
      </c>
      <c r="B15" s="601"/>
      <c r="C15" s="601"/>
      <c r="D15" s="601"/>
      <c r="E15" s="601"/>
      <c r="F15" s="1214" t="s">
        <v>1146</v>
      </c>
      <c r="G15" s="1224"/>
    </row>
    <row r="16" spans="1:7" ht="15" customHeight="1">
      <c r="A16" s="1449" t="s">
        <v>1265</v>
      </c>
      <c r="B16" s="601">
        <v>11</v>
      </c>
      <c r="C16" s="601">
        <v>9</v>
      </c>
      <c r="D16" s="620" t="s">
        <v>47</v>
      </c>
      <c r="E16" s="620" t="s">
        <v>47</v>
      </c>
      <c r="F16" s="1824" t="s">
        <v>2079</v>
      </c>
      <c r="G16" s="1224"/>
    </row>
    <row r="17" spans="1:7" ht="15" customHeight="1">
      <c r="A17" s="1449" t="s">
        <v>1246</v>
      </c>
      <c r="B17" s="601">
        <v>648</v>
      </c>
      <c r="C17" s="601">
        <v>440</v>
      </c>
      <c r="D17" s="601">
        <v>601</v>
      </c>
      <c r="E17" s="601">
        <v>401</v>
      </c>
      <c r="F17" s="1214" t="s">
        <v>501</v>
      </c>
      <c r="G17" s="1224"/>
    </row>
    <row r="18" spans="1:7" ht="15" customHeight="1">
      <c r="A18" s="1449" t="s">
        <v>665</v>
      </c>
      <c r="B18" s="601">
        <v>57</v>
      </c>
      <c r="C18" s="601">
        <v>43</v>
      </c>
      <c r="D18" s="601">
        <v>57</v>
      </c>
      <c r="E18" s="601">
        <v>44</v>
      </c>
      <c r="F18" s="1214" t="s">
        <v>673</v>
      </c>
      <c r="G18" s="1224"/>
    </row>
    <row r="19" spans="1:7" ht="15" customHeight="1">
      <c r="A19" s="1449" t="s">
        <v>664</v>
      </c>
      <c r="B19" s="601">
        <v>16</v>
      </c>
      <c r="C19" s="601">
        <v>13</v>
      </c>
      <c r="D19" s="620" t="s">
        <v>47</v>
      </c>
      <c r="E19" s="620" t="s">
        <v>47</v>
      </c>
      <c r="F19" s="1214" t="s">
        <v>2438</v>
      </c>
      <c r="G19" s="1224"/>
    </row>
    <row r="20" spans="1:7" ht="15" customHeight="1">
      <c r="A20" s="1449" t="s">
        <v>1249</v>
      </c>
      <c r="B20" s="601">
        <v>16</v>
      </c>
      <c r="C20" s="601">
        <v>8</v>
      </c>
      <c r="D20" s="1005">
        <v>28</v>
      </c>
      <c r="E20" s="1005">
        <v>8</v>
      </c>
      <c r="F20" s="1214" t="s">
        <v>1151</v>
      </c>
      <c r="G20" s="1220"/>
    </row>
    <row r="21" spans="1:7" ht="15" customHeight="1">
      <c r="A21" s="1219" t="s">
        <v>1262</v>
      </c>
      <c r="B21" s="601"/>
      <c r="C21" s="601"/>
      <c r="D21" s="1005"/>
      <c r="E21" s="1005"/>
      <c r="F21" s="1214" t="s">
        <v>2441</v>
      </c>
      <c r="G21" s="1220"/>
    </row>
    <row r="22" spans="1:7" ht="15" customHeight="1">
      <c r="A22" s="1449" t="s">
        <v>2439</v>
      </c>
      <c r="B22" s="601">
        <v>20</v>
      </c>
      <c r="C22" s="601">
        <v>2</v>
      </c>
      <c r="D22" s="620" t="s">
        <v>47</v>
      </c>
      <c r="E22" s="620" t="s">
        <v>47</v>
      </c>
      <c r="F22" s="1218" t="s">
        <v>2442</v>
      </c>
      <c r="G22" s="1220"/>
    </row>
    <row r="23" spans="1:7" ht="15" customHeight="1">
      <c r="A23" s="1449" t="s">
        <v>1250</v>
      </c>
      <c r="B23" s="601">
        <v>24</v>
      </c>
      <c r="C23" s="601">
        <v>3</v>
      </c>
      <c r="D23" s="1005">
        <v>9</v>
      </c>
      <c r="E23" s="1005">
        <v>1</v>
      </c>
      <c r="F23" s="1214" t="s">
        <v>1251</v>
      </c>
      <c r="G23" s="1220"/>
    </row>
    <row r="24" spans="1:7" ht="15" customHeight="1">
      <c r="A24" s="1449" t="s">
        <v>666</v>
      </c>
      <c r="B24" s="601">
        <v>35</v>
      </c>
      <c r="C24" s="601">
        <v>26</v>
      </c>
      <c r="D24" s="1005">
        <v>27</v>
      </c>
      <c r="E24" s="1005">
        <v>24</v>
      </c>
      <c r="F24" s="1214" t="s">
        <v>674</v>
      </c>
      <c r="G24" s="1220"/>
    </row>
    <row r="25" spans="1:7" ht="15" customHeight="1">
      <c r="A25" s="1219" t="s">
        <v>1266</v>
      </c>
      <c r="B25" s="601"/>
      <c r="C25" s="601"/>
      <c r="D25" s="1005"/>
      <c r="E25" s="1005"/>
      <c r="F25" s="1214" t="s">
        <v>1153</v>
      </c>
      <c r="G25" s="1220"/>
    </row>
    <row r="26" spans="1:7" ht="15" customHeight="1">
      <c r="A26" s="1449" t="s">
        <v>1267</v>
      </c>
      <c r="B26" s="601">
        <v>9</v>
      </c>
      <c r="C26" s="601">
        <v>3</v>
      </c>
      <c r="D26" s="1005">
        <v>13</v>
      </c>
      <c r="E26" s="1005">
        <v>1</v>
      </c>
      <c r="F26" s="1824" t="s">
        <v>2079</v>
      </c>
      <c r="G26" s="1220"/>
    </row>
    <row r="27" spans="1:7" ht="15" customHeight="1">
      <c r="A27" s="1449" t="s">
        <v>1261</v>
      </c>
      <c r="B27" s="601">
        <v>168</v>
      </c>
      <c r="C27" s="601">
        <v>95</v>
      </c>
      <c r="D27" s="1005">
        <v>139</v>
      </c>
      <c r="E27" s="1005">
        <v>70</v>
      </c>
      <c r="F27" s="1214" t="s">
        <v>702</v>
      </c>
      <c r="G27" s="1220"/>
    </row>
    <row r="28" spans="1:7" ht="15" customHeight="1">
      <c r="A28" s="1449" t="s">
        <v>1129</v>
      </c>
      <c r="B28" s="601">
        <v>18</v>
      </c>
      <c r="C28" s="601">
        <v>3</v>
      </c>
      <c r="D28" s="1005">
        <v>17</v>
      </c>
      <c r="E28" s="1005">
        <v>2</v>
      </c>
      <c r="F28" s="1214" t="s">
        <v>1131</v>
      </c>
      <c r="G28" s="1220"/>
    </row>
    <row r="29" spans="1:7" ht="15" customHeight="1">
      <c r="A29" s="1219" t="s">
        <v>1268</v>
      </c>
      <c r="B29" s="620"/>
      <c r="C29" s="620"/>
      <c r="D29" s="1005"/>
      <c r="E29" s="1005"/>
      <c r="F29" s="1214" t="s">
        <v>2078</v>
      </c>
      <c r="G29" s="1220"/>
    </row>
    <row r="30" spans="1:7" ht="15" customHeight="1">
      <c r="A30" s="1449" t="s">
        <v>1269</v>
      </c>
      <c r="B30" s="620">
        <v>14</v>
      </c>
      <c r="C30" s="620">
        <v>14</v>
      </c>
      <c r="D30" s="620" t="s">
        <v>47</v>
      </c>
      <c r="E30" s="620" t="s">
        <v>47</v>
      </c>
      <c r="F30" s="1824" t="s">
        <v>2079</v>
      </c>
      <c r="G30" s="1220"/>
    </row>
    <row r="31" spans="1:7" ht="15" customHeight="1">
      <c r="A31" s="1449" t="s">
        <v>1252</v>
      </c>
      <c r="B31" s="601">
        <v>52</v>
      </c>
      <c r="C31" s="601">
        <v>50</v>
      </c>
      <c r="D31" s="1005">
        <v>90</v>
      </c>
      <c r="E31" s="1005">
        <v>82</v>
      </c>
      <c r="F31" s="1214" t="s">
        <v>681</v>
      </c>
    </row>
    <row r="32" spans="1:7" ht="15" customHeight="1">
      <c r="A32" s="1449" t="s">
        <v>1253</v>
      </c>
      <c r="B32" s="620">
        <v>43</v>
      </c>
      <c r="C32" s="620">
        <v>40</v>
      </c>
      <c r="D32" s="1005">
        <v>0</v>
      </c>
      <c r="E32" s="1005">
        <v>0</v>
      </c>
      <c r="F32" s="1214" t="s">
        <v>1254</v>
      </c>
    </row>
    <row r="33" spans="1:7" ht="15" customHeight="1">
      <c r="A33" s="1449" t="s">
        <v>1255</v>
      </c>
      <c r="B33" s="601">
        <v>0</v>
      </c>
      <c r="C33" s="601">
        <v>0</v>
      </c>
      <c r="D33" s="1005">
        <v>13</v>
      </c>
      <c r="E33" s="1005">
        <v>12</v>
      </c>
      <c r="F33" s="1214" t="s">
        <v>509</v>
      </c>
    </row>
    <row r="34" spans="1:7" ht="15" customHeight="1">
      <c r="A34" s="1449" t="s">
        <v>1256</v>
      </c>
      <c r="B34" s="601">
        <v>159</v>
      </c>
      <c r="C34" s="601">
        <v>88</v>
      </c>
      <c r="D34" s="1005">
        <v>98</v>
      </c>
      <c r="E34" s="1005">
        <v>48</v>
      </c>
      <c r="F34" s="1214" t="s">
        <v>1257</v>
      </c>
    </row>
    <row r="35" spans="1:7" ht="15" customHeight="1">
      <c r="A35" s="1449" t="s">
        <v>1258</v>
      </c>
      <c r="B35" s="601">
        <v>230</v>
      </c>
      <c r="C35" s="601">
        <v>34</v>
      </c>
      <c r="D35" s="1005">
        <v>223</v>
      </c>
      <c r="E35" s="1005">
        <v>46</v>
      </c>
      <c r="F35" s="1214" t="s">
        <v>671</v>
      </c>
    </row>
    <row r="36" spans="1:7" ht="15" customHeight="1">
      <c r="A36" s="1214"/>
      <c r="B36" s="1222"/>
      <c r="C36" s="1222"/>
      <c r="D36" s="1222"/>
      <c r="E36" s="1222"/>
      <c r="F36" s="1220"/>
      <c r="G36" s="1224"/>
    </row>
    <row r="37" spans="1:7" ht="15" customHeight="1">
      <c r="A37" s="2405" t="s">
        <v>2076</v>
      </c>
      <c r="B37" s="2405"/>
      <c r="C37" s="2405"/>
      <c r="D37" s="2405"/>
      <c r="E37" s="2405"/>
      <c r="F37" s="2405"/>
      <c r="G37" s="2405"/>
    </row>
    <row r="38" spans="1:7" ht="15" customHeight="1">
      <c r="A38" s="2404" t="s">
        <v>2077</v>
      </c>
      <c r="B38" s="2404"/>
      <c r="C38" s="2404"/>
      <c r="D38" s="2404"/>
      <c r="E38" s="2404"/>
      <c r="F38" s="2404"/>
      <c r="G38" s="2404"/>
    </row>
  </sheetData>
  <mergeCells count="6">
    <mergeCell ref="A38:G38"/>
    <mergeCell ref="A3:A4"/>
    <mergeCell ref="B3:C3"/>
    <mergeCell ref="D3:E3"/>
    <mergeCell ref="F3:F4"/>
    <mergeCell ref="A37:G37"/>
  </mergeCells>
  <hyperlinks>
    <hyperlink ref="F4" location="'Spis tablic List of tables'!A4" display="Return to list of tables"/>
    <hyperlink ref="F3:F4" location="'Spis treści'!B301" display="Powrót do spisu tablic"/>
    <hyperlink ref="F3" location="'Spis tablic List of tables'!A4" display="Powrót do spisu tablic"/>
    <hyperlink ref="F2" location="'Spis tablic List of tables'!A4" display="Return to list of tables"/>
    <hyperlink ref="F1" location="'Spis tablic List of tables'!A4" display="Powrót do spisu tablic"/>
    <hyperlink ref="F1:F2" location="'Spis tablic List of tables'!A376" display="Powrót do spisu tablic"/>
  </hyperlink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76" customWidth="1"/>
    <col min="2" max="9" width="15.7109375" style="375" customWidth="1"/>
    <col min="10" max="10" width="40.7109375" style="434" customWidth="1"/>
  </cols>
  <sheetData>
    <row r="1" spans="1:10" ht="15" customHeight="1">
      <c r="A1" s="425" t="s">
        <v>2446</v>
      </c>
      <c r="B1" s="319"/>
      <c r="C1" s="319"/>
      <c r="D1" s="319"/>
      <c r="E1" s="319"/>
      <c r="F1" s="319"/>
      <c r="G1" s="319"/>
      <c r="H1" s="319"/>
      <c r="I1" s="319"/>
    </row>
    <row r="2" spans="1:10" ht="15" customHeight="1">
      <c r="A2" s="760" t="s">
        <v>1794</v>
      </c>
      <c r="B2" s="319"/>
      <c r="C2" s="319"/>
      <c r="D2" s="319"/>
      <c r="E2" s="319"/>
      <c r="F2" s="319"/>
      <c r="G2" s="319"/>
      <c r="H2" s="319"/>
      <c r="I2" s="319"/>
      <c r="J2" s="953" t="s">
        <v>990</v>
      </c>
    </row>
    <row r="3" spans="1:10" ht="15" customHeight="1">
      <c r="A3" s="760" t="s">
        <v>1795</v>
      </c>
      <c r="B3" s="319"/>
      <c r="C3" s="319"/>
      <c r="D3" s="319"/>
      <c r="E3" s="319"/>
      <c r="F3" s="319"/>
      <c r="G3" s="319"/>
      <c r="H3" s="1941"/>
      <c r="I3" s="319"/>
      <c r="J3" s="1903" t="s">
        <v>991</v>
      </c>
    </row>
    <row r="4" spans="1:10" ht="24" customHeight="1">
      <c r="A4" s="2408" t="s">
        <v>0</v>
      </c>
      <c r="B4" s="2409" t="s">
        <v>684</v>
      </c>
      <c r="C4" s="2409"/>
      <c r="D4" s="2409"/>
      <c r="E4" s="2409"/>
      <c r="F4" s="2278" t="s">
        <v>880</v>
      </c>
      <c r="G4" s="2278"/>
      <c r="H4" s="2410" t="s">
        <v>1270</v>
      </c>
      <c r="I4" s="2411"/>
      <c r="J4" s="2416" t="s">
        <v>1</v>
      </c>
    </row>
    <row r="5" spans="1:10" ht="24" customHeight="1">
      <c r="A5" s="2408"/>
      <c r="B5" s="2409"/>
      <c r="C5" s="2409"/>
      <c r="D5" s="2409"/>
      <c r="E5" s="2409"/>
      <c r="F5" s="2278"/>
      <c r="G5" s="2278"/>
      <c r="H5" s="2412"/>
      <c r="I5" s="2413"/>
      <c r="J5" s="2417"/>
    </row>
    <row r="6" spans="1:10" ht="30" customHeight="1">
      <c r="A6" s="2408"/>
      <c r="B6" s="2278" t="s">
        <v>344</v>
      </c>
      <c r="C6" s="2406"/>
      <c r="D6" s="2278" t="s">
        <v>685</v>
      </c>
      <c r="E6" s="2278"/>
      <c r="F6" s="2278"/>
      <c r="G6" s="2278"/>
      <c r="H6" s="2414"/>
      <c r="I6" s="2415"/>
      <c r="J6" s="2417"/>
    </row>
    <row r="7" spans="1:10" ht="12" customHeight="1">
      <c r="A7" s="2408"/>
      <c r="B7" s="2278" t="s">
        <v>347</v>
      </c>
      <c r="C7" s="2278" t="s">
        <v>389</v>
      </c>
      <c r="D7" s="2278" t="s">
        <v>347</v>
      </c>
      <c r="E7" s="2278" t="s">
        <v>389</v>
      </c>
      <c r="F7" s="2278" t="s">
        <v>347</v>
      </c>
      <c r="G7" s="2278" t="s">
        <v>389</v>
      </c>
      <c r="H7" s="2278" t="s">
        <v>347</v>
      </c>
      <c r="I7" s="2278" t="s">
        <v>389</v>
      </c>
      <c r="J7" s="2417"/>
    </row>
    <row r="8" spans="1:10" ht="12" customHeight="1">
      <c r="A8" s="2408"/>
      <c r="B8" s="2406"/>
      <c r="C8" s="2278"/>
      <c r="D8" s="2406"/>
      <c r="E8" s="2278"/>
      <c r="F8" s="2406"/>
      <c r="G8" s="2278"/>
      <c r="H8" s="2406"/>
      <c r="I8" s="2278"/>
      <c r="J8" s="2417"/>
    </row>
    <row r="9" spans="1:10" ht="12" customHeight="1">
      <c r="A9" s="2408"/>
      <c r="B9" s="2406"/>
      <c r="C9" s="2278"/>
      <c r="D9" s="2406"/>
      <c r="E9" s="2278"/>
      <c r="F9" s="2406"/>
      <c r="G9" s="2278"/>
      <c r="H9" s="2406"/>
      <c r="I9" s="2278"/>
      <c r="J9" s="2417"/>
    </row>
    <row r="10" spans="1:10" ht="12" customHeight="1">
      <c r="A10" s="2408"/>
      <c r="B10" s="2406"/>
      <c r="C10" s="2278"/>
      <c r="D10" s="2406"/>
      <c r="E10" s="2278"/>
      <c r="F10" s="2406"/>
      <c r="G10" s="2278"/>
      <c r="H10" s="2406"/>
      <c r="I10" s="2278"/>
      <c r="J10" s="2417"/>
    </row>
    <row r="11" spans="1:10" ht="12" customHeight="1">
      <c r="A11" s="2408"/>
      <c r="B11" s="2406"/>
      <c r="C11" s="2278"/>
      <c r="D11" s="2406"/>
      <c r="E11" s="2278"/>
      <c r="F11" s="2406"/>
      <c r="G11" s="2278"/>
      <c r="H11" s="2406"/>
      <c r="I11" s="2278"/>
      <c r="J11" s="2418"/>
    </row>
    <row r="12" spans="1:10" ht="30" customHeight="1">
      <c r="A12" s="1791"/>
      <c r="B12" s="2407" t="s">
        <v>1015</v>
      </c>
      <c r="C12" s="2407"/>
      <c r="D12" s="2407"/>
      <c r="E12" s="2407"/>
      <c r="F12" s="2407"/>
      <c r="G12" s="2407"/>
      <c r="H12" s="2407"/>
      <c r="I12" s="2407"/>
      <c r="J12" s="1798"/>
    </row>
    <row r="13" spans="1:10" s="433" customFormat="1" ht="15" customHeight="1">
      <c r="A13" s="1444" t="s">
        <v>468</v>
      </c>
      <c r="B13" s="737">
        <v>642</v>
      </c>
      <c r="C13" s="737">
        <v>433</v>
      </c>
      <c r="D13" s="737">
        <v>632</v>
      </c>
      <c r="E13" s="737">
        <v>429</v>
      </c>
      <c r="F13" s="737">
        <v>82</v>
      </c>
      <c r="G13" s="737">
        <v>57</v>
      </c>
      <c r="H13" s="737">
        <v>40</v>
      </c>
      <c r="I13" s="739">
        <v>27</v>
      </c>
      <c r="J13" s="947" t="s">
        <v>203</v>
      </c>
    </row>
    <row r="14" spans="1:10" ht="15" customHeight="1">
      <c r="A14" s="1444" t="s">
        <v>570</v>
      </c>
      <c r="B14" s="737">
        <v>608</v>
      </c>
      <c r="C14" s="737">
        <v>409</v>
      </c>
      <c r="D14" s="737">
        <v>598</v>
      </c>
      <c r="E14" s="737">
        <v>405</v>
      </c>
      <c r="F14" s="737">
        <v>77</v>
      </c>
      <c r="G14" s="737">
        <v>53</v>
      </c>
      <c r="H14" s="737">
        <v>40</v>
      </c>
      <c r="I14" s="739">
        <v>27</v>
      </c>
      <c r="J14" s="947" t="s">
        <v>916</v>
      </c>
    </row>
    <row r="15" spans="1:10" ht="15" customHeight="1">
      <c r="A15" s="831" t="s">
        <v>695</v>
      </c>
      <c r="B15" s="740"/>
      <c r="C15" s="740"/>
      <c r="D15" s="740"/>
      <c r="E15" s="740"/>
      <c r="F15" s="740"/>
      <c r="G15" s="740"/>
      <c r="H15" s="740"/>
      <c r="I15" s="742"/>
      <c r="J15" s="948"/>
    </row>
    <row r="16" spans="1:10" ht="15" customHeight="1">
      <c r="A16" s="1445" t="s">
        <v>696</v>
      </c>
      <c r="B16" s="740">
        <v>608</v>
      </c>
      <c r="C16" s="740">
        <v>409</v>
      </c>
      <c r="D16" s="740">
        <v>598</v>
      </c>
      <c r="E16" s="740">
        <v>405</v>
      </c>
      <c r="F16" s="740">
        <v>77</v>
      </c>
      <c r="G16" s="740">
        <v>53</v>
      </c>
      <c r="H16" s="740">
        <v>40</v>
      </c>
      <c r="I16" s="742">
        <v>27</v>
      </c>
      <c r="J16" s="948" t="s">
        <v>564</v>
      </c>
    </row>
    <row r="17" spans="1:10" ht="15" customHeight="1">
      <c r="A17" s="1442" t="s">
        <v>571</v>
      </c>
      <c r="B17" s="740">
        <v>113</v>
      </c>
      <c r="C17" s="740">
        <v>75</v>
      </c>
      <c r="D17" s="740">
        <v>113</v>
      </c>
      <c r="E17" s="740">
        <v>75</v>
      </c>
      <c r="F17" s="740">
        <v>15</v>
      </c>
      <c r="G17" s="740">
        <v>10</v>
      </c>
      <c r="H17" s="741">
        <v>6</v>
      </c>
      <c r="I17" s="761">
        <v>3</v>
      </c>
      <c r="J17" s="948" t="s">
        <v>917</v>
      </c>
    </row>
    <row r="18" spans="1:10" ht="15" customHeight="1">
      <c r="A18" s="1442" t="s">
        <v>572</v>
      </c>
      <c r="B18" s="740">
        <v>22</v>
      </c>
      <c r="C18" s="740">
        <v>8</v>
      </c>
      <c r="D18" s="740">
        <v>22</v>
      </c>
      <c r="E18" s="740">
        <v>8</v>
      </c>
      <c r="F18" s="740">
        <v>5</v>
      </c>
      <c r="G18" s="740">
        <v>3</v>
      </c>
      <c r="H18" s="741">
        <v>1</v>
      </c>
      <c r="I18" s="761">
        <v>0</v>
      </c>
      <c r="J18" s="948" t="s">
        <v>918</v>
      </c>
    </row>
    <row r="19" spans="1:10" ht="15" customHeight="1">
      <c r="A19" s="1442" t="s">
        <v>573</v>
      </c>
      <c r="B19" s="740">
        <v>33</v>
      </c>
      <c r="C19" s="740">
        <v>15</v>
      </c>
      <c r="D19" s="740">
        <v>33</v>
      </c>
      <c r="E19" s="740">
        <v>15</v>
      </c>
      <c r="F19" s="740">
        <v>4</v>
      </c>
      <c r="G19" s="740">
        <v>2</v>
      </c>
      <c r="H19" s="741">
        <v>3</v>
      </c>
      <c r="I19" s="761">
        <v>2</v>
      </c>
      <c r="J19" s="948" t="s">
        <v>919</v>
      </c>
    </row>
    <row r="20" spans="1:10" ht="15" customHeight="1">
      <c r="A20" s="1442" t="s">
        <v>574</v>
      </c>
      <c r="B20" s="740">
        <v>22</v>
      </c>
      <c r="C20" s="740">
        <v>21</v>
      </c>
      <c r="D20" s="740">
        <v>22</v>
      </c>
      <c r="E20" s="740">
        <v>21</v>
      </c>
      <c r="F20" s="740">
        <v>2</v>
      </c>
      <c r="G20" s="740">
        <v>2</v>
      </c>
      <c r="H20" s="741">
        <v>1</v>
      </c>
      <c r="I20" s="761">
        <v>1</v>
      </c>
      <c r="J20" s="948" t="s">
        <v>920</v>
      </c>
    </row>
    <row r="21" spans="1:10" ht="15" customHeight="1">
      <c r="A21" s="1442" t="s">
        <v>575</v>
      </c>
      <c r="B21" s="740">
        <v>36</v>
      </c>
      <c r="C21" s="740">
        <v>31</v>
      </c>
      <c r="D21" s="740">
        <v>36</v>
      </c>
      <c r="E21" s="740">
        <v>31</v>
      </c>
      <c r="F21" s="740">
        <v>4</v>
      </c>
      <c r="G21" s="740">
        <v>3</v>
      </c>
      <c r="H21" s="741">
        <v>1</v>
      </c>
      <c r="I21" s="761">
        <v>0</v>
      </c>
      <c r="J21" s="948" t="s">
        <v>921</v>
      </c>
    </row>
    <row r="22" spans="1:10" ht="15" customHeight="1">
      <c r="A22" s="1442" t="s">
        <v>576</v>
      </c>
      <c r="B22" s="740">
        <v>27</v>
      </c>
      <c r="C22" s="740">
        <v>13</v>
      </c>
      <c r="D22" s="740">
        <v>27</v>
      </c>
      <c r="E22" s="740">
        <v>13</v>
      </c>
      <c r="F22" s="741" t="s">
        <v>47</v>
      </c>
      <c r="G22" s="741" t="s">
        <v>47</v>
      </c>
      <c r="H22" s="741">
        <v>1</v>
      </c>
      <c r="I22" s="761">
        <v>0</v>
      </c>
      <c r="J22" s="948" t="s">
        <v>922</v>
      </c>
    </row>
    <row r="23" spans="1:10" ht="15" customHeight="1">
      <c r="A23" s="1442" t="s">
        <v>884</v>
      </c>
      <c r="B23" s="740">
        <v>27</v>
      </c>
      <c r="C23" s="740">
        <v>13</v>
      </c>
      <c r="D23" s="740">
        <v>27</v>
      </c>
      <c r="E23" s="740">
        <v>13</v>
      </c>
      <c r="F23" s="741" t="s">
        <v>47</v>
      </c>
      <c r="G23" s="741" t="s">
        <v>47</v>
      </c>
      <c r="H23" s="741">
        <v>1</v>
      </c>
      <c r="I23" s="761">
        <v>0</v>
      </c>
      <c r="J23" s="948" t="s">
        <v>923</v>
      </c>
    </row>
    <row r="24" spans="1:10" ht="15" customHeight="1">
      <c r="A24" s="1442" t="s">
        <v>577</v>
      </c>
      <c r="B24" s="740">
        <v>127</v>
      </c>
      <c r="C24" s="740">
        <v>88</v>
      </c>
      <c r="D24" s="740">
        <v>117</v>
      </c>
      <c r="E24" s="740">
        <v>84</v>
      </c>
      <c r="F24" s="741" t="s">
        <v>47</v>
      </c>
      <c r="G24" s="741" t="s">
        <v>47</v>
      </c>
      <c r="H24" s="741">
        <v>1</v>
      </c>
      <c r="I24" s="761">
        <v>1</v>
      </c>
      <c r="J24" s="948" t="s">
        <v>924</v>
      </c>
    </row>
    <row r="25" spans="1:10" ht="15" customHeight="1">
      <c r="A25" s="1442" t="s">
        <v>578</v>
      </c>
      <c r="B25" s="740">
        <v>26</v>
      </c>
      <c r="C25" s="740">
        <v>12</v>
      </c>
      <c r="D25" s="740">
        <v>16</v>
      </c>
      <c r="E25" s="740">
        <v>8</v>
      </c>
      <c r="F25" s="741" t="s">
        <v>47</v>
      </c>
      <c r="G25" s="741" t="s">
        <v>47</v>
      </c>
      <c r="H25" s="741" t="s">
        <v>47</v>
      </c>
      <c r="I25" s="741" t="s">
        <v>47</v>
      </c>
      <c r="J25" s="948" t="s">
        <v>925</v>
      </c>
    </row>
    <row r="26" spans="1:10" ht="15" customHeight="1">
      <c r="A26" s="1442" t="s">
        <v>579</v>
      </c>
      <c r="B26" s="740">
        <v>101</v>
      </c>
      <c r="C26" s="740">
        <v>76</v>
      </c>
      <c r="D26" s="740">
        <v>101</v>
      </c>
      <c r="E26" s="740">
        <v>76</v>
      </c>
      <c r="F26" s="741" t="s">
        <v>47</v>
      </c>
      <c r="G26" s="741" t="s">
        <v>47</v>
      </c>
      <c r="H26" s="741">
        <v>1</v>
      </c>
      <c r="I26" s="761">
        <v>1</v>
      </c>
      <c r="J26" s="948" t="s">
        <v>926</v>
      </c>
    </row>
    <row r="27" spans="1:10" ht="15" customHeight="1">
      <c r="A27" s="1442" t="s">
        <v>580</v>
      </c>
      <c r="B27" s="740">
        <v>74</v>
      </c>
      <c r="C27" s="740">
        <v>56</v>
      </c>
      <c r="D27" s="740">
        <v>74</v>
      </c>
      <c r="E27" s="740">
        <v>56</v>
      </c>
      <c r="F27" s="740">
        <v>13</v>
      </c>
      <c r="G27" s="740">
        <v>10</v>
      </c>
      <c r="H27" s="741">
        <v>9</v>
      </c>
      <c r="I27" s="761">
        <v>6</v>
      </c>
      <c r="J27" s="948" t="s">
        <v>927</v>
      </c>
    </row>
    <row r="28" spans="1:10" ht="15" customHeight="1">
      <c r="A28" s="1442" t="s">
        <v>581</v>
      </c>
      <c r="B28" s="740">
        <v>74</v>
      </c>
      <c r="C28" s="740">
        <v>56</v>
      </c>
      <c r="D28" s="740">
        <v>74</v>
      </c>
      <c r="E28" s="740">
        <v>56</v>
      </c>
      <c r="F28" s="740">
        <v>13</v>
      </c>
      <c r="G28" s="740">
        <v>10</v>
      </c>
      <c r="H28" s="741">
        <v>9</v>
      </c>
      <c r="I28" s="761">
        <v>6</v>
      </c>
      <c r="J28" s="948" t="s">
        <v>928</v>
      </c>
    </row>
    <row r="29" spans="1:10" ht="15" customHeight="1">
      <c r="A29" s="1442" t="s">
        <v>582</v>
      </c>
      <c r="B29" s="740">
        <v>25</v>
      </c>
      <c r="C29" s="740">
        <v>11</v>
      </c>
      <c r="D29" s="740">
        <v>25</v>
      </c>
      <c r="E29" s="740">
        <v>11</v>
      </c>
      <c r="F29" s="740">
        <v>8</v>
      </c>
      <c r="G29" s="740">
        <v>3</v>
      </c>
      <c r="H29" s="741" t="s">
        <v>47</v>
      </c>
      <c r="I29" s="741" t="s">
        <v>47</v>
      </c>
      <c r="J29" s="948" t="s">
        <v>929</v>
      </c>
    </row>
    <row r="30" spans="1:10" ht="15" customHeight="1">
      <c r="A30" s="1442" t="s">
        <v>583</v>
      </c>
      <c r="B30" s="740">
        <v>25</v>
      </c>
      <c r="C30" s="740">
        <v>11</v>
      </c>
      <c r="D30" s="740">
        <v>25</v>
      </c>
      <c r="E30" s="740">
        <v>11</v>
      </c>
      <c r="F30" s="740">
        <v>8</v>
      </c>
      <c r="G30" s="740">
        <v>3</v>
      </c>
      <c r="H30" s="741" t="s">
        <v>47</v>
      </c>
      <c r="I30" s="741" t="s">
        <v>47</v>
      </c>
      <c r="J30" s="948" t="s">
        <v>930</v>
      </c>
    </row>
    <row r="31" spans="1:10" ht="15" customHeight="1">
      <c r="A31" s="1442" t="s">
        <v>584</v>
      </c>
      <c r="B31" s="740">
        <v>199</v>
      </c>
      <c r="C31" s="740">
        <v>132</v>
      </c>
      <c r="D31" s="740">
        <v>199</v>
      </c>
      <c r="E31" s="740">
        <v>132</v>
      </c>
      <c r="F31" s="740">
        <v>31</v>
      </c>
      <c r="G31" s="740">
        <v>23</v>
      </c>
      <c r="H31" s="741">
        <v>13</v>
      </c>
      <c r="I31" s="761">
        <v>10</v>
      </c>
      <c r="J31" s="948" t="s">
        <v>931</v>
      </c>
    </row>
    <row r="32" spans="1:10" ht="15" customHeight="1">
      <c r="A32" s="1442" t="s">
        <v>585</v>
      </c>
      <c r="B32" s="740">
        <v>30</v>
      </c>
      <c r="C32" s="740">
        <v>22</v>
      </c>
      <c r="D32" s="740">
        <v>30</v>
      </c>
      <c r="E32" s="740">
        <v>22</v>
      </c>
      <c r="F32" s="740">
        <v>3</v>
      </c>
      <c r="G32" s="740">
        <v>1</v>
      </c>
      <c r="H32" s="741">
        <v>3</v>
      </c>
      <c r="I32" s="761">
        <v>2</v>
      </c>
      <c r="J32" s="948" t="s">
        <v>932</v>
      </c>
    </row>
    <row r="33" spans="1:10" ht="15" customHeight="1">
      <c r="A33" s="1442" t="s">
        <v>586</v>
      </c>
      <c r="B33" s="740">
        <v>32</v>
      </c>
      <c r="C33" s="740">
        <v>15</v>
      </c>
      <c r="D33" s="740">
        <v>32</v>
      </c>
      <c r="E33" s="740">
        <v>15</v>
      </c>
      <c r="F33" s="740">
        <v>4</v>
      </c>
      <c r="G33" s="761">
        <v>3</v>
      </c>
      <c r="H33" s="741" t="s">
        <v>47</v>
      </c>
      <c r="I33" s="741" t="s">
        <v>47</v>
      </c>
      <c r="J33" s="948" t="s">
        <v>933</v>
      </c>
    </row>
    <row r="34" spans="1:10" ht="15" customHeight="1">
      <c r="A34" s="1442" t="s">
        <v>587</v>
      </c>
      <c r="B34" s="740">
        <v>50</v>
      </c>
      <c r="C34" s="740">
        <v>32</v>
      </c>
      <c r="D34" s="740">
        <v>50</v>
      </c>
      <c r="E34" s="740">
        <v>32</v>
      </c>
      <c r="F34" s="740">
        <v>5</v>
      </c>
      <c r="G34" s="740">
        <v>5</v>
      </c>
      <c r="H34" s="741">
        <v>1</v>
      </c>
      <c r="I34" s="761">
        <v>1</v>
      </c>
      <c r="J34" s="948" t="s">
        <v>934</v>
      </c>
    </row>
    <row r="35" spans="1:10" ht="15" customHeight="1">
      <c r="A35" s="1442" t="s">
        <v>588</v>
      </c>
      <c r="B35" s="740">
        <v>14</v>
      </c>
      <c r="C35" s="740">
        <v>5</v>
      </c>
      <c r="D35" s="740">
        <v>14</v>
      </c>
      <c r="E35" s="740">
        <v>5</v>
      </c>
      <c r="F35" s="741">
        <v>2</v>
      </c>
      <c r="G35" s="741">
        <v>0</v>
      </c>
      <c r="H35" s="741">
        <v>2</v>
      </c>
      <c r="I35" s="761">
        <v>1</v>
      </c>
      <c r="J35" s="948" t="s">
        <v>935</v>
      </c>
    </row>
    <row r="36" spans="1:10" ht="15" customHeight="1">
      <c r="A36" s="1442" t="s">
        <v>589</v>
      </c>
      <c r="B36" s="740">
        <v>47</v>
      </c>
      <c r="C36" s="740">
        <v>36</v>
      </c>
      <c r="D36" s="740">
        <v>47</v>
      </c>
      <c r="E36" s="740">
        <v>36</v>
      </c>
      <c r="F36" s="740">
        <v>8</v>
      </c>
      <c r="G36" s="740">
        <v>6</v>
      </c>
      <c r="H36" s="741">
        <v>2</v>
      </c>
      <c r="I36" s="761">
        <v>2</v>
      </c>
      <c r="J36" s="948" t="s">
        <v>936</v>
      </c>
    </row>
    <row r="37" spans="1:10" ht="15" customHeight="1">
      <c r="A37" s="1442" t="s">
        <v>590</v>
      </c>
      <c r="B37" s="740">
        <v>26</v>
      </c>
      <c r="C37" s="740">
        <v>22</v>
      </c>
      <c r="D37" s="740">
        <v>26</v>
      </c>
      <c r="E37" s="740">
        <v>22</v>
      </c>
      <c r="F37" s="740">
        <v>9</v>
      </c>
      <c r="G37" s="740">
        <v>8</v>
      </c>
      <c r="H37" s="741">
        <v>5</v>
      </c>
      <c r="I37" s="761">
        <v>4</v>
      </c>
      <c r="J37" s="948" t="s">
        <v>937</v>
      </c>
    </row>
    <row r="38" spans="1:10" ht="15" customHeight="1">
      <c r="A38" s="1442" t="s">
        <v>591</v>
      </c>
      <c r="B38" s="740">
        <v>43</v>
      </c>
      <c r="C38" s="740">
        <v>34</v>
      </c>
      <c r="D38" s="740">
        <v>43</v>
      </c>
      <c r="E38" s="740">
        <v>34</v>
      </c>
      <c r="F38" s="740">
        <v>10</v>
      </c>
      <c r="G38" s="740">
        <v>7</v>
      </c>
      <c r="H38" s="741">
        <v>10</v>
      </c>
      <c r="I38" s="761">
        <v>7</v>
      </c>
      <c r="J38" s="948" t="s">
        <v>938</v>
      </c>
    </row>
    <row r="39" spans="1:10" ht="15" customHeight="1">
      <c r="A39" s="1442" t="s">
        <v>885</v>
      </c>
      <c r="B39" s="740">
        <v>43</v>
      </c>
      <c r="C39" s="740">
        <v>34</v>
      </c>
      <c r="D39" s="740">
        <v>43</v>
      </c>
      <c r="E39" s="740">
        <v>34</v>
      </c>
      <c r="F39" s="740">
        <v>10</v>
      </c>
      <c r="G39" s="740">
        <v>7</v>
      </c>
      <c r="H39" s="741">
        <v>10</v>
      </c>
      <c r="I39" s="761">
        <v>7</v>
      </c>
      <c r="J39" s="948" t="s">
        <v>939</v>
      </c>
    </row>
    <row r="40" spans="1:10" ht="15" customHeight="1">
      <c r="A40" s="1444" t="s">
        <v>592</v>
      </c>
      <c r="B40" s="737">
        <v>34</v>
      </c>
      <c r="C40" s="737">
        <v>24</v>
      </c>
      <c r="D40" s="737">
        <v>34</v>
      </c>
      <c r="E40" s="737">
        <v>24</v>
      </c>
      <c r="F40" s="737">
        <v>5</v>
      </c>
      <c r="G40" s="737">
        <v>4</v>
      </c>
      <c r="H40" s="738" t="s">
        <v>47</v>
      </c>
      <c r="I40" s="1225" t="s">
        <v>47</v>
      </c>
      <c r="J40" s="947" t="s">
        <v>940</v>
      </c>
    </row>
    <row r="41" spans="1:10" ht="15" customHeight="1">
      <c r="A41" s="833" t="s">
        <v>697</v>
      </c>
      <c r="B41" s="740"/>
      <c r="C41" s="740"/>
      <c r="D41" s="740"/>
      <c r="E41" s="740"/>
      <c r="F41" s="740"/>
      <c r="G41" s="740"/>
      <c r="H41" s="740"/>
      <c r="I41" s="742"/>
      <c r="J41" s="948" t="s">
        <v>881</v>
      </c>
    </row>
    <row r="42" spans="1:10" ht="15" customHeight="1">
      <c r="A42" s="1441" t="s">
        <v>698</v>
      </c>
      <c r="B42" s="740">
        <v>34</v>
      </c>
      <c r="C42" s="740">
        <v>24</v>
      </c>
      <c r="D42" s="740">
        <v>34</v>
      </c>
      <c r="E42" s="740">
        <v>24</v>
      </c>
      <c r="F42" s="740">
        <v>5</v>
      </c>
      <c r="G42" s="740">
        <v>4</v>
      </c>
      <c r="H42" s="741" t="s">
        <v>47</v>
      </c>
      <c r="I42" s="741" t="s">
        <v>47</v>
      </c>
      <c r="J42" s="949" t="s">
        <v>941</v>
      </c>
    </row>
    <row r="43" spans="1:10" ht="15" customHeight="1">
      <c r="A43" s="1442" t="s">
        <v>584</v>
      </c>
      <c r="B43" s="740">
        <v>34</v>
      </c>
      <c r="C43" s="740">
        <v>24</v>
      </c>
      <c r="D43" s="740">
        <v>34</v>
      </c>
      <c r="E43" s="740">
        <v>24</v>
      </c>
      <c r="F43" s="740">
        <v>5</v>
      </c>
      <c r="G43" s="740">
        <v>4</v>
      </c>
      <c r="H43" s="741" t="s">
        <v>47</v>
      </c>
      <c r="I43" s="741" t="s">
        <v>47</v>
      </c>
      <c r="J43" s="948" t="s">
        <v>931</v>
      </c>
    </row>
    <row r="44" spans="1:10" ht="15" customHeight="1">
      <c r="A44" s="1442" t="s">
        <v>589</v>
      </c>
      <c r="B44" s="740">
        <v>16</v>
      </c>
      <c r="C44" s="740">
        <v>9</v>
      </c>
      <c r="D44" s="740">
        <v>16</v>
      </c>
      <c r="E44" s="740">
        <v>9</v>
      </c>
      <c r="F44" s="740">
        <v>2</v>
      </c>
      <c r="G44" s="740">
        <v>2</v>
      </c>
      <c r="H44" s="741" t="s">
        <v>47</v>
      </c>
      <c r="I44" s="741" t="s">
        <v>47</v>
      </c>
      <c r="J44" s="948" t="s">
        <v>936</v>
      </c>
    </row>
    <row r="45" spans="1:10" ht="15" customHeight="1">
      <c r="A45" s="1442" t="s">
        <v>590</v>
      </c>
      <c r="B45" s="740">
        <v>18</v>
      </c>
      <c r="C45" s="740">
        <v>15</v>
      </c>
      <c r="D45" s="740">
        <v>18</v>
      </c>
      <c r="E45" s="740">
        <v>15</v>
      </c>
      <c r="F45" s="740">
        <v>3</v>
      </c>
      <c r="G45" s="740">
        <v>2</v>
      </c>
      <c r="H45" s="741" t="s">
        <v>47</v>
      </c>
      <c r="I45" s="741" t="s">
        <v>47</v>
      </c>
      <c r="J45" s="948" t="s">
        <v>937</v>
      </c>
    </row>
    <row r="46" spans="1:10" ht="30" customHeight="1">
      <c r="A46" s="1791"/>
      <c r="B46" s="2374" t="s">
        <v>1016</v>
      </c>
      <c r="C46" s="2374"/>
      <c r="D46" s="2374"/>
      <c r="E46" s="2374"/>
      <c r="F46" s="2374"/>
      <c r="G46" s="2374"/>
      <c r="H46" s="2374"/>
      <c r="I46" s="2374"/>
      <c r="J46" s="1798"/>
    </row>
    <row r="47" spans="1:10" ht="15" customHeight="1">
      <c r="A47" s="1444" t="s">
        <v>468</v>
      </c>
      <c r="B47" s="737">
        <v>645</v>
      </c>
      <c r="C47" s="737">
        <v>419</v>
      </c>
      <c r="D47" s="737">
        <v>636</v>
      </c>
      <c r="E47" s="737">
        <v>415</v>
      </c>
      <c r="F47" s="737">
        <v>79</v>
      </c>
      <c r="G47" s="737">
        <v>44</v>
      </c>
      <c r="H47" s="737">
        <v>69</v>
      </c>
      <c r="I47" s="739">
        <v>55</v>
      </c>
      <c r="J47" s="947" t="s">
        <v>203</v>
      </c>
    </row>
    <row r="48" spans="1:10" ht="15" customHeight="1">
      <c r="A48" s="1444" t="s">
        <v>570</v>
      </c>
      <c r="B48" s="737">
        <v>615</v>
      </c>
      <c r="C48" s="737">
        <v>395</v>
      </c>
      <c r="D48" s="737">
        <v>606</v>
      </c>
      <c r="E48" s="737">
        <v>391</v>
      </c>
      <c r="F48" s="737">
        <v>74</v>
      </c>
      <c r="G48" s="737">
        <v>44</v>
      </c>
      <c r="H48" s="737">
        <v>64</v>
      </c>
      <c r="I48" s="739">
        <v>50</v>
      </c>
      <c r="J48" s="947" t="s">
        <v>916</v>
      </c>
    </row>
    <row r="49" spans="1:10" ht="15" customHeight="1">
      <c r="A49" s="831" t="s">
        <v>695</v>
      </c>
      <c r="B49" s="740"/>
      <c r="C49" s="740"/>
      <c r="D49" s="740"/>
      <c r="E49" s="740"/>
      <c r="F49" s="740"/>
      <c r="G49" s="740"/>
      <c r="H49" s="740"/>
      <c r="I49" s="742"/>
      <c r="J49" s="948"/>
    </row>
    <row r="50" spans="1:10" ht="15" customHeight="1">
      <c r="A50" s="1445" t="s">
        <v>696</v>
      </c>
      <c r="B50" s="740">
        <v>615</v>
      </c>
      <c r="C50" s="740">
        <v>395</v>
      </c>
      <c r="D50" s="740">
        <v>606</v>
      </c>
      <c r="E50" s="740">
        <v>391</v>
      </c>
      <c r="F50" s="740">
        <v>74</v>
      </c>
      <c r="G50" s="740">
        <v>44</v>
      </c>
      <c r="H50" s="740">
        <v>64</v>
      </c>
      <c r="I50" s="742">
        <v>50</v>
      </c>
      <c r="J50" s="948" t="s">
        <v>564</v>
      </c>
    </row>
    <row r="51" spans="1:10" ht="15" customHeight="1">
      <c r="A51" s="1442" t="s">
        <v>571</v>
      </c>
      <c r="B51" s="740">
        <v>118</v>
      </c>
      <c r="C51" s="740">
        <v>71</v>
      </c>
      <c r="D51" s="740">
        <v>118</v>
      </c>
      <c r="E51" s="740">
        <v>71</v>
      </c>
      <c r="F51" s="740">
        <v>19</v>
      </c>
      <c r="G51" s="740">
        <v>10</v>
      </c>
      <c r="H51" s="741">
        <v>10</v>
      </c>
      <c r="I51" s="761">
        <v>8</v>
      </c>
      <c r="J51" s="948" t="s">
        <v>917</v>
      </c>
    </row>
    <row r="52" spans="1:10" ht="15" customHeight="1">
      <c r="A52" s="1442" t="s">
        <v>572</v>
      </c>
      <c r="B52" s="740">
        <v>25</v>
      </c>
      <c r="C52" s="740">
        <v>8</v>
      </c>
      <c r="D52" s="740">
        <v>25</v>
      </c>
      <c r="E52" s="740">
        <v>8</v>
      </c>
      <c r="F52" s="740">
        <v>4</v>
      </c>
      <c r="G52" s="740">
        <v>2</v>
      </c>
      <c r="H52" s="741">
        <v>2</v>
      </c>
      <c r="I52" s="761">
        <v>1</v>
      </c>
      <c r="J52" s="948" t="s">
        <v>918</v>
      </c>
    </row>
    <row r="53" spans="1:10" ht="15" customHeight="1">
      <c r="A53" s="1442" t="s">
        <v>573</v>
      </c>
      <c r="B53" s="740">
        <v>41</v>
      </c>
      <c r="C53" s="740">
        <v>19</v>
      </c>
      <c r="D53" s="740">
        <v>41</v>
      </c>
      <c r="E53" s="740">
        <v>19</v>
      </c>
      <c r="F53" s="740">
        <v>8</v>
      </c>
      <c r="G53" s="740">
        <v>3</v>
      </c>
      <c r="H53" s="741">
        <v>1</v>
      </c>
      <c r="I53" s="741" t="s">
        <v>47</v>
      </c>
      <c r="J53" s="948" t="s">
        <v>919</v>
      </c>
    </row>
    <row r="54" spans="1:10" ht="15" customHeight="1">
      <c r="A54" s="1442" t="s">
        <v>574</v>
      </c>
      <c r="B54" s="740">
        <v>19</v>
      </c>
      <c r="C54" s="740">
        <v>19</v>
      </c>
      <c r="D54" s="740">
        <v>19</v>
      </c>
      <c r="E54" s="740">
        <v>19</v>
      </c>
      <c r="F54" s="740">
        <v>4</v>
      </c>
      <c r="G54" s="740">
        <v>3</v>
      </c>
      <c r="H54" s="741">
        <v>1</v>
      </c>
      <c r="I54" s="761">
        <v>1</v>
      </c>
      <c r="J54" s="948" t="s">
        <v>920</v>
      </c>
    </row>
    <row r="55" spans="1:10" ht="15" customHeight="1">
      <c r="A55" s="1442" t="s">
        <v>575</v>
      </c>
      <c r="B55" s="740">
        <v>33</v>
      </c>
      <c r="C55" s="740">
        <v>25</v>
      </c>
      <c r="D55" s="740">
        <v>33</v>
      </c>
      <c r="E55" s="740">
        <v>25</v>
      </c>
      <c r="F55" s="740">
        <v>3</v>
      </c>
      <c r="G55" s="740">
        <v>2</v>
      </c>
      <c r="H55" s="741">
        <v>6</v>
      </c>
      <c r="I55" s="761">
        <v>6</v>
      </c>
      <c r="J55" s="948" t="s">
        <v>921</v>
      </c>
    </row>
    <row r="56" spans="1:10" ht="15" customHeight="1">
      <c r="A56" s="1442" t="s">
        <v>576</v>
      </c>
      <c r="B56" s="740">
        <v>27</v>
      </c>
      <c r="C56" s="740">
        <v>11</v>
      </c>
      <c r="D56" s="740">
        <v>27</v>
      </c>
      <c r="E56" s="740">
        <v>11</v>
      </c>
      <c r="F56" s="741">
        <v>4</v>
      </c>
      <c r="G56" s="741">
        <v>1</v>
      </c>
      <c r="H56" s="741">
        <v>2</v>
      </c>
      <c r="I56" s="761">
        <v>2</v>
      </c>
      <c r="J56" s="948" t="s">
        <v>922</v>
      </c>
    </row>
    <row r="57" spans="1:10" ht="15" customHeight="1">
      <c r="A57" s="1442" t="s">
        <v>884</v>
      </c>
      <c r="B57" s="740">
        <v>27</v>
      </c>
      <c r="C57" s="740">
        <v>11</v>
      </c>
      <c r="D57" s="740">
        <v>27</v>
      </c>
      <c r="E57" s="740">
        <v>11</v>
      </c>
      <c r="F57" s="741">
        <v>4</v>
      </c>
      <c r="G57" s="741">
        <v>1</v>
      </c>
      <c r="H57" s="741">
        <v>2</v>
      </c>
      <c r="I57" s="761">
        <v>2</v>
      </c>
      <c r="J57" s="948" t="s">
        <v>923</v>
      </c>
    </row>
    <row r="58" spans="1:10" ht="15" customHeight="1">
      <c r="A58" s="1442" t="s">
        <v>577</v>
      </c>
      <c r="B58" s="740">
        <v>105</v>
      </c>
      <c r="C58" s="740">
        <v>74</v>
      </c>
      <c r="D58" s="740">
        <v>96</v>
      </c>
      <c r="E58" s="740">
        <v>70</v>
      </c>
      <c r="F58" s="741">
        <v>9</v>
      </c>
      <c r="G58" s="741">
        <v>6</v>
      </c>
      <c r="H58" s="741">
        <v>12</v>
      </c>
      <c r="I58" s="761">
        <v>9</v>
      </c>
      <c r="J58" s="948" t="s">
        <v>924</v>
      </c>
    </row>
    <row r="59" spans="1:10" ht="15" customHeight="1">
      <c r="A59" s="1442" t="s">
        <v>578</v>
      </c>
      <c r="B59" s="740">
        <v>29</v>
      </c>
      <c r="C59" s="740">
        <v>14</v>
      </c>
      <c r="D59" s="740">
        <v>20</v>
      </c>
      <c r="E59" s="740">
        <v>10</v>
      </c>
      <c r="F59" s="741" t="s">
        <v>47</v>
      </c>
      <c r="G59" s="741" t="s">
        <v>47</v>
      </c>
      <c r="H59" s="741" t="s">
        <v>47</v>
      </c>
      <c r="I59" s="741" t="s">
        <v>47</v>
      </c>
      <c r="J59" s="948" t="s">
        <v>925</v>
      </c>
    </row>
    <row r="60" spans="1:10" ht="15" customHeight="1">
      <c r="A60" s="1442" t="s">
        <v>579</v>
      </c>
      <c r="B60" s="740">
        <v>76</v>
      </c>
      <c r="C60" s="740">
        <v>60</v>
      </c>
      <c r="D60" s="740">
        <v>76</v>
      </c>
      <c r="E60" s="740">
        <v>60</v>
      </c>
      <c r="F60" s="741">
        <v>9</v>
      </c>
      <c r="G60" s="741">
        <v>6</v>
      </c>
      <c r="H60" s="741">
        <v>12</v>
      </c>
      <c r="I60" s="761">
        <v>9</v>
      </c>
      <c r="J60" s="948" t="s">
        <v>926</v>
      </c>
    </row>
    <row r="61" spans="1:10" ht="15" customHeight="1">
      <c r="A61" s="1442" t="s">
        <v>1271</v>
      </c>
      <c r="B61" s="740">
        <v>40</v>
      </c>
      <c r="C61" s="740">
        <v>24</v>
      </c>
      <c r="D61" s="740">
        <v>40</v>
      </c>
      <c r="E61" s="740">
        <v>24</v>
      </c>
      <c r="F61" s="741" t="s">
        <v>47</v>
      </c>
      <c r="G61" s="741" t="s">
        <v>47</v>
      </c>
      <c r="H61" s="741" t="s">
        <v>47</v>
      </c>
      <c r="I61" s="741" t="s">
        <v>47</v>
      </c>
      <c r="J61" s="948" t="s">
        <v>1273</v>
      </c>
    </row>
    <row r="62" spans="1:10" ht="15" customHeight="1">
      <c r="A62" s="1442" t="s">
        <v>1272</v>
      </c>
      <c r="B62" s="740">
        <v>40</v>
      </c>
      <c r="C62" s="740">
        <v>24</v>
      </c>
      <c r="D62" s="740">
        <v>40</v>
      </c>
      <c r="E62" s="740">
        <v>24</v>
      </c>
      <c r="F62" s="741" t="s">
        <v>47</v>
      </c>
      <c r="G62" s="741" t="s">
        <v>47</v>
      </c>
      <c r="H62" s="741" t="s">
        <v>47</v>
      </c>
      <c r="I62" s="741" t="s">
        <v>47</v>
      </c>
      <c r="J62" s="948" t="s">
        <v>1274</v>
      </c>
    </row>
    <row r="63" spans="1:10" ht="15" customHeight="1">
      <c r="A63" s="1442" t="s">
        <v>580</v>
      </c>
      <c r="B63" s="740">
        <v>62</v>
      </c>
      <c r="C63" s="740">
        <v>45</v>
      </c>
      <c r="D63" s="740">
        <v>62</v>
      </c>
      <c r="E63" s="740">
        <v>45</v>
      </c>
      <c r="F63" s="740">
        <v>11</v>
      </c>
      <c r="G63" s="740">
        <v>9</v>
      </c>
      <c r="H63" s="741">
        <v>11</v>
      </c>
      <c r="I63" s="761">
        <v>9</v>
      </c>
      <c r="J63" s="948" t="s">
        <v>927</v>
      </c>
    </row>
    <row r="64" spans="1:10" ht="15" customHeight="1">
      <c r="A64" s="1442" t="s">
        <v>581</v>
      </c>
      <c r="B64" s="740">
        <v>62</v>
      </c>
      <c r="C64" s="740">
        <v>45</v>
      </c>
      <c r="D64" s="740">
        <v>62</v>
      </c>
      <c r="E64" s="740">
        <v>45</v>
      </c>
      <c r="F64" s="740">
        <v>11</v>
      </c>
      <c r="G64" s="740">
        <v>9</v>
      </c>
      <c r="H64" s="741">
        <v>11</v>
      </c>
      <c r="I64" s="761">
        <v>9</v>
      </c>
      <c r="J64" s="948" t="s">
        <v>928</v>
      </c>
    </row>
    <row r="65" spans="1:10" ht="15" customHeight="1">
      <c r="A65" s="1442" t="s">
        <v>582</v>
      </c>
      <c r="B65" s="740">
        <v>29</v>
      </c>
      <c r="C65" s="740">
        <v>13</v>
      </c>
      <c r="D65" s="740">
        <v>29</v>
      </c>
      <c r="E65" s="740">
        <v>13</v>
      </c>
      <c r="F65" s="740">
        <v>4</v>
      </c>
      <c r="G65" s="740">
        <v>2</v>
      </c>
      <c r="H65" s="741">
        <v>1</v>
      </c>
      <c r="I65" s="741" t="s">
        <v>47</v>
      </c>
      <c r="J65" s="948" t="s">
        <v>929</v>
      </c>
    </row>
    <row r="66" spans="1:10" ht="15" customHeight="1">
      <c r="A66" s="1442" t="s">
        <v>583</v>
      </c>
      <c r="B66" s="740">
        <v>29</v>
      </c>
      <c r="C66" s="740">
        <v>13</v>
      </c>
      <c r="D66" s="740">
        <v>29</v>
      </c>
      <c r="E66" s="740">
        <v>13</v>
      </c>
      <c r="F66" s="740">
        <v>4</v>
      </c>
      <c r="G66" s="740">
        <v>2</v>
      </c>
      <c r="H66" s="741">
        <v>1</v>
      </c>
      <c r="I66" s="741" t="s">
        <v>47</v>
      </c>
      <c r="J66" s="948" t="s">
        <v>930</v>
      </c>
    </row>
    <row r="67" spans="1:10" ht="15" customHeight="1">
      <c r="A67" s="1442" t="s">
        <v>584</v>
      </c>
      <c r="B67" s="740">
        <v>190</v>
      </c>
      <c r="C67" s="740">
        <v>122</v>
      </c>
      <c r="D67" s="740">
        <v>190</v>
      </c>
      <c r="E67" s="740">
        <v>122</v>
      </c>
      <c r="F67" s="740">
        <v>25</v>
      </c>
      <c r="G67" s="740">
        <v>14</v>
      </c>
      <c r="H67" s="741">
        <v>25</v>
      </c>
      <c r="I67" s="761">
        <v>19</v>
      </c>
      <c r="J67" s="948" t="s">
        <v>931</v>
      </c>
    </row>
    <row r="68" spans="1:10" ht="15" customHeight="1">
      <c r="A68" s="1442" t="s">
        <v>585</v>
      </c>
      <c r="B68" s="740">
        <v>34</v>
      </c>
      <c r="C68" s="740">
        <v>23</v>
      </c>
      <c r="D68" s="740">
        <v>34</v>
      </c>
      <c r="E68" s="740">
        <v>23</v>
      </c>
      <c r="F68" s="740">
        <v>7</v>
      </c>
      <c r="G68" s="740">
        <v>5</v>
      </c>
      <c r="H68" s="741">
        <v>2</v>
      </c>
      <c r="I68" s="741" t="s">
        <v>47</v>
      </c>
      <c r="J68" s="948" t="s">
        <v>932</v>
      </c>
    </row>
    <row r="69" spans="1:10" ht="15" customHeight="1">
      <c r="A69" s="1442" t="s">
        <v>586</v>
      </c>
      <c r="B69" s="740">
        <v>26</v>
      </c>
      <c r="C69" s="740">
        <v>13</v>
      </c>
      <c r="D69" s="740">
        <v>26</v>
      </c>
      <c r="E69" s="740">
        <v>13</v>
      </c>
      <c r="F69" s="740">
        <v>1</v>
      </c>
      <c r="G69" s="741" t="s">
        <v>47</v>
      </c>
      <c r="H69" s="741">
        <v>2</v>
      </c>
      <c r="I69" s="741">
        <v>2</v>
      </c>
      <c r="J69" s="948" t="s">
        <v>933</v>
      </c>
    </row>
    <row r="70" spans="1:10" ht="15" customHeight="1">
      <c r="A70" s="1442" t="s">
        <v>587</v>
      </c>
      <c r="B70" s="740">
        <v>51</v>
      </c>
      <c r="C70" s="740">
        <v>33</v>
      </c>
      <c r="D70" s="740">
        <v>51</v>
      </c>
      <c r="E70" s="740">
        <v>33</v>
      </c>
      <c r="F70" s="740">
        <v>5</v>
      </c>
      <c r="G70" s="740">
        <v>2</v>
      </c>
      <c r="H70" s="741">
        <v>5</v>
      </c>
      <c r="I70" s="761">
        <v>3</v>
      </c>
      <c r="J70" s="948" t="s">
        <v>934</v>
      </c>
    </row>
    <row r="71" spans="1:10" ht="15" customHeight="1">
      <c r="A71" s="1442" t="s">
        <v>588</v>
      </c>
      <c r="B71" s="740">
        <v>18</v>
      </c>
      <c r="C71" s="740">
        <v>6</v>
      </c>
      <c r="D71" s="740">
        <v>18</v>
      </c>
      <c r="E71" s="740">
        <v>6</v>
      </c>
      <c r="F71" s="741">
        <v>3</v>
      </c>
      <c r="G71" s="741">
        <v>2</v>
      </c>
      <c r="H71" s="741" t="s">
        <v>47</v>
      </c>
      <c r="I71" s="741" t="s">
        <v>47</v>
      </c>
      <c r="J71" s="948" t="s">
        <v>935</v>
      </c>
    </row>
    <row r="72" spans="1:10" ht="15" customHeight="1">
      <c r="A72" s="1442" t="s">
        <v>589</v>
      </c>
      <c r="B72" s="740">
        <v>35</v>
      </c>
      <c r="C72" s="740">
        <v>26</v>
      </c>
      <c r="D72" s="740">
        <v>35</v>
      </c>
      <c r="E72" s="740">
        <v>26</v>
      </c>
      <c r="F72" s="740">
        <v>3</v>
      </c>
      <c r="G72" s="740">
        <v>1</v>
      </c>
      <c r="H72" s="741">
        <v>12</v>
      </c>
      <c r="I72" s="761">
        <v>10</v>
      </c>
      <c r="J72" s="948" t="s">
        <v>936</v>
      </c>
    </row>
    <row r="73" spans="1:10" ht="15" customHeight="1">
      <c r="A73" s="1442" t="s">
        <v>590</v>
      </c>
      <c r="B73" s="740">
        <v>26</v>
      </c>
      <c r="C73" s="740">
        <v>21</v>
      </c>
      <c r="D73" s="740">
        <v>26</v>
      </c>
      <c r="E73" s="740">
        <v>21</v>
      </c>
      <c r="F73" s="740">
        <v>6</v>
      </c>
      <c r="G73" s="740">
        <v>4</v>
      </c>
      <c r="H73" s="741">
        <v>4</v>
      </c>
      <c r="I73" s="761">
        <v>4</v>
      </c>
      <c r="J73" s="948" t="s">
        <v>937</v>
      </c>
    </row>
    <row r="74" spans="1:10" ht="15" customHeight="1">
      <c r="A74" s="1442" t="s">
        <v>591</v>
      </c>
      <c r="B74" s="740">
        <v>44</v>
      </c>
      <c r="C74" s="740">
        <v>35</v>
      </c>
      <c r="D74" s="740">
        <v>44</v>
      </c>
      <c r="E74" s="740">
        <v>35</v>
      </c>
      <c r="F74" s="740">
        <v>2</v>
      </c>
      <c r="G74" s="740">
        <v>2</v>
      </c>
      <c r="H74" s="741">
        <v>3</v>
      </c>
      <c r="I74" s="761">
        <v>3</v>
      </c>
      <c r="J74" s="948" t="s">
        <v>938</v>
      </c>
    </row>
    <row r="75" spans="1:10" ht="15" customHeight="1">
      <c r="A75" s="1442" t="s">
        <v>885</v>
      </c>
      <c r="B75" s="740">
        <v>44</v>
      </c>
      <c r="C75" s="740">
        <v>35</v>
      </c>
      <c r="D75" s="740">
        <v>44</v>
      </c>
      <c r="E75" s="740">
        <v>35</v>
      </c>
      <c r="F75" s="740">
        <v>2</v>
      </c>
      <c r="G75" s="740">
        <v>2</v>
      </c>
      <c r="H75" s="741">
        <v>3</v>
      </c>
      <c r="I75" s="761">
        <v>3</v>
      </c>
      <c r="J75" s="948" t="s">
        <v>939</v>
      </c>
    </row>
    <row r="76" spans="1:10" ht="15" customHeight="1">
      <c r="A76" s="1444" t="s">
        <v>592</v>
      </c>
      <c r="B76" s="737">
        <v>30</v>
      </c>
      <c r="C76" s="737">
        <v>24</v>
      </c>
      <c r="D76" s="737">
        <v>30</v>
      </c>
      <c r="E76" s="737">
        <v>24</v>
      </c>
      <c r="F76" s="737">
        <v>5</v>
      </c>
      <c r="G76" s="738" t="s">
        <v>47</v>
      </c>
      <c r="H76" s="738">
        <v>5</v>
      </c>
      <c r="I76" s="1225">
        <v>5</v>
      </c>
      <c r="J76" s="947" t="s">
        <v>940</v>
      </c>
    </row>
    <row r="77" spans="1:10" ht="15" customHeight="1">
      <c r="A77" s="833" t="s">
        <v>697</v>
      </c>
      <c r="B77" s="740"/>
      <c r="C77" s="740"/>
      <c r="D77" s="740"/>
      <c r="E77" s="740"/>
      <c r="F77" s="740"/>
      <c r="G77" s="740"/>
      <c r="H77" s="740"/>
      <c r="I77" s="742"/>
      <c r="J77" s="948" t="s">
        <v>881</v>
      </c>
    </row>
    <row r="78" spans="1:10" ht="15" customHeight="1">
      <c r="A78" s="1441" t="s">
        <v>698</v>
      </c>
      <c r="B78" s="740">
        <v>30</v>
      </c>
      <c r="C78" s="740">
        <v>24</v>
      </c>
      <c r="D78" s="740">
        <v>30</v>
      </c>
      <c r="E78" s="740">
        <v>24</v>
      </c>
      <c r="F78" s="740">
        <v>5</v>
      </c>
      <c r="G78" s="741" t="s">
        <v>47</v>
      </c>
      <c r="H78" s="741">
        <v>5</v>
      </c>
      <c r="I78" s="741">
        <v>5</v>
      </c>
      <c r="J78" s="949" t="s">
        <v>941</v>
      </c>
    </row>
    <row r="79" spans="1:10" ht="15" customHeight="1">
      <c r="A79" s="1442" t="s">
        <v>584</v>
      </c>
      <c r="B79" s="740">
        <v>30</v>
      </c>
      <c r="C79" s="740">
        <v>24</v>
      </c>
      <c r="D79" s="740">
        <v>30</v>
      </c>
      <c r="E79" s="740">
        <v>24</v>
      </c>
      <c r="F79" s="740">
        <v>5</v>
      </c>
      <c r="G79" s="741" t="s">
        <v>47</v>
      </c>
      <c r="H79" s="741">
        <v>5</v>
      </c>
      <c r="I79" s="741">
        <v>5</v>
      </c>
      <c r="J79" s="948" t="s">
        <v>931</v>
      </c>
    </row>
    <row r="80" spans="1:10" ht="15" customHeight="1">
      <c r="A80" s="1442" t="s">
        <v>589</v>
      </c>
      <c r="B80" s="740">
        <v>10</v>
      </c>
      <c r="C80" s="740">
        <v>7</v>
      </c>
      <c r="D80" s="740">
        <v>10</v>
      </c>
      <c r="E80" s="740">
        <v>7</v>
      </c>
      <c r="F80" s="740">
        <v>2</v>
      </c>
      <c r="G80" s="741" t="s">
        <v>47</v>
      </c>
      <c r="H80" s="741">
        <v>3</v>
      </c>
      <c r="I80" s="741">
        <v>3</v>
      </c>
      <c r="J80" s="948" t="s">
        <v>936</v>
      </c>
    </row>
    <row r="81" spans="1:10" ht="15" customHeight="1">
      <c r="A81" s="1442" t="s">
        <v>590</v>
      </c>
      <c r="B81" s="740">
        <v>20</v>
      </c>
      <c r="C81" s="740">
        <v>17</v>
      </c>
      <c r="D81" s="740">
        <v>20</v>
      </c>
      <c r="E81" s="740">
        <v>17</v>
      </c>
      <c r="F81" s="740">
        <v>3</v>
      </c>
      <c r="G81" s="741" t="s">
        <v>47</v>
      </c>
      <c r="H81" s="741">
        <v>2</v>
      </c>
      <c r="I81" s="741">
        <v>2</v>
      </c>
      <c r="J81" s="948" t="s">
        <v>937</v>
      </c>
    </row>
    <row r="82" spans="1:10" ht="30" customHeight="1">
      <c r="A82" s="1791"/>
      <c r="B82" s="2374" t="s">
        <v>1018</v>
      </c>
      <c r="C82" s="2374"/>
      <c r="D82" s="2374"/>
      <c r="E82" s="2374"/>
      <c r="F82" s="2374"/>
      <c r="G82" s="2374"/>
      <c r="H82" s="2374"/>
      <c r="I82" s="2374"/>
      <c r="J82" s="1798"/>
    </row>
    <row r="83" spans="1:10" ht="15" customHeight="1">
      <c r="A83" s="1444" t="s">
        <v>468</v>
      </c>
      <c r="B83" s="737">
        <v>653</v>
      </c>
      <c r="C83" s="737">
        <v>418</v>
      </c>
      <c r="D83" s="737">
        <v>644</v>
      </c>
      <c r="E83" s="737">
        <v>414</v>
      </c>
      <c r="F83" s="737">
        <v>60</v>
      </c>
      <c r="G83" s="737">
        <v>46</v>
      </c>
      <c r="H83" s="737">
        <v>50</v>
      </c>
      <c r="I83" s="739">
        <v>34</v>
      </c>
      <c r="J83" s="947" t="s">
        <v>203</v>
      </c>
    </row>
    <row r="84" spans="1:10" ht="15" customHeight="1">
      <c r="A84" s="1444" t="s">
        <v>570</v>
      </c>
      <c r="B84" s="737">
        <v>619</v>
      </c>
      <c r="C84" s="737">
        <v>389</v>
      </c>
      <c r="D84" s="737">
        <v>610</v>
      </c>
      <c r="E84" s="737">
        <v>385</v>
      </c>
      <c r="F84" s="737">
        <v>59</v>
      </c>
      <c r="G84" s="737">
        <v>46</v>
      </c>
      <c r="H84" s="737">
        <v>44</v>
      </c>
      <c r="I84" s="739">
        <v>32</v>
      </c>
      <c r="J84" s="947" t="s">
        <v>916</v>
      </c>
    </row>
    <row r="85" spans="1:10" ht="15" customHeight="1">
      <c r="A85" s="831" t="s">
        <v>695</v>
      </c>
      <c r="B85" s="740"/>
      <c r="C85" s="740"/>
      <c r="D85" s="740"/>
      <c r="E85" s="740"/>
      <c r="F85" s="740"/>
      <c r="G85" s="740"/>
      <c r="H85" s="740"/>
      <c r="I85" s="742"/>
      <c r="J85" s="948"/>
    </row>
    <row r="86" spans="1:10" ht="15" customHeight="1">
      <c r="A86" s="1445" t="s">
        <v>696</v>
      </c>
      <c r="B86" s="740">
        <v>619</v>
      </c>
      <c r="C86" s="740">
        <v>389</v>
      </c>
      <c r="D86" s="740">
        <v>610</v>
      </c>
      <c r="E86" s="740">
        <v>385</v>
      </c>
      <c r="F86" s="740">
        <v>59</v>
      </c>
      <c r="G86" s="740">
        <v>46</v>
      </c>
      <c r="H86" s="740">
        <v>44</v>
      </c>
      <c r="I86" s="742">
        <v>32</v>
      </c>
      <c r="J86" s="948" t="s">
        <v>564</v>
      </c>
    </row>
    <row r="87" spans="1:10" ht="15" customHeight="1">
      <c r="A87" s="1442" t="s">
        <v>571</v>
      </c>
      <c r="B87" s="740">
        <v>114</v>
      </c>
      <c r="C87" s="740">
        <v>65</v>
      </c>
      <c r="D87" s="740">
        <v>114</v>
      </c>
      <c r="E87" s="740">
        <v>65</v>
      </c>
      <c r="F87" s="740">
        <v>12</v>
      </c>
      <c r="G87" s="740">
        <v>10</v>
      </c>
      <c r="H87" s="741">
        <v>14</v>
      </c>
      <c r="I87" s="761">
        <v>13</v>
      </c>
      <c r="J87" s="948" t="s">
        <v>917</v>
      </c>
    </row>
    <row r="88" spans="1:10" ht="15" customHeight="1">
      <c r="A88" s="1442" t="s">
        <v>572</v>
      </c>
      <c r="B88" s="740">
        <v>22</v>
      </c>
      <c r="C88" s="740">
        <v>7</v>
      </c>
      <c r="D88" s="740">
        <v>22</v>
      </c>
      <c r="E88" s="740">
        <v>7</v>
      </c>
      <c r="F88" s="740">
        <v>1</v>
      </c>
      <c r="G88" s="741" t="s">
        <v>47</v>
      </c>
      <c r="H88" s="741">
        <v>2</v>
      </c>
      <c r="I88" s="761">
        <v>2</v>
      </c>
      <c r="J88" s="948" t="s">
        <v>918</v>
      </c>
    </row>
    <row r="89" spans="1:10" ht="15" customHeight="1">
      <c r="A89" s="1442" t="s">
        <v>573</v>
      </c>
      <c r="B89" s="740">
        <v>43</v>
      </c>
      <c r="C89" s="740">
        <v>19</v>
      </c>
      <c r="D89" s="740">
        <v>43</v>
      </c>
      <c r="E89" s="740">
        <v>19</v>
      </c>
      <c r="F89" s="740">
        <v>3</v>
      </c>
      <c r="G89" s="740">
        <v>2</v>
      </c>
      <c r="H89" s="741">
        <v>3</v>
      </c>
      <c r="I89" s="761">
        <v>2</v>
      </c>
      <c r="J89" s="948" t="s">
        <v>919</v>
      </c>
    </row>
    <row r="90" spans="1:10" ht="15" customHeight="1">
      <c r="A90" s="1442" t="s">
        <v>574</v>
      </c>
      <c r="B90" s="740">
        <v>14</v>
      </c>
      <c r="C90" s="740">
        <v>13</v>
      </c>
      <c r="D90" s="740">
        <v>14</v>
      </c>
      <c r="E90" s="740">
        <v>13</v>
      </c>
      <c r="F90" s="740">
        <v>4</v>
      </c>
      <c r="G90" s="740">
        <v>4</v>
      </c>
      <c r="H90" s="741">
        <v>3</v>
      </c>
      <c r="I90" s="761">
        <v>3</v>
      </c>
      <c r="J90" s="948" t="s">
        <v>920</v>
      </c>
    </row>
    <row r="91" spans="1:10" ht="15" customHeight="1">
      <c r="A91" s="1442" t="s">
        <v>575</v>
      </c>
      <c r="B91" s="740">
        <v>35</v>
      </c>
      <c r="C91" s="740">
        <v>26</v>
      </c>
      <c r="D91" s="740">
        <v>35</v>
      </c>
      <c r="E91" s="740">
        <v>26</v>
      </c>
      <c r="F91" s="740">
        <v>4</v>
      </c>
      <c r="G91" s="740">
        <v>4</v>
      </c>
      <c r="H91" s="741">
        <v>6</v>
      </c>
      <c r="I91" s="761">
        <v>6</v>
      </c>
      <c r="J91" s="948" t="s">
        <v>921</v>
      </c>
    </row>
    <row r="92" spans="1:10" ht="15" customHeight="1">
      <c r="A92" s="1442" t="s">
        <v>576</v>
      </c>
      <c r="B92" s="740">
        <v>26</v>
      </c>
      <c r="C92" s="740">
        <v>10</v>
      </c>
      <c r="D92" s="740">
        <v>26</v>
      </c>
      <c r="E92" s="740">
        <v>10</v>
      </c>
      <c r="F92" s="741">
        <v>2</v>
      </c>
      <c r="G92" s="741">
        <v>1</v>
      </c>
      <c r="H92" s="741">
        <v>2</v>
      </c>
      <c r="I92" s="761">
        <v>1</v>
      </c>
      <c r="J92" s="948" t="s">
        <v>922</v>
      </c>
    </row>
    <row r="93" spans="1:10" ht="15" customHeight="1">
      <c r="A93" s="1442" t="s">
        <v>884</v>
      </c>
      <c r="B93" s="740">
        <v>26</v>
      </c>
      <c r="C93" s="740">
        <v>10</v>
      </c>
      <c r="D93" s="740">
        <v>26</v>
      </c>
      <c r="E93" s="740">
        <v>10</v>
      </c>
      <c r="F93" s="741">
        <v>2</v>
      </c>
      <c r="G93" s="741">
        <v>1</v>
      </c>
      <c r="H93" s="741">
        <v>2</v>
      </c>
      <c r="I93" s="761">
        <v>1</v>
      </c>
      <c r="J93" s="948" t="s">
        <v>923</v>
      </c>
    </row>
    <row r="94" spans="1:10" ht="15" customHeight="1">
      <c r="A94" s="1442" t="s">
        <v>577</v>
      </c>
      <c r="B94" s="740">
        <v>86</v>
      </c>
      <c r="C94" s="740">
        <v>55</v>
      </c>
      <c r="D94" s="740">
        <v>77</v>
      </c>
      <c r="E94" s="740">
        <v>51</v>
      </c>
      <c r="F94" s="741">
        <v>3</v>
      </c>
      <c r="G94" s="741">
        <v>2</v>
      </c>
      <c r="H94" s="741">
        <v>1</v>
      </c>
      <c r="I94" s="761">
        <v>1</v>
      </c>
      <c r="J94" s="948" t="s">
        <v>924</v>
      </c>
    </row>
    <row r="95" spans="1:10" ht="15" customHeight="1">
      <c r="A95" s="1442" t="s">
        <v>578</v>
      </c>
      <c r="B95" s="740">
        <v>30</v>
      </c>
      <c r="C95" s="740">
        <v>14</v>
      </c>
      <c r="D95" s="740">
        <v>21</v>
      </c>
      <c r="E95" s="740">
        <v>10</v>
      </c>
      <c r="F95" s="741">
        <v>1</v>
      </c>
      <c r="G95" s="741" t="s">
        <v>47</v>
      </c>
      <c r="H95" s="741" t="s">
        <v>47</v>
      </c>
      <c r="I95" s="741" t="s">
        <v>47</v>
      </c>
      <c r="J95" s="948" t="s">
        <v>925</v>
      </c>
    </row>
    <row r="96" spans="1:10" ht="15" customHeight="1">
      <c r="A96" s="1442" t="s">
        <v>579</v>
      </c>
      <c r="B96" s="740">
        <v>56</v>
      </c>
      <c r="C96" s="740">
        <v>41</v>
      </c>
      <c r="D96" s="740">
        <v>56</v>
      </c>
      <c r="E96" s="740">
        <v>41</v>
      </c>
      <c r="F96" s="741">
        <v>2</v>
      </c>
      <c r="G96" s="741">
        <v>2</v>
      </c>
      <c r="H96" s="741">
        <v>1</v>
      </c>
      <c r="I96" s="761">
        <v>1</v>
      </c>
      <c r="J96" s="948" t="s">
        <v>926</v>
      </c>
    </row>
    <row r="97" spans="1:10" ht="15" customHeight="1">
      <c r="A97" s="1442" t="s">
        <v>1275</v>
      </c>
      <c r="B97" s="740">
        <v>15</v>
      </c>
      <c r="C97" s="740">
        <v>10</v>
      </c>
      <c r="D97" s="740">
        <v>15</v>
      </c>
      <c r="E97" s="740">
        <v>10</v>
      </c>
      <c r="F97" s="741" t="s">
        <v>47</v>
      </c>
      <c r="G97" s="741" t="s">
        <v>47</v>
      </c>
      <c r="H97" s="741" t="s">
        <v>47</v>
      </c>
      <c r="I97" s="741" t="s">
        <v>47</v>
      </c>
      <c r="J97" s="948" t="s">
        <v>1277</v>
      </c>
    </row>
    <row r="98" spans="1:10" ht="15" customHeight="1">
      <c r="A98" s="1442" t="s">
        <v>1276</v>
      </c>
      <c r="B98" s="740">
        <v>15</v>
      </c>
      <c r="C98" s="740">
        <v>10</v>
      </c>
      <c r="D98" s="740">
        <v>15</v>
      </c>
      <c r="E98" s="740">
        <v>10</v>
      </c>
      <c r="F98" s="741" t="s">
        <v>47</v>
      </c>
      <c r="G98" s="741" t="s">
        <v>47</v>
      </c>
      <c r="H98" s="741" t="s">
        <v>47</v>
      </c>
      <c r="I98" s="741" t="s">
        <v>47</v>
      </c>
      <c r="J98" s="948" t="s">
        <v>1278</v>
      </c>
    </row>
    <row r="99" spans="1:10" ht="15" customHeight="1">
      <c r="A99" s="1442" t="s">
        <v>1271</v>
      </c>
      <c r="B99" s="740">
        <v>66</v>
      </c>
      <c r="C99" s="740">
        <v>37</v>
      </c>
      <c r="D99" s="740">
        <v>66</v>
      </c>
      <c r="E99" s="740">
        <v>37</v>
      </c>
      <c r="F99" s="740">
        <v>1</v>
      </c>
      <c r="G99" s="740">
        <v>1</v>
      </c>
      <c r="H99" s="741" t="s">
        <v>47</v>
      </c>
      <c r="I99" s="741" t="s">
        <v>47</v>
      </c>
      <c r="J99" s="948" t="s">
        <v>1273</v>
      </c>
    </row>
    <row r="100" spans="1:10" ht="15" customHeight="1">
      <c r="A100" s="1442" t="s">
        <v>1272</v>
      </c>
      <c r="B100" s="740">
        <v>66</v>
      </c>
      <c r="C100" s="740">
        <v>37</v>
      </c>
      <c r="D100" s="740">
        <v>66</v>
      </c>
      <c r="E100" s="740">
        <v>37</v>
      </c>
      <c r="F100" s="740">
        <v>1</v>
      </c>
      <c r="G100" s="740">
        <v>1</v>
      </c>
      <c r="H100" s="741" t="s">
        <v>47</v>
      </c>
      <c r="I100" s="741" t="s">
        <v>47</v>
      </c>
      <c r="J100" s="948" t="s">
        <v>1274</v>
      </c>
    </row>
    <row r="101" spans="1:10" ht="15" customHeight="1">
      <c r="A101" s="1442" t="s">
        <v>580</v>
      </c>
      <c r="B101" s="740">
        <v>59</v>
      </c>
      <c r="C101" s="740">
        <v>42</v>
      </c>
      <c r="D101" s="740">
        <v>59</v>
      </c>
      <c r="E101" s="740">
        <v>42</v>
      </c>
      <c r="F101" s="740">
        <v>12</v>
      </c>
      <c r="G101" s="740">
        <v>8</v>
      </c>
      <c r="H101" s="741">
        <v>4</v>
      </c>
      <c r="I101" s="741">
        <v>3</v>
      </c>
      <c r="J101" s="948" t="s">
        <v>927</v>
      </c>
    </row>
    <row r="102" spans="1:10" ht="15" customHeight="1">
      <c r="A102" s="1442" t="s">
        <v>581</v>
      </c>
      <c r="B102" s="740">
        <v>59</v>
      </c>
      <c r="C102" s="740">
        <v>42</v>
      </c>
      <c r="D102" s="740">
        <v>59</v>
      </c>
      <c r="E102" s="740">
        <v>42</v>
      </c>
      <c r="F102" s="740">
        <v>12</v>
      </c>
      <c r="G102" s="740">
        <v>8</v>
      </c>
      <c r="H102" s="741">
        <v>4</v>
      </c>
      <c r="I102" s="741">
        <v>3</v>
      </c>
      <c r="J102" s="948" t="s">
        <v>928</v>
      </c>
    </row>
    <row r="103" spans="1:10" ht="15" customHeight="1">
      <c r="A103" s="1442" t="s">
        <v>582</v>
      </c>
      <c r="B103" s="740">
        <v>25</v>
      </c>
      <c r="C103" s="740">
        <v>11</v>
      </c>
      <c r="D103" s="740">
        <v>25</v>
      </c>
      <c r="E103" s="740">
        <v>11</v>
      </c>
      <c r="F103" s="740">
        <v>1</v>
      </c>
      <c r="G103" s="740">
        <v>1</v>
      </c>
      <c r="H103" s="741">
        <v>1</v>
      </c>
      <c r="I103" s="741" t="s">
        <v>47</v>
      </c>
      <c r="J103" s="948" t="s">
        <v>929</v>
      </c>
    </row>
    <row r="104" spans="1:10" ht="15" customHeight="1">
      <c r="A104" s="1442" t="s">
        <v>583</v>
      </c>
      <c r="B104" s="740">
        <v>23</v>
      </c>
      <c r="C104" s="740">
        <v>9</v>
      </c>
      <c r="D104" s="740">
        <v>23</v>
      </c>
      <c r="E104" s="740">
        <v>9</v>
      </c>
      <c r="F104" s="740">
        <v>1</v>
      </c>
      <c r="G104" s="740">
        <v>1</v>
      </c>
      <c r="H104" s="741">
        <v>1</v>
      </c>
      <c r="I104" s="741" t="s">
        <v>47</v>
      </c>
      <c r="J104" s="948" t="s">
        <v>930</v>
      </c>
    </row>
    <row r="105" spans="1:10" ht="15" customHeight="1">
      <c r="A105" s="1442" t="s">
        <v>1279</v>
      </c>
      <c r="B105" s="740">
        <v>2</v>
      </c>
      <c r="C105" s="740">
        <v>2</v>
      </c>
      <c r="D105" s="740">
        <v>2</v>
      </c>
      <c r="E105" s="740">
        <v>2</v>
      </c>
      <c r="F105" s="741" t="s">
        <v>47</v>
      </c>
      <c r="G105" s="741" t="s">
        <v>47</v>
      </c>
      <c r="H105" s="741" t="s">
        <v>47</v>
      </c>
      <c r="I105" s="741" t="s">
        <v>47</v>
      </c>
      <c r="J105" s="1952" t="s">
        <v>2445</v>
      </c>
    </row>
    <row r="106" spans="1:10" ht="15" customHeight="1">
      <c r="A106" s="1442" t="s">
        <v>584</v>
      </c>
      <c r="B106" s="740">
        <v>169</v>
      </c>
      <c r="C106" s="740">
        <v>112</v>
      </c>
      <c r="D106" s="740">
        <v>169</v>
      </c>
      <c r="E106" s="740">
        <v>112</v>
      </c>
      <c r="F106" s="740">
        <v>17</v>
      </c>
      <c r="G106" s="761">
        <v>12</v>
      </c>
      <c r="H106" s="741">
        <v>17</v>
      </c>
      <c r="I106" s="741">
        <v>9</v>
      </c>
      <c r="J106" s="948" t="s">
        <v>931</v>
      </c>
    </row>
    <row r="107" spans="1:10" ht="15" customHeight="1">
      <c r="A107" s="1442" t="s">
        <v>585</v>
      </c>
      <c r="B107" s="740">
        <v>34</v>
      </c>
      <c r="C107" s="740">
        <v>22</v>
      </c>
      <c r="D107" s="740">
        <v>34</v>
      </c>
      <c r="E107" s="740">
        <v>22</v>
      </c>
      <c r="F107" s="740">
        <v>0</v>
      </c>
      <c r="G107" s="740">
        <v>0</v>
      </c>
      <c r="H107" s="741">
        <v>3</v>
      </c>
      <c r="I107" s="761">
        <v>1</v>
      </c>
      <c r="J107" s="948" t="s">
        <v>932</v>
      </c>
    </row>
    <row r="108" spans="1:10" ht="15" customHeight="1">
      <c r="A108" s="1442" t="s">
        <v>586</v>
      </c>
      <c r="B108" s="740">
        <v>23</v>
      </c>
      <c r="C108" s="740">
        <v>14</v>
      </c>
      <c r="D108" s="740">
        <v>23</v>
      </c>
      <c r="E108" s="740">
        <v>14</v>
      </c>
      <c r="F108" s="741">
        <v>5</v>
      </c>
      <c r="G108" s="741">
        <v>3</v>
      </c>
      <c r="H108" s="741">
        <v>2</v>
      </c>
      <c r="I108" s="741" t="s">
        <v>47</v>
      </c>
      <c r="J108" s="948" t="s">
        <v>933</v>
      </c>
    </row>
    <row r="109" spans="1:10" ht="15" customHeight="1">
      <c r="A109" s="1442" t="s">
        <v>587</v>
      </c>
      <c r="B109" s="740">
        <v>38</v>
      </c>
      <c r="C109" s="740">
        <v>25</v>
      </c>
      <c r="D109" s="740">
        <v>38</v>
      </c>
      <c r="E109" s="740">
        <v>25</v>
      </c>
      <c r="F109" s="740">
        <v>3</v>
      </c>
      <c r="G109" s="740">
        <v>2</v>
      </c>
      <c r="H109" s="741">
        <v>2</v>
      </c>
      <c r="I109" s="761">
        <v>2</v>
      </c>
      <c r="J109" s="948" t="s">
        <v>934</v>
      </c>
    </row>
    <row r="110" spans="1:10" ht="15" customHeight="1">
      <c r="A110" s="1442" t="s">
        <v>588</v>
      </c>
      <c r="B110" s="740">
        <v>15</v>
      </c>
      <c r="C110" s="740">
        <v>6</v>
      </c>
      <c r="D110" s="740">
        <v>15</v>
      </c>
      <c r="E110" s="740">
        <v>6</v>
      </c>
      <c r="F110" s="740">
        <v>2</v>
      </c>
      <c r="G110" s="740">
        <v>1</v>
      </c>
      <c r="H110" s="741">
        <v>1</v>
      </c>
      <c r="I110" s="741" t="s">
        <v>47</v>
      </c>
      <c r="J110" s="948" t="s">
        <v>935</v>
      </c>
    </row>
    <row r="111" spans="1:10" ht="15" customHeight="1">
      <c r="A111" s="1442" t="s">
        <v>589</v>
      </c>
      <c r="B111" s="740">
        <v>35</v>
      </c>
      <c r="C111" s="740">
        <v>27</v>
      </c>
      <c r="D111" s="740">
        <v>35</v>
      </c>
      <c r="E111" s="740">
        <v>27</v>
      </c>
      <c r="F111" s="740">
        <v>4</v>
      </c>
      <c r="G111" s="740">
        <v>3</v>
      </c>
      <c r="H111" s="741">
        <v>5</v>
      </c>
      <c r="I111" s="761">
        <v>3</v>
      </c>
      <c r="J111" s="948" t="s">
        <v>936</v>
      </c>
    </row>
    <row r="112" spans="1:10" ht="15" customHeight="1">
      <c r="A112" s="1442" t="s">
        <v>590</v>
      </c>
      <c r="B112" s="740">
        <v>24</v>
      </c>
      <c r="C112" s="740">
        <v>18</v>
      </c>
      <c r="D112" s="740">
        <v>24</v>
      </c>
      <c r="E112" s="740">
        <v>18</v>
      </c>
      <c r="F112" s="740">
        <v>3</v>
      </c>
      <c r="G112" s="740">
        <v>3</v>
      </c>
      <c r="H112" s="741">
        <v>4</v>
      </c>
      <c r="I112" s="761">
        <v>3</v>
      </c>
      <c r="J112" s="948" t="s">
        <v>937</v>
      </c>
    </row>
    <row r="113" spans="1:10" s="5" customFormat="1" ht="15" customHeight="1">
      <c r="A113" s="1442" t="s">
        <v>591</v>
      </c>
      <c r="B113" s="740">
        <v>50</v>
      </c>
      <c r="C113" s="740">
        <v>40</v>
      </c>
      <c r="D113" s="740">
        <v>50</v>
      </c>
      <c r="E113" s="740">
        <v>40</v>
      </c>
      <c r="F113" s="740">
        <v>11</v>
      </c>
      <c r="G113" s="740">
        <v>11</v>
      </c>
      <c r="H113" s="741">
        <v>5</v>
      </c>
      <c r="I113" s="761">
        <v>5</v>
      </c>
      <c r="J113" s="948" t="s">
        <v>938</v>
      </c>
    </row>
    <row r="114" spans="1:10" ht="15" customHeight="1">
      <c r="A114" s="1442" t="s">
        <v>885</v>
      </c>
      <c r="B114" s="740">
        <v>50</v>
      </c>
      <c r="C114" s="740">
        <v>40</v>
      </c>
      <c r="D114" s="740">
        <v>50</v>
      </c>
      <c r="E114" s="740">
        <v>40</v>
      </c>
      <c r="F114" s="740">
        <v>11</v>
      </c>
      <c r="G114" s="740">
        <v>11</v>
      </c>
      <c r="H114" s="740">
        <v>5</v>
      </c>
      <c r="I114" s="742">
        <v>5</v>
      </c>
      <c r="J114" s="948" t="s">
        <v>939</v>
      </c>
    </row>
    <row r="115" spans="1:10" ht="15" customHeight="1">
      <c r="A115" s="1442" t="s">
        <v>1280</v>
      </c>
      <c r="B115" s="740">
        <v>9</v>
      </c>
      <c r="C115" s="740">
        <v>7</v>
      </c>
      <c r="D115" s="740">
        <v>9</v>
      </c>
      <c r="E115" s="740">
        <v>7</v>
      </c>
      <c r="F115" s="741" t="s">
        <v>47</v>
      </c>
      <c r="G115" s="741" t="s">
        <v>47</v>
      </c>
      <c r="H115" s="741" t="s">
        <v>47</v>
      </c>
      <c r="I115" s="741" t="s">
        <v>47</v>
      </c>
      <c r="J115" s="948" t="s">
        <v>2443</v>
      </c>
    </row>
    <row r="116" spans="1:10" ht="15" customHeight="1">
      <c r="A116" s="1442" t="s">
        <v>1281</v>
      </c>
      <c r="B116" s="740">
        <v>9</v>
      </c>
      <c r="C116" s="740">
        <v>7</v>
      </c>
      <c r="D116" s="740">
        <v>9</v>
      </c>
      <c r="E116" s="740">
        <v>7</v>
      </c>
      <c r="F116" s="741" t="s">
        <v>47</v>
      </c>
      <c r="G116" s="741" t="s">
        <v>47</v>
      </c>
      <c r="H116" s="741" t="s">
        <v>47</v>
      </c>
      <c r="I116" s="741" t="s">
        <v>47</v>
      </c>
      <c r="J116" s="948" t="s">
        <v>2444</v>
      </c>
    </row>
    <row r="117" spans="1:10" s="433" customFormat="1" ht="15" customHeight="1">
      <c r="A117" s="1443" t="s">
        <v>592</v>
      </c>
      <c r="B117" s="737">
        <v>34</v>
      </c>
      <c r="C117" s="737">
        <v>29</v>
      </c>
      <c r="D117" s="737">
        <v>34</v>
      </c>
      <c r="E117" s="737">
        <v>29</v>
      </c>
      <c r="F117" s="737">
        <v>1</v>
      </c>
      <c r="G117" s="738" t="s">
        <v>47</v>
      </c>
      <c r="H117" s="738">
        <v>6</v>
      </c>
      <c r="I117" s="738">
        <v>2</v>
      </c>
      <c r="J117" s="1227" t="s">
        <v>940</v>
      </c>
    </row>
    <row r="118" spans="1:10" ht="15" customHeight="1">
      <c r="A118" s="833" t="s">
        <v>697</v>
      </c>
      <c r="B118" s="740"/>
      <c r="C118" s="740"/>
      <c r="D118" s="740"/>
      <c r="E118" s="740"/>
      <c r="F118" s="740"/>
      <c r="G118" s="740"/>
      <c r="H118" s="741"/>
      <c r="I118" s="741"/>
      <c r="J118" s="948" t="s">
        <v>881</v>
      </c>
    </row>
    <row r="119" spans="1:10" ht="15" customHeight="1">
      <c r="A119" s="1442" t="s">
        <v>698</v>
      </c>
      <c r="B119" s="740">
        <v>34</v>
      </c>
      <c r="C119" s="740">
        <v>29</v>
      </c>
      <c r="D119" s="740">
        <v>34</v>
      </c>
      <c r="E119" s="740">
        <v>29</v>
      </c>
      <c r="F119" s="740">
        <v>1</v>
      </c>
      <c r="G119" s="741" t="s">
        <v>47</v>
      </c>
      <c r="H119" s="741">
        <v>6</v>
      </c>
      <c r="I119" s="741">
        <v>2</v>
      </c>
      <c r="J119" s="948" t="s">
        <v>941</v>
      </c>
    </row>
    <row r="120" spans="1:10" ht="15" customHeight="1">
      <c r="A120" s="1442" t="s">
        <v>584</v>
      </c>
      <c r="B120" s="740">
        <v>34</v>
      </c>
      <c r="C120" s="740">
        <v>29</v>
      </c>
      <c r="D120" s="740">
        <v>34</v>
      </c>
      <c r="E120" s="740">
        <v>29</v>
      </c>
      <c r="F120" s="740">
        <v>1</v>
      </c>
      <c r="G120" s="741" t="s">
        <v>47</v>
      </c>
      <c r="H120" s="741">
        <v>6</v>
      </c>
      <c r="I120" s="741">
        <v>2</v>
      </c>
      <c r="J120" s="948" t="s">
        <v>931</v>
      </c>
    </row>
    <row r="121" spans="1:10" ht="15" customHeight="1">
      <c r="A121" s="1446" t="s">
        <v>589</v>
      </c>
      <c r="B121" s="1226">
        <v>11</v>
      </c>
      <c r="C121" s="1226">
        <v>8</v>
      </c>
      <c r="D121" s="1226">
        <v>11</v>
      </c>
      <c r="E121" s="1226">
        <v>8</v>
      </c>
      <c r="F121" s="1226">
        <v>1</v>
      </c>
      <c r="G121" s="738" t="s">
        <v>47</v>
      </c>
      <c r="H121" s="1226">
        <v>5</v>
      </c>
      <c r="I121" s="1226">
        <v>1</v>
      </c>
      <c r="J121" s="434" t="s">
        <v>936</v>
      </c>
    </row>
    <row r="122" spans="1:10" ht="15" customHeight="1">
      <c r="A122" s="1446" t="s">
        <v>590</v>
      </c>
      <c r="B122" s="1226">
        <v>23</v>
      </c>
      <c r="C122" s="1226">
        <v>21</v>
      </c>
      <c r="D122" s="1226">
        <v>23</v>
      </c>
      <c r="E122" s="1226">
        <v>21</v>
      </c>
      <c r="F122" s="741" t="s">
        <v>47</v>
      </c>
      <c r="G122" s="741" t="s">
        <v>47</v>
      </c>
      <c r="H122" s="1226">
        <v>1</v>
      </c>
      <c r="I122" s="1226">
        <v>1</v>
      </c>
      <c r="J122" s="434" t="s">
        <v>937</v>
      </c>
    </row>
    <row r="123" spans="1:10" ht="15" customHeight="1"/>
    <row r="124" spans="1:10" ht="15" customHeight="1"/>
    <row r="125" spans="1:10" ht="15" customHeight="1"/>
  </sheetData>
  <mergeCells count="18">
    <mergeCell ref="A4:A11"/>
    <mergeCell ref="B4:E5"/>
    <mergeCell ref="F4:G6"/>
    <mergeCell ref="H4:I6"/>
    <mergeCell ref="J4:J11"/>
    <mergeCell ref="B6:C6"/>
    <mergeCell ref="D6:E6"/>
    <mergeCell ref="B7:B11"/>
    <mergeCell ref="C7:C11"/>
    <mergeCell ref="D7:D11"/>
    <mergeCell ref="B46:I46"/>
    <mergeCell ref="B82:I82"/>
    <mergeCell ref="E7:E11"/>
    <mergeCell ref="F7:F11"/>
    <mergeCell ref="G7:G11"/>
    <mergeCell ref="H7:H11"/>
    <mergeCell ref="I7:I11"/>
    <mergeCell ref="B12:I12"/>
  </mergeCells>
  <hyperlinks>
    <hyperlink ref="J3" location="'Spis tablic List of tables'!A4" display="Return to list of tables"/>
    <hyperlink ref="J2" location="'Spis tablic List of tables'!A4" display="Powrót do spisu tablic"/>
    <hyperlink ref="J2:J3" location="'Spis tablic List of tables'!A379" display="Powrót do spisu tablic"/>
  </hyperlinks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8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9" width="9.140625" style="322"/>
  </cols>
  <sheetData>
    <row r="1" spans="1:8">
      <c r="A1" s="924" t="s">
        <v>2026</v>
      </c>
    </row>
    <row r="2" spans="1:8">
      <c r="A2" s="925" t="s">
        <v>2027</v>
      </c>
    </row>
    <row r="5" spans="1:8" ht="15.95" customHeight="1">
      <c r="A5" s="893" t="s">
        <v>2590</v>
      </c>
      <c r="B5" s="471"/>
      <c r="C5" s="471"/>
      <c r="D5" s="471"/>
      <c r="E5" s="471"/>
      <c r="F5" s="471"/>
      <c r="G5" s="471"/>
      <c r="H5" s="953" t="s">
        <v>990</v>
      </c>
    </row>
    <row r="6" spans="1:8" ht="15.95" customHeight="1">
      <c r="A6" s="1414" t="s">
        <v>2015</v>
      </c>
      <c r="B6" s="1415"/>
      <c r="C6" s="1415"/>
      <c r="D6" s="1415"/>
      <c r="E6" s="1415"/>
      <c r="F6" s="1415"/>
      <c r="G6" s="1415"/>
      <c r="H6" s="1966" t="s">
        <v>991</v>
      </c>
    </row>
    <row r="7" spans="1:8" ht="30" customHeight="1">
      <c r="A7" s="2419" t="s">
        <v>385</v>
      </c>
      <c r="B7" s="2421" t="s">
        <v>780</v>
      </c>
      <c r="C7" s="2422"/>
      <c r="D7" s="2423" t="s">
        <v>986</v>
      </c>
      <c r="E7" s="2425" t="s">
        <v>387</v>
      </c>
      <c r="F7" s="2426"/>
      <c r="G7" s="2427" t="s">
        <v>395</v>
      </c>
      <c r="H7" s="2421"/>
    </row>
    <row r="8" spans="1:8" ht="135" customHeight="1">
      <c r="A8" s="2420"/>
      <c r="B8" s="472" t="s">
        <v>347</v>
      </c>
      <c r="C8" s="472" t="s">
        <v>781</v>
      </c>
      <c r="D8" s="2424"/>
      <c r="E8" s="473" t="s">
        <v>347</v>
      </c>
      <c r="F8" s="474" t="s">
        <v>782</v>
      </c>
      <c r="G8" s="475" t="s">
        <v>347</v>
      </c>
      <c r="H8" s="474" t="s">
        <v>782</v>
      </c>
    </row>
    <row r="9" spans="1:8" ht="15" customHeight="1">
      <c r="A9" s="1434" t="s">
        <v>1629</v>
      </c>
      <c r="B9" s="1727">
        <v>791</v>
      </c>
      <c r="C9" s="1727">
        <v>406</v>
      </c>
      <c r="D9" s="1727">
        <v>34717</v>
      </c>
      <c r="E9" s="1727">
        <v>2084.1799999999998</v>
      </c>
      <c r="F9" s="1727">
        <v>1499.8</v>
      </c>
      <c r="G9" s="1727">
        <v>41976</v>
      </c>
      <c r="H9" s="1728">
        <v>31401</v>
      </c>
    </row>
    <row r="10" spans="1:8" ht="15" customHeight="1">
      <c r="A10" s="866" t="s">
        <v>736</v>
      </c>
      <c r="B10" s="808"/>
      <c r="C10" s="808"/>
      <c r="D10" s="808"/>
      <c r="E10" s="808"/>
      <c r="F10" s="808"/>
      <c r="G10" s="808"/>
      <c r="H10" s="809"/>
    </row>
    <row r="11" spans="1:8" ht="15" customHeight="1">
      <c r="A11" s="1419"/>
      <c r="B11" s="808"/>
      <c r="C11" s="808"/>
      <c r="D11" s="808"/>
      <c r="E11" s="808"/>
      <c r="F11" s="808"/>
      <c r="G11" s="808"/>
      <c r="H11" s="809"/>
    </row>
    <row r="12" spans="1:8" ht="15" customHeight="1">
      <c r="A12" s="1435" t="s">
        <v>788</v>
      </c>
      <c r="B12" s="1090">
        <f>SUM(B15,B37,B56,B79,B103,B116,B144)</f>
        <v>291</v>
      </c>
      <c r="C12" s="1090">
        <f t="shared" ref="C12:H12" si="0">SUM(C15,C37,C56,C79,C103,C116,C144)</f>
        <v>132</v>
      </c>
      <c r="D12" s="1090">
        <f t="shared" si="0"/>
        <v>11314</v>
      </c>
      <c r="E12" s="1090">
        <f t="shared" si="0"/>
        <v>749.8</v>
      </c>
      <c r="F12" s="1090">
        <f t="shared" si="0"/>
        <v>512.79999999999995</v>
      </c>
      <c r="G12" s="1090">
        <f t="shared" si="0"/>
        <v>15009</v>
      </c>
      <c r="H12" s="1729">
        <f t="shared" si="0"/>
        <v>10742</v>
      </c>
    </row>
    <row r="13" spans="1:8" ht="15" customHeight="1">
      <c r="A13" s="900" t="s">
        <v>754</v>
      </c>
      <c r="B13" s="1730"/>
      <c r="C13" s="1730"/>
      <c r="D13" s="1730"/>
      <c r="E13" s="1730"/>
      <c r="F13" s="1730"/>
      <c r="G13" s="1730"/>
      <c r="H13" s="1731"/>
    </row>
    <row r="14" spans="1:8" ht="15" customHeight="1">
      <c r="A14" s="1422"/>
      <c r="B14" s="808"/>
      <c r="C14" s="808"/>
      <c r="D14" s="808"/>
      <c r="E14" s="808"/>
      <c r="F14" s="808"/>
      <c r="G14" s="808"/>
      <c r="H14" s="809"/>
    </row>
    <row r="15" spans="1:8" ht="15" customHeight="1">
      <c r="A15" s="1436" t="s">
        <v>1630</v>
      </c>
      <c r="B15" s="664">
        <v>26</v>
      </c>
      <c r="C15" s="664">
        <v>11</v>
      </c>
      <c r="D15" s="664">
        <v>875</v>
      </c>
      <c r="E15" s="664">
        <v>58</v>
      </c>
      <c r="F15" s="664">
        <v>36</v>
      </c>
      <c r="G15" s="664">
        <v>1117</v>
      </c>
      <c r="H15" s="807">
        <v>730</v>
      </c>
    </row>
    <row r="16" spans="1:8" ht="15" customHeight="1">
      <c r="A16" s="1423"/>
      <c r="B16" s="808"/>
      <c r="C16" s="808"/>
      <c r="D16" s="808"/>
      <c r="E16" s="808"/>
      <c r="F16" s="808"/>
      <c r="G16" s="808"/>
      <c r="H16" s="809"/>
    </row>
    <row r="17" spans="1:8" ht="15" customHeight="1">
      <c r="A17" s="1423" t="s">
        <v>737</v>
      </c>
      <c r="B17" s="1730"/>
      <c r="C17" s="1730"/>
      <c r="D17" s="1730"/>
      <c r="E17" s="1730"/>
      <c r="F17" s="1730"/>
      <c r="G17" s="1730"/>
      <c r="H17" s="1731"/>
    </row>
    <row r="18" spans="1:8" ht="15" customHeight="1">
      <c r="A18" s="1424" t="s">
        <v>738</v>
      </c>
      <c r="B18" s="1730"/>
      <c r="C18" s="1730"/>
      <c r="D18" s="1730"/>
      <c r="E18" s="1730"/>
      <c r="F18" s="1730"/>
      <c r="G18" s="1730"/>
      <c r="H18" s="1731"/>
    </row>
    <row r="19" spans="1:8" ht="15" customHeight="1">
      <c r="A19" s="1437" t="s">
        <v>1631</v>
      </c>
      <c r="B19" s="664">
        <v>9</v>
      </c>
      <c r="C19" s="664">
        <v>6</v>
      </c>
      <c r="D19" s="664">
        <v>595</v>
      </c>
      <c r="E19" s="664">
        <v>33</v>
      </c>
      <c r="F19" s="664">
        <v>24</v>
      </c>
      <c r="G19" s="664">
        <v>684</v>
      </c>
      <c r="H19" s="807">
        <v>502</v>
      </c>
    </row>
    <row r="20" spans="1:8" ht="15" customHeight="1">
      <c r="A20" s="1423"/>
      <c r="B20" s="808"/>
      <c r="C20" s="808"/>
      <c r="D20" s="808"/>
      <c r="E20" s="808"/>
      <c r="F20" s="808"/>
      <c r="G20" s="808"/>
      <c r="H20" s="809"/>
    </row>
    <row r="21" spans="1:8" ht="15" customHeight="1">
      <c r="A21" s="1423" t="s">
        <v>739</v>
      </c>
      <c r="B21" s="1730"/>
      <c r="C21" s="1730"/>
      <c r="D21" s="1730"/>
      <c r="E21" s="1730"/>
      <c r="F21" s="1730"/>
      <c r="G21" s="1730"/>
      <c r="H21" s="1731"/>
    </row>
    <row r="22" spans="1:8" ht="15" customHeight="1">
      <c r="A22" s="1424" t="s">
        <v>740</v>
      </c>
      <c r="B22" s="1730"/>
      <c r="C22" s="1730"/>
      <c r="D22" s="1730"/>
      <c r="E22" s="1730"/>
      <c r="F22" s="1730"/>
      <c r="G22" s="1730"/>
      <c r="H22" s="1731"/>
    </row>
    <row r="23" spans="1:8" ht="15" customHeight="1">
      <c r="A23" s="1437" t="s">
        <v>1632</v>
      </c>
      <c r="B23" s="664">
        <v>1</v>
      </c>
      <c r="C23" s="664">
        <v>1</v>
      </c>
      <c r="D23" s="664">
        <v>90</v>
      </c>
      <c r="E23" s="664">
        <v>4</v>
      </c>
      <c r="F23" s="664">
        <v>4</v>
      </c>
      <c r="G23" s="664">
        <v>85</v>
      </c>
      <c r="H23" s="807">
        <v>85</v>
      </c>
    </row>
    <row r="24" spans="1:8" ht="15" customHeight="1">
      <c r="A24" s="1437" t="s">
        <v>1633</v>
      </c>
      <c r="B24" s="664">
        <v>1</v>
      </c>
      <c r="C24" s="664"/>
      <c r="D24" s="664">
        <v>90</v>
      </c>
      <c r="E24" s="664">
        <v>4</v>
      </c>
      <c r="F24" s="664">
        <v>4</v>
      </c>
      <c r="G24" s="664">
        <v>85</v>
      </c>
      <c r="H24" s="807">
        <v>85</v>
      </c>
    </row>
    <row r="25" spans="1:8" ht="15" customHeight="1">
      <c r="A25" s="1426" t="s">
        <v>741</v>
      </c>
      <c r="B25" s="808"/>
      <c r="C25" s="808"/>
      <c r="D25" s="808"/>
      <c r="E25" s="808"/>
      <c r="F25" s="808"/>
      <c r="G25" s="808"/>
      <c r="H25" s="809"/>
    </row>
    <row r="26" spans="1:8" ht="15" customHeight="1">
      <c r="A26" s="1437" t="s">
        <v>1634</v>
      </c>
      <c r="B26" s="664">
        <v>4</v>
      </c>
      <c r="C26" s="664">
        <v>1</v>
      </c>
      <c r="D26" s="664">
        <v>125</v>
      </c>
      <c r="E26" s="664">
        <v>8</v>
      </c>
      <c r="F26" s="664">
        <v>5</v>
      </c>
      <c r="G26" s="664">
        <v>148</v>
      </c>
      <c r="H26" s="807">
        <v>98</v>
      </c>
    </row>
    <row r="27" spans="1:8" ht="15" customHeight="1">
      <c r="A27" s="1437" t="s">
        <v>1633</v>
      </c>
      <c r="B27" s="664">
        <v>1</v>
      </c>
      <c r="C27" s="664">
        <v>1</v>
      </c>
      <c r="D27" s="664">
        <v>125</v>
      </c>
      <c r="E27" s="664">
        <v>5</v>
      </c>
      <c r="F27" s="664">
        <v>5</v>
      </c>
      <c r="G27" s="664">
        <v>98</v>
      </c>
      <c r="H27" s="807">
        <v>98</v>
      </c>
    </row>
    <row r="28" spans="1:8" ht="15" customHeight="1">
      <c r="A28" s="1426" t="s">
        <v>741</v>
      </c>
      <c r="B28" s="808"/>
      <c r="C28" s="808"/>
      <c r="D28" s="808"/>
      <c r="E28" s="808"/>
      <c r="F28" s="808"/>
      <c r="G28" s="808"/>
      <c r="H28" s="809"/>
    </row>
    <row r="29" spans="1:8" ht="15" customHeight="1">
      <c r="A29" s="1423"/>
      <c r="B29" s="808"/>
      <c r="C29" s="808"/>
      <c r="D29" s="808"/>
      <c r="E29" s="808"/>
      <c r="F29" s="808"/>
      <c r="G29" s="808"/>
      <c r="H29" s="809"/>
    </row>
    <row r="30" spans="1:8" ht="15" customHeight="1">
      <c r="A30" s="1423" t="s">
        <v>742</v>
      </c>
      <c r="B30" s="1730"/>
      <c r="C30" s="1730"/>
      <c r="D30" s="1730"/>
      <c r="E30" s="1730"/>
      <c r="F30" s="1730"/>
      <c r="G30" s="1730"/>
      <c r="H30" s="1731"/>
    </row>
    <row r="31" spans="1:8" ht="15" customHeight="1">
      <c r="A31" s="1424" t="s">
        <v>743</v>
      </c>
      <c r="B31" s="808"/>
      <c r="C31" s="808"/>
      <c r="D31" s="808"/>
      <c r="E31" s="808"/>
      <c r="F31" s="808"/>
      <c r="G31" s="808"/>
      <c r="H31" s="809"/>
    </row>
    <row r="32" spans="1:8" ht="15" customHeight="1">
      <c r="A32" s="1437" t="s">
        <v>1631</v>
      </c>
      <c r="B32" s="664">
        <v>3</v>
      </c>
      <c r="C32" s="697" t="s">
        <v>47</v>
      </c>
      <c r="D32" s="697" t="s">
        <v>47</v>
      </c>
      <c r="E32" s="664">
        <v>3</v>
      </c>
      <c r="F32" s="697" t="s">
        <v>47</v>
      </c>
      <c r="G32" s="664">
        <v>41</v>
      </c>
      <c r="H32" s="1732" t="s">
        <v>47</v>
      </c>
    </row>
    <row r="33" spans="1:8" ht="15" customHeight="1">
      <c r="A33" s="1437" t="s">
        <v>1635</v>
      </c>
      <c r="B33" s="664">
        <v>4</v>
      </c>
      <c r="C33" s="664">
        <v>2</v>
      </c>
      <c r="D33" s="664">
        <v>45</v>
      </c>
      <c r="E33" s="664">
        <v>4</v>
      </c>
      <c r="F33" s="664">
        <v>2</v>
      </c>
      <c r="G33" s="664">
        <v>60</v>
      </c>
      <c r="H33" s="807">
        <v>27</v>
      </c>
    </row>
    <row r="34" spans="1:8" ht="15" customHeight="1">
      <c r="A34" s="1437" t="s">
        <v>1636</v>
      </c>
      <c r="B34" s="664">
        <v>2</v>
      </c>
      <c r="C34" s="697" t="s">
        <v>47</v>
      </c>
      <c r="D34" s="697" t="s">
        <v>47</v>
      </c>
      <c r="E34" s="664">
        <v>3</v>
      </c>
      <c r="F34" s="697" t="s">
        <v>47</v>
      </c>
      <c r="G34" s="664">
        <v>44</v>
      </c>
      <c r="H34" s="1732" t="s">
        <v>47</v>
      </c>
    </row>
    <row r="35" spans="1:8" ht="15" customHeight="1">
      <c r="A35" s="1437" t="s">
        <v>1637</v>
      </c>
      <c r="B35" s="664">
        <v>3</v>
      </c>
      <c r="C35" s="664">
        <v>1</v>
      </c>
      <c r="D35" s="664">
        <v>20</v>
      </c>
      <c r="E35" s="664">
        <v>3</v>
      </c>
      <c r="F35" s="664">
        <v>1</v>
      </c>
      <c r="G35" s="664">
        <v>55</v>
      </c>
      <c r="H35" s="807">
        <v>18</v>
      </c>
    </row>
    <row r="36" spans="1:8" ht="15" customHeight="1">
      <c r="A36" s="1423"/>
      <c r="B36" s="808"/>
      <c r="C36" s="808"/>
      <c r="D36" s="808"/>
      <c r="E36" s="808"/>
      <c r="F36" s="808"/>
      <c r="G36" s="808"/>
      <c r="H36" s="809"/>
    </row>
    <row r="37" spans="1:8" ht="15" customHeight="1">
      <c r="A37" s="1436" t="s">
        <v>1638</v>
      </c>
      <c r="B37" s="664">
        <v>36</v>
      </c>
      <c r="C37" s="664">
        <v>14</v>
      </c>
      <c r="D37" s="664">
        <v>1340</v>
      </c>
      <c r="E37" s="664">
        <v>100</v>
      </c>
      <c r="F37" s="664">
        <v>65</v>
      </c>
      <c r="G37" s="664">
        <v>1864</v>
      </c>
      <c r="H37" s="807">
        <v>1292</v>
      </c>
    </row>
    <row r="38" spans="1:8" ht="15" customHeight="1">
      <c r="A38" s="1423"/>
      <c r="B38" s="808"/>
      <c r="C38" s="808"/>
      <c r="D38" s="808"/>
      <c r="E38" s="808"/>
      <c r="F38" s="808"/>
      <c r="G38" s="808"/>
      <c r="H38" s="809"/>
    </row>
    <row r="39" spans="1:8" ht="15" customHeight="1">
      <c r="A39" s="1423" t="s">
        <v>737</v>
      </c>
      <c r="B39" s="808"/>
      <c r="C39" s="808"/>
      <c r="D39" s="808"/>
      <c r="E39" s="808"/>
      <c r="F39" s="808"/>
      <c r="G39" s="808"/>
      <c r="H39" s="809"/>
    </row>
    <row r="40" spans="1:8" ht="15" customHeight="1">
      <c r="A40" s="1424" t="s">
        <v>738</v>
      </c>
      <c r="B40" s="808"/>
      <c r="C40" s="808"/>
      <c r="D40" s="808"/>
      <c r="E40" s="808"/>
      <c r="F40" s="808"/>
      <c r="G40" s="808"/>
      <c r="H40" s="809"/>
    </row>
    <row r="41" spans="1:8" ht="15" customHeight="1">
      <c r="A41" s="1437" t="s">
        <v>1640</v>
      </c>
      <c r="B41" s="664">
        <v>6</v>
      </c>
      <c r="C41" s="664">
        <v>6</v>
      </c>
      <c r="D41" s="664">
        <v>771</v>
      </c>
      <c r="E41" s="664">
        <v>36</v>
      </c>
      <c r="F41" s="664">
        <v>36</v>
      </c>
      <c r="G41" s="664">
        <v>710</v>
      </c>
      <c r="H41" s="807">
        <v>710</v>
      </c>
    </row>
    <row r="42" spans="1:8" ht="15" customHeight="1">
      <c r="A42" s="1423"/>
      <c r="B42" s="808"/>
      <c r="C42" s="808"/>
      <c r="D42" s="808"/>
      <c r="E42" s="808"/>
      <c r="F42" s="808"/>
      <c r="G42" s="808"/>
      <c r="H42" s="809"/>
    </row>
    <row r="43" spans="1:8" ht="15" customHeight="1">
      <c r="A43" s="1423" t="s">
        <v>739</v>
      </c>
      <c r="B43" s="808"/>
      <c r="C43" s="808"/>
      <c r="D43" s="808"/>
      <c r="E43" s="808"/>
      <c r="F43" s="808"/>
      <c r="G43" s="808"/>
      <c r="H43" s="809"/>
    </row>
    <row r="44" spans="1:8" ht="15" customHeight="1">
      <c r="A44" s="1424" t="s">
        <v>740</v>
      </c>
      <c r="B44" s="808"/>
      <c r="C44" s="808"/>
      <c r="D44" s="808"/>
      <c r="E44" s="808"/>
      <c r="F44" s="808"/>
      <c r="G44" s="808"/>
      <c r="H44" s="809"/>
    </row>
    <row r="45" spans="1:8" ht="15" customHeight="1">
      <c r="A45" s="1437" t="s">
        <v>1639</v>
      </c>
      <c r="B45" s="664">
        <v>8</v>
      </c>
      <c r="C45" s="664">
        <v>3</v>
      </c>
      <c r="D45" s="664">
        <v>230</v>
      </c>
      <c r="E45" s="664">
        <v>21</v>
      </c>
      <c r="F45" s="664">
        <v>15</v>
      </c>
      <c r="G45" s="664">
        <v>390</v>
      </c>
      <c r="H45" s="807">
        <v>290</v>
      </c>
    </row>
    <row r="46" spans="1:8" ht="15" customHeight="1">
      <c r="A46" s="1437" t="s">
        <v>1633</v>
      </c>
      <c r="B46" s="664">
        <v>2</v>
      </c>
      <c r="C46" s="664">
        <v>2</v>
      </c>
      <c r="D46" s="664">
        <v>200</v>
      </c>
      <c r="E46" s="664">
        <v>12</v>
      </c>
      <c r="F46" s="664">
        <v>12</v>
      </c>
      <c r="G46" s="664">
        <v>264</v>
      </c>
      <c r="H46" s="807">
        <v>264</v>
      </c>
    </row>
    <row r="47" spans="1:8" ht="15" customHeight="1">
      <c r="A47" s="1426" t="s">
        <v>741</v>
      </c>
      <c r="B47" s="808"/>
      <c r="C47" s="808"/>
      <c r="D47" s="808"/>
      <c r="E47" s="808"/>
      <c r="F47" s="808"/>
      <c r="G47" s="808"/>
      <c r="H47" s="809"/>
    </row>
    <row r="48" spans="1:8" ht="15" customHeight="1">
      <c r="A48" s="1423"/>
      <c r="B48" s="808"/>
      <c r="C48" s="808"/>
      <c r="D48" s="808"/>
      <c r="E48" s="808"/>
      <c r="F48" s="808"/>
      <c r="G48" s="808"/>
      <c r="H48" s="809"/>
    </row>
    <row r="49" spans="1:8" ht="15" customHeight="1">
      <c r="A49" s="1423" t="s">
        <v>744</v>
      </c>
      <c r="B49" s="808"/>
      <c r="C49" s="808"/>
      <c r="D49" s="808"/>
      <c r="E49" s="808"/>
      <c r="F49" s="808"/>
      <c r="G49" s="808"/>
      <c r="H49" s="809"/>
    </row>
    <row r="50" spans="1:8" ht="15" customHeight="1">
      <c r="A50" s="1424" t="s">
        <v>743</v>
      </c>
      <c r="B50" s="808"/>
      <c r="C50" s="808"/>
      <c r="D50" s="808"/>
      <c r="E50" s="808"/>
      <c r="F50" s="808"/>
      <c r="G50" s="808"/>
      <c r="H50" s="809"/>
    </row>
    <row r="51" spans="1:8" ht="15" customHeight="1">
      <c r="A51" s="1437" t="s">
        <v>1640</v>
      </c>
      <c r="B51" s="664">
        <v>7</v>
      </c>
      <c r="C51" s="664">
        <v>1</v>
      </c>
      <c r="D51" s="664">
        <v>34</v>
      </c>
      <c r="E51" s="664">
        <v>11</v>
      </c>
      <c r="F51" s="664">
        <v>2</v>
      </c>
      <c r="G51" s="664">
        <v>178</v>
      </c>
      <c r="H51" s="807">
        <v>33</v>
      </c>
    </row>
    <row r="52" spans="1:8" ht="15" customHeight="1">
      <c r="A52" s="1437" t="s">
        <v>1641</v>
      </c>
      <c r="B52" s="664">
        <v>4</v>
      </c>
      <c r="C52" s="664">
        <v>3</v>
      </c>
      <c r="D52" s="664">
        <v>255</v>
      </c>
      <c r="E52" s="664">
        <v>11</v>
      </c>
      <c r="F52" s="664">
        <v>10</v>
      </c>
      <c r="G52" s="664">
        <v>222</v>
      </c>
      <c r="H52" s="807">
        <v>209</v>
      </c>
    </row>
    <row r="53" spans="1:8" ht="15" customHeight="1">
      <c r="A53" s="1437" t="s">
        <v>1642</v>
      </c>
      <c r="B53" s="664">
        <v>4</v>
      </c>
      <c r="C53" s="697" t="s">
        <v>47</v>
      </c>
      <c r="D53" s="697" t="s">
        <v>47</v>
      </c>
      <c r="E53" s="664">
        <v>10</v>
      </c>
      <c r="F53" s="697" t="s">
        <v>47</v>
      </c>
      <c r="G53" s="664">
        <v>149</v>
      </c>
      <c r="H53" s="1732" t="s">
        <v>47</v>
      </c>
    </row>
    <row r="54" spans="1:8" ht="15" customHeight="1">
      <c r="A54" s="1437" t="s">
        <v>1643</v>
      </c>
      <c r="B54" s="664">
        <v>7</v>
      </c>
      <c r="C54" s="664">
        <v>1</v>
      </c>
      <c r="D54" s="664">
        <v>50</v>
      </c>
      <c r="E54" s="664">
        <v>11</v>
      </c>
      <c r="F54" s="664">
        <v>2</v>
      </c>
      <c r="G54" s="664">
        <v>215</v>
      </c>
      <c r="H54" s="807">
        <v>50</v>
      </c>
    </row>
    <row r="55" spans="1:8" ht="15" customHeight="1">
      <c r="A55" s="1423"/>
      <c r="B55" s="808"/>
      <c r="C55" s="808"/>
      <c r="D55" s="808"/>
      <c r="E55" s="808"/>
      <c r="F55" s="808"/>
      <c r="G55" s="808"/>
      <c r="H55" s="809"/>
    </row>
    <row r="56" spans="1:8" ht="15" customHeight="1">
      <c r="A56" s="1436" t="s">
        <v>1644</v>
      </c>
      <c r="B56" s="664">
        <v>31</v>
      </c>
      <c r="C56" s="664">
        <v>11</v>
      </c>
      <c r="D56" s="664">
        <v>691</v>
      </c>
      <c r="E56" s="664">
        <v>61</v>
      </c>
      <c r="F56" s="659">
        <v>31</v>
      </c>
      <c r="G56" s="664">
        <v>1242</v>
      </c>
      <c r="H56" s="1733">
        <v>694</v>
      </c>
    </row>
    <row r="57" spans="1:8" ht="15" customHeight="1">
      <c r="A57" s="1423"/>
      <c r="B57" s="808"/>
      <c r="C57" s="808"/>
      <c r="D57" s="808"/>
      <c r="E57" s="808"/>
      <c r="F57" s="808"/>
      <c r="G57" s="808"/>
      <c r="H57" s="809"/>
    </row>
    <row r="58" spans="1:8" ht="15" customHeight="1">
      <c r="A58" s="1423" t="s">
        <v>745</v>
      </c>
      <c r="B58" s="808"/>
      <c r="C58" s="808"/>
      <c r="D58" s="808"/>
      <c r="E58" s="808"/>
      <c r="F58" s="808"/>
      <c r="G58" s="808"/>
      <c r="H58" s="809"/>
    </row>
    <row r="59" spans="1:8" ht="15" customHeight="1">
      <c r="A59" s="1427" t="s">
        <v>740</v>
      </c>
      <c r="B59" s="808"/>
      <c r="C59" s="808"/>
      <c r="D59" s="808"/>
      <c r="E59" s="808"/>
      <c r="F59" s="808"/>
      <c r="G59" s="808"/>
      <c r="H59" s="809"/>
    </row>
    <row r="60" spans="1:8" ht="15" customHeight="1">
      <c r="A60" s="1437" t="s">
        <v>1645</v>
      </c>
      <c r="B60" s="664">
        <v>2</v>
      </c>
      <c r="C60" s="664">
        <v>1</v>
      </c>
      <c r="D60" s="664">
        <v>49</v>
      </c>
      <c r="E60" s="664">
        <v>4</v>
      </c>
      <c r="F60" s="664">
        <v>2</v>
      </c>
      <c r="G60" s="664">
        <v>82</v>
      </c>
      <c r="H60" s="807">
        <v>49</v>
      </c>
    </row>
    <row r="61" spans="1:8" ht="15" customHeight="1">
      <c r="A61" s="1437" t="s">
        <v>1633</v>
      </c>
      <c r="B61" s="664">
        <v>1</v>
      </c>
      <c r="C61" s="664">
        <v>1</v>
      </c>
      <c r="D61" s="664">
        <v>49</v>
      </c>
      <c r="E61" s="664">
        <v>2</v>
      </c>
      <c r="F61" s="664">
        <v>2</v>
      </c>
      <c r="G61" s="664">
        <v>49</v>
      </c>
      <c r="H61" s="807">
        <v>49</v>
      </c>
    </row>
    <row r="62" spans="1:8" ht="15" customHeight="1">
      <c r="A62" s="1426" t="s">
        <v>741</v>
      </c>
      <c r="B62" s="808"/>
      <c r="C62" s="808"/>
      <c r="D62" s="808"/>
      <c r="E62" s="808"/>
      <c r="F62" s="808"/>
      <c r="G62" s="808"/>
      <c r="H62" s="809"/>
    </row>
    <row r="63" spans="1:8" ht="15" customHeight="1">
      <c r="A63" s="1437" t="s">
        <v>1646</v>
      </c>
      <c r="B63" s="664">
        <v>5</v>
      </c>
      <c r="C63" s="664">
        <v>2</v>
      </c>
      <c r="D63" s="664">
        <v>370</v>
      </c>
      <c r="E63" s="664">
        <v>21</v>
      </c>
      <c r="F63" s="664">
        <v>16</v>
      </c>
      <c r="G63" s="664">
        <v>501</v>
      </c>
      <c r="H63" s="807">
        <v>390</v>
      </c>
    </row>
    <row r="64" spans="1:8" ht="15" customHeight="1">
      <c r="A64" s="1437" t="s">
        <v>1633</v>
      </c>
      <c r="B64" s="664">
        <v>3</v>
      </c>
      <c r="C64" s="664">
        <v>2</v>
      </c>
      <c r="D64" s="664">
        <v>370</v>
      </c>
      <c r="E64" s="664">
        <v>19</v>
      </c>
      <c r="F64" s="664">
        <v>16</v>
      </c>
      <c r="G64" s="664">
        <v>453</v>
      </c>
      <c r="H64" s="807">
        <v>390</v>
      </c>
    </row>
    <row r="65" spans="1:8" ht="15" customHeight="1">
      <c r="A65" s="1426" t="s">
        <v>741</v>
      </c>
      <c r="B65" s="808"/>
      <c r="C65" s="808"/>
      <c r="D65" s="808"/>
      <c r="E65" s="808"/>
      <c r="F65" s="808"/>
      <c r="G65" s="808"/>
      <c r="H65" s="809"/>
    </row>
    <row r="66" spans="1:8" ht="15" customHeight="1">
      <c r="A66" s="1437" t="s">
        <v>1647</v>
      </c>
      <c r="B66" s="664">
        <v>5</v>
      </c>
      <c r="C66" s="664">
        <v>1</v>
      </c>
      <c r="D66" s="664">
        <v>75</v>
      </c>
      <c r="E66" s="664">
        <v>8</v>
      </c>
      <c r="F66" s="664">
        <v>3</v>
      </c>
      <c r="G66" s="664">
        <v>145</v>
      </c>
      <c r="H66" s="807">
        <v>75</v>
      </c>
    </row>
    <row r="67" spans="1:8" ht="15" customHeight="1">
      <c r="A67" s="1437" t="s">
        <v>1633</v>
      </c>
      <c r="B67" s="664">
        <v>2</v>
      </c>
      <c r="C67" s="664">
        <v>1</v>
      </c>
      <c r="D67" s="664">
        <v>75</v>
      </c>
      <c r="E67" s="664">
        <v>4</v>
      </c>
      <c r="F67" s="664">
        <v>3</v>
      </c>
      <c r="G67" s="664">
        <v>85</v>
      </c>
      <c r="H67" s="807">
        <v>75</v>
      </c>
    </row>
    <row r="68" spans="1:8" ht="15" customHeight="1">
      <c r="A68" s="1426" t="s">
        <v>741</v>
      </c>
      <c r="B68" s="724"/>
      <c r="C68" s="724"/>
      <c r="D68" s="724"/>
      <c r="E68" s="724"/>
      <c r="F68" s="724"/>
      <c r="G68" s="724"/>
      <c r="H68" s="813"/>
    </row>
    <row r="69" spans="1:8" ht="15" customHeight="1">
      <c r="A69" s="894"/>
      <c r="B69" s="724"/>
      <c r="C69" s="724"/>
      <c r="D69" s="724"/>
      <c r="E69" s="724"/>
      <c r="F69" s="724"/>
      <c r="G69" s="724"/>
      <c r="H69" s="813"/>
    </row>
    <row r="70" spans="1:8" ht="15" customHeight="1">
      <c r="A70" s="1423" t="s">
        <v>744</v>
      </c>
      <c r="B70" s="724"/>
      <c r="C70" s="724"/>
      <c r="D70" s="724"/>
      <c r="E70" s="724"/>
      <c r="F70" s="724"/>
      <c r="G70" s="724"/>
      <c r="H70" s="813"/>
    </row>
    <row r="71" spans="1:8" ht="15" customHeight="1">
      <c r="A71" s="1424" t="s">
        <v>743</v>
      </c>
      <c r="B71" s="724"/>
      <c r="C71" s="724"/>
      <c r="D71" s="724"/>
      <c r="E71" s="724"/>
      <c r="F71" s="724"/>
      <c r="G71" s="724"/>
      <c r="H71" s="813"/>
    </row>
    <row r="72" spans="1:8" ht="15" customHeight="1">
      <c r="A72" s="1437" t="s">
        <v>787</v>
      </c>
      <c r="B72" s="664">
        <v>8</v>
      </c>
      <c r="C72" s="664">
        <v>4</v>
      </c>
      <c r="D72" s="664">
        <v>65</v>
      </c>
      <c r="E72" s="664">
        <v>9</v>
      </c>
      <c r="F72" s="664">
        <v>4</v>
      </c>
      <c r="G72" s="664">
        <v>128</v>
      </c>
      <c r="H72" s="807">
        <v>49</v>
      </c>
    </row>
    <row r="73" spans="1:8" ht="15" customHeight="1">
      <c r="A73" s="1437" t="s">
        <v>1648</v>
      </c>
      <c r="B73" s="664">
        <v>3</v>
      </c>
      <c r="C73" s="697">
        <v>1</v>
      </c>
      <c r="D73" s="697">
        <v>22</v>
      </c>
      <c r="E73" s="664">
        <v>4</v>
      </c>
      <c r="F73" s="697">
        <v>1</v>
      </c>
      <c r="G73" s="664">
        <v>81</v>
      </c>
      <c r="H73" s="1732">
        <v>21</v>
      </c>
    </row>
    <row r="74" spans="1:8" ht="15" customHeight="1">
      <c r="A74" s="1437" t="s">
        <v>1743</v>
      </c>
      <c r="B74" s="664">
        <v>3</v>
      </c>
      <c r="C74" s="664">
        <v>1</v>
      </c>
      <c r="D74" s="664">
        <v>50</v>
      </c>
      <c r="E74" s="664">
        <v>5</v>
      </c>
      <c r="F74" s="664">
        <v>2</v>
      </c>
      <c r="G74" s="664">
        <v>103</v>
      </c>
      <c r="H74" s="807">
        <v>49</v>
      </c>
    </row>
    <row r="75" spans="1:8" ht="15" customHeight="1">
      <c r="A75" s="1437" t="s">
        <v>1649</v>
      </c>
      <c r="B75" s="664">
        <v>2</v>
      </c>
      <c r="C75" s="697" t="s">
        <v>47</v>
      </c>
      <c r="D75" s="697" t="s">
        <v>47</v>
      </c>
      <c r="E75" s="664">
        <v>3</v>
      </c>
      <c r="F75" s="697" t="s">
        <v>47</v>
      </c>
      <c r="G75" s="664">
        <v>55</v>
      </c>
      <c r="H75" s="1732" t="s">
        <v>47</v>
      </c>
    </row>
    <row r="76" spans="1:8" ht="15" customHeight="1">
      <c r="A76" s="1437" t="s">
        <v>1650</v>
      </c>
      <c r="B76" s="664">
        <v>2</v>
      </c>
      <c r="C76" s="664">
        <v>1</v>
      </c>
      <c r="D76" s="664">
        <v>60</v>
      </c>
      <c r="E76" s="664">
        <v>5</v>
      </c>
      <c r="F76" s="664">
        <v>3</v>
      </c>
      <c r="G76" s="664">
        <v>95</v>
      </c>
      <c r="H76" s="807">
        <v>61</v>
      </c>
    </row>
    <row r="77" spans="1:8" ht="15" customHeight="1">
      <c r="A77" s="1437" t="s">
        <v>1651</v>
      </c>
      <c r="B77" s="664">
        <v>1</v>
      </c>
      <c r="C77" s="697" t="s">
        <v>47</v>
      </c>
      <c r="D77" s="697" t="s">
        <v>47</v>
      </c>
      <c r="E77" s="664">
        <v>2</v>
      </c>
      <c r="F77" s="697" t="s">
        <v>47</v>
      </c>
      <c r="G77" s="664">
        <v>52</v>
      </c>
      <c r="H77" s="1732" t="s">
        <v>47</v>
      </c>
    </row>
    <row r="78" spans="1:8" ht="15" customHeight="1">
      <c r="A78" s="1423"/>
      <c r="B78" s="808"/>
      <c r="C78" s="808"/>
      <c r="D78" s="808"/>
      <c r="E78" s="808"/>
      <c r="F78" s="808"/>
      <c r="G78" s="808"/>
      <c r="H78" s="809"/>
    </row>
    <row r="79" spans="1:8" ht="15" customHeight="1">
      <c r="A79" s="1436" t="s">
        <v>1652</v>
      </c>
      <c r="B79" s="664">
        <v>49</v>
      </c>
      <c r="C79" s="664">
        <v>21</v>
      </c>
      <c r="D79" s="664">
        <v>2118</v>
      </c>
      <c r="E79" s="664">
        <v>147</v>
      </c>
      <c r="F79" s="664">
        <v>106</v>
      </c>
      <c r="G79" s="664">
        <v>2751</v>
      </c>
      <c r="H79" s="807">
        <v>2070</v>
      </c>
    </row>
    <row r="80" spans="1:8" ht="15" customHeight="1">
      <c r="A80" s="1423"/>
      <c r="B80" s="808"/>
      <c r="C80" s="808"/>
      <c r="D80" s="808"/>
      <c r="E80" s="808"/>
      <c r="F80" s="808"/>
      <c r="G80" s="808"/>
      <c r="H80" s="809"/>
    </row>
    <row r="81" spans="1:8" ht="15" customHeight="1">
      <c r="A81" s="1423" t="s">
        <v>737</v>
      </c>
      <c r="B81" s="808"/>
      <c r="C81" s="808"/>
      <c r="D81" s="808"/>
      <c r="E81" s="808"/>
      <c r="F81" s="808"/>
      <c r="G81" s="808"/>
      <c r="H81" s="809"/>
    </row>
    <row r="82" spans="1:8" ht="15" customHeight="1">
      <c r="A82" s="1424" t="s">
        <v>738</v>
      </c>
      <c r="B82" s="808"/>
      <c r="C82" s="808"/>
      <c r="D82" s="808"/>
      <c r="E82" s="808"/>
      <c r="F82" s="808"/>
      <c r="G82" s="808"/>
      <c r="H82" s="809"/>
    </row>
    <row r="83" spans="1:8" ht="15" customHeight="1">
      <c r="A83" s="1437" t="s">
        <v>1653</v>
      </c>
      <c r="B83" s="664">
        <v>11</v>
      </c>
      <c r="C83" s="664">
        <v>11</v>
      </c>
      <c r="D83" s="664">
        <v>1139</v>
      </c>
      <c r="E83" s="664">
        <v>55</v>
      </c>
      <c r="F83" s="664">
        <v>55</v>
      </c>
      <c r="G83" s="664">
        <v>1080</v>
      </c>
      <c r="H83" s="807">
        <v>1080</v>
      </c>
    </row>
    <row r="84" spans="1:8" ht="15" customHeight="1">
      <c r="A84" s="1437" t="s">
        <v>1654</v>
      </c>
      <c r="B84" s="664">
        <v>2</v>
      </c>
      <c r="C84" s="664">
        <v>2</v>
      </c>
      <c r="D84" s="664">
        <v>451</v>
      </c>
      <c r="E84" s="664">
        <v>20</v>
      </c>
      <c r="F84" s="664">
        <v>20</v>
      </c>
      <c r="G84" s="664">
        <v>415</v>
      </c>
      <c r="H84" s="807">
        <v>415</v>
      </c>
    </row>
    <row r="85" spans="1:8" ht="15" customHeight="1">
      <c r="A85" s="1423"/>
      <c r="B85" s="808"/>
      <c r="C85" s="808"/>
      <c r="D85" s="808"/>
      <c r="E85" s="808"/>
      <c r="F85" s="808"/>
      <c r="G85" s="808"/>
      <c r="H85" s="809"/>
    </row>
    <row r="86" spans="1:8" ht="15" customHeight="1">
      <c r="A86" s="1423" t="s">
        <v>739</v>
      </c>
      <c r="B86" s="808"/>
      <c r="C86" s="808"/>
      <c r="D86" s="808"/>
      <c r="E86" s="808"/>
      <c r="F86" s="808"/>
      <c r="G86" s="808"/>
      <c r="H86" s="809"/>
    </row>
    <row r="87" spans="1:8" ht="15" customHeight="1">
      <c r="A87" s="1424" t="s">
        <v>740</v>
      </c>
      <c r="B87" s="808"/>
      <c r="C87" s="808"/>
      <c r="D87" s="808"/>
      <c r="E87" s="808"/>
      <c r="F87" s="808"/>
      <c r="G87" s="808"/>
      <c r="H87" s="809"/>
    </row>
    <row r="88" spans="1:8" ht="15" customHeight="1">
      <c r="A88" s="1437" t="s">
        <v>1655</v>
      </c>
      <c r="B88" s="664">
        <v>4</v>
      </c>
      <c r="C88" s="664">
        <v>2</v>
      </c>
      <c r="D88" s="664">
        <v>88</v>
      </c>
      <c r="E88" s="664">
        <v>13</v>
      </c>
      <c r="F88" s="664">
        <v>11</v>
      </c>
      <c r="G88" s="664">
        <v>187</v>
      </c>
      <c r="H88" s="807">
        <v>159</v>
      </c>
    </row>
    <row r="89" spans="1:8" ht="15" customHeight="1">
      <c r="A89" s="1437" t="s">
        <v>1633</v>
      </c>
      <c r="B89" s="664">
        <v>2</v>
      </c>
      <c r="C89" s="664">
        <v>2</v>
      </c>
      <c r="D89" s="664">
        <v>88</v>
      </c>
      <c r="E89" s="664" t="s">
        <v>1413</v>
      </c>
      <c r="F89" s="664">
        <v>11</v>
      </c>
      <c r="G89" s="664">
        <v>159</v>
      </c>
      <c r="H89" s="807">
        <v>159</v>
      </c>
    </row>
    <row r="90" spans="1:8" ht="15" customHeight="1">
      <c r="A90" s="1426" t="s">
        <v>741</v>
      </c>
      <c r="B90" s="808"/>
      <c r="C90" s="808"/>
      <c r="D90" s="808"/>
      <c r="E90" s="808"/>
      <c r="F90" s="808"/>
      <c r="G90" s="808"/>
      <c r="H90" s="809"/>
    </row>
    <row r="91" spans="1:8" ht="15" customHeight="1">
      <c r="A91" s="1437" t="s">
        <v>1656</v>
      </c>
      <c r="B91" s="664">
        <v>7</v>
      </c>
      <c r="C91" s="664">
        <v>2</v>
      </c>
      <c r="D91" s="664">
        <v>260</v>
      </c>
      <c r="E91" s="664">
        <v>23</v>
      </c>
      <c r="F91" s="664">
        <v>13</v>
      </c>
      <c r="G91" s="664">
        <v>436</v>
      </c>
      <c r="H91" s="807">
        <v>284</v>
      </c>
    </row>
    <row r="92" spans="1:8" ht="15" customHeight="1">
      <c r="A92" s="1437" t="s">
        <v>1633</v>
      </c>
      <c r="B92" s="664">
        <v>2</v>
      </c>
      <c r="C92" s="664">
        <v>2</v>
      </c>
      <c r="D92" s="664">
        <v>260</v>
      </c>
      <c r="E92" s="664">
        <v>13</v>
      </c>
      <c r="F92" s="664">
        <v>13</v>
      </c>
      <c r="G92" s="664">
        <v>284</v>
      </c>
      <c r="H92" s="807">
        <v>284</v>
      </c>
    </row>
    <row r="93" spans="1:8" ht="15" customHeight="1">
      <c r="A93" s="1426" t="s">
        <v>741</v>
      </c>
      <c r="B93" s="808"/>
      <c r="C93" s="808"/>
      <c r="D93" s="808"/>
      <c r="E93" s="808"/>
      <c r="F93" s="808"/>
      <c r="G93" s="808"/>
      <c r="H93" s="809"/>
    </row>
    <row r="94" spans="1:8" ht="15" customHeight="1">
      <c r="A94" s="1437" t="s">
        <v>1657</v>
      </c>
      <c r="B94" s="659">
        <v>5</v>
      </c>
      <c r="C94" s="659">
        <v>1</v>
      </c>
      <c r="D94" s="659">
        <v>50</v>
      </c>
      <c r="E94" s="659">
        <v>6</v>
      </c>
      <c r="F94" s="659">
        <v>2</v>
      </c>
      <c r="G94" s="659">
        <v>130</v>
      </c>
      <c r="H94" s="1733">
        <v>48</v>
      </c>
    </row>
    <row r="95" spans="1:8" ht="15" customHeight="1">
      <c r="A95" s="1437" t="s">
        <v>1633</v>
      </c>
      <c r="B95" s="664">
        <v>2</v>
      </c>
      <c r="C95" s="664">
        <v>1</v>
      </c>
      <c r="D95" s="664">
        <v>50</v>
      </c>
      <c r="E95" s="664">
        <v>3</v>
      </c>
      <c r="F95" s="664">
        <v>2</v>
      </c>
      <c r="G95" s="664">
        <v>67</v>
      </c>
      <c r="H95" s="807">
        <v>48</v>
      </c>
    </row>
    <row r="96" spans="1:8" ht="15" customHeight="1">
      <c r="A96" s="1426" t="s">
        <v>741</v>
      </c>
      <c r="B96" s="808"/>
      <c r="C96" s="808"/>
      <c r="D96" s="808"/>
      <c r="E96" s="808"/>
      <c r="F96" s="808"/>
      <c r="G96" s="808"/>
      <c r="H96" s="809"/>
    </row>
    <row r="97" spans="1:8" ht="15" customHeight="1">
      <c r="A97" s="1423"/>
      <c r="B97" s="808"/>
      <c r="C97" s="808"/>
      <c r="D97" s="808"/>
      <c r="E97" s="808"/>
      <c r="F97" s="808"/>
      <c r="G97" s="808"/>
      <c r="H97" s="809"/>
    </row>
    <row r="98" spans="1:8" ht="15" customHeight="1">
      <c r="A98" s="1423" t="s">
        <v>744</v>
      </c>
      <c r="B98" s="808"/>
      <c r="C98" s="808"/>
      <c r="D98" s="808"/>
      <c r="E98" s="808"/>
      <c r="F98" s="808"/>
      <c r="G98" s="808"/>
      <c r="H98" s="809"/>
    </row>
    <row r="99" spans="1:8" ht="15" customHeight="1">
      <c r="A99" s="1424" t="s">
        <v>743</v>
      </c>
      <c r="B99" s="808"/>
      <c r="C99" s="808"/>
      <c r="D99" s="808"/>
      <c r="E99" s="808"/>
      <c r="F99" s="808"/>
      <c r="G99" s="808"/>
      <c r="H99" s="809"/>
    </row>
    <row r="100" spans="1:8" ht="15" customHeight="1">
      <c r="A100" s="1437" t="s">
        <v>1653</v>
      </c>
      <c r="B100" s="664">
        <v>11</v>
      </c>
      <c r="C100" s="664">
        <v>3</v>
      </c>
      <c r="D100" s="664">
        <v>130</v>
      </c>
      <c r="E100" s="664">
        <v>18</v>
      </c>
      <c r="F100" s="664">
        <v>5</v>
      </c>
      <c r="G100" s="664">
        <v>300</v>
      </c>
      <c r="H100" s="807">
        <v>84</v>
      </c>
    </row>
    <row r="101" spans="1:8" ht="15" customHeight="1">
      <c r="A101" s="1437" t="s">
        <v>1654</v>
      </c>
      <c r="B101" s="664">
        <v>9</v>
      </c>
      <c r="C101" s="697" t="s">
        <v>47</v>
      </c>
      <c r="D101" s="697" t="s">
        <v>47</v>
      </c>
      <c r="E101" s="664">
        <v>12</v>
      </c>
      <c r="F101" s="697" t="s">
        <v>47</v>
      </c>
      <c r="G101" s="664">
        <v>203</v>
      </c>
      <c r="H101" s="1732" t="s">
        <v>47</v>
      </c>
    </row>
    <row r="102" spans="1:8" ht="15" customHeight="1">
      <c r="A102" s="1423"/>
      <c r="B102" s="808"/>
      <c r="C102" s="808"/>
      <c r="D102" s="808"/>
      <c r="E102" s="808"/>
      <c r="F102" s="808"/>
      <c r="G102" s="808"/>
      <c r="H102" s="809"/>
    </row>
    <row r="103" spans="1:8" ht="15" customHeight="1">
      <c r="A103" s="1436" t="s">
        <v>1414</v>
      </c>
      <c r="B103" s="664">
        <v>37</v>
      </c>
      <c r="C103" s="664">
        <v>14</v>
      </c>
      <c r="D103" s="664">
        <v>528</v>
      </c>
      <c r="E103" s="664">
        <v>64</v>
      </c>
      <c r="F103" s="664">
        <v>29</v>
      </c>
      <c r="G103" s="664">
        <v>1250</v>
      </c>
      <c r="H103" s="807">
        <v>579</v>
      </c>
    </row>
    <row r="104" spans="1:8" ht="15" customHeight="1">
      <c r="A104" s="1423"/>
      <c r="B104" s="808"/>
      <c r="C104" s="808"/>
      <c r="D104" s="808"/>
      <c r="E104" s="808"/>
      <c r="F104" s="808"/>
      <c r="G104" s="808"/>
      <c r="H104" s="809"/>
    </row>
    <row r="105" spans="1:8" ht="15" customHeight="1">
      <c r="A105" s="1423" t="s">
        <v>737</v>
      </c>
      <c r="B105" s="808"/>
      <c r="C105" s="808"/>
      <c r="D105" s="808"/>
      <c r="E105" s="808"/>
      <c r="F105" s="808"/>
      <c r="G105" s="808"/>
      <c r="H105" s="809"/>
    </row>
    <row r="106" spans="1:8" ht="15" customHeight="1">
      <c r="A106" s="1424" t="s">
        <v>738</v>
      </c>
      <c r="B106" s="808"/>
      <c r="C106" s="808"/>
      <c r="D106" s="808"/>
      <c r="E106" s="808"/>
      <c r="F106" s="808"/>
      <c r="G106" s="808"/>
      <c r="H106" s="809"/>
    </row>
    <row r="107" spans="1:8" ht="15" customHeight="1">
      <c r="A107" s="1437" t="s">
        <v>747</v>
      </c>
      <c r="B107" s="664">
        <v>4</v>
      </c>
      <c r="C107" s="664">
        <v>2</v>
      </c>
      <c r="D107" s="664">
        <v>199</v>
      </c>
      <c r="E107" s="664">
        <v>14</v>
      </c>
      <c r="F107" s="664">
        <v>8</v>
      </c>
      <c r="G107" s="664">
        <v>337</v>
      </c>
      <c r="H107" s="807">
        <v>197</v>
      </c>
    </row>
    <row r="108" spans="1:8" ht="15" customHeight="1">
      <c r="A108" s="1423"/>
      <c r="B108" s="808"/>
      <c r="C108" s="808"/>
      <c r="D108" s="808"/>
      <c r="E108" s="808"/>
      <c r="F108" s="808"/>
      <c r="G108" s="808"/>
      <c r="H108" s="809"/>
    </row>
    <row r="109" spans="1:8" ht="15" customHeight="1">
      <c r="A109" s="1423" t="s">
        <v>742</v>
      </c>
      <c r="B109" s="808"/>
      <c r="C109" s="808"/>
      <c r="D109" s="808"/>
      <c r="E109" s="808"/>
      <c r="F109" s="808"/>
      <c r="G109" s="808"/>
      <c r="H109" s="809"/>
    </row>
    <row r="110" spans="1:8" ht="15" customHeight="1">
      <c r="A110" s="1424" t="s">
        <v>743</v>
      </c>
      <c r="B110" s="808"/>
      <c r="C110" s="808"/>
      <c r="D110" s="808"/>
      <c r="E110" s="808"/>
      <c r="F110" s="808"/>
      <c r="G110" s="808"/>
      <c r="H110" s="809"/>
    </row>
    <row r="111" spans="1:8" ht="15" customHeight="1">
      <c r="A111" s="1437" t="s">
        <v>1658</v>
      </c>
      <c r="B111" s="664">
        <v>8</v>
      </c>
      <c r="C111" s="664">
        <v>2</v>
      </c>
      <c r="D111" s="664">
        <v>61</v>
      </c>
      <c r="E111" s="664">
        <v>11</v>
      </c>
      <c r="F111" s="664">
        <v>4</v>
      </c>
      <c r="G111" s="664">
        <v>200</v>
      </c>
      <c r="H111" s="807">
        <v>62</v>
      </c>
    </row>
    <row r="112" spans="1:8" ht="15" customHeight="1">
      <c r="A112" s="1437" t="s">
        <v>1659</v>
      </c>
      <c r="B112" s="664">
        <v>8</v>
      </c>
      <c r="C112" s="664">
        <v>2</v>
      </c>
      <c r="D112" s="664">
        <v>45</v>
      </c>
      <c r="E112" s="664">
        <v>10</v>
      </c>
      <c r="F112" s="664">
        <v>2</v>
      </c>
      <c r="G112" s="664">
        <v>165</v>
      </c>
      <c r="H112" s="807">
        <v>44</v>
      </c>
    </row>
    <row r="113" spans="1:8" ht="15" customHeight="1">
      <c r="A113" s="1437" t="s">
        <v>1660</v>
      </c>
      <c r="B113" s="664">
        <v>4</v>
      </c>
      <c r="C113" s="664">
        <v>1</v>
      </c>
      <c r="D113" s="664">
        <v>50</v>
      </c>
      <c r="E113" s="664">
        <v>13</v>
      </c>
      <c r="F113" s="664">
        <v>6</v>
      </c>
      <c r="G113" s="664">
        <v>289</v>
      </c>
      <c r="H113" s="807">
        <v>133</v>
      </c>
    </row>
    <row r="114" spans="1:8" ht="15" customHeight="1">
      <c r="A114" s="1437" t="s">
        <v>747</v>
      </c>
      <c r="B114" s="664">
        <v>13</v>
      </c>
      <c r="C114" s="664">
        <v>7</v>
      </c>
      <c r="D114" s="664">
        <v>173</v>
      </c>
      <c r="E114" s="664">
        <v>16</v>
      </c>
      <c r="F114" s="664">
        <v>9</v>
      </c>
      <c r="G114" s="664">
        <v>259</v>
      </c>
      <c r="H114" s="807">
        <v>143</v>
      </c>
    </row>
    <row r="115" spans="1:8" ht="15" customHeight="1">
      <c r="A115" s="1423"/>
      <c r="B115" s="808"/>
      <c r="C115" s="808"/>
      <c r="D115" s="808"/>
      <c r="E115" s="808"/>
      <c r="F115" s="808"/>
      <c r="G115" s="808"/>
      <c r="H115" s="809"/>
    </row>
    <row r="116" spans="1:8" ht="15" customHeight="1">
      <c r="A116" s="1436" t="s">
        <v>1661</v>
      </c>
      <c r="B116" s="664">
        <v>62</v>
      </c>
      <c r="C116" s="664">
        <v>27</v>
      </c>
      <c r="D116" s="664">
        <v>2047</v>
      </c>
      <c r="E116" s="664">
        <v>146</v>
      </c>
      <c r="F116" s="664">
        <v>92</v>
      </c>
      <c r="G116" s="664">
        <v>2921</v>
      </c>
      <c r="H116" s="807">
        <v>1974</v>
      </c>
    </row>
    <row r="117" spans="1:8" ht="15" customHeight="1">
      <c r="A117" s="1423"/>
      <c r="B117" s="808"/>
      <c r="C117" s="808"/>
      <c r="D117" s="808"/>
      <c r="E117" s="808"/>
      <c r="F117" s="808"/>
      <c r="G117" s="808"/>
      <c r="H117" s="809"/>
    </row>
    <row r="118" spans="1:8" ht="15" customHeight="1">
      <c r="A118" s="1423" t="s">
        <v>748</v>
      </c>
      <c r="B118" s="808"/>
      <c r="C118" s="808"/>
      <c r="D118" s="808"/>
      <c r="E118" s="808"/>
      <c r="F118" s="808"/>
      <c r="G118" s="808"/>
      <c r="H118" s="809"/>
    </row>
    <row r="119" spans="1:8" ht="15" customHeight="1">
      <c r="A119" s="1424" t="s">
        <v>738</v>
      </c>
      <c r="B119" s="808"/>
      <c r="C119" s="808"/>
      <c r="D119" s="808"/>
      <c r="E119" s="808"/>
      <c r="F119" s="808"/>
      <c r="G119" s="808"/>
      <c r="H119" s="809"/>
    </row>
    <row r="120" spans="1:8" ht="15" customHeight="1">
      <c r="A120" s="1437" t="s">
        <v>1662</v>
      </c>
      <c r="B120" s="664">
        <v>15</v>
      </c>
      <c r="C120" s="664">
        <v>11</v>
      </c>
      <c r="D120" s="664">
        <v>959</v>
      </c>
      <c r="E120" s="664">
        <v>51</v>
      </c>
      <c r="F120" s="664">
        <v>43</v>
      </c>
      <c r="G120" s="664">
        <v>1088</v>
      </c>
      <c r="H120" s="807">
        <v>918</v>
      </c>
    </row>
    <row r="121" spans="1:8" ht="15" customHeight="1">
      <c r="A121" s="1423"/>
      <c r="B121" s="808"/>
      <c r="C121" s="808"/>
      <c r="D121" s="808"/>
      <c r="E121" s="808"/>
      <c r="F121" s="808"/>
      <c r="G121" s="808"/>
      <c r="H121" s="809"/>
    </row>
    <row r="122" spans="1:8" ht="15" customHeight="1">
      <c r="A122" s="1423" t="s">
        <v>739</v>
      </c>
      <c r="B122" s="808"/>
      <c r="C122" s="808"/>
      <c r="D122" s="808"/>
      <c r="E122" s="808"/>
      <c r="F122" s="808"/>
      <c r="G122" s="808"/>
      <c r="H122" s="809"/>
    </row>
    <row r="123" spans="1:8" ht="15" customHeight="1">
      <c r="A123" s="1424" t="s">
        <v>740</v>
      </c>
      <c r="B123" s="808"/>
      <c r="C123" s="808"/>
      <c r="D123" s="808"/>
      <c r="E123" s="808"/>
      <c r="F123" s="808"/>
      <c r="G123" s="808"/>
      <c r="H123" s="809"/>
    </row>
    <row r="124" spans="1:8" ht="15" customHeight="1">
      <c r="A124" s="1437" t="s">
        <v>1663</v>
      </c>
      <c r="B124" s="664">
        <v>2</v>
      </c>
      <c r="C124" s="664">
        <v>1</v>
      </c>
      <c r="D124" s="664">
        <v>150</v>
      </c>
      <c r="E124" s="664">
        <v>8</v>
      </c>
      <c r="F124" s="664">
        <v>6</v>
      </c>
      <c r="G124" s="664">
        <v>172</v>
      </c>
      <c r="H124" s="807">
        <v>137</v>
      </c>
    </row>
    <row r="125" spans="1:8" ht="15" customHeight="1">
      <c r="A125" s="1437" t="s">
        <v>1633</v>
      </c>
      <c r="B125" s="664">
        <v>1</v>
      </c>
      <c r="C125" s="664">
        <v>1</v>
      </c>
      <c r="D125" s="664">
        <v>150</v>
      </c>
      <c r="E125" s="664">
        <v>6</v>
      </c>
      <c r="F125" s="664">
        <v>6</v>
      </c>
      <c r="G125" s="664">
        <v>137</v>
      </c>
      <c r="H125" s="807">
        <v>137</v>
      </c>
    </row>
    <row r="126" spans="1:8" ht="15" customHeight="1">
      <c r="A126" s="1426" t="s">
        <v>741</v>
      </c>
      <c r="B126" s="808"/>
      <c r="C126" s="808"/>
      <c r="D126" s="808"/>
      <c r="E126" s="808"/>
      <c r="F126" s="808"/>
      <c r="G126" s="808"/>
      <c r="H126" s="809"/>
    </row>
    <row r="127" spans="1:8" ht="15" customHeight="1">
      <c r="A127" s="1437" t="s">
        <v>1664</v>
      </c>
      <c r="B127" s="664">
        <v>5</v>
      </c>
      <c r="C127" s="664">
        <v>2</v>
      </c>
      <c r="D127" s="664">
        <v>42</v>
      </c>
      <c r="E127" s="664">
        <v>6</v>
      </c>
      <c r="F127" s="664">
        <v>2</v>
      </c>
      <c r="G127" s="664">
        <v>109</v>
      </c>
      <c r="H127" s="807">
        <v>44</v>
      </c>
    </row>
    <row r="128" spans="1:8" ht="15" customHeight="1">
      <c r="A128" s="1437" t="s">
        <v>1633</v>
      </c>
      <c r="B128" s="664">
        <v>2</v>
      </c>
      <c r="C128" s="664">
        <v>1</v>
      </c>
      <c r="D128" s="664">
        <v>22</v>
      </c>
      <c r="E128" s="664">
        <v>3</v>
      </c>
      <c r="F128" s="664">
        <v>1</v>
      </c>
      <c r="G128" s="664">
        <v>65</v>
      </c>
      <c r="H128" s="807">
        <v>24</v>
      </c>
    </row>
    <row r="129" spans="1:8" ht="15" customHeight="1">
      <c r="A129" s="1426" t="s">
        <v>741</v>
      </c>
      <c r="B129" s="808"/>
      <c r="C129" s="808"/>
      <c r="D129" s="808"/>
      <c r="E129" s="808"/>
      <c r="F129" s="808"/>
      <c r="G129" s="808"/>
      <c r="H129" s="809"/>
    </row>
    <row r="130" spans="1:8" ht="15" customHeight="1">
      <c r="A130" s="1437" t="s">
        <v>1665</v>
      </c>
      <c r="B130" s="664">
        <v>14</v>
      </c>
      <c r="C130" s="664">
        <v>4</v>
      </c>
      <c r="D130" s="664">
        <v>391</v>
      </c>
      <c r="E130" s="664">
        <v>31</v>
      </c>
      <c r="F130" s="664">
        <v>18</v>
      </c>
      <c r="G130" s="664">
        <v>642</v>
      </c>
      <c r="H130" s="807">
        <v>409</v>
      </c>
    </row>
    <row r="131" spans="1:8" ht="15" customHeight="1">
      <c r="A131" s="1437" t="s">
        <v>1633</v>
      </c>
      <c r="B131" s="664">
        <v>6</v>
      </c>
      <c r="C131" s="664">
        <v>3</v>
      </c>
      <c r="D131" s="664">
        <v>375</v>
      </c>
      <c r="E131" s="664">
        <v>22</v>
      </c>
      <c r="F131" s="664">
        <v>16</v>
      </c>
      <c r="G131" s="664">
        <v>512</v>
      </c>
      <c r="H131" s="807">
        <v>391</v>
      </c>
    </row>
    <row r="132" spans="1:8" ht="15" customHeight="1">
      <c r="A132" s="1426" t="s">
        <v>741</v>
      </c>
      <c r="B132" s="808"/>
      <c r="C132" s="808"/>
      <c r="D132" s="808"/>
      <c r="E132" s="808"/>
      <c r="F132" s="808"/>
      <c r="G132" s="808"/>
      <c r="H132" s="809"/>
    </row>
    <row r="133" spans="1:8" ht="15" customHeight="1">
      <c r="A133" s="894"/>
      <c r="B133" s="808"/>
      <c r="C133" s="808"/>
      <c r="D133" s="808"/>
      <c r="E133" s="808"/>
      <c r="F133" s="808"/>
      <c r="G133" s="808"/>
      <c r="H133" s="809"/>
    </row>
    <row r="134" spans="1:8" ht="15" customHeight="1">
      <c r="A134" s="1423" t="s">
        <v>744</v>
      </c>
      <c r="B134" s="808"/>
      <c r="C134" s="808"/>
      <c r="D134" s="808"/>
      <c r="E134" s="808"/>
      <c r="F134" s="808"/>
      <c r="G134" s="808"/>
      <c r="H134" s="809"/>
    </row>
    <row r="135" spans="1:8" ht="15" customHeight="1">
      <c r="A135" s="1424" t="s">
        <v>743</v>
      </c>
      <c r="B135" s="808"/>
      <c r="C135" s="808"/>
      <c r="D135" s="808"/>
      <c r="E135" s="808"/>
      <c r="F135" s="808"/>
      <c r="G135" s="808"/>
      <c r="H135" s="809"/>
    </row>
    <row r="136" spans="1:8" ht="15" customHeight="1">
      <c r="A136" s="1437" t="s">
        <v>1666</v>
      </c>
      <c r="B136" s="664">
        <v>3</v>
      </c>
      <c r="C136" s="697" t="s">
        <v>47</v>
      </c>
      <c r="D136" s="697" t="s">
        <v>47</v>
      </c>
      <c r="E136" s="664">
        <v>4</v>
      </c>
      <c r="F136" s="697" t="s">
        <v>47</v>
      </c>
      <c r="G136" s="664">
        <v>65</v>
      </c>
      <c r="H136" s="1732" t="s">
        <v>47</v>
      </c>
    </row>
    <row r="137" spans="1:8" ht="15" customHeight="1">
      <c r="A137" s="1437" t="s">
        <v>1667</v>
      </c>
      <c r="B137" s="664">
        <v>6</v>
      </c>
      <c r="C137" s="697">
        <v>1</v>
      </c>
      <c r="D137" s="697">
        <v>25</v>
      </c>
      <c r="E137" s="664">
        <v>10</v>
      </c>
      <c r="F137" s="697">
        <v>2</v>
      </c>
      <c r="G137" s="664">
        <v>166</v>
      </c>
      <c r="H137" s="1732">
        <v>25</v>
      </c>
    </row>
    <row r="138" spans="1:8" ht="15" customHeight="1">
      <c r="A138" s="1437" t="s">
        <v>1668</v>
      </c>
      <c r="B138" s="664">
        <v>3</v>
      </c>
      <c r="C138" s="664">
        <v>1</v>
      </c>
      <c r="D138" s="664">
        <v>75</v>
      </c>
      <c r="E138" s="664">
        <v>6</v>
      </c>
      <c r="F138" s="664">
        <v>3</v>
      </c>
      <c r="G138" s="664">
        <v>133</v>
      </c>
      <c r="H138" s="807">
        <v>75</v>
      </c>
    </row>
    <row r="139" spans="1:8" ht="15" customHeight="1">
      <c r="A139" s="1437" t="s">
        <v>1669</v>
      </c>
      <c r="B139" s="664">
        <v>4</v>
      </c>
      <c r="C139" s="664">
        <v>2</v>
      </c>
      <c r="D139" s="664">
        <v>100</v>
      </c>
      <c r="E139" s="664">
        <v>8</v>
      </c>
      <c r="F139" s="664">
        <v>4</v>
      </c>
      <c r="G139" s="664">
        <v>166</v>
      </c>
      <c r="H139" s="807">
        <v>102</v>
      </c>
    </row>
    <row r="140" spans="1:8" ht="15" customHeight="1">
      <c r="A140" s="1437" t="s">
        <v>1662</v>
      </c>
      <c r="B140" s="664">
        <v>10</v>
      </c>
      <c r="C140" s="664">
        <v>5</v>
      </c>
      <c r="D140" s="664">
        <v>305</v>
      </c>
      <c r="E140" s="664">
        <v>22</v>
      </c>
      <c r="F140" s="664">
        <v>14</v>
      </c>
      <c r="G140" s="664">
        <v>380</v>
      </c>
      <c r="H140" s="807">
        <v>264</v>
      </c>
    </row>
    <row r="141" spans="1:8" ht="15" customHeight="1">
      <c r="A141" s="1423"/>
      <c r="B141" s="808"/>
      <c r="C141" s="808"/>
      <c r="D141" s="808"/>
      <c r="E141" s="808"/>
      <c r="F141" s="808"/>
      <c r="G141" s="808"/>
      <c r="H141" s="809"/>
    </row>
    <row r="142" spans="1:8" ht="15" customHeight="1">
      <c r="A142" s="1423" t="s">
        <v>749</v>
      </c>
      <c r="B142" s="808"/>
      <c r="C142" s="808"/>
      <c r="D142" s="808"/>
      <c r="E142" s="808"/>
      <c r="F142" s="808"/>
      <c r="G142" s="808"/>
      <c r="H142" s="809"/>
    </row>
    <row r="143" spans="1:8" ht="15" customHeight="1">
      <c r="A143" s="1424" t="s">
        <v>750</v>
      </c>
      <c r="B143" s="808"/>
      <c r="C143" s="808"/>
      <c r="D143" s="808"/>
      <c r="E143" s="808"/>
      <c r="F143" s="808"/>
      <c r="G143" s="808"/>
      <c r="H143" s="809"/>
    </row>
    <row r="144" spans="1:8" ht="15" customHeight="1">
      <c r="A144" s="1437" t="s">
        <v>787</v>
      </c>
      <c r="B144" s="664">
        <v>50</v>
      </c>
      <c r="C144" s="664">
        <v>34</v>
      </c>
      <c r="D144" s="664">
        <v>3715</v>
      </c>
      <c r="E144" s="664">
        <v>173.8</v>
      </c>
      <c r="F144" s="664">
        <v>153.80000000000001</v>
      </c>
      <c r="G144" s="664">
        <v>3864</v>
      </c>
      <c r="H144" s="807">
        <v>3403</v>
      </c>
    </row>
    <row r="145" spans="1:8" ht="15" customHeight="1">
      <c r="A145" s="1423"/>
      <c r="B145" s="808"/>
      <c r="C145" s="808"/>
      <c r="D145" s="808"/>
      <c r="E145" s="808"/>
      <c r="F145" s="808"/>
      <c r="G145" s="808"/>
      <c r="H145" s="809"/>
    </row>
    <row r="146" spans="1:8" ht="15" customHeight="1">
      <c r="A146" s="1438" t="s">
        <v>1628</v>
      </c>
      <c r="B146" s="662">
        <f>SUM(B149,B162,B180,B193,B207,B224)</f>
        <v>157</v>
      </c>
      <c r="C146" s="662">
        <f t="shared" ref="C146:H146" si="1">SUM(C149,C162,C180,C193,C207,C224)</f>
        <v>63</v>
      </c>
      <c r="D146" s="662">
        <f t="shared" si="1"/>
        <v>5914</v>
      </c>
      <c r="E146" s="662">
        <f t="shared" si="1"/>
        <v>407.9</v>
      </c>
      <c r="F146" s="662">
        <f t="shared" si="1"/>
        <v>242</v>
      </c>
      <c r="G146" s="662">
        <f t="shared" si="1"/>
        <v>8339</v>
      </c>
      <c r="H146" s="1734">
        <f t="shared" si="1"/>
        <v>5408</v>
      </c>
    </row>
    <row r="147" spans="1:8" ht="15" customHeight="1">
      <c r="A147" s="909" t="s">
        <v>754</v>
      </c>
      <c r="B147" s="808"/>
      <c r="C147" s="808"/>
      <c r="D147" s="808"/>
      <c r="E147" s="808"/>
      <c r="F147" s="808"/>
      <c r="G147" s="808"/>
      <c r="H147" s="809"/>
    </row>
    <row r="148" spans="1:8" ht="15" customHeight="1">
      <c r="A148" s="1423"/>
      <c r="B148" s="808"/>
      <c r="C148" s="808"/>
      <c r="D148" s="808"/>
      <c r="E148" s="808"/>
      <c r="F148" s="808"/>
      <c r="G148" s="808"/>
      <c r="H148" s="809"/>
    </row>
    <row r="149" spans="1:8" ht="15" customHeight="1">
      <c r="A149" s="1436" t="s">
        <v>1670</v>
      </c>
      <c r="B149" s="664">
        <v>41</v>
      </c>
      <c r="C149" s="664">
        <v>19</v>
      </c>
      <c r="D149" s="664">
        <v>1924</v>
      </c>
      <c r="E149" s="664">
        <v>127</v>
      </c>
      <c r="F149" s="664">
        <v>81</v>
      </c>
      <c r="G149" s="664">
        <v>2642</v>
      </c>
      <c r="H149" s="807">
        <v>1819</v>
      </c>
    </row>
    <row r="150" spans="1:8" ht="15" customHeight="1">
      <c r="A150" s="1423"/>
      <c r="B150" s="808"/>
      <c r="C150" s="808"/>
      <c r="D150" s="808"/>
      <c r="E150" s="808"/>
      <c r="F150" s="808"/>
      <c r="G150" s="808"/>
      <c r="H150" s="809"/>
    </row>
    <row r="151" spans="1:8" ht="15" customHeight="1">
      <c r="A151" s="1423" t="s">
        <v>737</v>
      </c>
      <c r="B151" s="808"/>
      <c r="C151" s="808"/>
      <c r="D151" s="808"/>
      <c r="E151" s="808"/>
      <c r="F151" s="808"/>
      <c r="G151" s="808"/>
      <c r="H151" s="809"/>
    </row>
    <row r="152" spans="1:8" ht="15" customHeight="1">
      <c r="A152" s="1424" t="s">
        <v>738</v>
      </c>
      <c r="B152" s="808"/>
      <c r="C152" s="808"/>
      <c r="D152" s="808"/>
      <c r="E152" s="808"/>
      <c r="F152" s="808"/>
      <c r="G152" s="808"/>
      <c r="H152" s="809"/>
    </row>
    <row r="153" spans="1:8" ht="15" customHeight="1">
      <c r="A153" s="1437" t="s">
        <v>1671</v>
      </c>
      <c r="B153" s="664">
        <v>22</v>
      </c>
      <c r="C153" s="664">
        <v>14</v>
      </c>
      <c r="D153" s="664">
        <v>1665</v>
      </c>
      <c r="E153" s="664">
        <v>89</v>
      </c>
      <c r="F153" s="664">
        <v>69</v>
      </c>
      <c r="G153" s="664">
        <v>2009</v>
      </c>
      <c r="H153" s="807">
        <v>1588</v>
      </c>
    </row>
    <row r="154" spans="1:8" ht="15" customHeight="1">
      <c r="A154" s="1423"/>
      <c r="B154" s="808"/>
      <c r="C154" s="808"/>
      <c r="D154" s="808"/>
      <c r="E154" s="808"/>
      <c r="F154" s="808"/>
      <c r="G154" s="808"/>
      <c r="H154" s="809"/>
    </row>
    <row r="155" spans="1:8" ht="15" customHeight="1">
      <c r="A155" s="1423" t="s">
        <v>744</v>
      </c>
      <c r="B155" s="808"/>
      <c r="C155" s="808"/>
      <c r="D155" s="808"/>
      <c r="E155" s="808"/>
      <c r="F155" s="808"/>
      <c r="G155" s="808"/>
      <c r="H155" s="809"/>
    </row>
    <row r="156" spans="1:8" ht="15" customHeight="1">
      <c r="A156" s="1424" t="s">
        <v>743</v>
      </c>
      <c r="B156" s="808"/>
      <c r="C156" s="808"/>
      <c r="D156" s="808"/>
      <c r="E156" s="808"/>
      <c r="F156" s="808"/>
      <c r="G156" s="808"/>
      <c r="H156" s="809"/>
    </row>
    <row r="157" spans="1:8" ht="15" customHeight="1">
      <c r="A157" s="1437" t="s">
        <v>1671</v>
      </c>
      <c r="B157" s="664">
        <v>8</v>
      </c>
      <c r="C157" s="664">
        <v>2</v>
      </c>
      <c r="D157" s="664">
        <v>75</v>
      </c>
      <c r="E157" s="664">
        <v>17</v>
      </c>
      <c r="F157" s="664">
        <v>3</v>
      </c>
      <c r="G157" s="664">
        <v>264</v>
      </c>
      <c r="H157" s="807">
        <v>61</v>
      </c>
    </row>
    <row r="158" spans="1:8" ht="15" customHeight="1">
      <c r="A158" s="1437" t="s">
        <v>1672</v>
      </c>
      <c r="B158" s="664">
        <v>6</v>
      </c>
      <c r="C158" s="664">
        <v>1</v>
      </c>
      <c r="D158" s="664">
        <v>15</v>
      </c>
      <c r="E158" s="664">
        <v>9</v>
      </c>
      <c r="F158" s="664">
        <v>1</v>
      </c>
      <c r="G158" s="664">
        <v>141</v>
      </c>
      <c r="H158" s="807">
        <v>6</v>
      </c>
    </row>
    <row r="159" spans="1:8" ht="15" customHeight="1">
      <c r="A159" s="1437" t="s">
        <v>1673</v>
      </c>
      <c r="B159" s="664">
        <v>4</v>
      </c>
      <c r="C159" s="664">
        <v>1</v>
      </c>
      <c r="D159" s="664">
        <v>120</v>
      </c>
      <c r="E159" s="664">
        <v>9</v>
      </c>
      <c r="F159" s="664">
        <v>5</v>
      </c>
      <c r="G159" s="664">
        <v>174</v>
      </c>
      <c r="H159" s="807">
        <v>110</v>
      </c>
    </row>
    <row r="160" spans="1:8" ht="15" customHeight="1">
      <c r="A160" s="1437" t="s">
        <v>1674</v>
      </c>
      <c r="B160" s="664">
        <v>1</v>
      </c>
      <c r="C160" s="664">
        <v>1</v>
      </c>
      <c r="D160" s="664">
        <v>49</v>
      </c>
      <c r="E160" s="664">
        <v>3</v>
      </c>
      <c r="F160" s="664">
        <v>3</v>
      </c>
      <c r="G160" s="664">
        <v>54</v>
      </c>
      <c r="H160" s="807">
        <v>54</v>
      </c>
    </row>
    <row r="161" spans="1:8" ht="15" customHeight="1">
      <c r="A161" s="1423"/>
      <c r="B161" s="808"/>
      <c r="C161" s="808"/>
      <c r="D161" s="808"/>
      <c r="E161" s="808"/>
      <c r="F161" s="808"/>
      <c r="G161" s="808"/>
      <c r="H161" s="809"/>
    </row>
    <row r="162" spans="1:8" ht="15" customHeight="1">
      <c r="A162" s="1436" t="s">
        <v>1675</v>
      </c>
      <c r="B162" s="664">
        <v>29</v>
      </c>
      <c r="C162" s="664">
        <v>12</v>
      </c>
      <c r="D162" s="664">
        <v>1253</v>
      </c>
      <c r="E162" s="664">
        <v>82</v>
      </c>
      <c r="F162" s="664">
        <v>52</v>
      </c>
      <c r="G162" s="664">
        <v>1713</v>
      </c>
      <c r="H162" s="807">
        <v>1194</v>
      </c>
    </row>
    <row r="163" spans="1:8" ht="15" customHeight="1">
      <c r="A163" s="1423"/>
      <c r="B163" s="808"/>
      <c r="C163" s="808"/>
      <c r="D163" s="808"/>
      <c r="E163" s="808"/>
      <c r="F163" s="808"/>
      <c r="G163" s="808"/>
      <c r="H163" s="809"/>
    </row>
    <row r="164" spans="1:8" ht="15" customHeight="1">
      <c r="A164" s="1423" t="s">
        <v>737</v>
      </c>
      <c r="B164" s="808"/>
      <c r="C164" s="808"/>
      <c r="D164" s="808"/>
      <c r="E164" s="808"/>
      <c r="F164" s="808"/>
      <c r="G164" s="808"/>
      <c r="H164" s="809"/>
    </row>
    <row r="165" spans="1:8" ht="15" customHeight="1">
      <c r="A165" s="1424" t="s">
        <v>738</v>
      </c>
      <c r="B165" s="808"/>
      <c r="C165" s="808"/>
      <c r="D165" s="808"/>
      <c r="E165" s="808"/>
      <c r="F165" s="808"/>
      <c r="G165" s="808"/>
      <c r="H165" s="809"/>
    </row>
    <row r="166" spans="1:8" ht="15" customHeight="1">
      <c r="A166" s="1437" t="s">
        <v>1676</v>
      </c>
      <c r="B166" s="664">
        <v>13</v>
      </c>
      <c r="C166" s="664">
        <v>8</v>
      </c>
      <c r="D166" s="664">
        <v>1000</v>
      </c>
      <c r="E166" s="664">
        <v>50</v>
      </c>
      <c r="F166" s="664">
        <v>40</v>
      </c>
      <c r="G166" s="664">
        <v>1169</v>
      </c>
      <c r="H166" s="807">
        <v>963</v>
      </c>
    </row>
    <row r="167" spans="1:8" ht="15" customHeight="1">
      <c r="A167" s="1423"/>
      <c r="B167" s="808"/>
      <c r="C167" s="808"/>
      <c r="D167" s="808"/>
      <c r="E167" s="808"/>
      <c r="F167" s="808"/>
      <c r="G167" s="808"/>
      <c r="H167" s="809"/>
    </row>
    <row r="168" spans="1:8" ht="15" customHeight="1">
      <c r="A168" s="1423" t="s">
        <v>739</v>
      </c>
      <c r="B168" s="808"/>
      <c r="C168" s="808"/>
      <c r="D168" s="808"/>
      <c r="E168" s="808"/>
      <c r="F168" s="808"/>
      <c r="G168" s="808"/>
      <c r="H168" s="809"/>
    </row>
    <row r="169" spans="1:8" ht="15" customHeight="1">
      <c r="A169" s="1424" t="s">
        <v>740</v>
      </c>
      <c r="B169" s="808"/>
      <c r="C169" s="808"/>
      <c r="D169" s="808"/>
      <c r="E169" s="808"/>
      <c r="F169" s="808"/>
      <c r="G169" s="808"/>
      <c r="H169" s="809"/>
    </row>
    <row r="170" spans="1:8" ht="15" customHeight="1">
      <c r="A170" s="1437" t="s">
        <v>1677</v>
      </c>
      <c r="B170" s="664">
        <v>1</v>
      </c>
      <c r="C170" s="664">
        <v>1</v>
      </c>
      <c r="D170" s="664">
        <v>136</v>
      </c>
      <c r="E170" s="664">
        <v>6</v>
      </c>
      <c r="F170" s="664">
        <v>6</v>
      </c>
      <c r="G170" s="664">
        <v>136</v>
      </c>
      <c r="H170" s="807">
        <v>136</v>
      </c>
    </row>
    <row r="171" spans="1:8" ht="15" customHeight="1">
      <c r="A171" s="1437" t="s">
        <v>1633</v>
      </c>
      <c r="B171" s="664">
        <v>1</v>
      </c>
      <c r="C171" s="664">
        <v>1</v>
      </c>
      <c r="D171" s="664">
        <v>136</v>
      </c>
      <c r="E171" s="664">
        <v>6</v>
      </c>
      <c r="F171" s="664">
        <v>6</v>
      </c>
      <c r="G171" s="664">
        <v>136</v>
      </c>
      <c r="H171" s="807">
        <v>136</v>
      </c>
    </row>
    <row r="172" spans="1:8" ht="15" customHeight="1">
      <c r="A172" s="1426" t="s">
        <v>741</v>
      </c>
      <c r="B172" s="808"/>
      <c r="C172" s="808"/>
      <c r="D172" s="808"/>
      <c r="E172" s="808"/>
      <c r="F172" s="808"/>
      <c r="G172" s="808"/>
      <c r="H172" s="809"/>
    </row>
    <row r="173" spans="1:8" ht="15" customHeight="1">
      <c r="A173" s="1423" t="s">
        <v>744</v>
      </c>
      <c r="B173" s="808"/>
      <c r="C173" s="808"/>
      <c r="D173" s="808"/>
      <c r="E173" s="808"/>
      <c r="F173" s="808"/>
      <c r="G173" s="808"/>
      <c r="H173" s="809"/>
    </row>
    <row r="174" spans="1:8" ht="15" customHeight="1">
      <c r="A174" s="1424" t="s">
        <v>743</v>
      </c>
      <c r="B174" s="808"/>
      <c r="C174" s="808"/>
      <c r="D174" s="808"/>
      <c r="E174" s="808"/>
      <c r="F174" s="808"/>
      <c r="G174" s="808"/>
      <c r="H174" s="809"/>
    </row>
    <row r="175" spans="1:8" ht="15" customHeight="1">
      <c r="A175" s="1437" t="s">
        <v>1676</v>
      </c>
      <c r="B175" s="664">
        <v>4</v>
      </c>
      <c r="C175" s="697" t="s">
        <v>47</v>
      </c>
      <c r="D175" s="697" t="s">
        <v>47</v>
      </c>
      <c r="E175" s="664">
        <v>9</v>
      </c>
      <c r="F175" s="697" t="s">
        <v>47</v>
      </c>
      <c r="G175" s="664">
        <v>129</v>
      </c>
      <c r="H175" s="1732" t="s">
        <v>47</v>
      </c>
    </row>
    <row r="176" spans="1:8" ht="15" customHeight="1">
      <c r="A176" s="1437" t="s">
        <v>1678</v>
      </c>
      <c r="B176" s="664">
        <v>3</v>
      </c>
      <c r="C176" s="664">
        <v>1</v>
      </c>
      <c r="D176" s="664">
        <v>45</v>
      </c>
      <c r="E176" s="664">
        <v>5</v>
      </c>
      <c r="F176" s="664">
        <v>2</v>
      </c>
      <c r="G176" s="664">
        <v>85</v>
      </c>
      <c r="H176" s="807">
        <v>35</v>
      </c>
    </row>
    <row r="177" spans="1:8" ht="15" customHeight="1">
      <c r="A177" s="1437" t="s">
        <v>1679</v>
      </c>
      <c r="B177" s="664">
        <v>3</v>
      </c>
      <c r="C177" s="664">
        <v>1</v>
      </c>
      <c r="D177" s="664">
        <v>47</v>
      </c>
      <c r="E177" s="664">
        <v>5</v>
      </c>
      <c r="F177" s="664">
        <v>3</v>
      </c>
      <c r="G177" s="664">
        <v>72</v>
      </c>
      <c r="H177" s="807">
        <v>36</v>
      </c>
    </row>
    <row r="178" spans="1:8" ht="15" customHeight="1">
      <c r="A178" s="1437" t="s">
        <v>1680</v>
      </c>
      <c r="B178" s="664">
        <v>5</v>
      </c>
      <c r="C178" s="664">
        <v>1</v>
      </c>
      <c r="D178" s="664">
        <v>25</v>
      </c>
      <c r="E178" s="664">
        <v>7</v>
      </c>
      <c r="F178" s="664">
        <v>1</v>
      </c>
      <c r="G178" s="664">
        <v>122</v>
      </c>
      <c r="H178" s="807">
        <v>24</v>
      </c>
    </row>
    <row r="179" spans="1:8" ht="15" customHeight="1">
      <c r="A179" s="1423"/>
      <c r="B179" s="808"/>
      <c r="C179" s="808"/>
      <c r="D179" s="808"/>
      <c r="E179" s="808"/>
      <c r="F179" s="808"/>
      <c r="G179" s="808"/>
      <c r="H179" s="809"/>
    </row>
    <row r="180" spans="1:8" ht="15" customHeight="1">
      <c r="A180" s="1436" t="s">
        <v>1681</v>
      </c>
      <c r="B180" s="664">
        <v>17</v>
      </c>
      <c r="C180" s="664">
        <v>4</v>
      </c>
      <c r="D180" s="664">
        <v>376</v>
      </c>
      <c r="E180" s="664">
        <v>42</v>
      </c>
      <c r="F180" s="664">
        <v>15</v>
      </c>
      <c r="G180" s="664">
        <v>810</v>
      </c>
      <c r="H180" s="807">
        <v>343</v>
      </c>
    </row>
    <row r="181" spans="1:8" ht="15" customHeight="1">
      <c r="A181" s="1423"/>
      <c r="B181" s="810"/>
      <c r="C181" s="810"/>
      <c r="D181" s="810"/>
      <c r="E181" s="810"/>
      <c r="F181" s="810"/>
      <c r="G181" s="810"/>
      <c r="H181" s="811"/>
    </row>
    <row r="182" spans="1:8" ht="15" customHeight="1">
      <c r="A182" s="1423" t="s">
        <v>739</v>
      </c>
      <c r="B182" s="808"/>
      <c r="C182" s="808"/>
      <c r="D182" s="808"/>
      <c r="E182" s="808"/>
      <c r="F182" s="808"/>
      <c r="G182" s="808"/>
      <c r="H182" s="809"/>
    </row>
    <row r="183" spans="1:8" ht="15" customHeight="1">
      <c r="A183" s="1424" t="s">
        <v>740</v>
      </c>
      <c r="B183" s="808"/>
      <c r="C183" s="808"/>
      <c r="D183" s="808"/>
      <c r="E183" s="808"/>
      <c r="F183" s="808"/>
      <c r="G183" s="808"/>
      <c r="H183" s="809"/>
    </row>
    <row r="184" spans="1:8" ht="15" customHeight="1">
      <c r="A184" s="1437" t="s">
        <v>1682</v>
      </c>
      <c r="B184" s="664">
        <v>12</v>
      </c>
      <c r="C184" s="664">
        <v>3</v>
      </c>
      <c r="D184" s="664">
        <v>361</v>
      </c>
      <c r="E184" s="664">
        <v>35</v>
      </c>
      <c r="F184" s="664">
        <v>14</v>
      </c>
      <c r="G184" s="664">
        <v>707</v>
      </c>
      <c r="H184" s="807">
        <v>333</v>
      </c>
    </row>
    <row r="185" spans="1:8" ht="15" customHeight="1">
      <c r="A185" s="1437" t="s">
        <v>1633</v>
      </c>
      <c r="B185" s="664">
        <v>7</v>
      </c>
      <c r="C185" s="664">
        <v>3</v>
      </c>
      <c r="D185" s="664">
        <v>361</v>
      </c>
      <c r="E185" s="664">
        <v>27</v>
      </c>
      <c r="F185" s="664">
        <v>14</v>
      </c>
      <c r="G185" s="664">
        <v>589</v>
      </c>
      <c r="H185" s="807">
        <v>333</v>
      </c>
    </row>
    <row r="186" spans="1:8" ht="15" customHeight="1">
      <c r="A186" s="1426" t="s">
        <v>741</v>
      </c>
      <c r="B186" s="810"/>
      <c r="C186" s="810"/>
      <c r="D186" s="810"/>
      <c r="E186" s="810"/>
      <c r="F186" s="810"/>
      <c r="G186" s="810"/>
      <c r="H186" s="811"/>
    </row>
    <row r="187" spans="1:8" ht="15" customHeight="1">
      <c r="A187" s="1423"/>
      <c r="B187" s="808"/>
      <c r="C187" s="808"/>
      <c r="D187" s="808"/>
      <c r="E187" s="808"/>
      <c r="F187" s="808"/>
      <c r="G187" s="808"/>
      <c r="H187" s="809"/>
    </row>
    <row r="188" spans="1:8" ht="15" customHeight="1">
      <c r="A188" s="1423" t="s">
        <v>744</v>
      </c>
      <c r="B188" s="808"/>
      <c r="C188" s="808"/>
      <c r="D188" s="808"/>
      <c r="E188" s="808"/>
      <c r="F188" s="808"/>
      <c r="G188" s="808"/>
      <c r="H188" s="809"/>
    </row>
    <row r="189" spans="1:8" ht="15" customHeight="1">
      <c r="A189" s="1424" t="s">
        <v>743</v>
      </c>
      <c r="B189" s="808"/>
      <c r="C189" s="808"/>
      <c r="D189" s="808"/>
      <c r="E189" s="808"/>
      <c r="F189" s="808"/>
      <c r="G189" s="808"/>
      <c r="H189" s="809"/>
    </row>
    <row r="190" spans="1:8" ht="15" customHeight="1">
      <c r="A190" s="1437" t="s">
        <v>1683</v>
      </c>
      <c r="B190" s="664">
        <v>3</v>
      </c>
      <c r="C190" s="664">
        <v>1</v>
      </c>
      <c r="D190" s="664">
        <v>15</v>
      </c>
      <c r="E190" s="664">
        <v>4</v>
      </c>
      <c r="F190" s="664">
        <v>1</v>
      </c>
      <c r="G190" s="664">
        <v>60</v>
      </c>
      <c r="H190" s="807">
        <v>10</v>
      </c>
    </row>
    <row r="191" spans="1:8" ht="15" customHeight="1">
      <c r="A191" s="1437" t="s">
        <v>1684</v>
      </c>
      <c r="B191" s="664">
        <v>2</v>
      </c>
      <c r="C191" s="697" t="s">
        <v>47</v>
      </c>
      <c r="D191" s="697" t="s">
        <v>47</v>
      </c>
      <c r="E191" s="664">
        <v>3</v>
      </c>
      <c r="F191" s="697" t="s">
        <v>47</v>
      </c>
      <c r="G191" s="664">
        <v>43</v>
      </c>
      <c r="H191" s="1732" t="s">
        <v>47</v>
      </c>
    </row>
    <row r="192" spans="1:8" ht="15" customHeight="1">
      <c r="A192" s="1423"/>
      <c r="B192" s="808"/>
      <c r="C192" s="808"/>
      <c r="D192" s="808"/>
      <c r="E192" s="808"/>
      <c r="F192" s="808"/>
      <c r="G192" s="808"/>
      <c r="H192" s="809"/>
    </row>
    <row r="193" spans="1:8" ht="15" customHeight="1">
      <c r="A193" s="1436" t="s">
        <v>1685</v>
      </c>
      <c r="B193" s="664">
        <v>28</v>
      </c>
      <c r="C193" s="664">
        <v>15</v>
      </c>
      <c r="D193" s="664">
        <v>849</v>
      </c>
      <c r="E193" s="664">
        <v>55.9</v>
      </c>
      <c r="F193" s="664">
        <v>36</v>
      </c>
      <c r="G193" s="664">
        <v>1072</v>
      </c>
      <c r="H193" s="807">
        <v>728</v>
      </c>
    </row>
    <row r="194" spans="1:8" ht="15" customHeight="1">
      <c r="A194" s="1423"/>
      <c r="B194" s="810"/>
      <c r="C194" s="810"/>
      <c r="D194" s="810"/>
      <c r="E194" s="810"/>
      <c r="F194" s="810"/>
      <c r="G194" s="810"/>
      <c r="H194" s="811"/>
    </row>
    <row r="195" spans="1:8" ht="15" customHeight="1">
      <c r="A195" s="1423" t="s">
        <v>739</v>
      </c>
      <c r="B195" s="808"/>
      <c r="C195" s="808"/>
      <c r="D195" s="808"/>
      <c r="E195" s="808"/>
      <c r="F195" s="808"/>
      <c r="G195" s="808"/>
      <c r="H195" s="809"/>
    </row>
    <row r="196" spans="1:8" ht="15" customHeight="1">
      <c r="A196" s="1424" t="s">
        <v>740</v>
      </c>
      <c r="B196" s="808"/>
      <c r="C196" s="808"/>
      <c r="D196" s="808"/>
      <c r="E196" s="808"/>
      <c r="F196" s="808"/>
      <c r="G196" s="808"/>
      <c r="H196" s="809"/>
    </row>
    <row r="197" spans="1:8" ht="15" customHeight="1">
      <c r="A197" s="1437" t="s">
        <v>1686</v>
      </c>
      <c r="B197" s="664">
        <v>16</v>
      </c>
      <c r="C197" s="664">
        <v>8</v>
      </c>
      <c r="D197" s="664">
        <v>575</v>
      </c>
      <c r="E197" s="664">
        <v>39</v>
      </c>
      <c r="F197" s="664">
        <v>24</v>
      </c>
      <c r="G197" s="664">
        <v>769</v>
      </c>
      <c r="H197" s="807">
        <v>503</v>
      </c>
    </row>
    <row r="198" spans="1:8" ht="15" customHeight="1">
      <c r="A198" s="1437" t="s">
        <v>1633</v>
      </c>
      <c r="B198" s="664">
        <v>10</v>
      </c>
      <c r="C198" s="664">
        <v>5</v>
      </c>
      <c r="D198" s="664">
        <v>505</v>
      </c>
      <c r="E198" s="664">
        <v>32</v>
      </c>
      <c r="F198" s="664">
        <v>21</v>
      </c>
      <c r="G198" s="664">
        <v>636</v>
      </c>
      <c r="H198" s="807">
        <v>439</v>
      </c>
    </row>
    <row r="199" spans="1:8" ht="15" customHeight="1">
      <c r="A199" s="1426" t="s">
        <v>741</v>
      </c>
      <c r="B199" s="810"/>
      <c r="C199" s="810"/>
      <c r="D199" s="810"/>
      <c r="E199" s="810"/>
      <c r="F199" s="810"/>
      <c r="G199" s="810"/>
      <c r="H199" s="811"/>
    </row>
    <row r="200" spans="1:8" ht="15" customHeight="1">
      <c r="A200" s="894"/>
      <c r="B200" s="808"/>
      <c r="C200" s="808"/>
      <c r="D200" s="808"/>
      <c r="E200" s="808"/>
      <c r="F200" s="808"/>
      <c r="G200" s="808"/>
      <c r="H200" s="809"/>
    </row>
    <row r="201" spans="1:8" ht="15" customHeight="1">
      <c r="A201" s="1423" t="s">
        <v>744</v>
      </c>
      <c r="B201" s="808"/>
      <c r="C201" s="808"/>
      <c r="D201" s="808"/>
      <c r="E201" s="808"/>
      <c r="F201" s="808"/>
      <c r="G201" s="808"/>
      <c r="H201" s="809"/>
    </row>
    <row r="202" spans="1:8" ht="15" customHeight="1">
      <c r="A202" s="1424" t="s">
        <v>743</v>
      </c>
      <c r="B202" s="808"/>
      <c r="C202" s="808"/>
      <c r="D202" s="808"/>
      <c r="E202" s="808"/>
      <c r="F202" s="808"/>
      <c r="G202" s="808"/>
      <c r="H202" s="809"/>
    </row>
    <row r="203" spans="1:8" ht="15" customHeight="1">
      <c r="A203" s="1437" t="s">
        <v>1687</v>
      </c>
      <c r="B203" s="664">
        <v>5</v>
      </c>
      <c r="C203" s="664">
        <v>3</v>
      </c>
      <c r="D203" s="664">
        <v>124</v>
      </c>
      <c r="E203" s="664">
        <v>8</v>
      </c>
      <c r="F203" s="664">
        <v>6</v>
      </c>
      <c r="G203" s="664">
        <v>134</v>
      </c>
      <c r="H203" s="807">
        <v>100</v>
      </c>
    </row>
    <row r="204" spans="1:8" ht="15" customHeight="1">
      <c r="A204" s="1437" t="s">
        <v>1688</v>
      </c>
      <c r="B204" s="664">
        <v>5</v>
      </c>
      <c r="C204" s="664">
        <v>2</v>
      </c>
      <c r="D204" s="664">
        <v>50</v>
      </c>
      <c r="E204" s="664">
        <v>4.9000000000000004</v>
      </c>
      <c r="F204" s="664">
        <v>2</v>
      </c>
      <c r="G204" s="664">
        <v>72</v>
      </c>
      <c r="H204" s="807">
        <v>28</v>
      </c>
    </row>
    <row r="205" spans="1:8" ht="15" customHeight="1">
      <c r="A205" s="1437" t="s">
        <v>1689</v>
      </c>
      <c r="B205" s="664">
        <v>2</v>
      </c>
      <c r="C205" s="664">
        <v>2</v>
      </c>
      <c r="D205" s="664">
        <v>100</v>
      </c>
      <c r="E205" s="664">
        <v>4</v>
      </c>
      <c r="F205" s="664">
        <v>4</v>
      </c>
      <c r="G205" s="664">
        <v>97</v>
      </c>
      <c r="H205" s="807">
        <v>97</v>
      </c>
    </row>
    <row r="206" spans="1:8" ht="15" customHeight="1">
      <c r="A206" s="1423"/>
      <c r="B206" s="808"/>
      <c r="C206" s="808"/>
      <c r="D206" s="808"/>
      <c r="E206" s="808"/>
      <c r="F206" s="808"/>
      <c r="G206" s="808"/>
      <c r="H206" s="809"/>
    </row>
    <row r="207" spans="1:8" ht="15" customHeight="1">
      <c r="A207" s="1436" t="s">
        <v>1690</v>
      </c>
      <c r="B207" s="664">
        <v>28</v>
      </c>
      <c r="C207" s="664">
        <v>8</v>
      </c>
      <c r="D207" s="664">
        <v>1116</v>
      </c>
      <c r="E207" s="664">
        <v>71</v>
      </c>
      <c r="F207" s="664">
        <v>41</v>
      </c>
      <c r="G207" s="664">
        <v>1511</v>
      </c>
      <c r="H207" s="807">
        <v>959</v>
      </c>
    </row>
    <row r="208" spans="1:8" ht="15" customHeight="1">
      <c r="A208" s="1423"/>
      <c r="B208" s="810"/>
      <c r="C208" s="810"/>
      <c r="D208" s="810"/>
      <c r="E208" s="810"/>
      <c r="F208" s="810"/>
      <c r="G208" s="810"/>
      <c r="H208" s="811"/>
    </row>
    <row r="209" spans="1:8" ht="15" customHeight="1">
      <c r="A209" s="1423" t="s">
        <v>739</v>
      </c>
      <c r="B209" s="808"/>
      <c r="C209" s="808"/>
      <c r="D209" s="808"/>
      <c r="E209" s="808"/>
      <c r="F209" s="808"/>
      <c r="G209" s="808"/>
      <c r="H209" s="809"/>
    </row>
    <row r="210" spans="1:8" ht="15" customHeight="1">
      <c r="A210" s="1424" t="s">
        <v>740</v>
      </c>
      <c r="B210" s="808"/>
      <c r="C210" s="808"/>
      <c r="D210" s="808"/>
      <c r="E210" s="808"/>
      <c r="F210" s="808"/>
      <c r="G210" s="808"/>
      <c r="H210" s="809"/>
    </row>
    <row r="211" spans="1:8" ht="15" customHeight="1">
      <c r="A211" s="1437" t="s">
        <v>1691</v>
      </c>
      <c r="B211" s="664">
        <v>7</v>
      </c>
      <c r="C211" s="664">
        <v>2</v>
      </c>
      <c r="D211" s="664">
        <v>300</v>
      </c>
      <c r="E211" s="664">
        <v>15</v>
      </c>
      <c r="F211" s="664">
        <v>9</v>
      </c>
      <c r="G211" s="664">
        <v>296</v>
      </c>
      <c r="H211" s="807">
        <v>212</v>
      </c>
    </row>
    <row r="212" spans="1:8" ht="15" customHeight="1">
      <c r="A212" s="1437" t="s">
        <v>1633</v>
      </c>
      <c r="B212" s="664">
        <v>1</v>
      </c>
      <c r="C212" s="664">
        <v>1</v>
      </c>
      <c r="D212" s="664">
        <v>175</v>
      </c>
      <c r="E212" s="664">
        <v>7</v>
      </c>
      <c r="F212" s="664">
        <v>7</v>
      </c>
      <c r="G212" s="664">
        <v>176</v>
      </c>
      <c r="H212" s="807">
        <v>176</v>
      </c>
    </row>
    <row r="213" spans="1:8" ht="15" customHeight="1">
      <c r="A213" s="1426" t="s">
        <v>741</v>
      </c>
      <c r="B213" s="808"/>
      <c r="C213" s="808"/>
      <c r="D213" s="808"/>
      <c r="E213" s="808"/>
      <c r="F213" s="808"/>
      <c r="G213" s="808"/>
      <c r="H213" s="809"/>
    </row>
    <row r="214" spans="1:8" ht="15" customHeight="1">
      <c r="A214" s="1437" t="s">
        <v>1692</v>
      </c>
      <c r="B214" s="664">
        <v>4</v>
      </c>
      <c r="C214" s="664">
        <v>1</v>
      </c>
      <c r="D214" s="664">
        <v>169</v>
      </c>
      <c r="E214" s="664">
        <v>12</v>
      </c>
      <c r="F214" s="664">
        <v>8</v>
      </c>
      <c r="G214" s="664">
        <v>239</v>
      </c>
      <c r="H214" s="807">
        <v>169</v>
      </c>
    </row>
    <row r="215" spans="1:8" ht="15" customHeight="1">
      <c r="A215" s="1437" t="s">
        <v>1633</v>
      </c>
      <c r="B215" s="664">
        <v>2</v>
      </c>
      <c r="C215" s="664">
        <v>1</v>
      </c>
      <c r="D215" s="664">
        <v>169</v>
      </c>
      <c r="E215" s="664">
        <v>10</v>
      </c>
      <c r="F215" s="664">
        <v>8</v>
      </c>
      <c r="G215" s="664">
        <v>218</v>
      </c>
      <c r="H215" s="807">
        <v>169</v>
      </c>
    </row>
    <row r="216" spans="1:8" ht="15" customHeight="1">
      <c r="A216" s="1426" t="s">
        <v>741</v>
      </c>
      <c r="B216" s="808"/>
      <c r="C216" s="808"/>
      <c r="D216" s="808"/>
      <c r="E216" s="808"/>
      <c r="F216" s="808"/>
      <c r="G216" s="808"/>
      <c r="H216" s="809"/>
    </row>
    <row r="217" spans="1:8" ht="15" customHeight="1">
      <c r="A217" s="1437" t="s">
        <v>1693</v>
      </c>
      <c r="B217" s="659">
        <v>14</v>
      </c>
      <c r="C217" s="659">
        <v>4</v>
      </c>
      <c r="D217" s="659">
        <v>522</v>
      </c>
      <c r="E217" s="659">
        <v>36</v>
      </c>
      <c r="F217" s="659">
        <v>19</v>
      </c>
      <c r="G217" s="659">
        <v>791</v>
      </c>
      <c r="H217" s="1733">
        <v>455</v>
      </c>
    </row>
    <row r="218" spans="1:8" ht="15" customHeight="1">
      <c r="A218" s="1437" t="s">
        <v>1633</v>
      </c>
      <c r="B218" s="664">
        <v>7</v>
      </c>
      <c r="C218" s="664">
        <v>4</v>
      </c>
      <c r="D218" s="664">
        <v>522</v>
      </c>
      <c r="E218" s="664">
        <v>29</v>
      </c>
      <c r="F218" s="664">
        <v>17</v>
      </c>
      <c r="G218" s="664">
        <v>707</v>
      </c>
      <c r="H218" s="807">
        <v>455</v>
      </c>
    </row>
    <row r="219" spans="1:8" ht="15" customHeight="1">
      <c r="A219" s="1426" t="s">
        <v>741</v>
      </c>
      <c r="B219" s="808"/>
      <c r="C219" s="808"/>
      <c r="D219" s="808"/>
      <c r="E219" s="808"/>
      <c r="F219" s="808"/>
      <c r="G219" s="808"/>
      <c r="H219" s="809"/>
    </row>
    <row r="220" spans="1:8" ht="15" customHeight="1">
      <c r="A220" s="1437" t="s">
        <v>1694</v>
      </c>
      <c r="B220" s="659">
        <v>3</v>
      </c>
      <c r="C220" s="659">
        <v>1</v>
      </c>
      <c r="D220" s="659">
        <v>125</v>
      </c>
      <c r="E220" s="659">
        <v>8</v>
      </c>
      <c r="F220" s="659">
        <v>5</v>
      </c>
      <c r="G220" s="659">
        <v>185</v>
      </c>
      <c r="H220" s="1733">
        <v>123</v>
      </c>
    </row>
    <row r="221" spans="1:8" ht="15" customHeight="1">
      <c r="A221" s="1437" t="s">
        <v>1633</v>
      </c>
      <c r="B221" s="664">
        <v>2</v>
      </c>
      <c r="C221" s="664">
        <v>1</v>
      </c>
      <c r="D221" s="664">
        <v>125</v>
      </c>
      <c r="E221" s="664">
        <v>6</v>
      </c>
      <c r="F221" s="664">
        <v>5</v>
      </c>
      <c r="G221" s="664">
        <v>148</v>
      </c>
      <c r="H221" s="807">
        <v>123</v>
      </c>
    </row>
    <row r="222" spans="1:8" ht="15" customHeight="1">
      <c r="A222" s="1426" t="s">
        <v>741</v>
      </c>
      <c r="B222" s="810"/>
      <c r="C222" s="810"/>
      <c r="D222" s="810"/>
      <c r="E222" s="810"/>
      <c r="F222" s="810"/>
      <c r="G222" s="810"/>
      <c r="H222" s="811"/>
    </row>
    <row r="223" spans="1:8" ht="15" customHeight="1">
      <c r="A223" s="1423"/>
      <c r="B223" s="808"/>
      <c r="C223" s="808"/>
      <c r="D223" s="808"/>
      <c r="E223" s="808"/>
      <c r="F223" s="808"/>
      <c r="G223" s="808"/>
      <c r="H223" s="809"/>
    </row>
    <row r="224" spans="1:8" ht="15" customHeight="1">
      <c r="A224" s="1436" t="s">
        <v>1695</v>
      </c>
      <c r="B224" s="664">
        <v>14</v>
      </c>
      <c r="C224" s="664">
        <v>5</v>
      </c>
      <c r="D224" s="664">
        <v>396</v>
      </c>
      <c r="E224" s="664">
        <v>30</v>
      </c>
      <c r="F224" s="664">
        <v>17</v>
      </c>
      <c r="G224" s="664">
        <v>591</v>
      </c>
      <c r="H224" s="807">
        <v>365</v>
      </c>
    </row>
    <row r="225" spans="1:8" ht="15" customHeight="1">
      <c r="A225" s="1423"/>
      <c r="B225" s="808"/>
      <c r="C225" s="808"/>
      <c r="D225" s="808"/>
      <c r="E225" s="808"/>
      <c r="F225" s="808"/>
      <c r="G225" s="808"/>
      <c r="H225" s="809"/>
    </row>
    <row r="226" spans="1:8" ht="15" customHeight="1">
      <c r="A226" s="1423" t="s">
        <v>739</v>
      </c>
      <c r="B226" s="810"/>
      <c r="C226" s="810"/>
      <c r="D226" s="810"/>
      <c r="E226" s="810"/>
      <c r="F226" s="810"/>
      <c r="G226" s="810"/>
      <c r="H226" s="811"/>
    </row>
    <row r="227" spans="1:8" ht="15" customHeight="1">
      <c r="A227" s="1424" t="s">
        <v>740</v>
      </c>
      <c r="B227" s="808"/>
      <c r="C227" s="808"/>
      <c r="D227" s="808"/>
      <c r="E227" s="808"/>
      <c r="F227" s="808"/>
      <c r="G227" s="808"/>
      <c r="H227" s="809"/>
    </row>
    <row r="228" spans="1:8" ht="15" customHeight="1">
      <c r="A228" s="1437" t="s">
        <v>1696</v>
      </c>
      <c r="B228" s="664">
        <v>11</v>
      </c>
      <c r="C228" s="664">
        <v>5</v>
      </c>
      <c r="D228" s="664">
        <v>396</v>
      </c>
      <c r="E228" s="664">
        <v>26</v>
      </c>
      <c r="F228" s="664">
        <v>17</v>
      </c>
      <c r="G228" s="664">
        <v>508</v>
      </c>
      <c r="H228" s="807">
        <v>365</v>
      </c>
    </row>
    <row r="229" spans="1:8" ht="15" customHeight="1">
      <c r="A229" s="1437" t="s">
        <v>1633</v>
      </c>
      <c r="B229" s="664">
        <v>8</v>
      </c>
      <c r="C229" s="664">
        <v>5</v>
      </c>
      <c r="D229" s="664">
        <v>396</v>
      </c>
      <c r="E229" s="664">
        <v>20</v>
      </c>
      <c r="F229" s="664">
        <v>17</v>
      </c>
      <c r="G229" s="664">
        <v>407</v>
      </c>
      <c r="H229" s="807">
        <v>365</v>
      </c>
    </row>
    <row r="230" spans="1:8" ht="15" customHeight="1">
      <c r="A230" s="1426" t="s">
        <v>741</v>
      </c>
      <c r="B230" s="808"/>
      <c r="C230" s="808"/>
      <c r="D230" s="808"/>
      <c r="E230" s="808"/>
      <c r="F230" s="808"/>
      <c r="G230" s="808"/>
      <c r="H230" s="809"/>
    </row>
    <row r="231" spans="1:8" ht="15" customHeight="1">
      <c r="A231" s="1423"/>
      <c r="B231" s="808"/>
      <c r="C231" s="808"/>
      <c r="D231" s="808"/>
      <c r="E231" s="808"/>
      <c r="F231" s="808"/>
      <c r="G231" s="808"/>
      <c r="H231" s="809"/>
    </row>
    <row r="232" spans="1:8" ht="15" customHeight="1">
      <c r="A232" s="1423" t="s">
        <v>744</v>
      </c>
      <c r="B232" s="808"/>
      <c r="C232" s="808"/>
      <c r="D232" s="808"/>
      <c r="E232" s="808"/>
      <c r="F232" s="808"/>
      <c r="G232" s="808"/>
      <c r="H232" s="809"/>
    </row>
    <row r="233" spans="1:8" ht="15" customHeight="1">
      <c r="A233" s="1424" t="s">
        <v>743</v>
      </c>
      <c r="B233" s="808"/>
      <c r="C233" s="808"/>
      <c r="D233" s="808"/>
      <c r="E233" s="808"/>
      <c r="F233" s="808"/>
      <c r="G233" s="808"/>
      <c r="H233" s="809"/>
    </row>
    <row r="234" spans="1:8" ht="15" customHeight="1">
      <c r="A234" s="1437" t="s">
        <v>1697</v>
      </c>
      <c r="B234" s="664">
        <v>2</v>
      </c>
      <c r="C234" s="697" t="s">
        <v>47</v>
      </c>
      <c r="D234" s="697" t="s">
        <v>47</v>
      </c>
      <c r="E234" s="664">
        <v>2</v>
      </c>
      <c r="F234" s="697" t="s">
        <v>47</v>
      </c>
      <c r="G234" s="664">
        <v>39</v>
      </c>
      <c r="H234" s="1732" t="s">
        <v>47</v>
      </c>
    </row>
    <row r="235" spans="1:8" ht="15" customHeight="1">
      <c r="A235" s="1437" t="s">
        <v>1698</v>
      </c>
      <c r="B235" s="664">
        <v>1</v>
      </c>
      <c r="C235" s="697" t="s">
        <v>47</v>
      </c>
      <c r="D235" s="697" t="s">
        <v>47</v>
      </c>
      <c r="E235" s="664">
        <v>2</v>
      </c>
      <c r="F235" s="697" t="s">
        <v>47</v>
      </c>
      <c r="G235" s="664">
        <v>44</v>
      </c>
      <c r="H235" s="1732" t="s">
        <v>47</v>
      </c>
    </row>
    <row r="236" spans="1:8" ht="15" customHeight="1">
      <c r="A236" s="1423"/>
      <c r="B236" s="810"/>
      <c r="C236" s="810"/>
      <c r="D236" s="810"/>
      <c r="E236" s="810"/>
      <c r="F236" s="810"/>
      <c r="G236" s="810"/>
      <c r="H236" s="811"/>
    </row>
    <row r="237" spans="1:8" ht="15" customHeight="1">
      <c r="A237" s="1439" t="s">
        <v>801</v>
      </c>
      <c r="B237" s="663">
        <f>SUM(B240,B261,B282,B300,B318,B332,B362,B385)</f>
        <v>343</v>
      </c>
      <c r="C237" s="663">
        <f t="shared" ref="C237:H237" si="2">SUM(C240,C261,C282,C300,C318,C332,C362,C385)</f>
        <v>211</v>
      </c>
      <c r="D237" s="663">
        <f t="shared" si="2"/>
        <v>17489</v>
      </c>
      <c r="E237" s="663">
        <f t="shared" si="2"/>
        <v>926.48</v>
      </c>
      <c r="F237" s="663">
        <f t="shared" si="2"/>
        <v>745</v>
      </c>
      <c r="G237" s="663">
        <f t="shared" si="2"/>
        <v>18628</v>
      </c>
      <c r="H237" s="1735">
        <f t="shared" si="2"/>
        <v>15251</v>
      </c>
    </row>
    <row r="238" spans="1:8" ht="15" customHeight="1">
      <c r="A238" s="909" t="s">
        <v>754</v>
      </c>
      <c r="B238" s="808"/>
      <c r="C238" s="808"/>
      <c r="D238" s="808"/>
      <c r="E238" s="808"/>
      <c r="F238" s="808"/>
      <c r="G238" s="808"/>
      <c r="H238" s="809"/>
    </row>
    <row r="239" spans="1:8" ht="15" customHeight="1">
      <c r="A239" s="1423"/>
      <c r="B239" s="808"/>
      <c r="C239" s="808"/>
      <c r="D239" s="808"/>
      <c r="E239" s="808"/>
      <c r="F239" s="808"/>
      <c r="G239" s="808"/>
      <c r="H239" s="809"/>
    </row>
    <row r="240" spans="1:8" ht="15" customHeight="1">
      <c r="A240" s="1436" t="s">
        <v>1699</v>
      </c>
      <c r="B240" s="664">
        <v>36</v>
      </c>
      <c r="C240" s="1736">
        <v>14</v>
      </c>
      <c r="D240" s="664">
        <v>957</v>
      </c>
      <c r="E240" s="664">
        <v>73</v>
      </c>
      <c r="F240" s="664">
        <v>42</v>
      </c>
      <c r="G240" s="664">
        <v>1445</v>
      </c>
      <c r="H240" s="807">
        <v>923</v>
      </c>
    </row>
    <row r="241" spans="1:8" ht="15" customHeight="1">
      <c r="A241" s="1423"/>
      <c r="B241" s="808"/>
      <c r="C241" s="808"/>
      <c r="D241" s="808"/>
      <c r="E241" s="808"/>
      <c r="F241" s="808"/>
      <c r="G241" s="808"/>
      <c r="H241" s="809"/>
    </row>
    <row r="242" spans="1:8" ht="15" customHeight="1">
      <c r="A242" s="1423" t="s">
        <v>737</v>
      </c>
      <c r="B242" s="808"/>
      <c r="C242" s="808"/>
      <c r="D242" s="808"/>
      <c r="E242" s="808"/>
      <c r="F242" s="808"/>
      <c r="G242" s="808"/>
      <c r="H242" s="809"/>
    </row>
    <row r="243" spans="1:8" ht="15" customHeight="1">
      <c r="A243" s="1424" t="s">
        <v>738</v>
      </c>
      <c r="B243" s="808"/>
      <c r="C243" s="808"/>
      <c r="D243" s="808"/>
      <c r="E243" s="808"/>
      <c r="F243" s="808"/>
      <c r="G243" s="808"/>
      <c r="H243" s="809"/>
    </row>
    <row r="244" spans="1:8" ht="15" customHeight="1">
      <c r="A244" s="1437" t="s">
        <v>1700</v>
      </c>
      <c r="B244" s="664">
        <v>11</v>
      </c>
      <c r="C244" s="664">
        <v>6</v>
      </c>
      <c r="D244" s="664">
        <v>646</v>
      </c>
      <c r="E244" s="664">
        <v>35</v>
      </c>
      <c r="F244" s="664">
        <v>28</v>
      </c>
      <c r="G244" s="664">
        <v>802</v>
      </c>
      <c r="H244" s="807">
        <v>651</v>
      </c>
    </row>
    <row r="245" spans="1:8" ht="15" customHeight="1">
      <c r="A245" s="1425" t="s">
        <v>1701</v>
      </c>
      <c r="B245" s="664">
        <v>2</v>
      </c>
      <c r="C245" s="664">
        <v>1</v>
      </c>
      <c r="D245" s="664">
        <v>100</v>
      </c>
      <c r="E245" s="664">
        <v>5</v>
      </c>
      <c r="F245" s="664">
        <v>4</v>
      </c>
      <c r="G245" s="664">
        <v>118</v>
      </c>
      <c r="H245" s="807">
        <v>100</v>
      </c>
    </row>
    <row r="246" spans="1:8" ht="15" customHeight="1">
      <c r="A246" s="1436"/>
      <c r="B246" s="808"/>
      <c r="C246" s="808"/>
      <c r="D246" s="808"/>
      <c r="E246" s="808"/>
      <c r="F246" s="808"/>
      <c r="G246" s="808"/>
      <c r="H246" s="809"/>
    </row>
    <row r="247" spans="1:8" ht="15" customHeight="1">
      <c r="A247" s="1423" t="s">
        <v>739</v>
      </c>
      <c r="B247" s="808"/>
      <c r="C247" s="808"/>
      <c r="D247" s="808"/>
      <c r="E247" s="808"/>
      <c r="F247" s="808"/>
      <c r="G247" s="808"/>
      <c r="H247" s="809"/>
    </row>
    <row r="248" spans="1:8" ht="15" customHeight="1">
      <c r="A248" s="1424" t="s">
        <v>740</v>
      </c>
      <c r="B248" s="808"/>
      <c r="C248" s="808"/>
      <c r="D248" s="808"/>
      <c r="E248" s="808"/>
      <c r="F248" s="808"/>
      <c r="G248" s="808"/>
      <c r="H248" s="809"/>
    </row>
    <row r="249" spans="1:8" ht="15" customHeight="1">
      <c r="A249" s="1437" t="s">
        <v>1702</v>
      </c>
      <c r="B249" s="664">
        <v>4</v>
      </c>
      <c r="C249" s="664">
        <v>2</v>
      </c>
      <c r="D249" s="664">
        <v>125</v>
      </c>
      <c r="E249" s="664">
        <v>7</v>
      </c>
      <c r="F249" s="664">
        <v>5</v>
      </c>
      <c r="G249" s="664">
        <v>148</v>
      </c>
      <c r="H249" s="807">
        <v>118</v>
      </c>
    </row>
    <row r="250" spans="1:8" ht="15" customHeight="1">
      <c r="A250" s="1437" t="s">
        <v>1633</v>
      </c>
      <c r="B250" s="664">
        <v>1</v>
      </c>
      <c r="C250" s="664">
        <v>1</v>
      </c>
      <c r="D250" s="664">
        <v>100</v>
      </c>
      <c r="E250" s="664">
        <v>4</v>
      </c>
      <c r="F250" s="664">
        <v>4</v>
      </c>
      <c r="G250" s="664">
        <v>93</v>
      </c>
      <c r="H250" s="807">
        <v>93</v>
      </c>
    </row>
    <row r="251" spans="1:8" ht="15" customHeight="1">
      <c r="A251" s="1426" t="s">
        <v>741</v>
      </c>
      <c r="B251" s="808"/>
      <c r="C251" s="808"/>
      <c r="D251" s="808"/>
      <c r="E251" s="808"/>
      <c r="F251" s="808"/>
      <c r="G251" s="808"/>
      <c r="H251" s="809"/>
    </row>
    <row r="252" spans="1:8" ht="15" customHeight="1">
      <c r="A252" s="1437" t="s">
        <v>1703</v>
      </c>
      <c r="B252" s="664">
        <v>9</v>
      </c>
      <c r="C252" s="664">
        <v>5</v>
      </c>
      <c r="D252" s="664">
        <v>73</v>
      </c>
      <c r="E252" s="664">
        <v>10</v>
      </c>
      <c r="F252" s="664">
        <v>5</v>
      </c>
      <c r="G252" s="664">
        <v>146</v>
      </c>
      <c r="H252" s="807">
        <v>47</v>
      </c>
    </row>
    <row r="253" spans="1:8" ht="15" customHeight="1">
      <c r="A253" s="1437" t="s">
        <v>1633</v>
      </c>
      <c r="B253" s="664">
        <v>3</v>
      </c>
      <c r="C253" s="664">
        <v>2</v>
      </c>
      <c r="D253" s="664">
        <v>37</v>
      </c>
      <c r="E253" s="664">
        <v>4</v>
      </c>
      <c r="F253" s="664">
        <v>2</v>
      </c>
      <c r="G253" s="664">
        <v>76</v>
      </c>
      <c r="H253" s="807">
        <v>37</v>
      </c>
    </row>
    <row r="254" spans="1:8" ht="15" customHeight="1">
      <c r="A254" s="1426" t="s">
        <v>741</v>
      </c>
      <c r="B254" s="810"/>
      <c r="C254" s="810"/>
      <c r="D254" s="810"/>
      <c r="E254" s="810"/>
      <c r="F254" s="810"/>
      <c r="G254" s="810"/>
      <c r="H254" s="811"/>
    </row>
    <row r="255" spans="1:8" ht="15" customHeight="1">
      <c r="A255" s="1423"/>
      <c r="B255" s="808"/>
      <c r="C255" s="808"/>
      <c r="D255" s="808"/>
      <c r="E255" s="808"/>
      <c r="F255" s="808"/>
      <c r="G255" s="808"/>
      <c r="H255" s="809"/>
    </row>
    <row r="256" spans="1:8" ht="15" customHeight="1">
      <c r="A256" s="1423" t="s">
        <v>744</v>
      </c>
      <c r="B256" s="808"/>
      <c r="C256" s="808"/>
      <c r="D256" s="808"/>
      <c r="E256" s="808"/>
      <c r="F256" s="808"/>
      <c r="G256" s="808"/>
      <c r="H256" s="809"/>
    </row>
    <row r="257" spans="1:8" ht="15" customHeight="1">
      <c r="A257" s="1424" t="s">
        <v>743</v>
      </c>
      <c r="B257" s="808"/>
      <c r="C257" s="808"/>
      <c r="D257" s="808"/>
      <c r="E257" s="808"/>
      <c r="F257" s="808"/>
      <c r="G257" s="808"/>
      <c r="H257" s="809"/>
    </row>
    <row r="258" spans="1:8" ht="15" customHeight="1">
      <c r="A258" s="1437" t="s">
        <v>1700</v>
      </c>
      <c r="B258" s="664">
        <v>8</v>
      </c>
      <c r="C258" s="664">
        <v>1</v>
      </c>
      <c r="D258" s="664">
        <v>25</v>
      </c>
      <c r="E258" s="664">
        <v>9</v>
      </c>
      <c r="F258" s="664">
        <v>1</v>
      </c>
      <c r="G258" s="664">
        <v>134</v>
      </c>
      <c r="H258" s="807">
        <v>17</v>
      </c>
    </row>
    <row r="259" spans="1:8" ht="15" customHeight="1">
      <c r="A259" s="1437" t="s">
        <v>1701</v>
      </c>
      <c r="B259" s="664">
        <v>3</v>
      </c>
      <c r="C259" s="697" t="s">
        <v>47</v>
      </c>
      <c r="D259" s="697" t="s">
        <v>47</v>
      </c>
      <c r="E259" s="664">
        <v>8</v>
      </c>
      <c r="F259" s="697" t="s">
        <v>47</v>
      </c>
      <c r="G259" s="664">
        <v>129</v>
      </c>
      <c r="H259" s="1732" t="s">
        <v>47</v>
      </c>
    </row>
    <row r="260" spans="1:8" ht="15" customHeight="1">
      <c r="A260" s="1423"/>
      <c r="B260" s="808"/>
      <c r="C260" s="808"/>
      <c r="D260" s="808"/>
      <c r="E260" s="808"/>
      <c r="F260" s="808"/>
      <c r="G260" s="808"/>
      <c r="H260" s="809"/>
    </row>
    <row r="261" spans="1:8" ht="15" customHeight="1">
      <c r="A261" s="1436" t="s">
        <v>1704</v>
      </c>
      <c r="B261" s="664">
        <v>31</v>
      </c>
      <c r="C261" s="664">
        <v>16</v>
      </c>
      <c r="D261" s="664">
        <v>1443</v>
      </c>
      <c r="E261" s="664">
        <v>75.58</v>
      </c>
      <c r="F261" s="664">
        <v>53</v>
      </c>
      <c r="G261" s="664">
        <v>1756</v>
      </c>
      <c r="H261" s="807">
        <v>1285</v>
      </c>
    </row>
    <row r="262" spans="1:8" ht="15" customHeight="1">
      <c r="A262" s="1423"/>
      <c r="B262" s="808"/>
      <c r="C262" s="808"/>
      <c r="D262" s="808"/>
      <c r="E262" s="808"/>
      <c r="F262" s="808"/>
      <c r="G262" s="808"/>
      <c r="H262" s="809"/>
    </row>
    <row r="263" spans="1:8" ht="15" customHeight="1">
      <c r="A263" s="1423" t="s">
        <v>737</v>
      </c>
      <c r="B263" s="808"/>
      <c r="C263" s="808"/>
      <c r="D263" s="808"/>
      <c r="E263" s="808"/>
      <c r="F263" s="808"/>
      <c r="G263" s="808"/>
      <c r="H263" s="809"/>
    </row>
    <row r="264" spans="1:8" ht="15" customHeight="1">
      <c r="A264" s="1424" t="s">
        <v>738</v>
      </c>
      <c r="B264" s="808"/>
      <c r="C264" s="808"/>
      <c r="D264" s="808"/>
      <c r="E264" s="808"/>
      <c r="F264" s="808"/>
      <c r="G264" s="808"/>
      <c r="H264" s="809"/>
    </row>
    <row r="265" spans="1:8" ht="15" customHeight="1">
      <c r="A265" s="1437" t="s">
        <v>1705</v>
      </c>
      <c r="B265" s="664">
        <v>8</v>
      </c>
      <c r="C265" s="664">
        <v>7</v>
      </c>
      <c r="D265" s="664">
        <v>1027</v>
      </c>
      <c r="E265" s="664">
        <v>39</v>
      </c>
      <c r="F265" s="664">
        <v>36</v>
      </c>
      <c r="G265" s="664">
        <v>999</v>
      </c>
      <c r="H265" s="807">
        <v>927</v>
      </c>
    </row>
    <row r="266" spans="1:8" ht="15" customHeight="1">
      <c r="A266" s="895"/>
      <c r="B266" s="808"/>
      <c r="C266" s="808"/>
      <c r="D266" s="808"/>
      <c r="E266" s="808"/>
      <c r="F266" s="808"/>
      <c r="G266" s="808"/>
      <c r="H266" s="809"/>
    </row>
    <row r="267" spans="1:8" ht="15" customHeight="1">
      <c r="A267" s="1423" t="s">
        <v>739</v>
      </c>
      <c r="B267" s="808"/>
      <c r="C267" s="808"/>
      <c r="D267" s="808"/>
      <c r="E267" s="808"/>
      <c r="F267" s="808"/>
      <c r="G267" s="808"/>
      <c r="H267" s="809"/>
    </row>
    <row r="268" spans="1:8" ht="15" customHeight="1">
      <c r="A268" s="1424" t="s">
        <v>740</v>
      </c>
      <c r="B268" s="808"/>
      <c r="C268" s="808"/>
      <c r="D268" s="808"/>
      <c r="E268" s="808"/>
      <c r="F268" s="808"/>
      <c r="G268" s="808"/>
      <c r="H268" s="809"/>
    </row>
    <row r="269" spans="1:8" ht="15" customHeight="1">
      <c r="A269" s="1437" t="s">
        <v>1706</v>
      </c>
      <c r="B269" s="664">
        <v>3</v>
      </c>
      <c r="C269" s="664">
        <v>1</v>
      </c>
      <c r="D269" s="664">
        <v>176</v>
      </c>
      <c r="E269" s="664">
        <v>11</v>
      </c>
      <c r="F269" s="664">
        <v>8</v>
      </c>
      <c r="G269" s="664">
        <v>227</v>
      </c>
      <c r="H269" s="807">
        <v>176</v>
      </c>
    </row>
    <row r="270" spans="1:8" ht="15" customHeight="1">
      <c r="A270" s="1437" t="s">
        <v>1633</v>
      </c>
      <c r="B270" s="664">
        <v>1</v>
      </c>
      <c r="C270" s="664">
        <v>1</v>
      </c>
      <c r="D270" s="664">
        <v>176</v>
      </c>
      <c r="E270" s="664">
        <v>8</v>
      </c>
      <c r="F270" s="664">
        <v>8</v>
      </c>
      <c r="G270" s="664">
        <v>176</v>
      </c>
      <c r="H270" s="807">
        <v>176</v>
      </c>
    </row>
    <row r="271" spans="1:8" ht="15" customHeight="1">
      <c r="A271" s="1426" t="s">
        <v>741</v>
      </c>
      <c r="B271" s="808"/>
      <c r="C271" s="808"/>
      <c r="D271" s="808"/>
      <c r="E271" s="808"/>
      <c r="F271" s="808"/>
      <c r="G271" s="808"/>
      <c r="H271" s="809"/>
    </row>
    <row r="272" spans="1:8" ht="15" customHeight="1">
      <c r="A272" s="1437" t="s">
        <v>1707</v>
      </c>
      <c r="B272" s="659">
        <v>3</v>
      </c>
      <c r="C272" s="659">
        <v>1</v>
      </c>
      <c r="D272" s="659">
        <v>60</v>
      </c>
      <c r="E272" s="659">
        <v>6</v>
      </c>
      <c r="F272" s="659">
        <v>2</v>
      </c>
      <c r="G272" s="659">
        <v>141</v>
      </c>
      <c r="H272" s="1733">
        <v>56</v>
      </c>
    </row>
    <row r="273" spans="1:8" ht="15" customHeight="1">
      <c r="A273" s="1437" t="s">
        <v>1633</v>
      </c>
      <c r="B273" s="664">
        <v>2</v>
      </c>
      <c r="C273" s="664">
        <v>1</v>
      </c>
      <c r="D273" s="664">
        <v>60</v>
      </c>
      <c r="E273" s="664">
        <v>5</v>
      </c>
      <c r="F273" s="664">
        <v>2</v>
      </c>
      <c r="G273" s="664">
        <v>131</v>
      </c>
      <c r="H273" s="807">
        <v>56</v>
      </c>
    </row>
    <row r="274" spans="1:8" ht="15" customHeight="1">
      <c r="A274" s="1426" t="s">
        <v>741</v>
      </c>
      <c r="B274" s="810"/>
      <c r="C274" s="810"/>
      <c r="D274" s="810"/>
      <c r="E274" s="810"/>
      <c r="F274" s="810"/>
      <c r="G274" s="810"/>
      <c r="H274" s="811"/>
    </row>
    <row r="275" spans="1:8" ht="15" customHeight="1">
      <c r="A275" s="1423"/>
      <c r="B275" s="808"/>
      <c r="C275" s="808"/>
      <c r="D275" s="808"/>
      <c r="E275" s="808"/>
      <c r="F275" s="808"/>
      <c r="G275" s="808"/>
      <c r="H275" s="809"/>
    </row>
    <row r="276" spans="1:8" ht="15" customHeight="1">
      <c r="A276" s="1423" t="s">
        <v>744</v>
      </c>
      <c r="B276" s="808"/>
      <c r="C276" s="808"/>
      <c r="D276" s="808"/>
      <c r="E276" s="808"/>
      <c r="F276" s="808"/>
      <c r="G276" s="808"/>
      <c r="H276" s="809"/>
    </row>
    <row r="277" spans="1:8" ht="15" customHeight="1">
      <c r="A277" s="1424" t="s">
        <v>743</v>
      </c>
      <c r="B277" s="808"/>
      <c r="C277" s="808"/>
      <c r="D277" s="808"/>
      <c r="E277" s="808"/>
      <c r="F277" s="808"/>
      <c r="G277" s="808"/>
      <c r="H277" s="809"/>
    </row>
    <row r="278" spans="1:8" ht="15" customHeight="1">
      <c r="A278" s="1437" t="s">
        <v>1708</v>
      </c>
      <c r="B278" s="664">
        <v>10</v>
      </c>
      <c r="C278" s="664">
        <v>6</v>
      </c>
      <c r="D278" s="664">
        <v>150</v>
      </c>
      <c r="E278" s="664">
        <v>10</v>
      </c>
      <c r="F278" s="664">
        <v>6</v>
      </c>
      <c r="G278" s="664">
        <v>185</v>
      </c>
      <c r="H278" s="807">
        <v>101</v>
      </c>
    </row>
    <row r="279" spans="1:8" ht="15" customHeight="1">
      <c r="A279" s="1437" t="s">
        <v>1705</v>
      </c>
      <c r="B279" s="664">
        <v>5</v>
      </c>
      <c r="C279" s="664">
        <v>1</v>
      </c>
      <c r="D279" s="664">
        <v>30</v>
      </c>
      <c r="E279" s="664">
        <v>5.58</v>
      </c>
      <c r="F279" s="664">
        <v>1</v>
      </c>
      <c r="G279" s="664">
        <v>127</v>
      </c>
      <c r="H279" s="807">
        <v>25</v>
      </c>
    </row>
    <row r="280" spans="1:8" ht="15" customHeight="1">
      <c r="A280" s="1437" t="s">
        <v>1709</v>
      </c>
      <c r="B280" s="664">
        <v>2</v>
      </c>
      <c r="C280" s="697" t="s">
        <v>47</v>
      </c>
      <c r="D280" s="697" t="s">
        <v>47</v>
      </c>
      <c r="E280" s="664">
        <v>4</v>
      </c>
      <c r="F280" s="697" t="s">
        <v>47</v>
      </c>
      <c r="G280" s="664">
        <v>77</v>
      </c>
      <c r="H280" s="1732" t="s">
        <v>47</v>
      </c>
    </row>
    <row r="281" spans="1:8" ht="15" customHeight="1">
      <c r="A281" s="1423"/>
      <c r="B281" s="808"/>
      <c r="C281" s="808"/>
      <c r="D281" s="808"/>
      <c r="E281" s="808"/>
      <c r="F281" s="808"/>
      <c r="G281" s="808"/>
      <c r="H281" s="809"/>
    </row>
    <row r="282" spans="1:8" ht="15" customHeight="1">
      <c r="A282" s="1436" t="s">
        <v>1710</v>
      </c>
      <c r="B282" s="664">
        <v>21</v>
      </c>
      <c r="C282" s="664">
        <v>11</v>
      </c>
      <c r="D282" s="664">
        <v>968</v>
      </c>
      <c r="E282" s="664">
        <v>52</v>
      </c>
      <c r="F282" s="664">
        <v>39</v>
      </c>
      <c r="G282" s="664">
        <v>1204</v>
      </c>
      <c r="H282" s="807">
        <v>967</v>
      </c>
    </row>
    <row r="283" spans="1:8" ht="15" customHeight="1">
      <c r="A283" s="1423"/>
      <c r="B283" s="808"/>
      <c r="C283" s="808"/>
      <c r="D283" s="808"/>
      <c r="E283" s="808"/>
      <c r="F283" s="808"/>
      <c r="G283" s="808"/>
      <c r="H283" s="809"/>
    </row>
    <row r="284" spans="1:8" ht="15" customHeight="1">
      <c r="A284" s="1423" t="s">
        <v>737</v>
      </c>
      <c r="B284" s="808"/>
      <c r="C284" s="808"/>
      <c r="D284" s="808"/>
      <c r="E284" s="808"/>
      <c r="F284" s="808"/>
      <c r="G284" s="808"/>
      <c r="H284" s="809"/>
    </row>
    <row r="285" spans="1:8" ht="15" customHeight="1">
      <c r="A285" s="1424" t="s">
        <v>738</v>
      </c>
      <c r="B285" s="808"/>
      <c r="C285" s="808"/>
      <c r="D285" s="808"/>
      <c r="E285" s="808"/>
      <c r="F285" s="808"/>
      <c r="G285" s="808"/>
      <c r="H285" s="809"/>
    </row>
    <row r="286" spans="1:8" ht="15" customHeight="1">
      <c r="A286" s="1437" t="s">
        <v>1711</v>
      </c>
      <c r="B286" s="664">
        <v>7</v>
      </c>
      <c r="C286" s="664">
        <v>7</v>
      </c>
      <c r="D286" s="664">
        <v>601</v>
      </c>
      <c r="E286" s="664">
        <v>23</v>
      </c>
      <c r="F286" s="664">
        <v>23</v>
      </c>
      <c r="G286" s="664">
        <v>594</v>
      </c>
      <c r="H286" s="807">
        <v>594</v>
      </c>
    </row>
    <row r="287" spans="1:8" ht="15" customHeight="1">
      <c r="A287" s="1423"/>
      <c r="B287" s="808"/>
      <c r="C287" s="808"/>
      <c r="D287" s="808"/>
      <c r="E287" s="808"/>
      <c r="F287" s="808"/>
      <c r="G287" s="808"/>
      <c r="H287" s="809"/>
    </row>
    <row r="288" spans="1:8" ht="15" customHeight="1">
      <c r="A288" s="1423" t="s">
        <v>739</v>
      </c>
      <c r="B288" s="808"/>
      <c r="C288" s="808"/>
      <c r="D288" s="808"/>
      <c r="E288" s="808"/>
      <c r="F288" s="808"/>
      <c r="G288" s="808"/>
      <c r="H288" s="809"/>
    </row>
    <row r="289" spans="1:8" ht="15" customHeight="1">
      <c r="A289" s="1424" t="s">
        <v>740</v>
      </c>
      <c r="B289" s="808"/>
      <c r="C289" s="808"/>
      <c r="D289" s="808"/>
      <c r="E289" s="808"/>
      <c r="F289" s="808"/>
      <c r="G289" s="808"/>
      <c r="H289" s="809"/>
    </row>
    <row r="290" spans="1:8" ht="15" customHeight="1">
      <c r="A290" s="1437" t="s">
        <v>1712</v>
      </c>
      <c r="B290" s="664">
        <v>4</v>
      </c>
      <c r="C290" s="664">
        <v>2</v>
      </c>
      <c r="D290" s="664">
        <v>275</v>
      </c>
      <c r="E290" s="664">
        <v>14</v>
      </c>
      <c r="F290" s="664">
        <v>12</v>
      </c>
      <c r="G290" s="664">
        <v>324</v>
      </c>
      <c r="H290" s="807">
        <v>289</v>
      </c>
    </row>
    <row r="291" spans="1:8" ht="15" customHeight="1">
      <c r="A291" s="1437" t="s">
        <v>1633</v>
      </c>
      <c r="B291" s="664">
        <v>2</v>
      </c>
      <c r="C291" s="664">
        <v>2</v>
      </c>
      <c r="D291" s="664">
        <v>275</v>
      </c>
      <c r="E291" s="664">
        <v>12</v>
      </c>
      <c r="F291" s="664">
        <v>12</v>
      </c>
      <c r="G291" s="664">
        <v>289</v>
      </c>
      <c r="H291" s="807">
        <v>289</v>
      </c>
    </row>
    <row r="292" spans="1:8" ht="15" customHeight="1">
      <c r="A292" s="1426" t="s">
        <v>741</v>
      </c>
      <c r="B292" s="808"/>
      <c r="C292" s="808"/>
      <c r="D292" s="808"/>
      <c r="E292" s="808"/>
      <c r="F292" s="808"/>
      <c r="G292" s="808"/>
      <c r="H292" s="809"/>
    </row>
    <row r="293" spans="1:8" ht="15" customHeight="1">
      <c r="A293" s="1423"/>
      <c r="B293" s="810"/>
      <c r="C293" s="810"/>
      <c r="D293" s="810"/>
      <c r="E293" s="810"/>
      <c r="F293" s="810"/>
      <c r="G293" s="810"/>
      <c r="H293" s="811"/>
    </row>
    <row r="294" spans="1:8" ht="15" customHeight="1">
      <c r="A294" s="1423" t="s">
        <v>744</v>
      </c>
      <c r="B294" s="808"/>
      <c r="C294" s="808"/>
      <c r="D294" s="808"/>
      <c r="E294" s="808"/>
      <c r="F294" s="808"/>
      <c r="G294" s="808"/>
      <c r="H294" s="809"/>
    </row>
    <row r="295" spans="1:8" ht="15" customHeight="1">
      <c r="A295" s="1424" t="s">
        <v>743</v>
      </c>
      <c r="B295" s="808"/>
      <c r="C295" s="808"/>
      <c r="D295" s="808"/>
      <c r="E295" s="808"/>
      <c r="F295" s="808"/>
      <c r="G295" s="808"/>
      <c r="H295" s="809"/>
    </row>
    <row r="296" spans="1:8" ht="15" customHeight="1">
      <c r="A296" s="1437" t="s">
        <v>1713</v>
      </c>
      <c r="B296" s="664">
        <v>4</v>
      </c>
      <c r="C296" s="664">
        <v>1</v>
      </c>
      <c r="D296" s="664">
        <v>20</v>
      </c>
      <c r="E296" s="664">
        <v>4</v>
      </c>
      <c r="F296" s="664">
        <v>1</v>
      </c>
      <c r="G296" s="664">
        <v>69</v>
      </c>
      <c r="H296" s="807">
        <v>15</v>
      </c>
    </row>
    <row r="297" spans="1:8" ht="15" customHeight="1">
      <c r="A297" s="1437" t="s">
        <v>1711</v>
      </c>
      <c r="B297" s="664">
        <v>4</v>
      </c>
      <c r="C297" s="697" t="s">
        <v>47</v>
      </c>
      <c r="D297" s="697" t="s">
        <v>47</v>
      </c>
      <c r="E297" s="664">
        <v>6</v>
      </c>
      <c r="F297" s="697" t="s">
        <v>47</v>
      </c>
      <c r="G297" s="664">
        <v>118</v>
      </c>
      <c r="H297" s="1732" t="s">
        <v>47</v>
      </c>
    </row>
    <row r="298" spans="1:8" ht="15" customHeight="1">
      <c r="A298" s="1437" t="s">
        <v>1714</v>
      </c>
      <c r="B298" s="664">
        <v>2</v>
      </c>
      <c r="C298" s="664">
        <v>1</v>
      </c>
      <c r="D298" s="664">
        <v>72</v>
      </c>
      <c r="E298" s="664">
        <v>5</v>
      </c>
      <c r="F298" s="664">
        <v>3</v>
      </c>
      <c r="G298" s="664">
        <v>99</v>
      </c>
      <c r="H298" s="807">
        <v>69</v>
      </c>
    </row>
    <row r="299" spans="1:8" ht="15" customHeight="1">
      <c r="A299" s="1423"/>
      <c r="B299" s="808"/>
      <c r="C299" s="808"/>
      <c r="D299" s="808"/>
      <c r="E299" s="808"/>
      <c r="F299" s="808"/>
      <c r="G299" s="808"/>
      <c r="H299" s="809"/>
    </row>
    <row r="300" spans="1:8" ht="15" customHeight="1">
      <c r="A300" s="1436" t="s">
        <v>1715</v>
      </c>
      <c r="B300" s="664">
        <v>29</v>
      </c>
      <c r="C300" s="664">
        <v>13</v>
      </c>
      <c r="D300" s="664">
        <v>1170</v>
      </c>
      <c r="E300" s="664">
        <v>68.34</v>
      </c>
      <c r="F300" s="664">
        <v>49</v>
      </c>
      <c r="G300" s="664">
        <v>1370</v>
      </c>
      <c r="H300" s="807">
        <v>1016</v>
      </c>
    </row>
    <row r="301" spans="1:8" ht="15" customHeight="1">
      <c r="A301" s="1423"/>
      <c r="B301" s="810"/>
      <c r="C301" s="810"/>
      <c r="D301" s="810"/>
      <c r="E301" s="810"/>
      <c r="F301" s="810"/>
      <c r="G301" s="810"/>
      <c r="H301" s="811"/>
    </row>
    <row r="302" spans="1:8" ht="15" customHeight="1">
      <c r="A302" s="1423" t="s">
        <v>737</v>
      </c>
      <c r="B302" s="808"/>
      <c r="C302" s="808"/>
      <c r="D302" s="808"/>
      <c r="E302" s="808"/>
      <c r="F302" s="808"/>
      <c r="G302" s="808"/>
      <c r="H302" s="809"/>
    </row>
    <row r="303" spans="1:8" ht="15" customHeight="1">
      <c r="A303" s="1424" t="s">
        <v>738</v>
      </c>
      <c r="B303" s="808"/>
      <c r="C303" s="808"/>
      <c r="D303" s="808"/>
      <c r="E303" s="808"/>
      <c r="F303" s="808"/>
      <c r="G303" s="808"/>
      <c r="H303" s="809"/>
    </row>
    <row r="304" spans="1:8" ht="15" customHeight="1">
      <c r="A304" s="1437" t="s">
        <v>1716</v>
      </c>
      <c r="B304" s="664">
        <v>7</v>
      </c>
      <c r="C304" s="664">
        <v>5</v>
      </c>
      <c r="D304" s="664">
        <v>649</v>
      </c>
      <c r="E304" s="664">
        <v>32</v>
      </c>
      <c r="F304" s="664">
        <v>26</v>
      </c>
      <c r="G304" s="664">
        <v>797</v>
      </c>
      <c r="H304" s="807">
        <v>640</v>
      </c>
    </row>
    <row r="305" spans="1:8" ht="15" customHeight="1">
      <c r="A305" s="1423"/>
      <c r="B305" s="808"/>
      <c r="C305" s="808"/>
      <c r="D305" s="808"/>
      <c r="E305" s="808"/>
      <c r="F305" s="808"/>
      <c r="G305" s="808"/>
      <c r="H305" s="809"/>
    </row>
    <row r="306" spans="1:8" ht="15" customHeight="1">
      <c r="A306" s="1423" t="s">
        <v>739</v>
      </c>
      <c r="B306" s="808"/>
      <c r="C306" s="808"/>
      <c r="D306" s="808"/>
      <c r="E306" s="808"/>
      <c r="F306" s="808"/>
      <c r="G306" s="808"/>
      <c r="H306" s="809"/>
    </row>
    <row r="307" spans="1:8" ht="15" customHeight="1">
      <c r="A307" s="1424" t="s">
        <v>740</v>
      </c>
      <c r="B307" s="808"/>
      <c r="C307" s="808"/>
      <c r="D307" s="808"/>
      <c r="E307" s="808"/>
      <c r="F307" s="808"/>
      <c r="G307" s="808"/>
      <c r="H307" s="809"/>
    </row>
    <row r="308" spans="1:8" ht="15" customHeight="1">
      <c r="A308" s="1437" t="s">
        <v>1717</v>
      </c>
      <c r="B308" s="659">
        <v>5</v>
      </c>
      <c r="C308" s="659">
        <v>2</v>
      </c>
      <c r="D308" s="659">
        <v>193</v>
      </c>
      <c r="E308" s="659">
        <v>12</v>
      </c>
      <c r="F308" s="659">
        <v>9</v>
      </c>
      <c r="G308" s="659">
        <v>199</v>
      </c>
      <c r="H308" s="1733">
        <v>165</v>
      </c>
    </row>
    <row r="309" spans="1:8" ht="15" customHeight="1">
      <c r="A309" s="1437" t="s">
        <v>1633</v>
      </c>
      <c r="B309" s="664">
        <v>2</v>
      </c>
      <c r="C309" s="664">
        <v>2</v>
      </c>
      <c r="D309" s="664">
        <v>193</v>
      </c>
      <c r="E309" s="664">
        <v>9</v>
      </c>
      <c r="F309" s="664">
        <v>9</v>
      </c>
      <c r="G309" s="664">
        <v>165</v>
      </c>
      <c r="H309" s="807">
        <v>165</v>
      </c>
    </row>
    <row r="310" spans="1:8" ht="15" customHeight="1">
      <c r="A310" s="1426" t="s">
        <v>741</v>
      </c>
      <c r="B310" s="808"/>
      <c r="C310" s="808"/>
      <c r="D310" s="808"/>
      <c r="E310" s="808"/>
      <c r="F310" s="808"/>
      <c r="G310" s="808"/>
      <c r="H310" s="809"/>
    </row>
    <row r="311" spans="1:8" ht="15" customHeight="1">
      <c r="A311" s="1423"/>
      <c r="B311" s="808"/>
      <c r="C311" s="808"/>
      <c r="D311" s="808"/>
      <c r="E311" s="808"/>
      <c r="F311" s="808"/>
      <c r="G311" s="808"/>
      <c r="H311" s="809"/>
    </row>
    <row r="312" spans="1:8" ht="15" customHeight="1">
      <c r="A312" s="1423" t="s">
        <v>742</v>
      </c>
      <c r="B312" s="808"/>
      <c r="C312" s="808"/>
      <c r="D312" s="808"/>
      <c r="E312" s="808"/>
      <c r="F312" s="808"/>
      <c r="G312" s="808"/>
      <c r="H312" s="809"/>
    </row>
    <row r="313" spans="1:8" ht="15" customHeight="1">
      <c r="A313" s="1424" t="s">
        <v>743</v>
      </c>
      <c r="B313" s="808"/>
      <c r="C313" s="808"/>
      <c r="D313" s="808"/>
      <c r="E313" s="808"/>
      <c r="F313" s="808"/>
      <c r="G313" s="808"/>
      <c r="H313" s="809"/>
    </row>
    <row r="314" spans="1:8" ht="15" customHeight="1">
      <c r="A314" s="1437" t="s">
        <v>1716</v>
      </c>
      <c r="B314" s="664">
        <v>4</v>
      </c>
      <c r="C314" s="697" t="s">
        <v>47</v>
      </c>
      <c r="D314" s="697" t="s">
        <v>47</v>
      </c>
      <c r="E314" s="664">
        <v>4</v>
      </c>
      <c r="F314" s="697" t="s">
        <v>47</v>
      </c>
      <c r="G314" s="664">
        <v>74</v>
      </c>
      <c r="H314" s="1732" t="s">
        <v>47</v>
      </c>
    </row>
    <row r="315" spans="1:8" ht="15" customHeight="1">
      <c r="A315" s="1437" t="s">
        <v>1718</v>
      </c>
      <c r="B315" s="664">
        <v>6</v>
      </c>
      <c r="C315" s="664">
        <v>1</v>
      </c>
      <c r="D315" s="664">
        <v>93</v>
      </c>
      <c r="E315" s="664">
        <v>8.34</v>
      </c>
      <c r="F315" s="664">
        <v>4</v>
      </c>
      <c r="G315" s="664">
        <v>168</v>
      </c>
      <c r="H315" s="807">
        <v>91</v>
      </c>
    </row>
    <row r="316" spans="1:8" ht="15" customHeight="1">
      <c r="A316" s="1437" t="s">
        <v>1719</v>
      </c>
      <c r="B316" s="664">
        <v>7</v>
      </c>
      <c r="C316" s="664">
        <v>5</v>
      </c>
      <c r="D316" s="664">
        <v>235</v>
      </c>
      <c r="E316" s="664">
        <v>12</v>
      </c>
      <c r="F316" s="664">
        <v>10</v>
      </c>
      <c r="G316" s="664">
        <v>132</v>
      </c>
      <c r="H316" s="807">
        <v>120</v>
      </c>
    </row>
    <row r="317" spans="1:8" ht="15" customHeight="1">
      <c r="A317" s="1423"/>
      <c r="B317" s="810"/>
      <c r="C317" s="810"/>
      <c r="D317" s="810"/>
      <c r="E317" s="810"/>
      <c r="F317" s="810"/>
      <c r="G317" s="810"/>
      <c r="H317" s="811"/>
    </row>
    <row r="318" spans="1:8" ht="15" customHeight="1">
      <c r="A318" s="1436" t="s">
        <v>1720</v>
      </c>
      <c r="B318" s="664">
        <v>21</v>
      </c>
      <c r="C318" s="664">
        <v>10</v>
      </c>
      <c r="D318" s="664">
        <v>615</v>
      </c>
      <c r="E318" s="664">
        <v>43</v>
      </c>
      <c r="F318" s="664">
        <v>24</v>
      </c>
      <c r="G318" s="664">
        <v>898</v>
      </c>
      <c r="H318" s="807">
        <v>532</v>
      </c>
    </row>
    <row r="319" spans="1:8" ht="15" customHeight="1">
      <c r="A319" s="1423"/>
      <c r="B319" s="808"/>
      <c r="C319" s="808"/>
      <c r="D319" s="808"/>
      <c r="E319" s="808"/>
      <c r="F319" s="808"/>
      <c r="G319" s="808"/>
      <c r="H319" s="809"/>
    </row>
    <row r="320" spans="1:8" ht="15" customHeight="1">
      <c r="A320" s="1423" t="s">
        <v>739</v>
      </c>
      <c r="B320" s="808"/>
      <c r="C320" s="808"/>
      <c r="D320" s="808"/>
      <c r="E320" s="808"/>
      <c r="F320" s="808"/>
      <c r="G320" s="808"/>
      <c r="H320" s="809"/>
    </row>
    <row r="321" spans="1:8" ht="15" customHeight="1">
      <c r="A321" s="1424" t="s">
        <v>740</v>
      </c>
      <c r="B321" s="808"/>
      <c r="C321" s="808"/>
      <c r="D321" s="808"/>
      <c r="E321" s="808"/>
      <c r="F321" s="808"/>
      <c r="G321" s="808"/>
      <c r="H321" s="809"/>
    </row>
    <row r="322" spans="1:8" ht="15" customHeight="1">
      <c r="A322" s="1437" t="s">
        <v>1721</v>
      </c>
      <c r="B322" s="664">
        <v>9</v>
      </c>
      <c r="C322" s="664">
        <v>4</v>
      </c>
      <c r="D322" s="664">
        <v>415</v>
      </c>
      <c r="E322" s="664">
        <v>29</v>
      </c>
      <c r="F322" s="664">
        <v>16</v>
      </c>
      <c r="G322" s="664">
        <v>644</v>
      </c>
      <c r="H322" s="807">
        <v>395</v>
      </c>
    </row>
    <row r="323" spans="1:8" ht="15" customHeight="1">
      <c r="A323" s="1437" t="s">
        <v>1633</v>
      </c>
      <c r="B323" s="664">
        <v>5</v>
      </c>
      <c r="C323" s="664">
        <v>3</v>
      </c>
      <c r="D323" s="664">
        <v>350</v>
      </c>
      <c r="E323" s="664">
        <v>22</v>
      </c>
      <c r="F323" s="664">
        <v>15</v>
      </c>
      <c r="G323" s="664">
        <v>543</v>
      </c>
      <c r="H323" s="807">
        <v>388</v>
      </c>
    </row>
    <row r="324" spans="1:8" ht="15" customHeight="1">
      <c r="A324" s="1426" t="s">
        <v>741</v>
      </c>
      <c r="B324" s="808"/>
      <c r="C324" s="808"/>
      <c r="D324" s="808"/>
      <c r="E324" s="808"/>
      <c r="F324" s="808"/>
      <c r="G324" s="808"/>
      <c r="H324" s="809"/>
    </row>
    <row r="325" spans="1:8" ht="15" customHeight="1">
      <c r="A325" s="1423"/>
      <c r="B325" s="805"/>
      <c r="C325" s="805"/>
      <c r="D325" s="805"/>
      <c r="E325" s="808"/>
      <c r="F325" s="805"/>
      <c r="G325" s="805"/>
      <c r="H325" s="806"/>
    </row>
    <row r="326" spans="1:8" ht="15" customHeight="1">
      <c r="A326" s="1423" t="s">
        <v>744</v>
      </c>
      <c r="B326" s="805"/>
      <c r="C326" s="805"/>
      <c r="D326" s="805"/>
      <c r="E326" s="808"/>
      <c r="F326" s="805"/>
      <c r="G326" s="805"/>
      <c r="H326" s="806"/>
    </row>
    <row r="327" spans="1:8" ht="15" customHeight="1">
      <c r="A327" s="1424" t="s">
        <v>743</v>
      </c>
      <c r="B327" s="810"/>
      <c r="C327" s="810"/>
      <c r="D327" s="810"/>
      <c r="E327" s="810"/>
      <c r="F327" s="810"/>
      <c r="G327" s="810"/>
      <c r="H327" s="811"/>
    </row>
    <row r="328" spans="1:8" ht="15" customHeight="1">
      <c r="A328" s="1437" t="s">
        <v>1722</v>
      </c>
      <c r="B328" s="664">
        <v>6</v>
      </c>
      <c r="C328" s="664">
        <v>5</v>
      </c>
      <c r="D328" s="664">
        <v>125</v>
      </c>
      <c r="E328" s="664">
        <v>6</v>
      </c>
      <c r="F328" s="664">
        <v>5</v>
      </c>
      <c r="G328" s="664">
        <v>90</v>
      </c>
      <c r="H328" s="807">
        <v>76</v>
      </c>
    </row>
    <row r="329" spans="1:8" ht="15" customHeight="1">
      <c r="A329" s="1437" t="s">
        <v>1723</v>
      </c>
      <c r="B329" s="664">
        <v>2</v>
      </c>
      <c r="C329" s="697" t="s">
        <v>47</v>
      </c>
      <c r="D329" s="697" t="s">
        <v>47</v>
      </c>
      <c r="E329" s="664">
        <v>2</v>
      </c>
      <c r="F329" s="697" t="s">
        <v>47</v>
      </c>
      <c r="G329" s="664">
        <v>39</v>
      </c>
      <c r="H329" s="1732" t="s">
        <v>47</v>
      </c>
    </row>
    <row r="330" spans="1:8" ht="15" customHeight="1">
      <c r="A330" s="1437" t="s">
        <v>1724</v>
      </c>
      <c r="B330" s="664">
        <v>4</v>
      </c>
      <c r="C330" s="664">
        <v>1</v>
      </c>
      <c r="D330" s="664">
        <v>75</v>
      </c>
      <c r="E330" s="664">
        <v>6</v>
      </c>
      <c r="F330" s="664">
        <v>3</v>
      </c>
      <c r="G330" s="664">
        <v>125</v>
      </c>
      <c r="H330" s="807">
        <v>61</v>
      </c>
    </row>
    <row r="331" spans="1:8" ht="15" customHeight="1">
      <c r="A331" s="894"/>
      <c r="B331" s="808"/>
      <c r="C331" s="808"/>
      <c r="D331" s="808"/>
      <c r="E331" s="808"/>
      <c r="F331" s="808"/>
      <c r="G331" s="808"/>
      <c r="H331" s="809"/>
    </row>
    <row r="332" spans="1:8" ht="15" customHeight="1">
      <c r="A332" s="1436" t="s">
        <v>1744</v>
      </c>
      <c r="B332" s="664">
        <v>76</v>
      </c>
      <c r="C332" s="664">
        <v>48</v>
      </c>
      <c r="D332" s="664">
        <v>3438</v>
      </c>
      <c r="E332" s="664">
        <v>182</v>
      </c>
      <c r="F332" s="664">
        <v>148</v>
      </c>
      <c r="G332" s="664">
        <v>3586</v>
      </c>
      <c r="H332" s="807">
        <v>3026</v>
      </c>
    </row>
    <row r="333" spans="1:8" ht="15" customHeight="1">
      <c r="A333" s="1423"/>
      <c r="B333" s="808"/>
      <c r="C333" s="808"/>
      <c r="D333" s="808"/>
      <c r="E333" s="808"/>
      <c r="F333" s="808"/>
      <c r="G333" s="808"/>
      <c r="H333" s="809"/>
    </row>
    <row r="334" spans="1:8" ht="15" customHeight="1">
      <c r="A334" s="1423" t="s">
        <v>739</v>
      </c>
      <c r="B334" s="808"/>
      <c r="C334" s="808"/>
      <c r="D334" s="808"/>
      <c r="E334" s="808"/>
      <c r="F334" s="808"/>
      <c r="G334" s="808"/>
      <c r="H334" s="809"/>
    </row>
    <row r="335" spans="1:8" ht="15" customHeight="1">
      <c r="A335" s="1424" t="s">
        <v>740</v>
      </c>
      <c r="B335" s="810"/>
      <c r="C335" s="810"/>
      <c r="D335" s="810"/>
      <c r="E335" s="810"/>
      <c r="F335" s="810"/>
      <c r="G335" s="810"/>
      <c r="H335" s="811"/>
    </row>
    <row r="336" spans="1:8" ht="15" customHeight="1">
      <c r="A336" s="1437" t="s">
        <v>1725</v>
      </c>
      <c r="B336" s="664">
        <v>7</v>
      </c>
      <c r="C336" s="664">
        <v>6</v>
      </c>
      <c r="D336" s="664">
        <v>546</v>
      </c>
      <c r="E336" s="664">
        <v>24</v>
      </c>
      <c r="F336" s="664">
        <v>23</v>
      </c>
      <c r="G336" s="664">
        <v>539</v>
      </c>
      <c r="H336" s="807">
        <v>526</v>
      </c>
    </row>
    <row r="337" spans="1:8" ht="15" customHeight="1">
      <c r="A337" s="1437" t="s">
        <v>1633</v>
      </c>
      <c r="B337" s="664">
        <v>1</v>
      </c>
      <c r="C337" s="664">
        <v>1</v>
      </c>
      <c r="D337" s="664">
        <v>241</v>
      </c>
      <c r="E337" s="664">
        <v>10</v>
      </c>
      <c r="F337" s="664">
        <v>10</v>
      </c>
      <c r="G337" s="664">
        <v>243</v>
      </c>
      <c r="H337" s="807">
        <v>243</v>
      </c>
    </row>
    <row r="338" spans="1:8" ht="15" customHeight="1">
      <c r="A338" s="1426" t="s">
        <v>741</v>
      </c>
      <c r="B338" s="808"/>
      <c r="C338" s="808"/>
      <c r="D338" s="808"/>
      <c r="E338" s="808"/>
      <c r="F338" s="808"/>
      <c r="G338" s="808"/>
      <c r="H338" s="809"/>
    </row>
    <row r="339" spans="1:8" ht="15" customHeight="1">
      <c r="A339" s="1437" t="s">
        <v>1658</v>
      </c>
      <c r="B339" s="664">
        <v>13</v>
      </c>
      <c r="C339" s="664">
        <v>8</v>
      </c>
      <c r="D339" s="664">
        <v>516</v>
      </c>
      <c r="E339" s="664">
        <v>29</v>
      </c>
      <c r="F339" s="664">
        <v>23</v>
      </c>
      <c r="G339" s="664">
        <v>560</v>
      </c>
      <c r="H339" s="807">
        <v>428</v>
      </c>
    </row>
    <row r="340" spans="1:8" ht="15" customHeight="1">
      <c r="A340" s="1437" t="s">
        <v>1633</v>
      </c>
      <c r="B340" s="664">
        <v>6</v>
      </c>
      <c r="C340" s="664">
        <v>3</v>
      </c>
      <c r="D340" s="664">
        <v>391</v>
      </c>
      <c r="E340" s="664">
        <v>20</v>
      </c>
      <c r="F340" s="664">
        <v>16</v>
      </c>
      <c r="G340" s="664">
        <v>424</v>
      </c>
      <c r="H340" s="807">
        <v>336</v>
      </c>
    </row>
    <row r="341" spans="1:8" ht="15" customHeight="1">
      <c r="A341" s="1426" t="s">
        <v>741</v>
      </c>
      <c r="B341" s="808"/>
      <c r="C341" s="808"/>
      <c r="D341" s="808"/>
      <c r="E341" s="808"/>
      <c r="F341" s="808"/>
      <c r="G341" s="808"/>
      <c r="H341" s="809"/>
    </row>
    <row r="342" spans="1:8" ht="15" customHeight="1">
      <c r="A342" s="1437" t="s">
        <v>1726</v>
      </c>
      <c r="B342" s="664">
        <v>14</v>
      </c>
      <c r="C342" s="664">
        <v>6</v>
      </c>
      <c r="D342" s="664">
        <v>360</v>
      </c>
      <c r="E342" s="664">
        <v>23</v>
      </c>
      <c r="F342" s="664">
        <v>15</v>
      </c>
      <c r="G342" s="664">
        <v>472</v>
      </c>
      <c r="H342" s="807">
        <v>323</v>
      </c>
    </row>
    <row r="343" spans="1:8" ht="15" customHeight="1">
      <c r="A343" s="1437" t="s">
        <v>1633</v>
      </c>
      <c r="B343" s="664">
        <v>9</v>
      </c>
      <c r="C343" s="664">
        <v>6</v>
      </c>
      <c r="D343" s="664">
        <v>360</v>
      </c>
      <c r="E343" s="664">
        <v>19</v>
      </c>
      <c r="F343" s="664">
        <v>15</v>
      </c>
      <c r="G343" s="664">
        <v>403</v>
      </c>
      <c r="H343" s="807">
        <v>323</v>
      </c>
    </row>
    <row r="344" spans="1:8" ht="15" customHeight="1">
      <c r="A344" s="1426" t="s">
        <v>741</v>
      </c>
      <c r="B344" s="808"/>
      <c r="C344" s="808"/>
      <c r="D344" s="808"/>
      <c r="E344" s="808"/>
      <c r="F344" s="808"/>
      <c r="G344" s="808"/>
      <c r="H344" s="809"/>
    </row>
    <row r="345" spans="1:8" ht="15" customHeight="1">
      <c r="A345" s="1437" t="s">
        <v>1727</v>
      </c>
      <c r="B345" s="664">
        <v>6</v>
      </c>
      <c r="C345" s="664">
        <v>4</v>
      </c>
      <c r="D345" s="664">
        <v>169</v>
      </c>
      <c r="E345" s="664">
        <v>11</v>
      </c>
      <c r="F345" s="664">
        <v>8</v>
      </c>
      <c r="G345" s="664">
        <v>200</v>
      </c>
      <c r="H345" s="807">
        <v>159</v>
      </c>
    </row>
    <row r="346" spans="1:8" ht="15" customHeight="1">
      <c r="A346" s="1437" t="s">
        <v>1633</v>
      </c>
      <c r="B346" s="664">
        <v>4</v>
      </c>
      <c r="C346" s="664">
        <v>4</v>
      </c>
      <c r="D346" s="664">
        <v>169</v>
      </c>
      <c r="E346" s="664">
        <v>8</v>
      </c>
      <c r="F346" s="664">
        <v>8</v>
      </c>
      <c r="G346" s="664">
        <v>159</v>
      </c>
      <c r="H346" s="807">
        <v>159</v>
      </c>
    </row>
    <row r="347" spans="1:8" ht="15" customHeight="1">
      <c r="A347" s="1426" t="s">
        <v>741</v>
      </c>
      <c r="B347" s="808"/>
      <c r="C347" s="808"/>
      <c r="D347" s="808"/>
      <c r="E347" s="808"/>
      <c r="F347" s="808"/>
      <c r="G347" s="808"/>
      <c r="H347" s="809"/>
    </row>
    <row r="348" spans="1:8" ht="15" customHeight="1">
      <c r="A348" s="1437" t="s">
        <v>1728</v>
      </c>
      <c r="B348" s="664">
        <v>5</v>
      </c>
      <c r="C348" s="664">
        <v>2</v>
      </c>
      <c r="D348" s="664">
        <v>330</v>
      </c>
      <c r="E348" s="664">
        <v>19</v>
      </c>
      <c r="F348" s="664">
        <v>14</v>
      </c>
      <c r="G348" s="664">
        <v>378</v>
      </c>
      <c r="H348" s="807">
        <v>319</v>
      </c>
    </row>
    <row r="349" spans="1:8" ht="15" customHeight="1">
      <c r="A349" s="1437" t="s">
        <v>1633</v>
      </c>
      <c r="B349" s="664">
        <v>1</v>
      </c>
      <c r="C349" s="664">
        <v>1</v>
      </c>
      <c r="D349" s="664">
        <v>250</v>
      </c>
      <c r="E349" s="664">
        <v>10</v>
      </c>
      <c r="F349" s="664">
        <v>10</v>
      </c>
      <c r="G349" s="664">
        <v>246</v>
      </c>
      <c r="H349" s="807">
        <v>246</v>
      </c>
    </row>
    <row r="350" spans="1:8" ht="15" customHeight="1">
      <c r="A350" s="1426" t="s">
        <v>741</v>
      </c>
      <c r="B350" s="808"/>
      <c r="C350" s="808"/>
      <c r="D350" s="808"/>
      <c r="E350" s="808"/>
      <c r="F350" s="808"/>
      <c r="G350" s="808"/>
      <c r="H350" s="809"/>
    </row>
    <row r="351" spans="1:8" ht="15" customHeight="1">
      <c r="A351" s="1423"/>
      <c r="B351" s="808"/>
      <c r="C351" s="808"/>
      <c r="D351" s="808"/>
      <c r="E351" s="808"/>
      <c r="F351" s="808"/>
      <c r="G351" s="808"/>
      <c r="H351" s="809"/>
    </row>
    <row r="352" spans="1:8" ht="15" customHeight="1">
      <c r="A352" s="1423" t="s">
        <v>744</v>
      </c>
      <c r="B352" s="810"/>
      <c r="C352" s="810"/>
      <c r="D352" s="810"/>
      <c r="E352" s="810"/>
      <c r="F352" s="810"/>
      <c r="G352" s="810"/>
      <c r="H352" s="811"/>
    </row>
    <row r="353" spans="1:8" ht="15" customHeight="1">
      <c r="A353" s="1424" t="s">
        <v>743</v>
      </c>
      <c r="B353" s="810"/>
      <c r="C353" s="810"/>
      <c r="D353" s="810"/>
      <c r="E353" s="810"/>
      <c r="F353" s="810"/>
      <c r="G353" s="810"/>
      <c r="H353" s="811"/>
    </row>
    <row r="354" spans="1:8" ht="15" customHeight="1">
      <c r="A354" s="1437" t="s">
        <v>1729</v>
      </c>
      <c r="B354" s="664">
        <v>8</v>
      </c>
      <c r="C354" s="664">
        <v>4</v>
      </c>
      <c r="D354" s="664">
        <v>320</v>
      </c>
      <c r="E354" s="664">
        <v>18</v>
      </c>
      <c r="F354" s="664">
        <v>13</v>
      </c>
      <c r="G354" s="664">
        <v>356</v>
      </c>
      <c r="H354" s="807">
        <v>278</v>
      </c>
    </row>
    <row r="355" spans="1:8" ht="15" customHeight="1">
      <c r="A355" s="1437" t="s">
        <v>1730</v>
      </c>
      <c r="B355" s="664">
        <v>4</v>
      </c>
      <c r="C355" s="664">
        <v>4</v>
      </c>
      <c r="D355" s="664">
        <v>210</v>
      </c>
      <c r="E355" s="664">
        <v>9</v>
      </c>
      <c r="F355" s="664">
        <v>9</v>
      </c>
      <c r="G355" s="664">
        <v>152</v>
      </c>
      <c r="H355" s="807">
        <v>152</v>
      </c>
    </row>
    <row r="356" spans="1:8" ht="15" customHeight="1">
      <c r="A356" s="1437" t="s">
        <v>1731</v>
      </c>
      <c r="B356" s="664">
        <v>6</v>
      </c>
      <c r="C356" s="664">
        <v>3</v>
      </c>
      <c r="D356" s="664">
        <v>200</v>
      </c>
      <c r="E356" s="664">
        <v>13</v>
      </c>
      <c r="F356" s="664">
        <v>10</v>
      </c>
      <c r="G356" s="664">
        <v>239</v>
      </c>
      <c r="H356" s="807">
        <v>187</v>
      </c>
    </row>
    <row r="357" spans="1:8" ht="15" customHeight="1">
      <c r="A357" s="1437" t="s">
        <v>1732</v>
      </c>
      <c r="B357" s="664">
        <v>2</v>
      </c>
      <c r="C357" s="664">
        <v>2</v>
      </c>
      <c r="D357" s="664">
        <v>100</v>
      </c>
      <c r="E357" s="664">
        <v>4</v>
      </c>
      <c r="F357" s="664">
        <v>4</v>
      </c>
      <c r="G357" s="664">
        <v>67</v>
      </c>
      <c r="H357" s="807">
        <v>67</v>
      </c>
    </row>
    <row r="358" spans="1:8" ht="15" customHeight="1">
      <c r="A358" s="1437" t="s">
        <v>1733</v>
      </c>
      <c r="B358" s="664">
        <v>6</v>
      </c>
      <c r="C358" s="664">
        <v>5</v>
      </c>
      <c r="D358" s="664">
        <v>252</v>
      </c>
      <c r="E358" s="664">
        <v>12</v>
      </c>
      <c r="F358" s="664">
        <v>11</v>
      </c>
      <c r="G358" s="664">
        <v>213</v>
      </c>
      <c r="H358" s="807">
        <v>206</v>
      </c>
    </row>
    <row r="359" spans="1:8" ht="15" customHeight="1">
      <c r="A359" s="1437" t="s">
        <v>1734</v>
      </c>
      <c r="B359" s="664">
        <v>4</v>
      </c>
      <c r="C359" s="664">
        <v>3</v>
      </c>
      <c r="D359" s="664">
        <v>345</v>
      </c>
      <c r="E359" s="664">
        <v>16</v>
      </c>
      <c r="F359" s="664">
        <v>14</v>
      </c>
      <c r="G359" s="664">
        <v>320</v>
      </c>
      <c r="H359" s="807">
        <v>291</v>
      </c>
    </row>
    <row r="360" spans="1:8" ht="15" customHeight="1">
      <c r="A360" s="1437" t="s">
        <v>1735</v>
      </c>
      <c r="B360" s="664">
        <v>1</v>
      </c>
      <c r="C360" s="664">
        <v>1</v>
      </c>
      <c r="D360" s="664">
        <v>90</v>
      </c>
      <c r="E360" s="664">
        <v>4</v>
      </c>
      <c r="F360" s="664">
        <v>4</v>
      </c>
      <c r="G360" s="664">
        <v>90</v>
      </c>
      <c r="H360" s="807">
        <v>90</v>
      </c>
    </row>
    <row r="361" spans="1:8" ht="15" customHeight="1">
      <c r="A361" s="1423"/>
      <c r="B361" s="808"/>
      <c r="C361" s="808"/>
      <c r="D361" s="808"/>
      <c r="E361" s="808"/>
      <c r="F361" s="808"/>
      <c r="G361" s="808"/>
      <c r="H361" s="809"/>
    </row>
    <row r="362" spans="1:8" ht="15" customHeight="1">
      <c r="A362" s="1436" t="s">
        <v>1736</v>
      </c>
      <c r="B362" s="664">
        <v>45</v>
      </c>
      <c r="C362" s="664">
        <v>24</v>
      </c>
      <c r="D362" s="664">
        <v>1744</v>
      </c>
      <c r="E362" s="664">
        <v>107.56</v>
      </c>
      <c r="F362" s="664">
        <v>81</v>
      </c>
      <c r="G362" s="664">
        <v>2066</v>
      </c>
      <c r="H362" s="807">
        <v>1545</v>
      </c>
    </row>
    <row r="363" spans="1:8" ht="15" customHeight="1">
      <c r="A363" s="1423"/>
      <c r="B363" s="810"/>
      <c r="C363" s="810"/>
      <c r="D363" s="810"/>
      <c r="E363" s="810"/>
      <c r="F363" s="810"/>
      <c r="G363" s="810"/>
      <c r="H363" s="811"/>
    </row>
    <row r="364" spans="1:8" ht="15" customHeight="1">
      <c r="A364" s="1423" t="s">
        <v>737</v>
      </c>
      <c r="B364" s="810"/>
      <c r="C364" s="810"/>
      <c r="D364" s="810"/>
      <c r="E364" s="810"/>
      <c r="F364" s="810"/>
      <c r="G364" s="810"/>
      <c r="H364" s="811"/>
    </row>
    <row r="365" spans="1:8" ht="15" customHeight="1">
      <c r="A365" s="1424" t="s">
        <v>738</v>
      </c>
      <c r="B365" s="810"/>
      <c r="C365" s="810"/>
      <c r="D365" s="810"/>
      <c r="E365" s="810"/>
      <c r="F365" s="810"/>
      <c r="G365" s="810"/>
      <c r="H365" s="811"/>
    </row>
    <row r="366" spans="1:8" ht="15" customHeight="1">
      <c r="A366" s="1437" t="s">
        <v>1737</v>
      </c>
      <c r="B366" s="664">
        <v>13</v>
      </c>
      <c r="C366" s="664">
        <v>10</v>
      </c>
      <c r="D366" s="664">
        <v>868</v>
      </c>
      <c r="E366" s="664">
        <v>45</v>
      </c>
      <c r="F366" s="664">
        <v>41</v>
      </c>
      <c r="G366" s="664">
        <v>905</v>
      </c>
      <c r="H366" s="807">
        <v>810</v>
      </c>
    </row>
    <row r="367" spans="1:8" ht="15" customHeight="1">
      <c r="A367" s="1423"/>
      <c r="B367" s="808"/>
      <c r="C367" s="808"/>
      <c r="D367" s="808"/>
      <c r="E367" s="808"/>
      <c r="F367" s="808"/>
      <c r="G367" s="808"/>
      <c r="H367" s="809"/>
    </row>
    <row r="368" spans="1:8" ht="15" customHeight="1">
      <c r="A368" s="1423" t="s">
        <v>739</v>
      </c>
      <c r="B368" s="808"/>
      <c r="C368" s="808"/>
      <c r="D368" s="808"/>
      <c r="E368" s="808"/>
      <c r="F368" s="808"/>
      <c r="G368" s="808"/>
      <c r="H368" s="809"/>
    </row>
    <row r="369" spans="1:8" ht="15" customHeight="1">
      <c r="A369" s="1424" t="s">
        <v>740</v>
      </c>
      <c r="B369" s="810"/>
      <c r="C369" s="810"/>
      <c r="D369" s="810"/>
      <c r="E369" s="810"/>
      <c r="F369" s="810"/>
      <c r="G369" s="810"/>
      <c r="H369" s="811"/>
    </row>
    <row r="370" spans="1:8" ht="15" customHeight="1">
      <c r="A370" s="1437" t="s">
        <v>1738</v>
      </c>
      <c r="B370" s="659">
        <v>3</v>
      </c>
      <c r="C370" s="659">
        <v>1</v>
      </c>
      <c r="D370" s="659">
        <v>85</v>
      </c>
      <c r="E370" s="659">
        <v>7</v>
      </c>
      <c r="F370" s="659">
        <v>4</v>
      </c>
      <c r="G370" s="659">
        <v>141</v>
      </c>
      <c r="H370" s="1733">
        <v>84</v>
      </c>
    </row>
    <row r="371" spans="1:8" ht="15" customHeight="1">
      <c r="A371" s="1437" t="s">
        <v>1633</v>
      </c>
      <c r="B371" s="664">
        <v>1</v>
      </c>
      <c r="C371" s="664">
        <v>1</v>
      </c>
      <c r="D371" s="664">
        <v>85</v>
      </c>
      <c r="E371" s="664">
        <v>4</v>
      </c>
      <c r="F371" s="664">
        <v>4</v>
      </c>
      <c r="G371" s="664">
        <v>84</v>
      </c>
      <c r="H371" s="807">
        <v>84</v>
      </c>
    </row>
    <row r="372" spans="1:8" ht="15" customHeight="1">
      <c r="A372" s="1426" t="s">
        <v>741</v>
      </c>
      <c r="B372" s="808"/>
      <c r="C372" s="808"/>
      <c r="D372" s="808"/>
      <c r="E372" s="808"/>
      <c r="F372" s="808"/>
      <c r="G372" s="808"/>
      <c r="H372" s="809"/>
    </row>
    <row r="373" spans="1:8" ht="15" customHeight="1">
      <c r="A373" s="1423"/>
      <c r="B373" s="808"/>
      <c r="C373" s="808"/>
      <c r="D373" s="808"/>
      <c r="E373" s="808"/>
      <c r="F373" s="808"/>
      <c r="G373" s="808"/>
      <c r="H373" s="809"/>
    </row>
    <row r="374" spans="1:8" ht="15" customHeight="1">
      <c r="A374" s="1423" t="s">
        <v>744</v>
      </c>
      <c r="B374" s="810"/>
      <c r="C374" s="810"/>
      <c r="D374" s="810"/>
      <c r="E374" s="810"/>
      <c r="F374" s="810"/>
      <c r="G374" s="810"/>
      <c r="H374" s="811"/>
    </row>
    <row r="375" spans="1:8" ht="15" customHeight="1">
      <c r="A375" s="1424" t="s">
        <v>743</v>
      </c>
      <c r="B375" s="808"/>
      <c r="C375" s="808"/>
      <c r="D375" s="808"/>
      <c r="E375" s="808"/>
      <c r="F375" s="808"/>
      <c r="G375" s="808"/>
      <c r="H375" s="809"/>
    </row>
    <row r="376" spans="1:8" ht="15" customHeight="1">
      <c r="A376" s="1437" t="s">
        <v>1739</v>
      </c>
      <c r="B376" s="664">
        <v>5</v>
      </c>
      <c r="C376" s="697" t="s">
        <v>47</v>
      </c>
      <c r="D376" s="697" t="s">
        <v>47</v>
      </c>
      <c r="E376" s="664">
        <v>8</v>
      </c>
      <c r="F376" s="697" t="s">
        <v>47</v>
      </c>
      <c r="G376" s="664">
        <v>156</v>
      </c>
      <c r="H376" s="1732" t="s">
        <v>47</v>
      </c>
    </row>
    <row r="377" spans="1:8" ht="15" customHeight="1">
      <c r="A377" s="1437" t="s">
        <v>1740</v>
      </c>
      <c r="B377" s="664">
        <v>2</v>
      </c>
      <c r="C377" s="664">
        <v>1</v>
      </c>
      <c r="D377" s="664">
        <v>75</v>
      </c>
      <c r="E377" s="664">
        <v>4</v>
      </c>
      <c r="F377" s="664">
        <v>3</v>
      </c>
      <c r="G377" s="664">
        <v>77</v>
      </c>
      <c r="H377" s="807">
        <v>65</v>
      </c>
    </row>
    <row r="378" spans="1:8" ht="15" customHeight="1">
      <c r="A378" s="1437" t="s">
        <v>1741</v>
      </c>
      <c r="B378" s="664">
        <v>4</v>
      </c>
      <c r="C378" s="664">
        <v>2</v>
      </c>
      <c r="D378" s="664">
        <v>105</v>
      </c>
      <c r="E378" s="664">
        <v>8</v>
      </c>
      <c r="F378" s="664">
        <v>5</v>
      </c>
      <c r="G378" s="664">
        <v>155</v>
      </c>
      <c r="H378" s="807">
        <v>94</v>
      </c>
    </row>
    <row r="379" spans="1:8" ht="15" customHeight="1">
      <c r="A379" s="1437" t="s">
        <v>1737</v>
      </c>
      <c r="B379" s="664">
        <v>9</v>
      </c>
      <c r="C379" s="664">
        <v>6</v>
      </c>
      <c r="D379" s="664">
        <v>339</v>
      </c>
      <c r="E379" s="664">
        <v>18</v>
      </c>
      <c r="F379" s="664">
        <v>15</v>
      </c>
      <c r="G379" s="664">
        <v>311</v>
      </c>
      <c r="H379" s="807">
        <v>252</v>
      </c>
    </row>
    <row r="380" spans="1:8" ht="15" customHeight="1">
      <c r="A380" s="1437" t="s">
        <v>1688</v>
      </c>
      <c r="B380" s="664">
        <v>5</v>
      </c>
      <c r="C380" s="664">
        <v>2</v>
      </c>
      <c r="D380" s="664">
        <v>120</v>
      </c>
      <c r="E380" s="664">
        <v>9</v>
      </c>
      <c r="F380" s="664">
        <v>6</v>
      </c>
      <c r="G380" s="664">
        <v>167</v>
      </c>
      <c r="H380" s="807">
        <v>110</v>
      </c>
    </row>
    <row r="381" spans="1:8" ht="15" customHeight="1">
      <c r="A381" s="1437" t="s">
        <v>1742</v>
      </c>
      <c r="B381" s="664">
        <v>4</v>
      </c>
      <c r="C381" s="664">
        <v>2</v>
      </c>
      <c r="D381" s="664">
        <v>152</v>
      </c>
      <c r="E381" s="664">
        <v>8.56</v>
      </c>
      <c r="F381" s="664">
        <v>7</v>
      </c>
      <c r="G381" s="664">
        <v>154</v>
      </c>
      <c r="H381" s="807">
        <v>130</v>
      </c>
    </row>
    <row r="382" spans="1:8" ht="15" customHeight="1">
      <c r="A382" s="1423"/>
      <c r="B382" s="724"/>
      <c r="C382" s="724"/>
      <c r="D382" s="724"/>
      <c r="E382" s="724"/>
      <c r="F382" s="724"/>
      <c r="G382" s="724"/>
      <c r="H382" s="813"/>
    </row>
    <row r="383" spans="1:8" ht="15" customHeight="1">
      <c r="A383" s="1423" t="s">
        <v>749</v>
      </c>
      <c r="B383" s="724"/>
      <c r="C383" s="724"/>
      <c r="D383" s="724"/>
      <c r="E383" s="724"/>
      <c r="F383" s="724"/>
      <c r="G383" s="724"/>
      <c r="H383" s="813"/>
    </row>
    <row r="384" spans="1:8" ht="15" customHeight="1">
      <c r="A384" s="1424" t="s">
        <v>750</v>
      </c>
      <c r="B384" s="724"/>
      <c r="C384" s="724"/>
      <c r="D384" s="724"/>
      <c r="E384" s="724"/>
      <c r="F384" s="724"/>
      <c r="G384" s="724"/>
      <c r="H384" s="813"/>
    </row>
    <row r="385" spans="1:8" ht="15" customHeight="1">
      <c r="A385" s="1437" t="s">
        <v>809</v>
      </c>
      <c r="B385" s="664">
        <v>84</v>
      </c>
      <c r="C385" s="664">
        <v>75</v>
      </c>
      <c r="D385" s="664">
        <v>7154</v>
      </c>
      <c r="E385" s="664">
        <v>325</v>
      </c>
      <c r="F385" s="664">
        <v>309</v>
      </c>
      <c r="G385" s="664">
        <v>6303</v>
      </c>
      <c r="H385" s="807">
        <v>5957</v>
      </c>
    </row>
    <row r="386" spans="1:8" ht="15" customHeight="1">
      <c r="A386" s="896"/>
      <c r="B386" s="470"/>
      <c r="C386" s="470"/>
      <c r="D386" s="470"/>
      <c r="E386" s="470"/>
      <c r="F386" s="470"/>
      <c r="G386" s="470"/>
      <c r="H386" s="470"/>
    </row>
    <row r="387" spans="1:8" ht="15" customHeight="1">
      <c r="A387" s="864" t="s">
        <v>887</v>
      </c>
      <c r="B387" s="476"/>
      <c r="C387" s="476"/>
      <c r="D387" s="476"/>
      <c r="E387" s="476"/>
      <c r="F387" s="476"/>
      <c r="G387" s="476"/>
      <c r="H387" s="476"/>
    </row>
    <row r="388" spans="1:8" ht="15" customHeight="1">
      <c r="A388" s="889" t="s">
        <v>942</v>
      </c>
      <c r="B388" s="213"/>
      <c r="C388" s="213"/>
      <c r="D388" s="213"/>
      <c r="E388" s="213"/>
      <c r="F388" s="213"/>
      <c r="G388" s="213"/>
      <c r="H388" s="213"/>
    </row>
  </sheetData>
  <mergeCells count="5">
    <mergeCell ref="A7:A8"/>
    <mergeCell ref="B7:C7"/>
    <mergeCell ref="D7:D8"/>
    <mergeCell ref="E7:F7"/>
    <mergeCell ref="G7:H7"/>
  </mergeCells>
  <hyperlinks>
    <hyperlink ref="H6" location="'Spis tablic List of tables'!A4" display="Return to list of tables"/>
    <hyperlink ref="H5" location="'Spis tablic List of tables'!A4" display="Powrót do spisu tablic"/>
    <hyperlink ref="H5:H6" location="'Spis tablic List of tables'!A386" display="Powrót do spisu tablic"/>
  </hyperlink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9" width="9.140625" style="322"/>
  </cols>
  <sheetData>
    <row r="1" spans="1:8" ht="15.95" customHeight="1">
      <c r="A1" s="893" t="s">
        <v>2591</v>
      </c>
      <c r="B1" s="471"/>
      <c r="C1" s="471"/>
      <c r="D1" s="471"/>
      <c r="E1" s="471"/>
      <c r="F1" s="471"/>
      <c r="G1" s="471"/>
      <c r="H1" s="953" t="s">
        <v>990</v>
      </c>
    </row>
    <row r="2" spans="1:8" ht="15.95" customHeight="1">
      <c r="A2" s="1414" t="s">
        <v>2016</v>
      </c>
      <c r="B2" s="1415"/>
      <c r="C2" s="1415"/>
      <c r="D2" s="1415"/>
      <c r="E2" s="1415"/>
      <c r="F2" s="1415"/>
      <c r="G2" s="1415"/>
      <c r="H2" s="1966" t="s">
        <v>991</v>
      </c>
    </row>
    <row r="3" spans="1:8" ht="30" customHeight="1">
      <c r="A3" s="2419" t="s">
        <v>385</v>
      </c>
      <c r="B3" s="2421" t="s">
        <v>780</v>
      </c>
      <c r="C3" s="2422"/>
      <c r="D3" s="2423" t="s">
        <v>986</v>
      </c>
      <c r="E3" s="2425" t="s">
        <v>387</v>
      </c>
      <c r="F3" s="2426"/>
      <c r="G3" s="2427" t="s">
        <v>395</v>
      </c>
      <c r="H3" s="2421"/>
    </row>
    <row r="4" spans="1:8" ht="135" customHeight="1">
      <c r="A4" s="2420"/>
      <c r="B4" s="472" t="s">
        <v>347</v>
      </c>
      <c r="C4" s="472" t="s">
        <v>781</v>
      </c>
      <c r="D4" s="2424"/>
      <c r="E4" s="473" t="s">
        <v>347</v>
      </c>
      <c r="F4" s="474" t="s">
        <v>782</v>
      </c>
      <c r="G4" s="475" t="s">
        <v>347</v>
      </c>
      <c r="H4" s="474" t="s">
        <v>782</v>
      </c>
    </row>
    <row r="5" spans="1:8" ht="15" customHeight="1">
      <c r="A5" s="1434" t="s">
        <v>1629</v>
      </c>
      <c r="B5" s="762">
        <v>765</v>
      </c>
      <c r="C5" s="762">
        <v>409</v>
      </c>
      <c r="D5" s="762">
        <v>33959</v>
      </c>
      <c r="E5" s="762">
        <v>1968.15</v>
      </c>
      <c r="F5" s="762">
        <v>1455</v>
      </c>
      <c r="G5" s="762">
        <v>37870</v>
      </c>
      <c r="H5" s="1416">
        <v>29257</v>
      </c>
    </row>
    <row r="6" spans="1:8" ht="15" customHeight="1">
      <c r="A6" s="866" t="s">
        <v>736</v>
      </c>
      <c r="B6" s="1417"/>
      <c r="C6" s="1417"/>
      <c r="D6" s="1417"/>
      <c r="E6" s="1417"/>
      <c r="F6" s="1417"/>
      <c r="G6" s="1417"/>
      <c r="H6" s="1418"/>
    </row>
    <row r="7" spans="1:8" ht="15" customHeight="1">
      <c r="A7" s="1419"/>
      <c r="B7" s="1417"/>
      <c r="C7" s="1417"/>
      <c r="D7" s="1417"/>
      <c r="E7" s="1417"/>
      <c r="F7" s="1417"/>
      <c r="G7" s="1417"/>
      <c r="H7" s="1418"/>
    </row>
    <row r="8" spans="1:8" ht="15" customHeight="1">
      <c r="A8" s="1435" t="s">
        <v>788</v>
      </c>
      <c r="B8" s="763">
        <f>SUM(B11,B33,B52,B75,B99,B112,B140)</f>
        <v>283</v>
      </c>
      <c r="C8" s="763">
        <f t="shared" ref="C8:H8" si="0">SUM(C11,C33,C52,C75,C99,C112,C140)</f>
        <v>135</v>
      </c>
      <c r="D8" s="763">
        <f t="shared" si="0"/>
        <v>11020</v>
      </c>
      <c r="E8" s="763">
        <f t="shared" si="0"/>
        <v>702</v>
      </c>
      <c r="F8" s="763">
        <f t="shared" si="0"/>
        <v>488</v>
      </c>
      <c r="G8" s="763">
        <f t="shared" si="0"/>
        <v>13744</v>
      </c>
      <c r="H8" s="764">
        <f t="shared" si="0"/>
        <v>10029</v>
      </c>
    </row>
    <row r="9" spans="1:8" ht="15" customHeight="1">
      <c r="A9" s="900" t="s">
        <v>754</v>
      </c>
      <c r="B9" s="1420"/>
      <c r="C9" s="1420"/>
      <c r="D9" s="1420"/>
      <c r="E9" s="1420"/>
      <c r="F9" s="1420"/>
      <c r="G9" s="1420"/>
      <c r="H9" s="1421"/>
    </row>
    <row r="10" spans="1:8" ht="15" customHeight="1">
      <c r="A10" s="1422"/>
      <c r="B10" s="1417"/>
      <c r="C10" s="1417"/>
      <c r="D10" s="1417"/>
      <c r="E10" s="1417"/>
      <c r="F10" s="1417"/>
      <c r="G10" s="1417"/>
      <c r="H10" s="1418"/>
    </row>
    <row r="11" spans="1:8" ht="15" customHeight="1">
      <c r="A11" s="1436" t="s">
        <v>1630</v>
      </c>
      <c r="B11" s="661">
        <v>24</v>
      </c>
      <c r="C11" s="661">
        <v>10</v>
      </c>
      <c r="D11" s="661">
        <v>833</v>
      </c>
      <c r="E11" s="661">
        <v>51</v>
      </c>
      <c r="F11" s="661">
        <v>33</v>
      </c>
      <c r="G11" s="661">
        <v>999</v>
      </c>
      <c r="H11" s="765">
        <v>664</v>
      </c>
    </row>
    <row r="12" spans="1:8" ht="15" customHeight="1">
      <c r="A12" s="1423"/>
      <c r="B12" s="1417"/>
      <c r="C12" s="1417"/>
      <c r="D12" s="1417"/>
      <c r="E12" s="1417"/>
      <c r="F12" s="1417"/>
      <c r="G12" s="1417"/>
      <c r="H12" s="1418"/>
    </row>
    <row r="13" spans="1:8" ht="15" customHeight="1">
      <c r="A13" s="1423" t="s">
        <v>737</v>
      </c>
      <c r="B13" s="1420"/>
      <c r="C13" s="1420"/>
      <c r="D13" s="1420"/>
      <c r="E13" s="1420"/>
      <c r="F13" s="1420"/>
      <c r="G13" s="1420"/>
      <c r="H13" s="1421"/>
    </row>
    <row r="14" spans="1:8" ht="15" customHeight="1">
      <c r="A14" s="1424" t="s">
        <v>738</v>
      </c>
      <c r="B14" s="1420"/>
      <c r="C14" s="1420"/>
      <c r="D14" s="1420"/>
      <c r="E14" s="1420"/>
      <c r="F14" s="1420"/>
      <c r="G14" s="1420"/>
      <c r="H14" s="1421"/>
    </row>
    <row r="15" spans="1:8" ht="15" customHeight="1">
      <c r="A15" s="1437" t="s">
        <v>1631</v>
      </c>
      <c r="B15" s="661">
        <v>8</v>
      </c>
      <c r="C15" s="661">
        <v>5</v>
      </c>
      <c r="D15" s="661">
        <v>575</v>
      </c>
      <c r="E15" s="661">
        <v>29</v>
      </c>
      <c r="F15" s="661">
        <v>22</v>
      </c>
      <c r="G15" s="661">
        <v>576</v>
      </c>
      <c r="H15" s="765">
        <v>426</v>
      </c>
    </row>
    <row r="16" spans="1:8" ht="15" customHeight="1">
      <c r="A16" s="1423"/>
      <c r="B16" s="1417"/>
      <c r="C16" s="1417"/>
      <c r="D16" s="1417"/>
      <c r="E16" s="1417"/>
      <c r="F16" s="1417"/>
      <c r="G16" s="1417"/>
      <c r="H16" s="1418"/>
    </row>
    <row r="17" spans="1:8" ht="15" customHeight="1">
      <c r="A17" s="1423" t="s">
        <v>739</v>
      </c>
      <c r="B17" s="1420"/>
      <c r="C17" s="1420"/>
      <c r="D17" s="1420"/>
      <c r="E17" s="1420"/>
      <c r="F17" s="1420"/>
      <c r="G17" s="1420"/>
      <c r="H17" s="1421"/>
    </row>
    <row r="18" spans="1:8" ht="15" customHeight="1">
      <c r="A18" s="1424" t="s">
        <v>740</v>
      </c>
      <c r="B18" s="1420"/>
      <c r="C18" s="1420"/>
      <c r="D18" s="1420"/>
      <c r="E18" s="1420"/>
      <c r="F18" s="1420"/>
      <c r="G18" s="1420"/>
      <c r="H18" s="1421"/>
    </row>
    <row r="19" spans="1:8" ht="15" customHeight="1">
      <c r="A19" s="1437" t="s">
        <v>1632</v>
      </c>
      <c r="B19" s="661">
        <v>1</v>
      </c>
      <c r="C19" s="661">
        <v>1</v>
      </c>
      <c r="D19" s="661">
        <v>100</v>
      </c>
      <c r="E19" s="661">
        <v>4</v>
      </c>
      <c r="F19" s="661">
        <v>4</v>
      </c>
      <c r="G19" s="661">
        <v>95</v>
      </c>
      <c r="H19" s="765">
        <v>95</v>
      </c>
    </row>
    <row r="20" spans="1:8" ht="15" customHeight="1">
      <c r="A20" s="1437" t="s">
        <v>1633</v>
      </c>
      <c r="B20" s="661">
        <v>1</v>
      </c>
      <c r="C20" s="661">
        <v>1</v>
      </c>
      <c r="D20" s="661">
        <v>100</v>
      </c>
      <c r="E20" s="661">
        <v>4</v>
      </c>
      <c r="F20" s="661">
        <v>4</v>
      </c>
      <c r="G20" s="661">
        <v>95</v>
      </c>
      <c r="H20" s="765">
        <v>95</v>
      </c>
    </row>
    <row r="21" spans="1:8" ht="15" customHeight="1">
      <c r="A21" s="1426" t="s">
        <v>741</v>
      </c>
      <c r="B21" s="1417"/>
      <c r="C21" s="1417"/>
      <c r="D21" s="1417"/>
      <c r="E21" s="1417"/>
      <c r="F21" s="1417"/>
      <c r="G21" s="1417"/>
      <c r="H21" s="1418"/>
    </row>
    <row r="22" spans="1:8" ht="15" customHeight="1">
      <c r="A22" s="1437" t="s">
        <v>1634</v>
      </c>
      <c r="B22" s="661">
        <v>4</v>
      </c>
      <c r="C22" s="661">
        <v>1</v>
      </c>
      <c r="D22" s="661">
        <v>100</v>
      </c>
      <c r="E22" s="661">
        <v>7</v>
      </c>
      <c r="F22" s="661">
        <v>4</v>
      </c>
      <c r="G22" s="661">
        <v>143</v>
      </c>
      <c r="H22" s="765">
        <v>95</v>
      </c>
    </row>
    <row r="23" spans="1:8" ht="15" customHeight="1">
      <c r="A23" s="1437" t="s">
        <v>1633</v>
      </c>
      <c r="B23" s="661">
        <v>1</v>
      </c>
      <c r="C23" s="661">
        <v>1</v>
      </c>
      <c r="D23" s="661">
        <v>100</v>
      </c>
      <c r="E23" s="661">
        <v>4</v>
      </c>
      <c r="F23" s="661">
        <v>4</v>
      </c>
      <c r="G23" s="661">
        <v>95</v>
      </c>
      <c r="H23" s="765">
        <v>95</v>
      </c>
    </row>
    <row r="24" spans="1:8" ht="15" customHeight="1">
      <c r="A24" s="1426" t="s">
        <v>741</v>
      </c>
      <c r="B24" s="1417"/>
      <c r="C24" s="1417"/>
      <c r="D24" s="1417"/>
      <c r="E24" s="1417"/>
      <c r="F24" s="1417"/>
      <c r="G24" s="1417"/>
      <c r="H24" s="1418"/>
    </row>
    <row r="25" spans="1:8" ht="15" customHeight="1">
      <c r="A25" s="1423"/>
      <c r="B25" s="1417"/>
      <c r="C25" s="1417"/>
      <c r="D25" s="1417"/>
      <c r="E25" s="1417"/>
      <c r="F25" s="1417"/>
      <c r="G25" s="1417"/>
      <c r="H25" s="1418"/>
    </row>
    <row r="26" spans="1:8" ht="15" customHeight="1">
      <c r="A26" s="1423" t="s">
        <v>742</v>
      </c>
      <c r="B26" s="1420"/>
      <c r="C26" s="1420"/>
      <c r="D26" s="1420"/>
      <c r="E26" s="1420"/>
      <c r="F26" s="1420"/>
      <c r="G26" s="1420"/>
      <c r="H26" s="1421"/>
    </row>
    <row r="27" spans="1:8" ht="15" customHeight="1">
      <c r="A27" s="1424" t="s">
        <v>743</v>
      </c>
      <c r="B27" s="1417"/>
      <c r="C27" s="1417"/>
      <c r="D27" s="1417"/>
      <c r="E27" s="1417"/>
      <c r="F27" s="1417"/>
      <c r="G27" s="1417"/>
      <c r="H27" s="1418"/>
    </row>
    <row r="28" spans="1:8" ht="15" customHeight="1">
      <c r="A28" s="1437" t="s">
        <v>1631</v>
      </c>
      <c r="B28" s="661">
        <v>2</v>
      </c>
      <c r="C28" s="766" t="s">
        <v>47</v>
      </c>
      <c r="D28" s="766" t="s">
        <v>47</v>
      </c>
      <c r="E28" s="661">
        <v>2</v>
      </c>
      <c r="F28" s="766" t="s">
        <v>47</v>
      </c>
      <c r="G28" s="661">
        <v>35</v>
      </c>
      <c r="H28" s="767" t="s">
        <v>47</v>
      </c>
    </row>
    <row r="29" spans="1:8" ht="15" customHeight="1">
      <c r="A29" s="1437" t="s">
        <v>1635</v>
      </c>
      <c r="B29" s="661">
        <v>4</v>
      </c>
      <c r="C29" s="661">
        <v>2</v>
      </c>
      <c r="D29" s="661">
        <v>38</v>
      </c>
      <c r="E29" s="661">
        <v>4</v>
      </c>
      <c r="F29" s="661">
        <v>2</v>
      </c>
      <c r="G29" s="661">
        <v>53</v>
      </c>
      <c r="H29" s="765">
        <v>30</v>
      </c>
    </row>
    <row r="30" spans="1:8" ht="15" customHeight="1">
      <c r="A30" s="1437" t="s">
        <v>1636</v>
      </c>
      <c r="B30" s="661">
        <v>2</v>
      </c>
      <c r="C30" s="766" t="s">
        <v>47</v>
      </c>
      <c r="D30" s="766" t="s">
        <v>47</v>
      </c>
      <c r="E30" s="661">
        <v>2</v>
      </c>
      <c r="F30" s="766" t="s">
        <v>47</v>
      </c>
      <c r="G30" s="661">
        <v>41</v>
      </c>
      <c r="H30" s="767" t="s">
        <v>47</v>
      </c>
    </row>
    <row r="31" spans="1:8" ht="15" customHeight="1">
      <c r="A31" s="1437" t="s">
        <v>1637</v>
      </c>
      <c r="B31" s="661">
        <v>3</v>
      </c>
      <c r="C31" s="661">
        <v>1</v>
      </c>
      <c r="D31" s="661">
        <v>20</v>
      </c>
      <c r="E31" s="661">
        <v>3</v>
      </c>
      <c r="F31" s="661">
        <v>1</v>
      </c>
      <c r="G31" s="661">
        <v>56</v>
      </c>
      <c r="H31" s="765">
        <v>18</v>
      </c>
    </row>
    <row r="32" spans="1:8" ht="15" customHeight="1">
      <c r="A32" s="1423"/>
      <c r="B32" s="1417"/>
      <c r="C32" s="1417"/>
      <c r="D32" s="1417"/>
      <c r="E32" s="1417"/>
      <c r="F32" s="1417"/>
      <c r="G32" s="1417"/>
      <c r="H32" s="1418"/>
    </row>
    <row r="33" spans="1:8" ht="15" customHeight="1">
      <c r="A33" s="1436" t="s">
        <v>1638</v>
      </c>
      <c r="B33" s="661">
        <v>36</v>
      </c>
      <c r="C33" s="661">
        <v>14</v>
      </c>
      <c r="D33" s="661">
        <v>1230</v>
      </c>
      <c r="E33" s="661">
        <v>91</v>
      </c>
      <c r="F33" s="661">
        <v>57</v>
      </c>
      <c r="G33" s="661">
        <v>1636</v>
      </c>
      <c r="H33" s="765">
        <v>1133</v>
      </c>
    </row>
    <row r="34" spans="1:8" ht="15" customHeight="1">
      <c r="A34" s="1423"/>
      <c r="B34" s="1417"/>
      <c r="C34" s="1417"/>
      <c r="D34" s="1417"/>
      <c r="E34" s="1417"/>
      <c r="F34" s="1417"/>
      <c r="G34" s="1417"/>
      <c r="H34" s="1418"/>
    </row>
    <row r="35" spans="1:8" ht="15" customHeight="1">
      <c r="A35" s="1423" t="s">
        <v>737</v>
      </c>
      <c r="B35" s="1417"/>
      <c r="C35" s="1417"/>
      <c r="D35" s="1417"/>
      <c r="E35" s="1417"/>
      <c r="F35" s="1417"/>
      <c r="G35" s="1417"/>
      <c r="H35" s="1418"/>
    </row>
    <row r="36" spans="1:8" ht="15" customHeight="1">
      <c r="A36" s="1424" t="s">
        <v>738</v>
      </c>
      <c r="B36" s="1417"/>
      <c r="C36" s="1417"/>
      <c r="D36" s="1417"/>
      <c r="E36" s="1417"/>
      <c r="F36" s="1417"/>
      <c r="G36" s="1417"/>
      <c r="H36" s="1418"/>
    </row>
    <row r="37" spans="1:8" ht="15" customHeight="1">
      <c r="A37" s="1437" t="s">
        <v>1640</v>
      </c>
      <c r="B37" s="661">
        <v>6</v>
      </c>
      <c r="C37" s="661">
        <v>6</v>
      </c>
      <c r="D37" s="661">
        <v>679</v>
      </c>
      <c r="E37" s="661">
        <v>30</v>
      </c>
      <c r="F37" s="661">
        <v>30</v>
      </c>
      <c r="G37" s="661">
        <v>617</v>
      </c>
      <c r="H37" s="765">
        <v>617</v>
      </c>
    </row>
    <row r="38" spans="1:8" ht="15" customHeight="1">
      <c r="A38" s="1423"/>
      <c r="B38" s="1417"/>
      <c r="C38" s="1417"/>
      <c r="D38" s="1417"/>
      <c r="E38" s="1417"/>
      <c r="F38" s="1417"/>
      <c r="G38" s="1417"/>
      <c r="H38" s="1418"/>
    </row>
    <row r="39" spans="1:8" ht="15" customHeight="1">
      <c r="A39" s="1423" t="s">
        <v>739</v>
      </c>
      <c r="B39" s="1417"/>
      <c r="C39" s="1417"/>
      <c r="D39" s="1417"/>
      <c r="E39" s="1417"/>
      <c r="F39" s="1417"/>
      <c r="G39" s="1417"/>
      <c r="H39" s="1418"/>
    </row>
    <row r="40" spans="1:8" ht="15" customHeight="1">
      <c r="A40" s="1424" t="s">
        <v>740</v>
      </c>
      <c r="B40" s="1417"/>
      <c r="C40" s="1417"/>
      <c r="D40" s="1417"/>
      <c r="E40" s="1417"/>
      <c r="F40" s="1417"/>
      <c r="G40" s="1417"/>
      <c r="H40" s="1418"/>
    </row>
    <row r="41" spans="1:8" ht="15" customHeight="1">
      <c r="A41" s="1437" t="s">
        <v>1639</v>
      </c>
      <c r="B41" s="661">
        <v>8</v>
      </c>
      <c r="C41" s="661">
        <v>3</v>
      </c>
      <c r="D41" s="661">
        <v>235</v>
      </c>
      <c r="E41" s="661">
        <v>19</v>
      </c>
      <c r="F41" s="661">
        <v>13</v>
      </c>
      <c r="G41" s="661">
        <v>333</v>
      </c>
      <c r="H41" s="765">
        <v>247</v>
      </c>
    </row>
    <row r="42" spans="1:8" ht="15" customHeight="1">
      <c r="A42" s="1437" t="s">
        <v>1633</v>
      </c>
      <c r="B42" s="661">
        <v>2</v>
      </c>
      <c r="C42" s="661">
        <v>2</v>
      </c>
      <c r="D42" s="661">
        <v>205</v>
      </c>
      <c r="E42" s="661">
        <v>11</v>
      </c>
      <c r="F42" s="661">
        <v>11</v>
      </c>
      <c r="G42" s="661">
        <v>229</v>
      </c>
      <c r="H42" s="765">
        <v>229</v>
      </c>
    </row>
    <row r="43" spans="1:8" ht="15" customHeight="1">
      <c r="A43" s="1426" t="s">
        <v>741</v>
      </c>
      <c r="B43" s="1417"/>
      <c r="C43" s="1417"/>
      <c r="D43" s="1417"/>
      <c r="E43" s="1417"/>
      <c r="F43" s="1417"/>
      <c r="G43" s="1417"/>
      <c r="H43" s="1418"/>
    </row>
    <row r="44" spans="1:8" ht="15" customHeight="1">
      <c r="A44" s="1423"/>
      <c r="B44" s="1417"/>
      <c r="C44" s="1417"/>
      <c r="D44" s="1417"/>
      <c r="E44" s="1417"/>
      <c r="F44" s="1417"/>
      <c r="G44" s="1417"/>
      <c r="H44" s="1418"/>
    </row>
    <row r="45" spans="1:8" ht="15" customHeight="1">
      <c r="A45" s="1423" t="s">
        <v>744</v>
      </c>
      <c r="B45" s="1417"/>
      <c r="C45" s="1417"/>
      <c r="D45" s="1417"/>
      <c r="E45" s="1417"/>
      <c r="F45" s="1417"/>
      <c r="G45" s="1417"/>
      <c r="H45" s="1418"/>
    </row>
    <row r="46" spans="1:8" ht="15" customHeight="1">
      <c r="A46" s="1424" t="s">
        <v>743</v>
      </c>
      <c r="B46" s="1417"/>
      <c r="C46" s="1417"/>
      <c r="D46" s="1417"/>
      <c r="E46" s="1417"/>
      <c r="F46" s="1417"/>
      <c r="G46" s="1417"/>
      <c r="H46" s="1418"/>
    </row>
    <row r="47" spans="1:8" ht="15" customHeight="1">
      <c r="A47" s="1437" t="s">
        <v>1640</v>
      </c>
      <c r="B47" s="661">
        <v>7</v>
      </c>
      <c r="C47" s="661">
        <v>1</v>
      </c>
      <c r="D47" s="661">
        <v>34</v>
      </c>
      <c r="E47" s="661">
        <v>12</v>
      </c>
      <c r="F47" s="661">
        <v>2</v>
      </c>
      <c r="G47" s="661">
        <v>168</v>
      </c>
      <c r="H47" s="765">
        <v>29</v>
      </c>
    </row>
    <row r="48" spans="1:8" ht="15" customHeight="1">
      <c r="A48" s="1437" t="s">
        <v>1641</v>
      </c>
      <c r="B48" s="661">
        <v>4</v>
      </c>
      <c r="C48" s="661">
        <v>3</v>
      </c>
      <c r="D48" s="661">
        <v>207</v>
      </c>
      <c r="E48" s="661">
        <v>10</v>
      </c>
      <c r="F48" s="661">
        <v>9</v>
      </c>
      <c r="G48" s="661">
        <v>189</v>
      </c>
      <c r="H48" s="765">
        <v>175</v>
      </c>
    </row>
    <row r="49" spans="1:8" ht="15" customHeight="1">
      <c r="A49" s="1437" t="s">
        <v>1642</v>
      </c>
      <c r="B49" s="661">
        <v>4</v>
      </c>
      <c r="C49" s="766" t="s">
        <v>47</v>
      </c>
      <c r="D49" s="766" t="s">
        <v>47</v>
      </c>
      <c r="E49" s="661">
        <v>9</v>
      </c>
      <c r="F49" s="766" t="s">
        <v>47</v>
      </c>
      <c r="G49" s="661">
        <v>122</v>
      </c>
      <c r="H49" s="767" t="s">
        <v>47</v>
      </c>
    </row>
    <row r="50" spans="1:8" ht="15" customHeight="1">
      <c r="A50" s="1437" t="s">
        <v>1643</v>
      </c>
      <c r="B50" s="661">
        <v>7</v>
      </c>
      <c r="C50" s="661">
        <v>1</v>
      </c>
      <c r="D50" s="661">
        <v>75</v>
      </c>
      <c r="E50" s="661">
        <v>11</v>
      </c>
      <c r="F50" s="661">
        <v>3</v>
      </c>
      <c r="G50" s="661">
        <v>207</v>
      </c>
      <c r="H50" s="765">
        <v>65</v>
      </c>
    </row>
    <row r="51" spans="1:8" ht="15" customHeight="1">
      <c r="A51" s="1423"/>
      <c r="B51" s="1417"/>
      <c r="C51" s="1417"/>
      <c r="D51" s="1417"/>
      <c r="E51" s="1417"/>
      <c r="F51" s="1417"/>
      <c r="G51" s="1417"/>
      <c r="H51" s="1418"/>
    </row>
    <row r="52" spans="1:8" ht="15" customHeight="1">
      <c r="A52" s="1436" t="s">
        <v>1644</v>
      </c>
      <c r="B52" s="661">
        <v>35</v>
      </c>
      <c r="C52" s="661">
        <v>15</v>
      </c>
      <c r="D52" s="661">
        <v>762</v>
      </c>
      <c r="E52" s="661">
        <v>60</v>
      </c>
      <c r="F52" s="768">
        <v>35</v>
      </c>
      <c r="G52" s="661">
        <v>1186</v>
      </c>
      <c r="H52" s="769">
        <v>765</v>
      </c>
    </row>
    <row r="53" spans="1:8" ht="15" customHeight="1">
      <c r="A53" s="1423"/>
      <c r="B53" s="1417"/>
      <c r="C53" s="1417"/>
      <c r="D53" s="1417"/>
      <c r="E53" s="1417"/>
      <c r="F53" s="1417"/>
      <c r="G53" s="1417"/>
      <c r="H53" s="1418"/>
    </row>
    <row r="54" spans="1:8" ht="15" customHeight="1">
      <c r="A54" s="1423" t="s">
        <v>745</v>
      </c>
      <c r="B54" s="1417"/>
      <c r="C54" s="1417"/>
      <c r="D54" s="1417"/>
      <c r="E54" s="1417"/>
      <c r="F54" s="1417"/>
      <c r="G54" s="1417"/>
      <c r="H54" s="1418"/>
    </row>
    <row r="55" spans="1:8" ht="15" customHeight="1">
      <c r="A55" s="1427" t="s">
        <v>740</v>
      </c>
      <c r="B55" s="1417"/>
      <c r="C55" s="1417"/>
      <c r="D55" s="1417"/>
      <c r="E55" s="1417"/>
      <c r="F55" s="1417"/>
      <c r="G55" s="1417"/>
      <c r="H55" s="1418"/>
    </row>
    <row r="56" spans="1:8" ht="15" customHeight="1">
      <c r="A56" s="1437" t="s">
        <v>1645</v>
      </c>
      <c r="B56" s="661">
        <v>2</v>
      </c>
      <c r="C56" s="661">
        <v>1</v>
      </c>
      <c r="D56" s="661">
        <v>49</v>
      </c>
      <c r="E56" s="661">
        <v>3</v>
      </c>
      <c r="F56" s="661">
        <v>2</v>
      </c>
      <c r="G56" s="661">
        <v>73</v>
      </c>
      <c r="H56" s="765">
        <v>49</v>
      </c>
    </row>
    <row r="57" spans="1:8" ht="15" customHeight="1">
      <c r="A57" s="1437" t="s">
        <v>1633</v>
      </c>
      <c r="B57" s="661">
        <v>1</v>
      </c>
      <c r="C57" s="661">
        <v>1</v>
      </c>
      <c r="D57" s="661">
        <v>49</v>
      </c>
      <c r="E57" s="661">
        <v>2</v>
      </c>
      <c r="F57" s="661">
        <v>2</v>
      </c>
      <c r="G57" s="661">
        <v>49</v>
      </c>
      <c r="H57" s="765">
        <v>49</v>
      </c>
    </row>
    <row r="58" spans="1:8" ht="15" customHeight="1">
      <c r="A58" s="1426" t="s">
        <v>741</v>
      </c>
      <c r="B58" s="1417"/>
      <c r="C58" s="1417"/>
      <c r="D58" s="1417"/>
      <c r="E58" s="1417"/>
      <c r="F58" s="1417"/>
      <c r="G58" s="1417"/>
      <c r="H58" s="1418"/>
    </row>
    <row r="59" spans="1:8" ht="15" customHeight="1">
      <c r="A59" s="1437" t="s">
        <v>1646</v>
      </c>
      <c r="B59" s="661">
        <v>5</v>
      </c>
      <c r="C59" s="661">
        <v>2</v>
      </c>
      <c r="D59" s="661">
        <v>370</v>
      </c>
      <c r="E59" s="661">
        <v>21</v>
      </c>
      <c r="F59" s="661">
        <v>16</v>
      </c>
      <c r="G59" s="661">
        <v>501</v>
      </c>
      <c r="H59" s="765">
        <v>390</v>
      </c>
    </row>
    <row r="60" spans="1:8" ht="15" customHeight="1">
      <c r="A60" s="1437" t="s">
        <v>1633</v>
      </c>
      <c r="B60" s="661">
        <v>4</v>
      </c>
      <c r="C60" s="661">
        <v>2</v>
      </c>
      <c r="D60" s="661">
        <v>370</v>
      </c>
      <c r="E60" s="661">
        <v>19</v>
      </c>
      <c r="F60" s="661">
        <v>16</v>
      </c>
      <c r="G60" s="661">
        <v>440</v>
      </c>
      <c r="H60" s="765">
        <v>389</v>
      </c>
    </row>
    <row r="61" spans="1:8" ht="15" customHeight="1">
      <c r="A61" s="1426" t="s">
        <v>741</v>
      </c>
      <c r="B61" s="1417"/>
      <c r="C61" s="1417"/>
      <c r="D61" s="1417"/>
      <c r="E61" s="1417"/>
      <c r="F61" s="1417"/>
      <c r="G61" s="1417"/>
      <c r="H61" s="1418"/>
    </row>
    <row r="62" spans="1:8" ht="15" customHeight="1">
      <c r="A62" s="1437" t="s">
        <v>1647</v>
      </c>
      <c r="B62" s="661">
        <v>5</v>
      </c>
      <c r="C62" s="661">
        <v>1</v>
      </c>
      <c r="D62" s="661">
        <v>75</v>
      </c>
      <c r="E62" s="661">
        <v>8</v>
      </c>
      <c r="F62" s="661">
        <v>3</v>
      </c>
      <c r="G62" s="661">
        <v>145</v>
      </c>
      <c r="H62" s="765">
        <v>75</v>
      </c>
    </row>
    <row r="63" spans="1:8" ht="15" customHeight="1">
      <c r="A63" s="1437" t="s">
        <v>1633</v>
      </c>
      <c r="B63" s="661">
        <v>1</v>
      </c>
      <c r="C63" s="661">
        <v>1</v>
      </c>
      <c r="D63" s="661">
        <v>75</v>
      </c>
      <c r="E63" s="661">
        <v>3</v>
      </c>
      <c r="F63" s="661">
        <v>3</v>
      </c>
      <c r="G63" s="661">
        <v>75</v>
      </c>
      <c r="H63" s="765">
        <v>75</v>
      </c>
    </row>
    <row r="64" spans="1:8" ht="15" customHeight="1">
      <c r="A64" s="1426" t="s">
        <v>741</v>
      </c>
      <c r="B64" s="724"/>
      <c r="C64" s="724"/>
      <c r="D64" s="724"/>
      <c r="E64" s="724"/>
      <c r="F64" s="724"/>
      <c r="G64" s="724"/>
      <c r="H64" s="813"/>
    </row>
    <row r="65" spans="1:8" ht="15" customHeight="1">
      <c r="A65" s="894"/>
      <c r="B65" s="724"/>
      <c r="C65" s="724"/>
      <c r="D65" s="724"/>
      <c r="E65" s="724"/>
      <c r="F65" s="724"/>
      <c r="G65" s="724"/>
      <c r="H65" s="813"/>
    </row>
    <row r="66" spans="1:8" ht="15" customHeight="1">
      <c r="A66" s="1423" t="s">
        <v>744</v>
      </c>
      <c r="B66" s="724"/>
      <c r="C66" s="724"/>
      <c r="D66" s="724"/>
      <c r="E66" s="724"/>
      <c r="F66" s="724"/>
      <c r="G66" s="724"/>
      <c r="H66" s="813"/>
    </row>
    <row r="67" spans="1:8" ht="15" customHeight="1">
      <c r="A67" s="1424" t="s">
        <v>743</v>
      </c>
      <c r="B67" s="724"/>
      <c r="C67" s="724"/>
      <c r="D67" s="724"/>
      <c r="E67" s="724"/>
      <c r="F67" s="724"/>
      <c r="G67" s="724"/>
      <c r="H67" s="813"/>
    </row>
    <row r="68" spans="1:8" ht="15" customHeight="1">
      <c r="A68" s="1437" t="s">
        <v>787</v>
      </c>
      <c r="B68" s="661">
        <v>8</v>
      </c>
      <c r="C68" s="661">
        <v>4</v>
      </c>
      <c r="D68" s="661">
        <v>65</v>
      </c>
      <c r="E68" s="661">
        <v>8</v>
      </c>
      <c r="F68" s="661">
        <v>4</v>
      </c>
      <c r="G68" s="661">
        <v>110</v>
      </c>
      <c r="H68" s="765">
        <v>58</v>
      </c>
    </row>
    <row r="69" spans="1:8" ht="15" customHeight="1">
      <c r="A69" s="1437" t="s">
        <v>1648</v>
      </c>
      <c r="B69" s="661">
        <v>3</v>
      </c>
      <c r="C69" s="766">
        <v>1</v>
      </c>
      <c r="D69" s="766">
        <v>23</v>
      </c>
      <c r="E69" s="661">
        <v>4</v>
      </c>
      <c r="F69" s="766">
        <v>1</v>
      </c>
      <c r="G69" s="661">
        <v>73</v>
      </c>
      <c r="H69" s="767">
        <v>23</v>
      </c>
    </row>
    <row r="70" spans="1:8" ht="15" customHeight="1">
      <c r="A70" s="1437" t="s">
        <v>1743</v>
      </c>
      <c r="B70" s="661">
        <v>4</v>
      </c>
      <c r="C70" s="661">
        <v>2</v>
      </c>
      <c r="D70" s="661">
        <v>75</v>
      </c>
      <c r="E70" s="661">
        <v>5</v>
      </c>
      <c r="F70" s="661">
        <v>3</v>
      </c>
      <c r="G70" s="661">
        <v>101</v>
      </c>
      <c r="H70" s="765">
        <v>68</v>
      </c>
    </row>
    <row r="71" spans="1:8" ht="15" customHeight="1">
      <c r="A71" s="1437" t="s">
        <v>1649</v>
      </c>
      <c r="B71" s="661">
        <v>4</v>
      </c>
      <c r="C71" s="766">
        <v>2</v>
      </c>
      <c r="D71" s="766">
        <v>40</v>
      </c>
      <c r="E71" s="661">
        <v>5</v>
      </c>
      <c r="F71" s="766">
        <v>2</v>
      </c>
      <c r="G71" s="661">
        <v>82</v>
      </c>
      <c r="H71" s="767">
        <v>30</v>
      </c>
    </row>
    <row r="72" spans="1:8" ht="15" customHeight="1">
      <c r="A72" s="1437" t="s">
        <v>1650</v>
      </c>
      <c r="B72" s="661">
        <v>2</v>
      </c>
      <c r="C72" s="661">
        <v>1</v>
      </c>
      <c r="D72" s="661">
        <v>43</v>
      </c>
      <c r="E72" s="661">
        <v>4</v>
      </c>
      <c r="F72" s="661">
        <v>3</v>
      </c>
      <c r="G72" s="661">
        <v>79</v>
      </c>
      <c r="H72" s="765">
        <v>57</v>
      </c>
    </row>
    <row r="73" spans="1:8" ht="15" customHeight="1">
      <c r="A73" s="1437" t="s">
        <v>1651</v>
      </c>
      <c r="B73" s="661">
        <v>1</v>
      </c>
      <c r="C73" s="766" t="s">
        <v>47</v>
      </c>
      <c r="D73" s="766" t="s">
        <v>47</v>
      </c>
      <c r="E73" s="661">
        <v>2</v>
      </c>
      <c r="F73" s="766" t="s">
        <v>47</v>
      </c>
      <c r="G73" s="661">
        <v>46</v>
      </c>
      <c r="H73" s="767" t="s">
        <v>47</v>
      </c>
    </row>
    <row r="74" spans="1:8" ht="15" customHeight="1">
      <c r="A74" s="1423"/>
      <c r="B74" s="1417"/>
      <c r="C74" s="1417"/>
      <c r="D74" s="1417"/>
      <c r="E74" s="1417"/>
      <c r="F74" s="1417"/>
      <c r="G74" s="1417"/>
      <c r="H74" s="1418"/>
    </row>
    <row r="75" spans="1:8" ht="15" customHeight="1">
      <c r="A75" s="1436" t="s">
        <v>1652</v>
      </c>
      <c r="B75" s="661">
        <v>50</v>
      </c>
      <c r="C75" s="661">
        <v>22</v>
      </c>
      <c r="D75" s="661">
        <v>2105</v>
      </c>
      <c r="E75" s="661">
        <v>137</v>
      </c>
      <c r="F75" s="661">
        <v>95</v>
      </c>
      <c r="G75" s="661">
        <v>2549</v>
      </c>
      <c r="H75" s="765">
        <v>1907</v>
      </c>
    </row>
    <row r="76" spans="1:8" ht="15" customHeight="1">
      <c r="A76" s="1423"/>
      <c r="B76" s="1417"/>
      <c r="C76" s="1417"/>
      <c r="D76" s="1417"/>
      <c r="E76" s="1417"/>
      <c r="F76" s="1417"/>
      <c r="G76" s="1417"/>
      <c r="H76" s="1418"/>
    </row>
    <row r="77" spans="1:8" ht="15" customHeight="1">
      <c r="A77" s="1423" t="s">
        <v>737</v>
      </c>
      <c r="B77" s="1417"/>
      <c r="C77" s="1417"/>
      <c r="D77" s="1417"/>
      <c r="E77" s="1417"/>
      <c r="F77" s="1417"/>
      <c r="G77" s="1417"/>
      <c r="H77" s="1418"/>
    </row>
    <row r="78" spans="1:8" ht="15" customHeight="1">
      <c r="A78" s="1424" t="s">
        <v>738</v>
      </c>
      <c r="B78" s="1417"/>
      <c r="C78" s="1417"/>
      <c r="D78" s="1417"/>
      <c r="E78" s="1417"/>
      <c r="F78" s="1417"/>
      <c r="G78" s="1417"/>
      <c r="H78" s="1418"/>
    </row>
    <row r="79" spans="1:8" ht="15" customHeight="1">
      <c r="A79" s="1437" t="s">
        <v>1653</v>
      </c>
      <c r="B79" s="661">
        <v>12</v>
      </c>
      <c r="C79" s="661">
        <v>12</v>
      </c>
      <c r="D79" s="661">
        <v>1100</v>
      </c>
      <c r="E79" s="661">
        <v>49</v>
      </c>
      <c r="F79" s="661">
        <v>49</v>
      </c>
      <c r="G79" s="661">
        <v>1026</v>
      </c>
      <c r="H79" s="765">
        <v>1026</v>
      </c>
    </row>
    <row r="80" spans="1:8" ht="15" customHeight="1">
      <c r="A80" s="1437" t="s">
        <v>1654</v>
      </c>
      <c r="B80" s="661">
        <v>3</v>
      </c>
      <c r="C80" s="661">
        <v>3</v>
      </c>
      <c r="D80" s="661">
        <v>460</v>
      </c>
      <c r="E80" s="661">
        <v>18</v>
      </c>
      <c r="F80" s="661">
        <v>18</v>
      </c>
      <c r="G80" s="661">
        <v>386</v>
      </c>
      <c r="H80" s="765">
        <v>386</v>
      </c>
    </row>
    <row r="81" spans="1:8" ht="15" customHeight="1">
      <c r="A81" s="1423"/>
      <c r="B81" s="1417"/>
      <c r="C81" s="1417"/>
      <c r="D81" s="1417"/>
      <c r="E81" s="1417"/>
      <c r="F81" s="1417"/>
      <c r="G81" s="1417"/>
      <c r="H81" s="1418"/>
    </row>
    <row r="82" spans="1:8" ht="15" customHeight="1">
      <c r="A82" s="1423" t="s">
        <v>739</v>
      </c>
      <c r="B82" s="1417"/>
      <c r="C82" s="1417"/>
      <c r="D82" s="1417"/>
      <c r="E82" s="1417"/>
      <c r="F82" s="1417"/>
      <c r="G82" s="1417"/>
      <c r="H82" s="1418"/>
    </row>
    <row r="83" spans="1:8" ht="15" customHeight="1">
      <c r="A83" s="1424" t="s">
        <v>740</v>
      </c>
      <c r="B83" s="1417"/>
      <c r="C83" s="1417"/>
      <c r="D83" s="1417"/>
      <c r="E83" s="1417"/>
      <c r="F83" s="1417"/>
      <c r="G83" s="1417"/>
      <c r="H83" s="1418"/>
    </row>
    <row r="84" spans="1:8" ht="15" customHeight="1">
      <c r="A84" s="1437" t="s">
        <v>1655</v>
      </c>
      <c r="B84" s="661">
        <v>4</v>
      </c>
      <c r="C84" s="661">
        <v>2</v>
      </c>
      <c r="D84" s="661">
        <v>100</v>
      </c>
      <c r="E84" s="661">
        <v>12</v>
      </c>
      <c r="F84" s="661">
        <v>10</v>
      </c>
      <c r="G84" s="661">
        <v>157</v>
      </c>
      <c r="H84" s="765">
        <v>134</v>
      </c>
    </row>
    <row r="85" spans="1:8" ht="15" customHeight="1">
      <c r="A85" s="1437" t="s">
        <v>1633</v>
      </c>
      <c r="B85" s="661">
        <v>2</v>
      </c>
      <c r="C85" s="661">
        <v>2</v>
      </c>
      <c r="D85" s="661">
        <v>100</v>
      </c>
      <c r="E85" s="661">
        <v>10</v>
      </c>
      <c r="F85" s="661">
        <v>10</v>
      </c>
      <c r="G85" s="661">
        <v>134</v>
      </c>
      <c r="H85" s="765">
        <v>134</v>
      </c>
    </row>
    <row r="86" spans="1:8" ht="15" customHeight="1">
      <c r="A86" s="1426" t="s">
        <v>741</v>
      </c>
      <c r="B86" s="1417"/>
      <c r="C86" s="1417"/>
      <c r="D86" s="1417"/>
      <c r="E86" s="1417"/>
      <c r="F86" s="1417"/>
      <c r="G86" s="1417"/>
      <c r="H86" s="1418"/>
    </row>
    <row r="87" spans="1:8" ht="15" customHeight="1">
      <c r="A87" s="1437" t="s">
        <v>1656</v>
      </c>
      <c r="B87" s="661">
        <v>7</v>
      </c>
      <c r="C87" s="661">
        <v>2</v>
      </c>
      <c r="D87" s="661">
        <v>305</v>
      </c>
      <c r="E87" s="661">
        <v>22</v>
      </c>
      <c r="F87" s="661">
        <v>12</v>
      </c>
      <c r="G87" s="661">
        <v>391</v>
      </c>
      <c r="H87" s="765">
        <v>268</v>
      </c>
    </row>
    <row r="88" spans="1:8" ht="15" customHeight="1">
      <c r="A88" s="1437" t="s">
        <v>1633</v>
      </c>
      <c r="B88" s="661">
        <v>2</v>
      </c>
      <c r="C88" s="661">
        <v>2</v>
      </c>
      <c r="D88" s="661">
        <v>305</v>
      </c>
      <c r="E88" s="661">
        <v>12</v>
      </c>
      <c r="F88" s="661">
        <v>12</v>
      </c>
      <c r="G88" s="661">
        <v>268</v>
      </c>
      <c r="H88" s="765">
        <v>268</v>
      </c>
    </row>
    <row r="89" spans="1:8" ht="15" customHeight="1">
      <c r="A89" s="1426" t="s">
        <v>741</v>
      </c>
      <c r="B89" s="1417"/>
      <c r="C89" s="1417"/>
      <c r="D89" s="1417"/>
      <c r="E89" s="1417"/>
      <c r="F89" s="1417"/>
      <c r="G89" s="1417"/>
      <c r="H89" s="1418"/>
    </row>
    <row r="90" spans="1:8" ht="15" customHeight="1">
      <c r="A90" s="1437" t="s">
        <v>1657</v>
      </c>
      <c r="B90" s="768">
        <v>5</v>
      </c>
      <c r="C90" s="768">
        <v>1</v>
      </c>
      <c r="D90" s="768">
        <v>50</v>
      </c>
      <c r="E90" s="768">
        <v>6</v>
      </c>
      <c r="F90" s="768">
        <v>2</v>
      </c>
      <c r="G90" s="768">
        <v>119</v>
      </c>
      <c r="H90" s="769">
        <v>44</v>
      </c>
    </row>
    <row r="91" spans="1:8" ht="15" customHeight="1">
      <c r="A91" s="1437" t="s">
        <v>1633</v>
      </c>
      <c r="B91" s="661">
        <v>2</v>
      </c>
      <c r="C91" s="661">
        <v>1</v>
      </c>
      <c r="D91" s="661">
        <v>50</v>
      </c>
      <c r="E91" s="661">
        <v>3</v>
      </c>
      <c r="F91" s="661">
        <v>2</v>
      </c>
      <c r="G91" s="661">
        <v>65</v>
      </c>
      <c r="H91" s="765">
        <v>44</v>
      </c>
    </row>
    <row r="92" spans="1:8" ht="15" customHeight="1">
      <c r="A92" s="1426" t="s">
        <v>741</v>
      </c>
      <c r="B92" s="1417"/>
      <c r="C92" s="1417"/>
      <c r="D92" s="1417"/>
      <c r="E92" s="1417"/>
      <c r="F92" s="1417"/>
      <c r="G92" s="1417"/>
      <c r="H92" s="1418"/>
    </row>
    <row r="93" spans="1:8" ht="15" customHeight="1">
      <c r="A93" s="1423"/>
      <c r="B93" s="1417"/>
      <c r="C93" s="1417"/>
      <c r="D93" s="1417"/>
      <c r="E93" s="1417"/>
      <c r="F93" s="1417"/>
      <c r="G93" s="1417"/>
      <c r="H93" s="1418"/>
    </row>
    <row r="94" spans="1:8" ht="15" customHeight="1">
      <c r="A94" s="1423" t="s">
        <v>744</v>
      </c>
      <c r="B94" s="1417"/>
      <c r="C94" s="1417"/>
      <c r="D94" s="1417"/>
      <c r="E94" s="1417"/>
      <c r="F94" s="1417"/>
      <c r="G94" s="1417"/>
      <c r="H94" s="1418"/>
    </row>
    <row r="95" spans="1:8" ht="15" customHeight="1">
      <c r="A95" s="1424" t="s">
        <v>743</v>
      </c>
      <c r="B95" s="1417"/>
      <c r="C95" s="1417"/>
      <c r="D95" s="1417"/>
      <c r="E95" s="1417"/>
      <c r="F95" s="1417"/>
      <c r="G95" s="1417"/>
      <c r="H95" s="1418"/>
    </row>
    <row r="96" spans="1:8" ht="15" customHeight="1">
      <c r="A96" s="1437" t="s">
        <v>1653</v>
      </c>
      <c r="B96" s="661">
        <v>10</v>
      </c>
      <c r="C96" s="661">
        <v>2</v>
      </c>
      <c r="D96" s="661">
        <v>90</v>
      </c>
      <c r="E96" s="661">
        <v>16</v>
      </c>
      <c r="F96" s="661">
        <v>4</v>
      </c>
      <c r="G96" s="661">
        <v>236</v>
      </c>
      <c r="H96" s="765">
        <v>49</v>
      </c>
    </row>
    <row r="97" spans="1:8" ht="15" customHeight="1">
      <c r="A97" s="1437" t="s">
        <v>1654</v>
      </c>
      <c r="B97" s="661">
        <v>9</v>
      </c>
      <c r="C97" s="766" t="s">
        <v>47</v>
      </c>
      <c r="D97" s="766" t="s">
        <v>47</v>
      </c>
      <c r="E97" s="661">
        <v>14</v>
      </c>
      <c r="F97" s="766" t="s">
        <v>47</v>
      </c>
      <c r="G97" s="661">
        <v>234</v>
      </c>
      <c r="H97" s="767" t="s">
        <v>47</v>
      </c>
    </row>
    <row r="98" spans="1:8" ht="15" customHeight="1">
      <c r="A98" s="1423"/>
      <c r="B98" s="1417"/>
      <c r="C98" s="1417"/>
      <c r="D98" s="1417"/>
      <c r="E98" s="1417"/>
      <c r="F98" s="1417"/>
      <c r="G98" s="1417"/>
      <c r="H98" s="1418"/>
    </row>
    <row r="99" spans="1:8" ht="15" customHeight="1">
      <c r="A99" s="1436" t="s">
        <v>1414</v>
      </c>
      <c r="B99" s="661">
        <v>36</v>
      </c>
      <c r="C99" s="661">
        <v>12</v>
      </c>
      <c r="D99" s="661">
        <v>470</v>
      </c>
      <c r="E99" s="661">
        <v>60</v>
      </c>
      <c r="F99" s="661">
        <v>25</v>
      </c>
      <c r="G99" s="661">
        <v>1180</v>
      </c>
      <c r="H99" s="765">
        <v>477</v>
      </c>
    </row>
    <row r="100" spans="1:8" ht="15" customHeight="1">
      <c r="A100" s="1423"/>
      <c r="B100" s="1417"/>
      <c r="C100" s="1417"/>
      <c r="D100" s="1417"/>
      <c r="E100" s="1417"/>
      <c r="F100" s="1417"/>
      <c r="G100" s="1417"/>
      <c r="H100" s="1418"/>
    </row>
    <row r="101" spans="1:8" ht="15" customHeight="1">
      <c r="A101" s="1423" t="s">
        <v>737</v>
      </c>
      <c r="B101" s="1417"/>
      <c r="C101" s="1417"/>
      <c r="D101" s="1417"/>
      <c r="E101" s="1417"/>
      <c r="F101" s="1417"/>
      <c r="G101" s="1417"/>
      <c r="H101" s="1418"/>
    </row>
    <row r="102" spans="1:8" ht="15" customHeight="1">
      <c r="A102" s="1424" t="s">
        <v>738</v>
      </c>
      <c r="B102" s="1417"/>
      <c r="C102" s="1417"/>
      <c r="D102" s="1417"/>
      <c r="E102" s="1417"/>
      <c r="F102" s="1417"/>
      <c r="G102" s="1417"/>
      <c r="H102" s="1418"/>
    </row>
    <row r="103" spans="1:8" ht="15" customHeight="1">
      <c r="A103" s="1437" t="s">
        <v>747</v>
      </c>
      <c r="B103" s="661">
        <v>5</v>
      </c>
      <c r="C103" s="661">
        <v>2</v>
      </c>
      <c r="D103" s="661">
        <v>194</v>
      </c>
      <c r="E103" s="661">
        <v>15</v>
      </c>
      <c r="F103" s="661">
        <v>8</v>
      </c>
      <c r="G103" s="661">
        <v>343</v>
      </c>
      <c r="H103" s="765">
        <v>191</v>
      </c>
    </row>
    <row r="104" spans="1:8" ht="15" customHeight="1">
      <c r="A104" s="1423"/>
      <c r="B104" s="1417"/>
      <c r="C104" s="1417"/>
      <c r="D104" s="1417"/>
      <c r="E104" s="1417"/>
      <c r="F104" s="1417"/>
      <c r="G104" s="1417"/>
      <c r="H104" s="1418"/>
    </row>
    <row r="105" spans="1:8" ht="15" customHeight="1">
      <c r="A105" s="1423" t="s">
        <v>742</v>
      </c>
      <c r="B105" s="1417"/>
      <c r="C105" s="1417"/>
      <c r="D105" s="1417"/>
      <c r="E105" s="1417"/>
      <c r="F105" s="1417"/>
      <c r="G105" s="1417"/>
      <c r="H105" s="1418"/>
    </row>
    <row r="106" spans="1:8" ht="15" customHeight="1">
      <c r="A106" s="1424" t="s">
        <v>743</v>
      </c>
      <c r="B106" s="1417"/>
      <c r="C106" s="1417"/>
      <c r="D106" s="1417"/>
      <c r="E106" s="1417"/>
      <c r="F106" s="1417"/>
      <c r="G106" s="1417"/>
      <c r="H106" s="1418"/>
    </row>
    <row r="107" spans="1:8" ht="15" customHeight="1">
      <c r="A107" s="1437" t="s">
        <v>1658</v>
      </c>
      <c r="B107" s="661">
        <v>9</v>
      </c>
      <c r="C107" s="661">
        <v>3</v>
      </c>
      <c r="D107" s="661">
        <v>66</v>
      </c>
      <c r="E107" s="661">
        <v>12</v>
      </c>
      <c r="F107" s="661">
        <v>5</v>
      </c>
      <c r="G107" s="661">
        <v>212</v>
      </c>
      <c r="H107" s="765">
        <v>61</v>
      </c>
    </row>
    <row r="108" spans="1:8" ht="15" customHeight="1">
      <c r="A108" s="1437" t="s">
        <v>1659</v>
      </c>
      <c r="B108" s="661">
        <v>6</v>
      </c>
      <c r="C108" s="661" t="s">
        <v>47</v>
      </c>
      <c r="D108" s="661" t="s">
        <v>47</v>
      </c>
      <c r="E108" s="661">
        <v>9</v>
      </c>
      <c r="F108" s="661" t="s">
        <v>47</v>
      </c>
      <c r="G108" s="661">
        <v>168</v>
      </c>
      <c r="H108" s="765" t="s">
        <v>47</v>
      </c>
    </row>
    <row r="109" spans="1:8" ht="15" customHeight="1">
      <c r="A109" s="1437" t="s">
        <v>1660</v>
      </c>
      <c r="B109" s="661">
        <v>4</v>
      </c>
      <c r="C109" s="661">
        <v>1</v>
      </c>
      <c r="D109" s="661">
        <v>50</v>
      </c>
      <c r="E109" s="661">
        <v>11</v>
      </c>
      <c r="F109" s="661">
        <v>5</v>
      </c>
      <c r="G109" s="661">
        <v>242</v>
      </c>
      <c r="H109" s="765">
        <v>122</v>
      </c>
    </row>
    <row r="110" spans="1:8" ht="15" customHeight="1">
      <c r="A110" s="1437" t="s">
        <v>747</v>
      </c>
      <c r="B110" s="661">
        <v>12</v>
      </c>
      <c r="C110" s="661">
        <v>6</v>
      </c>
      <c r="D110" s="661">
        <v>160</v>
      </c>
      <c r="E110" s="661">
        <v>13</v>
      </c>
      <c r="F110" s="661">
        <v>7</v>
      </c>
      <c r="G110" s="661">
        <v>215</v>
      </c>
      <c r="H110" s="765">
        <v>103</v>
      </c>
    </row>
    <row r="111" spans="1:8" ht="15" customHeight="1">
      <c r="A111" s="1423"/>
      <c r="B111" s="1417"/>
      <c r="C111" s="1417"/>
      <c r="D111" s="1417"/>
      <c r="E111" s="1417"/>
      <c r="F111" s="1417"/>
      <c r="G111" s="1417"/>
      <c r="H111" s="1418"/>
    </row>
    <row r="112" spans="1:8" ht="15" customHeight="1">
      <c r="A112" s="1436" t="s">
        <v>1661</v>
      </c>
      <c r="B112" s="661">
        <v>60</v>
      </c>
      <c r="C112" s="661">
        <v>27</v>
      </c>
      <c r="D112" s="661">
        <v>2050</v>
      </c>
      <c r="E112" s="661">
        <v>141</v>
      </c>
      <c r="F112" s="661">
        <v>91</v>
      </c>
      <c r="G112" s="661">
        <v>2732</v>
      </c>
      <c r="H112" s="765">
        <v>1845</v>
      </c>
    </row>
    <row r="113" spans="1:8" ht="15" customHeight="1">
      <c r="A113" s="1423"/>
      <c r="B113" s="1417"/>
      <c r="C113" s="1417"/>
      <c r="D113" s="1417"/>
      <c r="E113" s="1417"/>
      <c r="F113" s="1417"/>
      <c r="G113" s="1417"/>
      <c r="H113" s="1418"/>
    </row>
    <row r="114" spans="1:8" ht="15" customHeight="1">
      <c r="A114" s="1423" t="s">
        <v>748</v>
      </c>
      <c r="B114" s="1417"/>
      <c r="C114" s="1417"/>
      <c r="D114" s="1417"/>
      <c r="E114" s="1417"/>
      <c r="F114" s="1417"/>
      <c r="G114" s="1417"/>
      <c r="H114" s="1418"/>
    </row>
    <row r="115" spans="1:8" ht="15" customHeight="1">
      <c r="A115" s="1424" t="s">
        <v>738</v>
      </c>
      <c r="B115" s="1417"/>
      <c r="C115" s="1417"/>
      <c r="D115" s="1417"/>
      <c r="E115" s="1417"/>
      <c r="F115" s="1417"/>
      <c r="G115" s="1417"/>
      <c r="H115" s="1418"/>
    </row>
    <row r="116" spans="1:8" ht="15" customHeight="1">
      <c r="A116" s="1437" t="s">
        <v>1662</v>
      </c>
      <c r="B116" s="661">
        <v>13</v>
      </c>
      <c r="C116" s="661">
        <v>11</v>
      </c>
      <c r="D116" s="661">
        <v>997</v>
      </c>
      <c r="E116" s="661">
        <v>51</v>
      </c>
      <c r="F116" s="661">
        <v>46</v>
      </c>
      <c r="G116" s="661">
        <v>1014</v>
      </c>
      <c r="H116" s="765">
        <v>912</v>
      </c>
    </row>
    <row r="117" spans="1:8" ht="15" customHeight="1">
      <c r="A117" s="1423"/>
      <c r="B117" s="1417"/>
      <c r="C117" s="1417"/>
      <c r="D117" s="1417"/>
      <c r="E117" s="1417"/>
      <c r="F117" s="1417"/>
      <c r="G117" s="1417"/>
      <c r="H117" s="1418"/>
    </row>
    <row r="118" spans="1:8" ht="15" customHeight="1">
      <c r="A118" s="1423" t="s">
        <v>739</v>
      </c>
      <c r="B118" s="1417"/>
      <c r="C118" s="1417"/>
      <c r="D118" s="1417"/>
      <c r="E118" s="1417"/>
      <c r="F118" s="1417"/>
      <c r="G118" s="1417"/>
      <c r="H118" s="1418"/>
    </row>
    <row r="119" spans="1:8" ht="15" customHeight="1">
      <c r="A119" s="1424" t="s">
        <v>740</v>
      </c>
      <c r="B119" s="1417"/>
      <c r="C119" s="1417"/>
      <c r="D119" s="1417"/>
      <c r="E119" s="1417"/>
      <c r="F119" s="1417"/>
      <c r="G119" s="1417"/>
      <c r="H119" s="1418"/>
    </row>
    <row r="120" spans="1:8" ht="15" customHeight="1">
      <c r="A120" s="1437" t="s">
        <v>1663</v>
      </c>
      <c r="B120" s="661">
        <v>2</v>
      </c>
      <c r="C120" s="661">
        <v>1</v>
      </c>
      <c r="D120" s="661">
        <v>100</v>
      </c>
      <c r="E120" s="661">
        <v>6</v>
      </c>
      <c r="F120" s="661">
        <v>4</v>
      </c>
      <c r="G120" s="661">
        <v>128</v>
      </c>
      <c r="H120" s="765">
        <v>100</v>
      </c>
    </row>
    <row r="121" spans="1:8" ht="15" customHeight="1">
      <c r="A121" s="1437" t="s">
        <v>1633</v>
      </c>
      <c r="B121" s="661">
        <v>1</v>
      </c>
      <c r="C121" s="661">
        <v>1</v>
      </c>
      <c r="D121" s="661">
        <v>100</v>
      </c>
      <c r="E121" s="661">
        <v>4</v>
      </c>
      <c r="F121" s="661">
        <v>4</v>
      </c>
      <c r="G121" s="661">
        <v>100</v>
      </c>
      <c r="H121" s="765">
        <v>100</v>
      </c>
    </row>
    <row r="122" spans="1:8" ht="15" customHeight="1">
      <c r="A122" s="1426" t="s">
        <v>741</v>
      </c>
      <c r="B122" s="1417"/>
      <c r="C122" s="1417"/>
      <c r="D122" s="1417"/>
      <c r="E122" s="1417"/>
      <c r="F122" s="1417"/>
      <c r="G122" s="1417"/>
      <c r="H122" s="1418"/>
    </row>
    <row r="123" spans="1:8" ht="15" customHeight="1">
      <c r="A123" s="1437" t="s">
        <v>1664</v>
      </c>
      <c r="B123" s="661">
        <v>5</v>
      </c>
      <c r="C123" s="661">
        <v>2</v>
      </c>
      <c r="D123" s="661">
        <v>40</v>
      </c>
      <c r="E123" s="661">
        <v>6</v>
      </c>
      <c r="F123" s="661">
        <v>2</v>
      </c>
      <c r="G123" s="661">
        <v>104</v>
      </c>
      <c r="H123" s="765">
        <v>34</v>
      </c>
    </row>
    <row r="124" spans="1:8" ht="15" customHeight="1">
      <c r="A124" s="1437" t="s">
        <v>1633</v>
      </c>
      <c r="B124" s="661">
        <v>2</v>
      </c>
      <c r="C124" s="661">
        <v>1</v>
      </c>
      <c r="D124" s="661">
        <v>20</v>
      </c>
      <c r="E124" s="661">
        <v>3</v>
      </c>
      <c r="F124" s="661">
        <v>1</v>
      </c>
      <c r="G124" s="661">
        <v>65</v>
      </c>
      <c r="H124" s="765">
        <v>20</v>
      </c>
    </row>
    <row r="125" spans="1:8" ht="15" customHeight="1">
      <c r="A125" s="1426" t="s">
        <v>741</v>
      </c>
      <c r="B125" s="1417"/>
      <c r="C125" s="1417"/>
      <c r="D125" s="1417"/>
      <c r="E125" s="1417"/>
      <c r="F125" s="1417"/>
      <c r="G125" s="1417"/>
      <c r="H125" s="1418"/>
    </row>
    <row r="126" spans="1:8" ht="15" customHeight="1">
      <c r="A126" s="1437" t="s">
        <v>1665</v>
      </c>
      <c r="B126" s="661">
        <v>14</v>
      </c>
      <c r="C126" s="661">
        <v>4</v>
      </c>
      <c r="D126" s="661">
        <v>418</v>
      </c>
      <c r="E126" s="661">
        <v>33</v>
      </c>
      <c r="F126" s="661">
        <v>18</v>
      </c>
      <c r="G126" s="661">
        <v>648</v>
      </c>
      <c r="H126" s="765">
        <v>405</v>
      </c>
    </row>
    <row r="127" spans="1:8" ht="15" customHeight="1">
      <c r="A127" s="1437" t="s">
        <v>1633</v>
      </c>
      <c r="B127" s="661">
        <v>6</v>
      </c>
      <c r="C127" s="661">
        <v>3</v>
      </c>
      <c r="D127" s="661">
        <v>400</v>
      </c>
      <c r="E127" s="661">
        <v>22</v>
      </c>
      <c r="F127" s="661">
        <v>16</v>
      </c>
      <c r="G127" s="661">
        <v>499</v>
      </c>
      <c r="H127" s="765">
        <v>387</v>
      </c>
    </row>
    <row r="128" spans="1:8" ht="15" customHeight="1">
      <c r="A128" s="1426" t="s">
        <v>741</v>
      </c>
      <c r="B128" s="1417"/>
      <c r="C128" s="1417"/>
      <c r="D128" s="1417"/>
      <c r="E128" s="1417"/>
      <c r="F128" s="1417"/>
      <c r="G128" s="1417"/>
      <c r="H128" s="1418"/>
    </row>
    <row r="129" spans="1:8" ht="15" customHeight="1">
      <c r="A129" s="894"/>
      <c r="B129" s="1417"/>
      <c r="C129" s="1417"/>
      <c r="D129" s="1417"/>
      <c r="E129" s="1417"/>
      <c r="F129" s="1417"/>
      <c r="G129" s="1417"/>
      <c r="H129" s="1418"/>
    </row>
    <row r="130" spans="1:8" ht="15" customHeight="1">
      <c r="A130" s="1423" t="s">
        <v>744</v>
      </c>
      <c r="B130" s="1417"/>
      <c r="C130" s="1417"/>
      <c r="D130" s="1417"/>
      <c r="E130" s="1417"/>
      <c r="F130" s="1417"/>
      <c r="G130" s="1417"/>
      <c r="H130" s="1418"/>
    </row>
    <row r="131" spans="1:8" ht="15" customHeight="1">
      <c r="A131" s="1424" t="s">
        <v>743</v>
      </c>
      <c r="B131" s="1417"/>
      <c r="C131" s="1417"/>
      <c r="D131" s="1417"/>
      <c r="E131" s="1417"/>
      <c r="F131" s="1417"/>
      <c r="G131" s="1417"/>
      <c r="H131" s="1418"/>
    </row>
    <row r="132" spans="1:8" ht="15" customHeight="1">
      <c r="A132" s="1437" t="s">
        <v>1666</v>
      </c>
      <c r="B132" s="661">
        <v>3</v>
      </c>
      <c r="C132" s="766" t="s">
        <v>47</v>
      </c>
      <c r="D132" s="766" t="s">
        <v>47</v>
      </c>
      <c r="E132" s="661">
        <v>4</v>
      </c>
      <c r="F132" s="766" t="s">
        <v>47</v>
      </c>
      <c r="G132" s="661">
        <v>69</v>
      </c>
      <c r="H132" s="767" t="s">
        <v>47</v>
      </c>
    </row>
    <row r="133" spans="1:8" ht="15" customHeight="1">
      <c r="A133" s="1437" t="s">
        <v>1667</v>
      </c>
      <c r="B133" s="661">
        <v>6</v>
      </c>
      <c r="C133" s="766">
        <v>1</v>
      </c>
      <c r="D133" s="766">
        <v>25</v>
      </c>
      <c r="E133" s="661">
        <v>9</v>
      </c>
      <c r="F133" s="766">
        <v>2</v>
      </c>
      <c r="G133" s="661">
        <v>160</v>
      </c>
      <c r="H133" s="767">
        <v>25</v>
      </c>
    </row>
    <row r="134" spans="1:8" ht="15" customHeight="1">
      <c r="A134" s="1437" t="s">
        <v>1668</v>
      </c>
      <c r="B134" s="661">
        <v>3</v>
      </c>
      <c r="C134" s="661">
        <v>1</v>
      </c>
      <c r="D134" s="661">
        <v>75</v>
      </c>
      <c r="E134" s="661">
        <v>5</v>
      </c>
      <c r="F134" s="661">
        <v>3</v>
      </c>
      <c r="G134" s="661">
        <v>112</v>
      </c>
      <c r="H134" s="765">
        <v>75</v>
      </c>
    </row>
    <row r="135" spans="1:8" ht="15" customHeight="1">
      <c r="A135" s="1437" t="s">
        <v>1669</v>
      </c>
      <c r="B135" s="661">
        <v>4</v>
      </c>
      <c r="C135" s="661">
        <v>2</v>
      </c>
      <c r="D135" s="661">
        <v>100</v>
      </c>
      <c r="E135" s="661">
        <v>8</v>
      </c>
      <c r="F135" s="661">
        <v>4</v>
      </c>
      <c r="G135" s="661">
        <v>166</v>
      </c>
      <c r="H135" s="765">
        <v>95</v>
      </c>
    </row>
    <row r="136" spans="1:8" ht="15" customHeight="1">
      <c r="A136" s="1437" t="s">
        <v>1662</v>
      </c>
      <c r="B136" s="661">
        <v>10</v>
      </c>
      <c r="C136" s="661">
        <v>5</v>
      </c>
      <c r="D136" s="661">
        <v>295</v>
      </c>
      <c r="E136" s="661">
        <v>19</v>
      </c>
      <c r="F136" s="661">
        <v>12</v>
      </c>
      <c r="G136" s="661">
        <v>331</v>
      </c>
      <c r="H136" s="765">
        <v>199</v>
      </c>
    </row>
    <row r="137" spans="1:8" ht="15" customHeight="1">
      <c r="A137" s="1423"/>
      <c r="B137" s="1417"/>
      <c r="C137" s="1417"/>
      <c r="D137" s="1417"/>
      <c r="E137" s="1417"/>
      <c r="F137" s="1417"/>
      <c r="G137" s="1417"/>
      <c r="H137" s="1418"/>
    </row>
    <row r="138" spans="1:8" ht="15" customHeight="1">
      <c r="A138" s="1423" t="s">
        <v>749</v>
      </c>
      <c r="B138" s="1417"/>
      <c r="C138" s="1417"/>
      <c r="D138" s="1417"/>
      <c r="E138" s="1417"/>
      <c r="F138" s="1417"/>
      <c r="G138" s="1417"/>
      <c r="H138" s="1418"/>
    </row>
    <row r="139" spans="1:8" ht="15" customHeight="1">
      <c r="A139" s="1424" t="s">
        <v>750</v>
      </c>
      <c r="B139" s="1417"/>
      <c r="C139" s="1417"/>
      <c r="D139" s="1417"/>
      <c r="E139" s="1417"/>
      <c r="F139" s="1417"/>
      <c r="G139" s="1417"/>
      <c r="H139" s="1418"/>
    </row>
    <row r="140" spans="1:8" ht="15" customHeight="1">
      <c r="A140" s="1437" t="s">
        <v>787</v>
      </c>
      <c r="B140" s="661">
        <v>42</v>
      </c>
      <c r="C140" s="661">
        <v>35</v>
      </c>
      <c r="D140" s="661">
        <v>3570</v>
      </c>
      <c r="E140" s="661">
        <v>162</v>
      </c>
      <c r="F140" s="661">
        <v>152</v>
      </c>
      <c r="G140" s="661">
        <v>3462</v>
      </c>
      <c r="H140" s="765">
        <v>3238</v>
      </c>
    </row>
    <row r="141" spans="1:8" ht="15" customHeight="1">
      <c r="A141" s="1423"/>
      <c r="B141" s="1417"/>
      <c r="C141" s="1417"/>
      <c r="D141" s="1417"/>
      <c r="E141" s="1417"/>
      <c r="F141" s="1417"/>
      <c r="G141" s="1417"/>
      <c r="H141" s="1418"/>
    </row>
    <row r="142" spans="1:8" ht="15" customHeight="1">
      <c r="A142" s="1438" t="s">
        <v>1628</v>
      </c>
      <c r="B142" s="770">
        <f>SUM(B145,B158,B176,B189,B203,B220)</f>
        <v>154</v>
      </c>
      <c r="C142" s="770">
        <f t="shared" ref="C142:H142" si="1">SUM(C145,C158,C176,C189,C203,C220)</f>
        <v>71</v>
      </c>
      <c r="D142" s="770">
        <f t="shared" si="1"/>
        <v>5802</v>
      </c>
      <c r="E142" s="770">
        <f t="shared" si="1"/>
        <v>378.5</v>
      </c>
      <c r="F142" s="770">
        <f t="shared" si="1"/>
        <v>248</v>
      </c>
      <c r="G142" s="770">
        <f t="shared" si="1"/>
        <v>7298</v>
      </c>
      <c r="H142" s="771">
        <f t="shared" si="1"/>
        <v>5117</v>
      </c>
    </row>
    <row r="143" spans="1:8" ht="15" customHeight="1">
      <c r="A143" s="909" t="s">
        <v>754</v>
      </c>
      <c r="B143" s="1417"/>
      <c r="C143" s="1417"/>
      <c r="D143" s="1417"/>
      <c r="E143" s="1417"/>
      <c r="F143" s="1417"/>
      <c r="G143" s="1417"/>
      <c r="H143" s="1418"/>
    </row>
    <row r="144" spans="1:8" ht="15" customHeight="1">
      <c r="A144" s="1423"/>
      <c r="B144" s="1417"/>
      <c r="C144" s="1417"/>
      <c r="D144" s="1417"/>
      <c r="E144" s="1417"/>
      <c r="F144" s="1417"/>
      <c r="G144" s="1417"/>
      <c r="H144" s="1418"/>
    </row>
    <row r="145" spans="1:8" ht="15" customHeight="1">
      <c r="A145" s="1436" t="s">
        <v>1670</v>
      </c>
      <c r="B145" s="661">
        <v>42</v>
      </c>
      <c r="C145" s="661">
        <v>21</v>
      </c>
      <c r="D145" s="661">
        <v>1928</v>
      </c>
      <c r="E145" s="661">
        <v>117.5</v>
      </c>
      <c r="F145" s="661">
        <v>82</v>
      </c>
      <c r="G145" s="661">
        <v>2327</v>
      </c>
      <c r="H145" s="765">
        <v>1741</v>
      </c>
    </row>
    <row r="146" spans="1:8" ht="15" customHeight="1">
      <c r="A146" s="1423"/>
      <c r="B146" s="1417"/>
      <c r="C146" s="1417"/>
      <c r="D146" s="1417"/>
      <c r="E146" s="1417"/>
      <c r="F146" s="1417"/>
      <c r="G146" s="1417"/>
      <c r="H146" s="1418"/>
    </row>
    <row r="147" spans="1:8" ht="15" customHeight="1">
      <c r="A147" s="1423" t="s">
        <v>737</v>
      </c>
      <c r="B147" s="1417"/>
      <c r="C147" s="1417"/>
      <c r="D147" s="1417"/>
      <c r="E147" s="1417"/>
      <c r="F147" s="1417"/>
      <c r="G147" s="1417"/>
      <c r="H147" s="1418"/>
    </row>
    <row r="148" spans="1:8" ht="15" customHeight="1">
      <c r="A148" s="1424" t="s">
        <v>738</v>
      </c>
      <c r="B148" s="1417"/>
      <c r="C148" s="1417"/>
      <c r="D148" s="1417"/>
      <c r="E148" s="1417"/>
      <c r="F148" s="1417"/>
      <c r="G148" s="1417"/>
      <c r="H148" s="1418"/>
    </row>
    <row r="149" spans="1:8" ht="15" customHeight="1">
      <c r="A149" s="1437" t="s">
        <v>1671</v>
      </c>
      <c r="B149" s="661">
        <v>24</v>
      </c>
      <c r="C149" s="661">
        <v>16</v>
      </c>
      <c r="D149" s="661">
        <v>1669</v>
      </c>
      <c r="E149" s="661">
        <v>84</v>
      </c>
      <c r="F149" s="661">
        <v>70</v>
      </c>
      <c r="G149" s="661">
        <v>1788</v>
      </c>
      <c r="H149" s="765">
        <v>1519</v>
      </c>
    </row>
    <row r="150" spans="1:8" ht="15" customHeight="1">
      <c r="A150" s="1423"/>
      <c r="B150" s="1417"/>
      <c r="C150" s="1417"/>
      <c r="D150" s="1417"/>
      <c r="E150" s="1417"/>
      <c r="F150" s="1417"/>
      <c r="G150" s="1417"/>
      <c r="H150" s="1418"/>
    </row>
    <row r="151" spans="1:8" ht="15" customHeight="1">
      <c r="A151" s="1423" t="s">
        <v>744</v>
      </c>
      <c r="B151" s="1417"/>
      <c r="C151" s="1417"/>
      <c r="D151" s="1417"/>
      <c r="E151" s="1417"/>
      <c r="F151" s="1417"/>
      <c r="G151" s="1417"/>
      <c r="H151" s="1418"/>
    </row>
    <row r="152" spans="1:8" ht="15" customHeight="1">
      <c r="A152" s="1424" t="s">
        <v>743</v>
      </c>
      <c r="B152" s="1417"/>
      <c r="C152" s="1417"/>
      <c r="D152" s="1417"/>
      <c r="E152" s="1417"/>
      <c r="F152" s="1417"/>
      <c r="G152" s="1417"/>
      <c r="H152" s="1418"/>
    </row>
    <row r="153" spans="1:8" ht="15" customHeight="1">
      <c r="A153" s="1437" t="s">
        <v>1671</v>
      </c>
      <c r="B153" s="661">
        <v>8</v>
      </c>
      <c r="C153" s="661">
        <v>2</v>
      </c>
      <c r="D153" s="661">
        <v>75</v>
      </c>
      <c r="E153" s="661">
        <v>15</v>
      </c>
      <c r="F153" s="661">
        <v>3</v>
      </c>
      <c r="G153" s="661">
        <v>227</v>
      </c>
      <c r="H153" s="765">
        <v>60</v>
      </c>
    </row>
    <row r="154" spans="1:8" ht="15" customHeight="1">
      <c r="A154" s="1437" t="s">
        <v>1672</v>
      </c>
      <c r="B154" s="661">
        <v>6</v>
      </c>
      <c r="C154" s="661">
        <v>1</v>
      </c>
      <c r="D154" s="661">
        <v>15</v>
      </c>
      <c r="E154" s="661">
        <v>8.5</v>
      </c>
      <c r="F154" s="661">
        <v>1</v>
      </c>
      <c r="G154" s="661">
        <v>126</v>
      </c>
      <c r="H154" s="765">
        <v>3</v>
      </c>
    </row>
    <row r="155" spans="1:8" ht="15" customHeight="1">
      <c r="A155" s="1437" t="s">
        <v>1673</v>
      </c>
      <c r="B155" s="661">
        <v>3</v>
      </c>
      <c r="C155" s="661">
        <v>1</v>
      </c>
      <c r="D155" s="661">
        <v>120</v>
      </c>
      <c r="E155" s="661">
        <v>7</v>
      </c>
      <c r="F155" s="661">
        <v>5</v>
      </c>
      <c r="G155" s="661">
        <v>137</v>
      </c>
      <c r="H155" s="765">
        <v>110</v>
      </c>
    </row>
    <row r="156" spans="1:8" ht="15" customHeight="1">
      <c r="A156" s="1437" t="s">
        <v>1674</v>
      </c>
      <c r="B156" s="661">
        <v>1</v>
      </c>
      <c r="C156" s="661">
        <v>1</v>
      </c>
      <c r="D156" s="661">
        <v>49</v>
      </c>
      <c r="E156" s="661">
        <v>3</v>
      </c>
      <c r="F156" s="661">
        <v>3</v>
      </c>
      <c r="G156" s="661">
        <v>49</v>
      </c>
      <c r="H156" s="765">
        <v>49</v>
      </c>
    </row>
    <row r="157" spans="1:8" ht="15" customHeight="1">
      <c r="A157" s="1423"/>
      <c r="B157" s="1417"/>
      <c r="C157" s="1417"/>
      <c r="D157" s="1417"/>
      <c r="E157" s="1417"/>
      <c r="F157" s="1417"/>
      <c r="G157" s="1417"/>
      <c r="H157" s="1418"/>
    </row>
    <row r="158" spans="1:8" ht="15" customHeight="1">
      <c r="A158" s="1436" t="s">
        <v>1675</v>
      </c>
      <c r="B158" s="661">
        <v>30</v>
      </c>
      <c r="C158" s="661">
        <v>15</v>
      </c>
      <c r="D158" s="661">
        <v>1360</v>
      </c>
      <c r="E158" s="661">
        <v>76</v>
      </c>
      <c r="F158" s="661">
        <v>54</v>
      </c>
      <c r="G158" s="661">
        <v>1483</v>
      </c>
      <c r="H158" s="765">
        <v>1110</v>
      </c>
    </row>
    <row r="159" spans="1:8" ht="15" customHeight="1">
      <c r="A159" s="1423"/>
      <c r="B159" s="1417"/>
      <c r="C159" s="1417"/>
      <c r="D159" s="1417"/>
      <c r="E159" s="1417"/>
      <c r="F159" s="1417"/>
      <c r="G159" s="1417"/>
      <c r="H159" s="1418"/>
    </row>
    <row r="160" spans="1:8" ht="15" customHeight="1">
      <c r="A160" s="1423" t="s">
        <v>737</v>
      </c>
      <c r="B160" s="1417"/>
      <c r="C160" s="1417"/>
      <c r="D160" s="1417"/>
      <c r="E160" s="1417"/>
      <c r="F160" s="1417"/>
      <c r="G160" s="1417"/>
      <c r="H160" s="1418"/>
    </row>
    <row r="161" spans="1:8" ht="15" customHeight="1">
      <c r="A161" s="1424" t="s">
        <v>738</v>
      </c>
      <c r="B161" s="1417"/>
      <c r="C161" s="1417"/>
      <c r="D161" s="1417"/>
      <c r="E161" s="1417"/>
      <c r="F161" s="1417"/>
      <c r="G161" s="1417"/>
      <c r="H161" s="1418"/>
    </row>
    <row r="162" spans="1:8" ht="15" customHeight="1">
      <c r="A162" s="1437" t="s">
        <v>1676</v>
      </c>
      <c r="B162" s="661">
        <v>12</v>
      </c>
      <c r="C162" s="661">
        <v>9</v>
      </c>
      <c r="D162" s="661">
        <v>1002</v>
      </c>
      <c r="E162" s="661">
        <v>45</v>
      </c>
      <c r="F162" s="661">
        <v>40</v>
      </c>
      <c r="G162" s="661">
        <v>970</v>
      </c>
      <c r="H162" s="765">
        <v>857</v>
      </c>
    </row>
    <row r="163" spans="1:8" ht="15" customHeight="1">
      <c r="A163" s="1423"/>
      <c r="B163" s="1417"/>
      <c r="C163" s="1417"/>
      <c r="D163" s="1417"/>
      <c r="E163" s="1417"/>
      <c r="F163" s="1417"/>
      <c r="G163" s="1417"/>
      <c r="H163" s="1418"/>
    </row>
    <row r="164" spans="1:8" ht="15" customHeight="1">
      <c r="A164" s="1423" t="s">
        <v>739</v>
      </c>
      <c r="B164" s="1417"/>
      <c r="C164" s="1417"/>
      <c r="D164" s="1417"/>
      <c r="E164" s="1417"/>
      <c r="F164" s="1417"/>
      <c r="G164" s="1417"/>
      <c r="H164" s="1418"/>
    </row>
    <row r="165" spans="1:8" ht="15" customHeight="1">
      <c r="A165" s="1424" t="s">
        <v>740</v>
      </c>
      <c r="B165" s="1417"/>
      <c r="C165" s="1417"/>
      <c r="D165" s="1417"/>
      <c r="E165" s="1417"/>
      <c r="F165" s="1417"/>
      <c r="G165" s="1417"/>
      <c r="H165" s="1418"/>
    </row>
    <row r="166" spans="1:8" ht="15" customHeight="1">
      <c r="A166" s="1437" t="s">
        <v>1677</v>
      </c>
      <c r="B166" s="661">
        <v>1</v>
      </c>
      <c r="C166" s="661">
        <v>1</v>
      </c>
      <c r="D166" s="661">
        <v>125</v>
      </c>
      <c r="E166" s="661">
        <v>5</v>
      </c>
      <c r="F166" s="661">
        <v>5</v>
      </c>
      <c r="G166" s="661">
        <v>120</v>
      </c>
      <c r="H166" s="765">
        <v>120</v>
      </c>
    </row>
    <row r="167" spans="1:8" ht="15" customHeight="1">
      <c r="A167" s="1437" t="s">
        <v>1633</v>
      </c>
      <c r="B167" s="661">
        <v>1</v>
      </c>
      <c r="C167" s="661">
        <v>1</v>
      </c>
      <c r="D167" s="661">
        <v>125</v>
      </c>
      <c r="E167" s="661">
        <v>5</v>
      </c>
      <c r="F167" s="661">
        <v>5</v>
      </c>
      <c r="G167" s="661">
        <v>120</v>
      </c>
      <c r="H167" s="765">
        <v>120</v>
      </c>
    </row>
    <row r="168" spans="1:8" ht="15" customHeight="1">
      <c r="A168" s="1426" t="s">
        <v>741</v>
      </c>
      <c r="B168" s="1417"/>
      <c r="C168" s="1417"/>
      <c r="D168" s="1417"/>
      <c r="E168" s="1417"/>
      <c r="F168" s="1417"/>
      <c r="G168" s="1417"/>
      <c r="H168" s="1418"/>
    </row>
    <row r="169" spans="1:8" ht="15" customHeight="1">
      <c r="A169" s="1423" t="s">
        <v>744</v>
      </c>
      <c r="B169" s="1417"/>
      <c r="C169" s="1417"/>
      <c r="D169" s="1417"/>
      <c r="E169" s="1417"/>
      <c r="F169" s="1417"/>
      <c r="G169" s="1417"/>
      <c r="H169" s="1418"/>
    </row>
    <row r="170" spans="1:8" ht="15" customHeight="1">
      <c r="A170" s="1424" t="s">
        <v>743</v>
      </c>
      <c r="B170" s="1417"/>
      <c r="C170" s="1417"/>
      <c r="D170" s="1417"/>
      <c r="E170" s="1417"/>
      <c r="F170" s="1417"/>
      <c r="G170" s="1417"/>
      <c r="H170" s="1418"/>
    </row>
    <row r="171" spans="1:8" ht="15" customHeight="1">
      <c r="A171" s="1437" t="s">
        <v>1676</v>
      </c>
      <c r="B171" s="661">
        <v>5</v>
      </c>
      <c r="C171" s="766">
        <v>1</v>
      </c>
      <c r="D171" s="766">
        <v>16</v>
      </c>
      <c r="E171" s="661">
        <v>10</v>
      </c>
      <c r="F171" s="766">
        <v>2</v>
      </c>
      <c r="G171" s="661">
        <v>142</v>
      </c>
      <c r="H171" s="767">
        <v>14</v>
      </c>
    </row>
    <row r="172" spans="1:8" ht="15" customHeight="1">
      <c r="A172" s="1437" t="s">
        <v>1678</v>
      </c>
      <c r="B172" s="661">
        <v>3</v>
      </c>
      <c r="C172" s="661">
        <v>1</v>
      </c>
      <c r="D172" s="661">
        <v>45</v>
      </c>
      <c r="E172" s="661">
        <v>4</v>
      </c>
      <c r="F172" s="661">
        <v>2</v>
      </c>
      <c r="G172" s="661">
        <v>73</v>
      </c>
      <c r="H172" s="765">
        <v>36</v>
      </c>
    </row>
    <row r="173" spans="1:8" ht="15" customHeight="1">
      <c r="A173" s="1437" t="s">
        <v>1679</v>
      </c>
      <c r="B173" s="661">
        <v>3</v>
      </c>
      <c r="C173" s="661">
        <v>1</v>
      </c>
      <c r="D173" s="661">
        <v>47</v>
      </c>
      <c r="E173" s="661">
        <v>4</v>
      </c>
      <c r="F173" s="661">
        <v>2</v>
      </c>
      <c r="G173" s="661">
        <v>61</v>
      </c>
      <c r="H173" s="765">
        <v>35</v>
      </c>
    </row>
    <row r="174" spans="1:8" ht="15" customHeight="1">
      <c r="A174" s="1437" t="s">
        <v>1680</v>
      </c>
      <c r="B174" s="661">
        <v>6</v>
      </c>
      <c r="C174" s="661">
        <v>2</v>
      </c>
      <c r="D174" s="661">
        <v>125</v>
      </c>
      <c r="E174" s="661">
        <v>8</v>
      </c>
      <c r="F174" s="661">
        <v>3</v>
      </c>
      <c r="G174" s="661">
        <v>117</v>
      </c>
      <c r="H174" s="765">
        <v>48</v>
      </c>
    </row>
    <row r="175" spans="1:8" ht="15" customHeight="1">
      <c r="A175" s="1423"/>
      <c r="B175" s="1417"/>
      <c r="C175" s="1417"/>
      <c r="D175" s="1417"/>
      <c r="E175" s="1417"/>
      <c r="F175" s="1417"/>
      <c r="G175" s="1417"/>
      <c r="H175" s="1418"/>
    </row>
    <row r="176" spans="1:8" ht="15" customHeight="1">
      <c r="A176" s="1436" t="s">
        <v>1681</v>
      </c>
      <c r="B176" s="661">
        <v>17</v>
      </c>
      <c r="C176" s="661">
        <v>6</v>
      </c>
      <c r="D176" s="661">
        <v>402</v>
      </c>
      <c r="E176" s="661">
        <v>36</v>
      </c>
      <c r="F176" s="661">
        <v>19</v>
      </c>
      <c r="G176" s="661">
        <v>708</v>
      </c>
      <c r="H176" s="765">
        <v>413</v>
      </c>
    </row>
    <row r="177" spans="1:8" ht="15" customHeight="1">
      <c r="A177" s="1423"/>
      <c r="B177" s="810"/>
      <c r="C177" s="810"/>
      <c r="D177" s="810"/>
      <c r="E177" s="810"/>
      <c r="F177" s="810"/>
      <c r="G177" s="810"/>
      <c r="H177" s="811"/>
    </row>
    <row r="178" spans="1:8" ht="15" customHeight="1">
      <c r="A178" s="1423" t="s">
        <v>739</v>
      </c>
      <c r="B178" s="1417"/>
      <c r="C178" s="1417"/>
      <c r="D178" s="1417"/>
      <c r="E178" s="1417"/>
      <c r="F178" s="1417"/>
      <c r="G178" s="1417"/>
      <c r="H178" s="1418"/>
    </row>
    <row r="179" spans="1:8" ht="15" customHeight="1">
      <c r="A179" s="1424" t="s">
        <v>740</v>
      </c>
      <c r="B179" s="1417"/>
      <c r="C179" s="1417"/>
      <c r="D179" s="1417"/>
      <c r="E179" s="1417"/>
      <c r="F179" s="1417"/>
      <c r="G179" s="1417"/>
      <c r="H179" s="1418"/>
    </row>
    <row r="180" spans="1:8" ht="15" customHeight="1">
      <c r="A180" s="1437" t="s">
        <v>1682</v>
      </c>
      <c r="B180" s="661">
        <v>13</v>
      </c>
      <c r="C180" s="661">
        <v>4</v>
      </c>
      <c r="D180" s="661">
        <v>357</v>
      </c>
      <c r="E180" s="661">
        <v>30</v>
      </c>
      <c r="F180" s="661">
        <v>15</v>
      </c>
      <c r="G180" s="661">
        <v>603</v>
      </c>
      <c r="H180" s="765">
        <v>336</v>
      </c>
    </row>
    <row r="181" spans="1:8" ht="15" customHeight="1">
      <c r="A181" s="1437" t="s">
        <v>1633</v>
      </c>
      <c r="B181" s="661">
        <v>8</v>
      </c>
      <c r="C181" s="661">
        <v>4</v>
      </c>
      <c r="D181" s="661">
        <v>357</v>
      </c>
      <c r="E181" s="661">
        <v>23</v>
      </c>
      <c r="F181" s="661">
        <v>15</v>
      </c>
      <c r="G181" s="661">
        <v>498</v>
      </c>
      <c r="H181" s="765">
        <v>336</v>
      </c>
    </row>
    <row r="182" spans="1:8" ht="15" customHeight="1">
      <c r="A182" s="1426" t="s">
        <v>741</v>
      </c>
      <c r="B182" s="810"/>
      <c r="C182" s="810"/>
      <c r="D182" s="810"/>
      <c r="E182" s="810"/>
      <c r="F182" s="810"/>
      <c r="G182" s="810"/>
      <c r="H182" s="811"/>
    </row>
    <row r="183" spans="1:8" ht="15" customHeight="1">
      <c r="A183" s="1423"/>
      <c r="B183" s="1417"/>
      <c r="C183" s="1417"/>
      <c r="D183" s="1417"/>
      <c r="E183" s="1417"/>
      <c r="F183" s="1417"/>
      <c r="G183" s="1417"/>
      <c r="H183" s="1418"/>
    </row>
    <row r="184" spans="1:8" ht="15" customHeight="1">
      <c r="A184" s="1423" t="s">
        <v>744</v>
      </c>
      <c r="B184" s="1417"/>
      <c r="C184" s="1417"/>
      <c r="D184" s="1417"/>
      <c r="E184" s="1417"/>
      <c r="F184" s="1417"/>
      <c r="G184" s="1417"/>
      <c r="H184" s="1418"/>
    </row>
    <row r="185" spans="1:8" ht="15" customHeight="1">
      <c r="A185" s="1424" t="s">
        <v>743</v>
      </c>
      <c r="B185" s="1417"/>
      <c r="C185" s="1417"/>
      <c r="D185" s="1417"/>
      <c r="E185" s="1417"/>
      <c r="F185" s="1417"/>
      <c r="G185" s="1417"/>
      <c r="H185" s="1418"/>
    </row>
    <row r="186" spans="1:8" ht="15" customHeight="1">
      <c r="A186" s="1437" t="s">
        <v>1683</v>
      </c>
      <c r="B186" s="661">
        <v>2</v>
      </c>
      <c r="C186" s="661">
        <v>2</v>
      </c>
      <c r="D186" s="661">
        <v>45</v>
      </c>
      <c r="E186" s="661">
        <v>4</v>
      </c>
      <c r="F186" s="661">
        <v>4</v>
      </c>
      <c r="G186" s="661">
        <v>77</v>
      </c>
      <c r="H186" s="765">
        <v>77</v>
      </c>
    </row>
    <row r="187" spans="1:8" ht="15" customHeight="1">
      <c r="A187" s="1437" t="s">
        <v>1684</v>
      </c>
      <c r="B187" s="661">
        <v>2</v>
      </c>
      <c r="C187" s="766" t="s">
        <v>47</v>
      </c>
      <c r="D187" s="766" t="s">
        <v>47</v>
      </c>
      <c r="E187" s="661">
        <v>2</v>
      </c>
      <c r="F187" s="766" t="s">
        <v>47</v>
      </c>
      <c r="G187" s="661">
        <v>28</v>
      </c>
      <c r="H187" s="767" t="s">
        <v>47</v>
      </c>
    </row>
    <row r="188" spans="1:8" ht="15" customHeight="1">
      <c r="A188" s="1423"/>
      <c r="B188" s="1417"/>
      <c r="C188" s="1417"/>
      <c r="D188" s="1417"/>
      <c r="E188" s="1417"/>
      <c r="F188" s="1417"/>
      <c r="G188" s="1417"/>
      <c r="H188" s="1418"/>
    </row>
    <row r="189" spans="1:8" ht="15" customHeight="1">
      <c r="A189" s="1436" t="s">
        <v>1685</v>
      </c>
      <c r="B189" s="661">
        <v>27</v>
      </c>
      <c r="C189" s="661">
        <v>15</v>
      </c>
      <c r="D189" s="661">
        <v>820</v>
      </c>
      <c r="E189" s="661">
        <v>58.5</v>
      </c>
      <c r="F189" s="661">
        <v>38</v>
      </c>
      <c r="G189" s="661">
        <v>951</v>
      </c>
      <c r="H189" s="765">
        <v>672</v>
      </c>
    </row>
    <row r="190" spans="1:8" ht="15" customHeight="1">
      <c r="A190" s="1423"/>
      <c r="B190" s="810"/>
      <c r="C190" s="810"/>
      <c r="D190" s="810"/>
      <c r="E190" s="810"/>
      <c r="F190" s="810"/>
      <c r="G190" s="810"/>
      <c r="H190" s="811"/>
    </row>
    <row r="191" spans="1:8" ht="15" customHeight="1">
      <c r="A191" s="1423" t="s">
        <v>739</v>
      </c>
      <c r="B191" s="1417"/>
      <c r="C191" s="1417"/>
      <c r="D191" s="1417"/>
      <c r="E191" s="1417"/>
      <c r="F191" s="1417"/>
      <c r="G191" s="1417"/>
      <c r="H191" s="1418"/>
    </row>
    <row r="192" spans="1:8" ht="15" customHeight="1">
      <c r="A192" s="1424" t="s">
        <v>740</v>
      </c>
      <c r="B192" s="1417"/>
      <c r="C192" s="1417"/>
      <c r="D192" s="1417"/>
      <c r="E192" s="1417"/>
      <c r="F192" s="1417"/>
      <c r="G192" s="1417"/>
      <c r="H192" s="1418"/>
    </row>
    <row r="193" spans="1:8" ht="15" customHeight="1">
      <c r="A193" s="1437" t="s">
        <v>1686</v>
      </c>
      <c r="B193" s="661">
        <v>15</v>
      </c>
      <c r="C193" s="661">
        <v>8</v>
      </c>
      <c r="D193" s="661">
        <v>565</v>
      </c>
      <c r="E193" s="661">
        <v>40</v>
      </c>
      <c r="F193" s="661">
        <v>26</v>
      </c>
      <c r="G193" s="661">
        <v>711</v>
      </c>
      <c r="H193" s="765">
        <v>488</v>
      </c>
    </row>
    <row r="194" spans="1:8" ht="15" customHeight="1">
      <c r="A194" s="1437" t="s">
        <v>1633</v>
      </c>
      <c r="B194" s="661">
        <v>9</v>
      </c>
      <c r="C194" s="661">
        <v>5</v>
      </c>
      <c r="D194" s="661">
        <v>495</v>
      </c>
      <c r="E194" s="661">
        <v>34</v>
      </c>
      <c r="F194" s="661">
        <v>23</v>
      </c>
      <c r="G194" s="661">
        <v>603</v>
      </c>
      <c r="H194" s="765">
        <v>429</v>
      </c>
    </row>
    <row r="195" spans="1:8" ht="15" customHeight="1">
      <c r="A195" s="1426" t="s">
        <v>741</v>
      </c>
      <c r="B195" s="810"/>
      <c r="C195" s="810"/>
      <c r="D195" s="810"/>
      <c r="E195" s="810"/>
      <c r="F195" s="810"/>
      <c r="G195" s="810"/>
      <c r="H195" s="811"/>
    </row>
    <row r="196" spans="1:8" ht="15" customHeight="1">
      <c r="A196" s="894"/>
      <c r="B196" s="1417"/>
      <c r="C196" s="1417"/>
      <c r="D196" s="1417"/>
      <c r="E196" s="1417"/>
      <c r="F196" s="1417"/>
      <c r="G196" s="1417"/>
      <c r="H196" s="1418"/>
    </row>
    <row r="197" spans="1:8" ht="15" customHeight="1">
      <c r="A197" s="1423" t="s">
        <v>744</v>
      </c>
      <c r="B197" s="1417"/>
      <c r="C197" s="1417"/>
      <c r="D197" s="1417"/>
      <c r="E197" s="1417"/>
      <c r="F197" s="1417"/>
      <c r="G197" s="1417"/>
      <c r="H197" s="1418"/>
    </row>
    <row r="198" spans="1:8" ht="15" customHeight="1">
      <c r="A198" s="1424" t="s">
        <v>743</v>
      </c>
      <c r="B198" s="1417"/>
      <c r="C198" s="1417"/>
      <c r="D198" s="1417"/>
      <c r="E198" s="1417"/>
      <c r="F198" s="1417"/>
      <c r="G198" s="1417"/>
      <c r="H198" s="1418"/>
    </row>
    <row r="199" spans="1:8" ht="15" customHeight="1">
      <c r="A199" s="1437" t="s">
        <v>1687</v>
      </c>
      <c r="B199" s="661">
        <v>5</v>
      </c>
      <c r="C199" s="661">
        <v>3</v>
      </c>
      <c r="D199" s="661">
        <v>124</v>
      </c>
      <c r="E199" s="661">
        <v>8</v>
      </c>
      <c r="F199" s="661">
        <v>6</v>
      </c>
      <c r="G199" s="661">
        <v>107</v>
      </c>
      <c r="H199" s="765">
        <v>84</v>
      </c>
    </row>
    <row r="200" spans="1:8" ht="15" customHeight="1">
      <c r="A200" s="1437" t="s">
        <v>1688</v>
      </c>
      <c r="B200" s="661">
        <v>5</v>
      </c>
      <c r="C200" s="661">
        <v>2</v>
      </c>
      <c r="D200" s="661">
        <v>40</v>
      </c>
      <c r="E200" s="661">
        <v>6.5</v>
      </c>
      <c r="F200" s="661">
        <v>2</v>
      </c>
      <c r="G200" s="661">
        <v>57</v>
      </c>
      <c r="H200" s="765">
        <v>24</v>
      </c>
    </row>
    <row r="201" spans="1:8" ht="15" customHeight="1">
      <c r="A201" s="1437" t="s">
        <v>1689</v>
      </c>
      <c r="B201" s="661">
        <v>2</v>
      </c>
      <c r="C201" s="661">
        <v>2</v>
      </c>
      <c r="D201" s="661">
        <v>91</v>
      </c>
      <c r="E201" s="661">
        <v>4</v>
      </c>
      <c r="F201" s="661">
        <v>4</v>
      </c>
      <c r="G201" s="661">
        <v>76</v>
      </c>
      <c r="H201" s="765">
        <v>76</v>
      </c>
    </row>
    <row r="202" spans="1:8" ht="15" customHeight="1">
      <c r="A202" s="1423"/>
      <c r="B202" s="1417"/>
      <c r="C202" s="1417"/>
      <c r="D202" s="1417"/>
      <c r="E202" s="1417"/>
      <c r="F202" s="1417"/>
      <c r="G202" s="1417"/>
      <c r="H202" s="1418"/>
    </row>
    <row r="203" spans="1:8" ht="15" customHeight="1">
      <c r="A203" s="1436" t="s">
        <v>1690</v>
      </c>
      <c r="B203" s="661">
        <v>25</v>
      </c>
      <c r="C203" s="661">
        <v>9</v>
      </c>
      <c r="D203" s="661">
        <v>894</v>
      </c>
      <c r="E203" s="661">
        <v>62.5</v>
      </c>
      <c r="F203" s="661">
        <v>38</v>
      </c>
      <c r="G203" s="661">
        <v>1281</v>
      </c>
      <c r="H203" s="765">
        <v>821</v>
      </c>
    </row>
    <row r="204" spans="1:8" ht="15" customHeight="1">
      <c r="A204" s="1423"/>
      <c r="B204" s="810"/>
      <c r="C204" s="810"/>
      <c r="D204" s="810"/>
      <c r="E204" s="810"/>
      <c r="F204" s="810"/>
      <c r="G204" s="810"/>
      <c r="H204" s="811"/>
    </row>
    <row r="205" spans="1:8" ht="15" customHeight="1">
      <c r="A205" s="1423" t="s">
        <v>739</v>
      </c>
      <c r="B205" s="1417"/>
      <c r="C205" s="1417"/>
      <c r="D205" s="1417"/>
      <c r="E205" s="1417"/>
      <c r="F205" s="1417"/>
      <c r="G205" s="1417"/>
      <c r="H205" s="1418"/>
    </row>
    <row r="206" spans="1:8" ht="15" customHeight="1">
      <c r="A206" s="1424" t="s">
        <v>740</v>
      </c>
      <c r="B206" s="1417"/>
      <c r="C206" s="1417"/>
      <c r="D206" s="1417"/>
      <c r="E206" s="1417"/>
      <c r="F206" s="1417"/>
      <c r="G206" s="1417"/>
      <c r="H206" s="1418"/>
    </row>
    <row r="207" spans="1:8" ht="15" customHeight="1">
      <c r="A207" s="1437" t="s">
        <v>1691</v>
      </c>
      <c r="B207" s="661">
        <v>5</v>
      </c>
      <c r="C207" s="661">
        <v>1</v>
      </c>
      <c r="D207" s="661">
        <v>175</v>
      </c>
      <c r="E207" s="661">
        <v>12</v>
      </c>
      <c r="F207" s="661">
        <v>6</v>
      </c>
      <c r="G207" s="661">
        <v>244</v>
      </c>
      <c r="H207" s="765">
        <v>155</v>
      </c>
    </row>
    <row r="208" spans="1:8" ht="15" customHeight="1">
      <c r="A208" s="1437" t="s">
        <v>1633</v>
      </c>
      <c r="B208" s="661">
        <v>1</v>
      </c>
      <c r="C208" s="661">
        <v>1</v>
      </c>
      <c r="D208" s="661">
        <v>175</v>
      </c>
      <c r="E208" s="661">
        <v>6</v>
      </c>
      <c r="F208" s="661">
        <v>6</v>
      </c>
      <c r="G208" s="661">
        <v>155</v>
      </c>
      <c r="H208" s="765">
        <v>155</v>
      </c>
    </row>
    <row r="209" spans="1:8" ht="15" customHeight="1">
      <c r="A209" s="1426" t="s">
        <v>741</v>
      </c>
      <c r="B209" s="1417"/>
      <c r="C209" s="1417"/>
      <c r="D209" s="1417"/>
      <c r="E209" s="1417"/>
      <c r="F209" s="1417"/>
      <c r="G209" s="1417"/>
      <c r="H209" s="1418"/>
    </row>
    <row r="210" spans="1:8" ht="15" customHeight="1">
      <c r="A210" s="1437" t="s">
        <v>1692</v>
      </c>
      <c r="B210" s="661">
        <v>3</v>
      </c>
      <c r="C210" s="661">
        <v>3</v>
      </c>
      <c r="D210" s="661">
        <v>229</v>
      </c>
      <c r="E210" s="661">
        <v>10</v>
      </c>
      <c r="F210" s="661">
        <v>10</v>
      </c>
      <c r="G210" s="661">
        <v>215</v>
      </c>
      <c r="H210" s="765">
        <v>215</v>
      </c>
    </row>
    <row r="211" spans="1:8" ht="15" customHeight="1">
      <c r="A211" s="1437" t="s">
        <v>1633</v>
      </c>
      <c r="B211" s="661">
        <v>1</v>
      </c>
      <c r="C211" s="661">
        <v>1</v>
      </c>
      <c r="D211" s="661">
        <v>188</v>
      </c>
      <c r="E211" s="661">
        <v>8</v>
      </c>
      <c r="F211" s="661">
        <v>8</v>
      </c>
      <c r="G211" s="661">
        <v>184</v>
      </c>
      <c r="H211" s="765">
        <v>184</v>
      </c>
    </row>
    <row r="212" spans="1:8" ht="15" customHeight="1">
      <c r="A212" s="1426" t="s">
        <v>741</v>
      </c>
      <c r="B212" s="1417"/>
      <c r="C212" s="1417"/>
      <c r="D212" s="1417"/>
      <c r="E212" s="1417"/>
      <c r="F212" s="1417"/>
      <c r="G212" s="1417"/>
      <c r="H212" s="1418"/>
    </row>
    <row r="213" spans="1:8" ht="15" customHeight="1">
      <c r="A213" s="1437" t="s">
        <v>1693</v>
      </c>
      <c r="B213" s="768">
        <v>14</v>
      </c>
      <c r="C213" s="768">
        <v>4</v>
      </c>
      <c r="D213" s="768">
        <v>365</v>
      </c>
      <c r="E213" s="768">
        <v>32.5</v>
      </c>
      <c r="F213" s="768">
        <v>17</v>
      </c>
      <c r="G213" s="768">
        <v>654</v>
      </c>
      <c r="H213" s="769">
        <v>331</v>
      </c>
    </row>
    <row r="214" spans="1:8" ht="15" customHeight="1">
      <c r="A214" s="1437" t="s">
        <v>1633</v>
      </c>
      <c r="B214" s="661">
        <v>7</v>
      </c>
      <c r="C214" s="661">
        <v>4</v>
      </c>
      <c r="D214" s="661">
        <v>365</v>
      </c>
      <c r="E214" s="661">
        <v>26</v>
      </c>
      <c r="F214" s="661">
        <v>17</v>
      </c>
      <c r="G214" s="661">
        <v>580</v>
      </c>
      <c r="H214" s="765">
        <v>331</v>
      </c>
    </row>
    <row r="215" spans="1:8" ht="15" customHeight="1">
      <c r="A215" s="1426" t="s">
        <v>741</v>
      </c>
      <c r="B215" s="1417"/>
      <c r="C215" s="1417"/>
      <c r="D215" s="1417"/>
      <c r="E215" s="1417"/>
      <c r="F215" s="1417"/>
      <c r="G215" s="1417"/>
      <c r="H215" s="1418"/>
    </row>
    <row r="216" spans="1:8" ht="15" customHeight="1">
      <c r="A216" s="1437" t="s">
        <v>1694</v>
      </c>
      <c r="B216" s="768">
        <v>3</v>
      </c>
      <c r="C216" s="768">
        <v>1</v>
      </c>
      <c r="D216" s="768">
        <v>125</v>
      </c>
      <c r="E216" s="768">
        <v>8</v>
      </c>
      <c r="F216" s="768">
        <v>5</v>
      </c>
      <c r="G216" s="768">
        <v>168</v>
      </c>
      <c r="H216" s="769">
        <v>120</v>
      </c>
    </row>
    <row r="217" spans="1:8" ht="15" customHeight="1">
      <c r="A217" s="1437" t="s">
        <v>1633</v>
      </c>
      <c r="B217" s="661">
        <v>2</v>
      </c>
      <c r="C217" s="661">
        <v>2</v>
      </c>
      <c r="D217" s="661">
        <v>125</v>
      </c>
      <c r="E217" s="661">
        <v>6</v>
      </c>
      <c r="F217" s="661">
        <v>5</v>
      </c>
      <c r="G217" s="661">
        <v>136</v>
      </c>
      <c r="H217" s="765">
        <v>120</v>
      </c>
    </row>
    <row r="218" spans="1:8" ht="15" customHeight="1">
      <c r="A218" s="1426" t="s">
        <v>741</v>
      </c>
      <c r="B218" s="810"/>
      <c r="C218" s="810"/>
      <c r="D218" s="810"/>
      <c r="E218" s="810"/>
      <c r="F218" s="810"/>
      <c r="G218" s="810"/>
      <c r="H218" s="811"/>
    </row>
    <row r="219" spans="1:8" ht="15" customHeight="1">
      <c r="A219" s="1423"/>
      <c r="B219" s="1417"/>
      <c r="C219" s="1417"/>
      <c r="D219" s="1417"/>
      <c r="E219" s="1417"/>
      <c r="F219" s="1417"/>
      <c r="G219" s="1417"/>
      <c r="H219" s="1418"/>
    </row>
    <row r="220" spans="1:8" ht="15" customHeight="1">
      <c r="A220" s="1436" t="s">
        <v>1695</v>
      </c>
      <c r="B220" s="661">
        <v>13</v>
      </c>
      <c r="C220" s="661">
        <v>5</v>
      </c>
      <c r="D220" s="661">
        <v>398</v>
      </c>
      <c r="E220" s="661">
        <v>28</v>
      </c>
      <c r="F220" s="661">
        <v>17</v>
      </c>
      <c r="G220" s="661">
        <v>548</v>
      </c>
      <c r="H220" s="765">
        <v>360</v>
      </c>
    </row>
    <row r="221" spans="1:8" ht="15" customHeight="1">
      <c r="A221" s="1423"/>
      <c r="B221" s="1417"/>
      <c r="C221" s="1417"/>
      <c r="D221" s="1417"/>
      <c r="E221" s="1417"/>
      <c r="F221" s="1417"/>
      <c r="G221" s="1417"/>
      <c r="H221" s="1418"/>
    </row>
    <row r="222" spans="1:8" ht="15" customHeight="1">
      <c r="A222" s="1423" t="s">
        <v>739</v>
      </c>
      <c r="B222" s="810"/>
      <c r="C222" s="810"/>
      <c r="D222" s="810"/>
      <c r="E222" s="810"/>
      <c r="F222" s="810"/>
      <c r="G222" s="810"/>
      <c r="H222" s="811"/>
    </row>
    <row r="223" spans="1:8" ht="15" customHeight="1">
      <c r="A223" s="1424" t="s">
        <v>740</v>
      </c>
      <c r="B223" s="1417"/>
      <c r="C223" s="1417"/>
      <c r="D223" s="1417"/>
      <c r="E223" s="1417"/>
      <c r="F223" s="1417"/>
      <c r="G223" s="1417"/>
      <c r="H223" s="1418"/>
    </row>
    <row r="224" spans="1:8" ht="15" customHeight="1">
      <c r="A224" s="1437" t="s">
        <v>1696</v>
      </c>
      <c r="B224" s="661">
        <v>10</v>
      </c>
      <c r="C224" s="661">
        <v>5</v>
      </c>
      <c r="D224" s="661">
        <v>398</v>
      </c>
      <c r="E224" s="661">
        <v>24</v>
      </c>
      <c r="F224" s="661">
        <v>17</v>
      </c>
      <c r="G224" s="661">
        <v>477</v>
      </c>
      <c r="H224" s="765">
        <v>360</v>
      </c>
    </row>
    <row r="225" spans="1:8" ht="15" customHeight="1">
      <c r="A225" s="1437" t="s">
        <v>1633</v>
      </c>
      <c r="B225" s="661">
        <v>7</v>
      </c>
      <c r="C225" s="661">
        <v>5</v>
      </c>
      <c r="D225" s="661">
        <v>398</v>
      </c>
      <c r="E225" s="661">
        <v>19</v>
      </c>
      <c r="F225" s="661">
        <v>17</v>
      </c>
      <c r="G225" s="661">
        <v>389</v>
      </c>
      <c r="H225" s="765">
        <v>360</v>
      </c>
    </row>
    <row r="226" spans="1:8" ht="15" customHeight="1">
      <c r="A226" s="1426" t="s">
        <v>741</v>
      </c>
      <c r="B226" s="1417"/>
      <c r="C226" s="1417"/>
      <c r="D226" s="1417"/>
      <c r="E226" s="1417"/>
      <c r="F226" s="1417"/>
      <c r="G226" s="1417"/>
      <c r="H226" s="1418"/>
    </row>
    <row r="227" spans="1:8" ht="15" customHeight="1">
      <c r="A227" s="1423"/>
      <c r="B227" s="1417"/>
      <c r="C227" s="1417"/>
      <c r="D227" s="1417"/>
      <c r="E227" s="1417"/>
      <c r="F227" s="1417"/>
      <c r="G227" s="1417"/>
      <c r="H227" s="1418"/>
    </row>
    <row r="228" spans="1:8" ht="15" customHeight="1">
      <c r="A228" s="1423" t="s">
        <v>744</v>
      </c>
      <c r="B228" s="1417"/>
      <c r="C228" s="1417"/>
      <c r="D228" s="1417"/>
      <c r="E228" s="1417"/>
      <c r="F228" s="1417"/>
      <c r="G228" s="1417"/>
      <c r="H228" s="1418"/>
    </row>
    <row r="229" spans="1:8" ht="15" customHeight="1">
      <c r="A229" s="1424" t="s">
        <v>743</v>
      </c>
      <c r="B229" s="1417"/>
      <c r="C229" s="1417"/>
      <c r="D229" s="1417"/>
      <c r="E229" s="1417"/>
      <c r="F229" s="1417"/>
      <c r="G229" s="1417"/>
      <c r="H229" s="1418"/>
    </row>
    <row r="230" spans="1:8" ht="15" customHeight="1">
      <c r="A230" s="1437" t="s">
        <v>1697</v>
      </c>
      <c r="B230" s="661">
        <v>2</v>
      </c>
      <c r="C230" s="766" t="s">
        <v>47</v>
      </c>
      <c r="D230" s="766" t="s">
        <v>47</v>
      </c>
      <c r="E230" s="661">
        <v>2</v>
      </c>
      <c r="F230" s="766" t="s">
        <v>47</v>
      </c>
      <c r="G230" s="661">
        <v>36</v>
      </c>
      <c r="H230" s="767" t="s">
        <v>47</v>
      </c>
    </row>
    <row r="231" spans="1:8" ht="15" customHeight="1">
      <c r="A231" s="1437" t="s">
        <v>1698</v>
      </c>
      <c r="B231" s="661">
        <v>1</v>
      </c>
      <c r="C231" s="766" t="s">
        <v>47</v>
      </c>
      <c r="D231" s="766" t="s">
        <v>47</v>
      </c>
      <c r="E231" s="661">
        <v>2</v>
      </c>
      <c r="F231" s="766" t="s">
        <v>47</v>
      </c>
      <c r="G231" s="661">
        <v>35</v>
      </c>
      <c r="H231" s="767" t="s">
        <v>47</v>
      </c>
    </row>
    <row r="232" spans="1:8" ht="15" customHeight="1">
      <c r="A232" s="1423"/>
      <c r="B232" s="810"/>
      <c r="C232" s="810"/>
      <c r="D232" s="810"/>
      <c r="E232" s="810"/>
      <c r="F232" s="810"/>
      <c r="G232" s="810"/>
      <c r="H232" s="811"/>
    </row>
    <row r="233" spans="1:8" ht="15" customHeight="1">
      <c r="A233" s="1439" t="s">
        <v>801</v>
      </c>
      <c r="B233" s="660">
        <f>SUM(B236,B257,B278,B296,B314,B328,B358,B381)</f>
        <v>328</v>
      </c>
      <c r="C233" s="660">
        <f t="shared" ref="C233:H233" si="2">SUM(C236,C257,C278,C296,C314,C328,C358,C381)</f>
        <v>203</v>
      </c>
      <c r="D233" s="660">
        <f t="shared" si="2"/>
        <v>17137</v>
      </c>
      <c r="E233" s="660">
        <f t="shared" si="2"/>
        <v>887.65</v>
      </c>
      <c r="F233" s="660">
        <f t="shared" si="2"/>
        <v>719</v>
      </c>
      <c r="G233" s="660">
        <f t="shared" si="2"/>
        <v>16828</v>
      </c>
      <c r="H233" s="772">
        <f t="shared" si="2"/>
        <v>14111</v>
      </c>
    </row>
    <row r="234" spans="1:8" ht="15" customHeight="1">
      <c r="A234" s="909" t="s">
        <v>754</v>
      </c>
      <c r="B234" s="1417"/>
      <c r="C234" s="1417"/>
      <c r="D234" s="1417"/>
      <c r="E234" s="1417"/>
      <c r="F234" s="1417"/>
      <c r="G234" s="1417"/>
      <c r="H234" s="1418"/>
    </row>
    <row r="235" spans="1:8" ht="15" customHeight="1">
      <c r="A235" s="1423"/>
      <c r="B235" s="1417"/>
      <c r="C235" s="1417"/>
      <c r="D235" s="1417"/>
      <c r="E235" s="1417"/>
      <c r="F235" s="1417"/>
      <c r="G235" s="1417"/>
      <c r="H235" s="1418"/>
    </row>
    <row r="236" spans="1:8" ht="15" customHeight="1">
      <c r="A236" s="1436" t="s">
        <v>1699</v>
      </c>
      <c r="B236" s="661">
        <v>37</v>
      </c>
      <c r="C236" s="773">
        <v>15</v>
      </c>
      <c r="D236" s="661">
        <v>985</v>
      </c>
      <c r="E236" s="661">
        <v>73</v>
      </c>
      <c r="F236" s="661">
        <v>43</v>
      </c>
      <c r="G236" s="661">
        <v>1353</v>
      </c>
      <c r="H236" s="765">
        <v>890</v>
      </c>
    </row>
    <row r="237" spans="1:8" ht="15" customHeight="1">
      <c r="A237" s="1423"/>
      <c r="B237" s="1417"/>
      <c r="C237" s="1417"/>
      <c r="D237" s="1417"/>
      <c r="E237" s="1417"/>
      <c r="F237" s="1417"/>
      <c r="G237" s="1417"/>
      <c r="H237" s="1418"/>
    </row>
    <row r="238" spans="1:8" ht="15" customHeight="1">
      <c r="A238" s="1423" t="s">
        <v>737</v>
      </c>
      <c r="B238" s="1417"/>
      <c r="C238" s="1417"/>
      <c r="D238" s="1417"/>
      <c r="E238" s="1417"/>
      <c r="F238" s="1417"/>
      <c r="G238" s="1417"/>
      <c r="H238" s="1418"/>
    </row>
    <row r="239" spans="1:8" ht="15" customHeight="1">
      <c r="A239" s="1424" t="s">
        <v>738</v>
      </c>
      <c r="B239" s="1417"/>
      <c r="C239" s="1417"/>
      <c r="D239" s="1417"/>
      <c r="E239" s="1417"/>
      <c r="F239" s="1417"/>
      <c r="G239" s="1417"/>
      <c r="H239" s="1418"/>
    </row>
    <row r="240" spans="1:8" ht="15" customHeight="1">
      <c r="A240" s="1437" t="s">
        <v>1700</v>
      </c>
      <c r="B240" s="661">
        <v>11</v>
      </c>
      <c r="C240" s="661">
        <v>6</v>
      </c>
      <c r="D240" s="661">
        <v>646</v>
      </c>
      <c r="E240" s="661">
        <v>34</v>
      </c>
      <c r="F240" s="661">
        <v>28</v>
      </c>
      <c r="G240" s="661">
        <v>719</v>
      </c>
      <c r="H240" s="765">
        <v>620</v>
      </c>
    </row>
    <row r="241" spans="1:8" ht="15" customHeight="1">
      <c r="A241" s="1425" t="s">
        <v>1701</v>
      </c>
      <c r="B241" s="661">
        <v>2</v>
      </c>
      <c r="C241" s="661">
        <v>1</v>
      </c>
      <c r="D241" s="661">
        <v>100</v>
      </c>
      <c r="E241" s="661">
        <v>5</v>
      </c>
      <c r="F241" s="661">
        <v>4</v>
      </c>
      <c r="G241" s="661">
        <v>113</v>
      </c>
      <c r="H241" s="765">
        <v>100</v>
      </c>
    </row>
    <row r="242" spans="1:8" ht="15" customHeight="1">
      <c r="A242" s="1436"/>
      <c r="B242" s="1417"/>
      <c r="C242" s="1417"/>
      <c r="D242" s="1417"/>
      <c r="E242" s="1417"/>
      <c r="F242" s="1417"/>
      <c r="G242" s="1417"/>
      <c r="H242" s="1418"/>
    </row>
    <row r="243" spans="1:8" ht="15" customHeight="1">
      <c r="A243" s="1423" t="s">
        <v>739</v>
      </c>
      <c r="B243" s="1417"/>
      <c r="C243" s="1417"/>
      <c r="D243" s="1417"/>
      <c r="E243" s="1417"/>
      <c r="F243" s="1417"/>
      <c r="G243" s="1417"/>
      <c r="H243" s="1418"/>
    </row>
    <row r="244" spans="1:8" ht="15" customHeight="1">
      <c r="A244" s="1424" t="s">
        <v>740</v>
      </c>
      <c r="B244" s="1417"/>
      <c r="C244" s="1417"/>
      <c r="D244" s="1417"/>
      <c r="E244" s="1417"/>
      <c r="F244" s="1417"/>
      <c r="G244" s="1417"/>
      <c r="H244" s="1418"/>
    </row>
    <row r="245" spans="1:8" ht="15" customHeight="1">
      <c r="A245" s="1437" t="s">
        <v>1702</v>
      </c>
      <c r="B245" s="661">
        <v>4</v>
      </c>
      <c r="C245" s="661">
        <v>2</v>
      </c>
      <c r="D245" s="661">
        <v>125</v>
      </c>
      <c r="E245" s="661">
        <v>7</v>
      </c>
      <c r="F245" s="661">
        <v>5</v>
      </c>
      <c r="G245" s="661">
        <v>122</v>
      </c>
      <c r="H245" s="765">
        <v>94</v>
      </c>
    </row>
    <row r="246" spans="1:8" ht="15" customHeight="1">
      <c r="A246" s="1437" t="s">
        <v>1633</v>
      </c>
      <c r="B246" s="661">
        <v>1</v>
      </c>
      <c r="C246" s="661">
        <v>1</v>
      </c>
      <c r="D246" s="661">
        <v>100</v>
      </c>
      <c r="E246" s="661">
        <v>4</v>
      </c>
      <c r="F246" s="661">
        <v>4</v>
      </c>
      <c r="G246" s="661">
        <v>83</v>
      </c>
      <c r="H246" s="765">
        <v>83</v>
      </c>
    </row>
    <row r="247" spans="1:8" ht="15" customHeight="1">
      <c r="A247" s="1426" t="s">
        <v>741</v>
      </c>
      <c r="B247" s="1417"/>
      <c r="C247" s="1417"/>
      <c r="D247" s="1417"/>
      <c r="E247" s="1417"/>
      <c r="F247" s="1417"/>
      <c r="G247" s="1417"/>
      <c r="H247" s="1418"/>
    </row>
    <row r="248" spans="1:8" ht="15" customHeight="1">
      <c r="A248" s="1437" t="s">
        <v>1703</v>
      </c>
      <c r="B248" s="661">
        <v>9</v>
      </c>
      <c r="C248" s="661">
        <v>5</v>
      </c>
      <c r="D248" s="661">
        <v>89</v>
      </c>
      <c r="E248" s="661">
        <v>10</v>
      </c>
      <c r="F248" s="661">
        <v>5</v>
      </c>
      <c r="G248" s="661">
        <v>124</v>
      </c>
      <c r="H248" s="765">
        <v>56</v>
      </c>
    </row>
    <row r="249" spans="1:8" ht="15" customHeight="1">
      <c r="A249" s="1437" t="s">
        <v>1633</v>
      </c>
      <c r="B249" s="661">
        <v>3</v>
      </c>
      <c r="C249" s="661">
        <v>2</v>
      </c>
      <c r="D249" s="661">
        <v>37</v>
      </c>
      <c r="E249" s="661">
        <v>4</v>
      </c>
      <c r="F249" s="661">
        <v>2</v>
      </c>
      <c r="G249" s="661">
        <v>69</v>
      </c>
      <c r="H249" s="765">
        <v>34</v>
      </c>
    </row>
    <row r="250" spans="1:8" ht="15" customHeight="1">
      <c r="A250" s="1426" t="s">
        <v>741</v>
      </c>
      <c r="B250" s="810"/>
      <c r="C250" s="810"/>
      <c r="D250" s="810"/>
      <c r="E250" s="810"/>
      <c r="F250" s="810"/>
      <c r="G250" s="810"/>
      <c r="H250" s="811"/>
    </row>
    <row r="251" spans="1:8" ht="15" customHeight="1">
      <c r="A251" s="1423"/>
      <c r="B251" s="1417"/>
      <c r="C251" s="1417"/>
      <c r="D251" s="1417"/>
      <c r="E251" s="1417"/>
      <c r="F251" s="1417"/>
      <c r="G251" s="1417"/>
      <c r="H251" s="1418"/>
    </row>
    <row r="252" spans="1:8" ht="15" customHeight="1">
      <c r="A252" s="1423" t="s">
        <v>744</v>
      </c>
      <c r="B252" s="1417"/>
      <c r="C252" s="1417"/>
      <c r="D252" s="1417"/>
      <c r="E252" s="1417"/>
      <c r="F252" s="1417"/>
      <c r="G252" s="1417"/>
      <c r="H252" s="1418"/>
    </row>
    <row r="253" spans="1:8" ht="15" customHeight="1">
      <c r="A253" s="1424" t="s">
        <v>743</v>
      </c>
      <c r="B253" s="1417"/>
      <c r="C253" s="1417"/>
      <c r="D253" s="1417"/>
      <c r="E253" s="1417"/>
      <c r="F253" s="1417"/>
      <c r="G253" s="1417"/>
      <c r="H253" s="1418"/>
    </row>
    <row r="254" spans="1:8" ht="15" customHeight="1">
      <c r="A254" s="1437" t="s">
        <v>1700</v>
      </c>
      <c r="B254" s="661">
        <v>8</v>
      </c>
      <c r="C254" s="661">
        <v>1</v>
      </c>
      <c r="D254" s="661">
        <v>25</v>
      </c>
      <c r="E254" s="661">
        <v>9</v>
      </c>
      <c r="F254" s="661">
        <v>1</v>
      </c>
      <c r="G254" s="661">
        <v>148</v>
      </c>
      <c r="H254" s="765">
        <v>20</v>
      </c>
    </row>
    <row r="255" spans="1:8" ht="15" customHeight="1">
      <c r="A255" s="1437" t="s">
        <v>1701</v>
      </c>
      <c r="B255" s="661">
        <v>3</v>
      </c>
      <c r="C255" s="766" t="s">
        <v>47</v>
      </c>
      <c r="D255" s="766" t="s">
        <v>47</v>
      </c>
      <c r="E255" s="661">
        <v>8</v>
      </c>
      <c r="F255" s="766" t="s">
        <v>47</v>
      </c>
      <c r="G255" s="661">
        <v>127</v>
      </c>
      <c r="H255" s="767" t="s">
        <v>47</v>
      </c>
    </row>
    <row r="256" spans="1:8" ht="15" customHeight="1">
      <c r="A256" s="1423"/>
      <c r="B256" s="1417"/>
      <c r="C256" s="1417"/>
      <c r="D256" s="1417"/>
      <c r="E256" s="1417"/>
      <c r="F256" s="1417"/>
      <c r="G256" s="1417"/>
      <c r="H256" s="1418"/>
    </row>
    <row r="257" spans="1:8" ht="15" customHeight="1">
      <c r="A257" s="1436" t="s">
        <v>1704</v>
      </c>
      <c r="B257" s="661">
        <v>26</v>
      </c>
      <c r="C257" s="661">
        <v>11</v>
      </c>
      <c r="D257" s="661">
        <v>1352</v>
      </c>
      <c r="E257" s="661">
        <v>69</v>
      </c>
      <c r="F257" s="661">
        <v>46</v>
      </c>
      <c r="G257" s="661">
        <v>1514</v>
      </c>
      <c r="H257" s="765">
        <v>1096</v>
      </c>
    </row>
    <row r="258" spans="1:8" ht="15" customHeight="1">
      <c r="A258" s="1423"/>
      <c r="B258" s="1417"/>
      <c r="C258" s="1417"/>
      <c r="D258" s="1417"/>
      <c r="E258" s="1417"/>
      <c r="F258" s="1417"/>
      <c r="G258" s="1417"/>
      <c r="H258" s="1418"/>
    </row>
    <row r="259" spans="1:8" ht="15" customHeight="1">
      <c r="A259" s="1423" t="s">
        <v>737</v>
      </c>
      <c r="B259" s="1417"/>
      <c r="C259" s="1417"/>
      <c r="D259" s="1417"/>
      <c r="E259" s="1417"/>
      <c r="F259" s="1417"/>
      <c r="G259" s="1417"/>
      <c r="H259" s="1418"/>
    </row>
    <row r="260" spans="1:8" ht="15" customHeight="1">
      <c r="A260" s="1424" t="s">
        <v>738</v>
      </c>
      <c r="B260" s="1417"/>
      <c r="C260" s="1417"/>
      <c r="D260" s="1417"/>
      <c r="E260" s="1417"/>
      <c r="F260" s="1417"/>
      <c r="G260" s="1417"/>
      <c r="H260" s="1418"/>
    </row>
    <row r="261" spans="1:8" ht="15" customHeight="1">
      <c r="A261" s="1437" t="s">
        <v>1705</v>
      </c>
      <c r="B261" s="661">
        <v>8</v>
      </c>
      <c r="C261" s="661">
        <v>7</v>
      </c>
      <c r="D261" s="661">
        <v>992</v>
      </c>
      <c r="E261" s="661">
        <v>35</v>
      </c>
      <c r="F261" s="661">
        <v>32</v>
      </c>
      <c r="G261" s="661">
        <v>887</v>
      </c>
      <c r="H261" s="765">
        <v>813</v>
      </c>
    </row>
    <row r="262" spans="1:8" ht="15" customHeight="1">
      <c r="A262" s="895"/>
      <c r="B262" s="1417"/>
      <c r="C262" s="1417"/>
      <c r="D262" s="1417"/>
      <c r="E262" s="1417"/>
      <c r="F262" s="1417"/>
      <c r="G262" s="1417"/>
      <c r="H262" s="1418"/>
    </row>
    <row r="263" spans="1:8" ht="15" customHeight="1">
      <c r="A263" s="1423" t="s">
        <v>739</v>
      </c>
      <c r="B263" s="1417"/>
      <c r="C263" s="1417"/>
      <c r="D263" s="1417"/>
      <c r="E263" s="1417"/>
      <c r="F263" s="1417"/>
      <c r="G263" s="1417"/>
      <c r="H263" s="1418"/>
    </row>
    <row r="264" spans="1:8" ht="15" customHeight="1">
      <c r="A264" s="1424" t="s">
        <v>740</v>
      </c>
      <c r="B264" s="1417"/>
      <c r="C264" s="1417"/>
      <c r="D264" s="1417"/>
      <c r="E264" s="1417"/>
      <c r="F264" s="1417"/>
      <c r="G264" s="1417"/>
      <c r="H264" s="1418"/>
    </row>
    <row r="265" spans="1:8" ht="15" customHeight="1">
      <c r="A265" s="1437" t="s">
        <v>1706</v>
      </c>
      <c r="B265" s="661">
        <v>3</v>
      </c>
      <c r="C265" s="661">
        <v>1</v>
      </c>
      <c r="D265" s="661">
        <v>175</v>
      </c>
      <c r="E265" s="661">
        <v>9</v>
      </c>
      <c r="F265" s="661">
        <v>7</v>
      </c>
      <c r="G265" s="661">
        <v>181</v>
      </c>
      <c r="H265" s="765">
        <v>154</v>
      </c>
    </row>
    <row r="266" spans="1:8" ht="15" customHeight="1">
      <c r="A266" s="1437" t="s">
        <v>1633</v>
      </c>
      <c r="B266" s="661">
        <v>1</v>
      </c>
      <c r="C266" s="661">
        <v>1</v>
      </c>
      <c r="D266" s="661">
        <v>175</v>
      </c>
      <c r="E266" s="661">
        <v>7</v>
      </c>
      <c r="F266" s="661">
        <v>7</v>
      </c>
      <c r="G266" s="661">
        <v>154</v>
      </c>
      <c r="H266" s="765">
        <v>154</v>
      </c>
    </row>
    <row r="267" spans="1:8" ht="15" customHeight="1">
      <c r="A267" s="1426" t="s">
        <v>741</v>
      </c>
      <c r="B267" s="1417"/>
      <c r="C267" s="1417"/>
      <c r="D267" s="1417"/>
      <c r="E267" s="1417"/>
      <c r="F267" s="1417"/>
      <c r="G267" s="1417"/>
      <c r="H267" s="1418"/>
    </row>
    <row r="268" spans="1:8" ht="15" customHeight="1">
      <c r="A268" s="1437" t="s">
        <v>1707</v>
      </c>
      <c r="B268" s="768">
        <v>3</v>
      </c>
      <c r="C268" s="768">
        <v>1</v>
      </c>
      <c r="D268" s="768">
        <v>60</v>
      </c>
      <c r="E268" s="768">
        <v>6</v>
      </c>
      <c r="F268" s="768">
        <v>2</v>
      </c>
      <c r="G268" s="768">
        <v>114</v>
      </c>
      <c r="H268" s="769">
        <v>40</v>
      </c>
    </row>
    <row r="269" spans="1:8" ht="15" customHeight="1">
      <c r="A269" s="1437" t="s">
        <v>1633</v>
      </c>
      <c r="B269" s="661">
        <v>2</v>
      </c>
      <c r="C269" s="661">
        <v>1</v>
      </c>
      <c r="D269" s="661">
        <v>60</v>
      </c>
      <c r="E269" s="661">
        <v>5</v>
      </c>
      <c r="F269" s="661">
        <v>2</v>
      </c>
      <c r="G269" s="661">
        <v>104</v>
      </c>
      <c r="H269" s="765">
        <v>40</v>
      </c>
    </row>
    <row r="270" spans="1:8" ht="15" customHeight="1">
      <c r="A270" s="1426" t="s">
        <v>741</v>
      </c>
      <c r="B270" s="810"/>
      <c r="C270" s="810"/>
      <c r="D270" s="810"/>
      <c r="E270" s="810"/>
      <c r="F270" s="810"/>
      <c r="G270" s="810"/>
      <c r="H270" s="811"/>
    </row>
    <row r="271" spans="1:8" ht="15" customHeight="1">
      <c r="A271" s="1423"/>
      <c r="B271" s="1417"/>
      <c r="C271" s="1417"/>
      <c r="D271" s="1417"/>
      <c r="E271" s="1417"/>
      <c r="F271" s="1417"/>
      <c r="G271" s="1417"/>
      <c r="H271" s="1418"/>
    </row>
    <row r="272" spans="1:8" ht="15" customHeight="1">
      <c r="A272" s="1423" t="s">
        <v>744</v>
      </c>
      <c r="B272" s="1417"/>
      <c r="C272" s="1417"/>
      <c r="D272" s="1417"/>
      <c r="E272" s="1417"/>
      <c r="F272" s="1417"/>
      <c r="G272" s="1417"/>
      <c r="H272" s="1418"/>
    </row>
    <row r="273" spans="1:8" ht="15" customHeight="1">
      <c r="A273" s="1424" t="s">
        <v>743</v>
      </c>
      <c r="B273" s="1417"/>
      <c r="C273" s="1417"/>
      <c r="D273" s="1417"/>
      <c r="E273" s="1417"/>
      <c r="F273" s="1417"/>
      <c r="G273" s="1417"/>
      <c r="H273" s="1418"/>
    </row>
    <row r="274" spans="1:8" ht="15" customHeight="1">
      <c r="A274" s="1437" t="s">
        <v>1708</v>
      </c>
      <c r="B274" s="661">
        <v>6</v>
      </c>
      <c r="C274" s="661">
        <v>2</v>
      </c>
      <c r="D274" s="661">
        <v>125</v>
      </c>
      <c r="E274" s="661">
        <v>9</v>
      </c>
      <c r="F274" s="661">
        <v>5</v>
      </c>
      <c r="G274" s="661">
        <v>147</v>
      </c>
      <c r="H274" s="765">
        <v>89</v>
      </c>
    </row>
    <row r="275" spans="1:8" ht="15" customHeight="1">
      <c r="A275" s="1437" t="s">
        <v>1705</v>
      </c>
      <c r="B275" s="661">
        <v>4</v>
      </c>
      <c r="C275" s="661" t="s">
        <v>47</v>
      </c>
      <c r="D275" s="661" t="s">
        <v>47</v>
      </c>
      <c r="E275" s="661">
        <v>5</v>
      </c>
      <c r="F275" s="661" t="s">
        <v>47</v>
      </c>
      <c r="G275" s="661">
        <v>116</v>
      </c>
      <c r="H275" s="765" t="s">
        <v>47</v>
      </c>
    </row>
    <row r="276" spans="1:8" ht="15" customHeight="1">
      <c r="A276" s="1437" t="s">
        <v>1709</v>
      </c>
      <c r="B276" s="661">
        <v>2</v>
      </c>
      <c r="C276" s="766" t="s">
        <v>47</v>
      </c>
      <c r="D276" s="766" t="s">
        <v>47</v>
      </c>
      <c r="E276" s="661">
        <v>5</v>
      </c>
      <c r="F276" s="766" t="s">
        <v>47</v>
      </c>
      <c r="G276" s="661">
        <v>69</v>
      </c>
      <c r="H276" s="767" t="s">
        <v>47</v>
      </c>
    </row>
    <row r="277" spans="1:8" ht="15" customHeight="1">
      <c r="A277" s="1423"/>
      <c r="B277" s="1417"/>
      <c r="C277" s="1417"/>
      <c r="D277" s="1417"/>
      <c r="E277" s="1417"/>
      <c r="F277" s="1417"/>
      <c r="G277" s="1417"/>
      <c r="H277" s="1418"/>
    </row>
    <row r="278" spans="1:8" ht="15" customHeight="1">
      <c r="A278" s="1436" t="s">
        <v>1710</v>
      </c>
      <c r="B278" s="661">
        <v>21</v>
      </c>
      <c r="C278" s="661">
        <v>11</v>
      </c>
      <c r="D278" s="661">
        <v>952</v>
      </c>
      <c r="E278" s="661">
        <v>52</v>
      </c>
      <c r="F278" s="661">
        <v>38</v>
      </c>
      <c r="G278" s="661">
        <v>1158</v>
      </c>
      <c r="H278" s="765">
        <v>918</v>
      </c>
    </row>
    <row r="279" spans="1:8" ht="15" customHeight="1">
      <c r="A279" s="1423"/>
      <c r="B279" s="1417"/>
      <c r="C279" s="1417"/>
      <c r="D279" s="1417"/>
      <c r="E279" s="1417"/>
      <c r="F279" s="1417"/>
      <c r="G279" s="1417"/>
      <c r="H279" s="1418"/>
    </row>
    <row r="280" spans="1:8" ht="15" customHeight="1">
      <c r="A280" s="1423" t="s">
        <v>737</v>
      </c>
      <c r="B280" s="1417"/>
      <c r="C280" s="1417"/>
      <c r="D280" s="1417"/>
      <c r="E280" s="1417"/>
      <c r="F280" s="1417"/>
      <c r="G280" s="1417"/>
      <c r="H280" s="1418"/>
    </row>
    <row r="281" spans="1:8" ht="15" customHeight="1">
      <c r="A281" s="1424" t="s">
        <v>738</v>
      </c>
      <c r="B281" s="1417"/>
      <c r="C281" s="1417"/>
      <c r="D281" s="1417"/>
      <c r="E281" s="1417"/>
      <c r="F281" s="1417"/>
      <c r="G281" s="1417"/>
      <c r="H281" s="1418"/>
    </row>
    <row r="282" spans="1:8" ht="15" customHeight="1">
      <c r="A282" s="1437" t="s">
        <v>1711</v>
      </c>
      <c r="B282" s="661">
        <v>7</v>
      </c>
      <c r="C282" s="661">
        <v>7</v>
      </c>
      <c r="D282" s="661">
        <v>582</v>
      </c>
      <c r="E282" s="661">
        <v>22</v>
      </c>
      <c r="F282" s="661">
        <v>22</v>
      </c>
      <c r="G282" s="661">
        <v>561</v>
      </c>
      <c r="H282" s="765">
        <v>561</v>
      </c>
    </row>
    <row r="283" spans="1:8" ht="15" customHeight="1">
      <c r="A283" s="1423"/>
      <c r="B283" s="1417"/>
      <c r="C283" s="1417"/>
      <c r="D283" s="1417"/>
      <c r="E283" s="1417"/>
      <c r="F283" s="1417"/>
      <c r="G283" s="1417"/>
      <c r="H283" s="1418"/>
    </row>
    <row r="284" spans="1:8" ht="15" customHeight="1">
      <c r="A284" s="1423" t="s">
        <v>739</v>
      </c>
      <c r="B284" s="1417"/>
      <c r="C284" s="1417"/>
      <c r="D284" s="1417"/>
      <c r="E284" s="1417"/>
      <c r="F284" s="1417"/>
      <c r="G284" s="1417"/>
      <c r="H284" s="1418"/>
    </row>
    <row r="285" spans="1:8" ht="15" customHeight="1">
      <c r="A285" s="1424" t="s">
        <v>740</v>
      </c>
      <c r="B285" s="1417"/>
      <c r="C285" s="1417"/>
      <c r="D285" s="1417"/>
      <c r="E285" s="1417"/>
      <c r="F285" s="1417"/>
      <c r="G285" s="1417"/>
      <c r="H285" s="1418"/>
    </row>
    <row r="286" spans="1:8" ht="15" customHeight="1">
      <c r="A286" s="1437" t="s">
        <v>1712</v>
      </c>
      <c r="B286" s="661">
        <v>4</v>
      </c>
      <c r="C286" s="661">
        <v>2</v>
      </c>
      <c r="D286" s="661">
        <v>275</v>
      </c>
      <c r="E286" s="661">
        <v>14</v>
      </c>
      <c r="F286" s="661">
        <v>12</v>
      </c>
      <c r="G286" s="661">
        <v>302</v>
      </c>
      <c r="H286" s="765">
        <v>273</v>
      </c>
    </row>
    <row r="287" spans="1:8" ht="15" customHeight="1">
      <c r="A287" s="1437" t="s">
        <v>1633</v>
      </c>
      <c r="B287" s="661">
        <v>2</v>
      </c>
      <c r="C287" s="661">
        <v>2</v>
      </c>
      <c r="D287" s="661">
        <v>275</v>
      </c>
      <c r="E287" s="661">
        <v>12</v>
      </c>
      <c r="F287" s="661">
        <v>12</v>
      </c>
      <c r="G287" s="661">
        <v>273</v>
      </c>
      <c r="H287" s="765">
        <v>273</v>
      </c>
    </row>
    <row r="288" spans="1:8" ht="15" customHeight="1">
      <c r="A288" s="1426" t="s">
        <v>741</v>
      </c>
      <c r="B288" s="1417"/>
      <c r="C288" s="1417"/>
      <c r="D288" s="1417"/>
      <c r="E288" s="1417"/>
      <c r="F288" s="1417"/>
      <c r="G288" s="1417"/>
      <c r="H288" s="1418"/>
    </row>
    <row r="289" spans="1:8" ht="15" customHeight="1">
      <c r="A289" s="1423"/>
      <c r="B289" s="810"/>
      <c r="C289" s="810"/>
      <c r="D289" s="810"/>
      <c r="E289" s="810"/>
      <c r="F289" s="810"/>
      <c r="G289" s="810"/>
      <c r="H289" s="811"/>
    </row>
    <row r="290" spans="1:8" ht="15" customHeight="1">
      <c r="A290" s="1423" t="s">
        <v>744</v>
      </c>
      <c r="B290" s="1417"/>
      <c r="C290" s="1417"/>
      <c r="D290" s="1417"/>
      <c r="E290" s="1417"/>
      <c r="F290" s="1417"/>
      <c r="G290" s="1417"/>
      <c r="H290" s="1418"/>
    </row>
    <row r="291" spans="1:8" ht="15" customHeight="1">
      <c r="A291" s="1424" t="s">
        <v>743</v>
      </c>
      <c r="B291" s="1417"/>
      <c r="C291" s="1417"/>
      <c r="D291" s="1417"/>
      <c r="E291" s="1417"/>
      <c r="F291" s="1417"/>
      <c r="G291" s="1417"/>
      <c r="H291" s="1418"/>
    </row>
    <row r="292" spans="1:8" ht="15" customHeight="1">
      <c r="A292" s="1437" t="s">
        <v>1713</v>
      </c>
      <c r="B292" s="661">
        <v>4</v>
      </c>
      <c r="C292" s="661">
        <v>1</v>
      </c>
      <c r="D292" s="661">
        <v>25</v>
      </c>
      <c r="E292" s="661">
        <v>5</v>
      </c>
      <c r="F292" s="661">
        <v>1</v>
      </c>
      <c r="G292" s="661">
        <v>82</v>
      </c>
      <c r="H292" s="765">
        <v>19</v>
      </c>
    </row>
    <row r="293" spans="1:8" ht="15" customHeight="1">
      <c r="A293" s="1437" t="s">
        <v>1711</v>
      </c>
      <c r="B293" s="661">
        <v>4</v>
      </c>
      <c r="C293" s="766" t="s">
        <v>47</v>
      </c>
      <c r="D293" s="766" t="s">
        <v>47</v>
      </c>
      <c r="E293" s="661">
        <v>6</v>
      </c>
      <c r="F293" s="766" t="s">
        <v>47</v>
      </c>
      <c r="G293" s="661">
        <v>121</v>
      </c>
      <c r="H293" s="767" t="s">
        <v>47</v>
      </c>
    </row>
    <row r="294" spans="1:8" ht="15" customHeight="1">
      <c r="A294" s="1437" t="s">
        <v>1714</v>
      </c>
      <c r="B294" s="661">
        <v>2</v>
      </c>
      <c r="C294" s="661">
        <v>1</v>
      </c>
      <c r="D294" s="661">
        <v>70</v>
      </c>
      <c r="E294" s="661">
        <v>5</v>
      </c>
      <c r="F294" s="661">
        <v>3</v>
      </c>
      <c r="G294" s="661">
        <v>92</v>
      </c>
      <c r="H294" s="765">
        <v>65</v>
      </c>
    </row>
    <row r="295" spans="1:8" ht="15" customHeight="1">
      <c r="A295" s="1423"/>
      <c r="B295" s="1417"/>
      <c r="C295" s="1417"/>
      <c r="D295" s="1417"/>
      <c r="E295" s="1417"/>
      <c r="F295" s="1417"/>
      <c r="G295" s="1417"/>
      <c r="H295" s="1418"/>
    </row>
    <row r="296" spans="1:8" ht="15" customHeight="1">
      <c r="A296" s="1436" t="s">
        <v>1715</v>
      </c>
      <c r="B296" s="661">
        <v>29</v>
      </c>
      <c r="C296" s="661">
        <v>13</v>
      </c>
      <c r="D296" s="661">
        <v>1142</v>
      </c>
      <c r="E296" s="661">
        <v>66.150000000000006</v>
      </c>
      <c r="F296" s="661">
        <v>48</v>
      </c>
      <c r="G296" s="661">
        <v>1201</v>
      </c>
      <c r="H296" s="765">
        <v>941</v>
      </c>
    </row>
    <row r="297" spans="1:8" ht="15" customHeight="1">
      <c r="A297" s="1423"/>
      <c r="B297" s="810"/>
      <c r="C297" s="810"/>
      <c r="D297" s="810"/>
      <c r="E297" s="810"/>
      <c r="F297" s="810"/>
      <c r="G297" s="810"/>
      <c r="H297" s="811"/>
    </row>
    <row r="298" spans="1:8" ht="15" customHeight="1">
      <c r="A298" s="1423" t="s">
        <v>737</v>
      </c>
      <c r="B298" s="1417"/>
      <c r="C298" s="1417"/>
      <c r="D298" s="1417"/>
      <c r="E298" s="1417"/>
      <c r="F298" s="1417"/>
      <c r="G298" s="1417"/>
      <c r="H298" s="1418"/>
    </row>
    <row r="299" spans="1:8" ht="15" customHeight="1">
      <c r="A299" s="1424" t="s">
        <v>738</v>
      </c>
      <c r="B299" s="1417"/>
      <c r="C299" s="1417"/>
      <c r="D299" s="1417"/>
      <c r="E299" s="1417"/>
      <c r="F299" s="1417"/>
      <c r="G299" s="1417"/>
      <c r="H299" s="1418"/>
    </row>
    <row r="300" spans="1:8" ht="15" customHeight="1">
      <c r="A300" s="1437" t="s">
        <v>1716</v>
      </c>
      <c r="B300" s="661">
        <v>7</v>
      </c>
      <c r="C300" s="661">
        <v>5</v>
      </c>
      <c r="D300" s="661">
        <v>637</v>
      </c>
      <c r="E300" s="661">
        <v>31</v>
      </c>
      <c r="F300" s="661">
        <v>26</v>
      </c>
      <c r="G300" s="661">
        <v>707</v>
      </c>
      <c r="H300" s="765">
        <v>589</v>
      </c>
    </row>
    <row r="301" spans="1:8" ht="15" customHeight="1">
      <c r="A301" s="1423"/>
      <c r="B301" s="1417"/>
      <c r="C301" s="1417"/>
      <c r="D301" s="1417"/>
      <c r="E301" s="1417"/>
      <c r="F301" s="1417"/>
      <c r="G301" s="1417"/>
      <c r="H301" s="1418"/>
    </row>
    <row r="302" spans="1:8" ht="15" customHeight="1">
      <c r="A302" s="1423" t="s">
        <v>739</v>
      </c>
      <c r="B302" s="1417"/>
      <c r="C302" s="1417"/>
      <c r="D302" s="1417"/>
      <c r="E302" s="1417"/>
      <c r="F302" s="1417"/>
      <c r="G302" s="1417"/>
      <c r="H302" s="1418"/>
    </row>
    <row r="303" spans="1:8" ht="15" customHeight="1">
      <c r="A303" s="1424" t="s">
        <v>740</v>
      </c>
      <c r="B303" s="1417"/>
      <c r="C303" s="1417"/>
      <c r="D303" s="1417"/>
      <c r="E303" s="1417"/>
      <c r="F303" s="1417"/>
      <c r="G303" s="1417"/>
      <c r="H303" s="1418"/>
    </row>
    <row r="304" spans="1:8" ht="15" customHeight="1">
      <c r="A304" s="1437" t="s">
        <v>1717</v>
      </c>
      <c r="B304" s="768">
        <v>5</v>
      </c>
      <c r="C304" s="768">
        <v>2</v>
      </c>
      <c r="D304" s="768">
        <v>185</v>
      </c>
      <c r="E304" s="768">
        <v>12</v>
      </c>
      <c r="F304" s="768">
        <v>8</v>
      </c>
      <c r="G304" s="768">
        <v>175</v>
      </c>
      <c r="H304" s="769">
        <v>138</v>
      </c>
    </row>
    <row r="305" spans="1:8" ht="15" customHeight="1">
      <c r="A305" s="1437" t="s">
        <v>1633</v>
      </c>
      <c r="B305" s="661">
        <v>2</v>
      </c>
      <c r="C305" s="661">
        <v>2</v>
      </c>
      <c r="D305" s="661">
        <v>185</v>
      </c>
      <c r="E305" s="661">
        <v>8</v>
      </c>
      <c r="F305" s="661">
        <v>8</v>
      </c>
      <c r="G305" s="661">
        <v>138</v>
      </c>
      <c r="H305" s="765">
        <v>138</v>
      </c>
    </row>
    <row r="306" spans="1:8" ht="15" customHeight="1">
      <c r="A306" s="1426" t="s">
        <v>741</v>
      </c>
      <c r="B306" s="1417"/>
      <c r="C306" s="1417"/>
      <c r="D306" s="1417"/>
      <c r="E306" s="1417"/>
      <c r="F306" s="1417"/>
      <c r="G306" s="1417"/>
      <c r="H306" s="1418"/>
    </row>
    <row r="307" spans="1:8" ht="15" customHeight="1">
      <c r="A307" s="1423"/>
      <c r="B307" s="1417"/>
      <c r="C307" s="1417"/>
      <c r="D307" s="1417"/>
      <c r="E307" s="1417"/>
      <c r="F307" s="1417"/>
      <c r="G307" s="1417"/>
      <c r="H307" s="1418"/>
    </row>
    <row r="308" spans="1:8" ht="15" customHeight="1">
      <c r="A308" s="1423" t="s">
        <v>742</v>
      </c>
      <c r="B308" s="1417"/>
      <c r="C308" s="1417"/>
      <c r="D308" s="1417"/>
      <c r="E308" s="1417"/>
      <c r="F308" s="1417"/>
      <c r="G308" s="1417"/>
      <c r="H308" s="1418"/>
    </row>
    <row r="309" spans="1:8" ht="15" customHeight="1">
      <c r="A309" s="1424" t="s">
        <v>743</v>
      </c>
      <c r="B309" s="1417"/>
      <c r="C309" s="1417"/>
      <c r="D309" s="1417"/>
      <c r="E309" s="1417"/>
      <c r="F309" s="1417"/>
      <c r="G309" s="1417"/>
      <c r="H309" s="1418"/>
    </row>
    <row r="310" spans="1:8" ht="15" customHeight="1">
      <c r="A310" s="1437" t="s">
        <v>1716</v>
      </c>
      <c r="B310" s="661">
        <v>4</v>
      </c>
      <c r="C310" s="766" t="s">
        <v>47</v>
      </c>
      <c r="D310" s="766" t="s">
        <v>47</v>
      </c>
      <c r="E310" s="661">
        <v>4</v>
      </c>
      <c r="F310" s="766" t="s">
        <v>47</v>
      </c>
      <c r="G310" s="661">
        <v>49</v>
      </c>
      <c r="H310" s="767" t="s">
        <v>47</v>
      </c>
    </row>
    <row r="311" spans="1:8" ht="15" customHeight="1">
      <c r="A311" s="1437" t="s">
        <v>1718</v>
      </c>
      <c r="B311" s="661">
        <v>6</v>
      </c>
      <c r="C311" s="661">
        <v>1</v>
      </c>
      <c r="D311" s="661">
        <v>100</v>
      </c>
      <c r="E311" s="661">
        <v>7.15</v>
      </c>
      <c r="F311" s="661">
        <v>4</v>
      </c>
      <c r="G311" s="661">
        <v>142</v>
      </c>
      <c r="H311" s="765">
        <v>95</v>
      </c>
    </row>
    <row r="312" spans="1:8" ht="15" customHeight="1">
      <c r="A312" s="1437" t="s">
        <v>1719</v>
      </c>
      <c r="B312" s="661">
        <v>7</v>
      </c>
      <c r="C312" s="661">
        <v>5</v>
      </c>
      <c r="D312" s="661">
        <v>220</v>
      </c>
      <c r="E312" s="661">
        <v>12</v>
      </c>
      <c r="F312" s="661">
        <v>10</v>
      </c>
      <c r="G312" s="661">
        <v>128</v>
      </c>
      <c r="H312" s="765">
        <v>119</v>
      </c>
    </row>
    <row r="313" spans="1:8" ht="15" customHeight="1">
      <c r="A313" s="1423"/>
      <c r="B313" s="810"/>
      <c r="C313" s="810"/>
      <c r="D313" s="810"/>
      <c r="E313" s="810"/>
      <c r="F313" s="810"/>
      <c r="G313" s="810"/>
      <c r="H313" s="811"/>
    </row>
    <row r="314" spans="1:8" ht="15" customHeight="1">
      <c r="A314" s="1436" t="s">
        <v>1720</v>
      </c>
      <c r="B314" s="661">
        <v>17</v>
      </c>
      <c r="C314" s="661">
        <v>4</v>
      </c>
      <c r="D314" s="661">
        <v>425</v>
      </c>
      <c r="E314" s="661">
        <v>39</v>
      </c>
      <c r="F314" s="661">
        <v>17</v>
      </c>
      <c r="G314" s="661">
        <v>747</v>
      </c>
      <c r="H314" s="765">
        <v>387</v>
      </c>
    </row>
    <row r="315" spans="1:8" ht="15" customHeight="1">
      <c r="A315" s="1423"/>
      <c r="B315" s="1417"/>
      <c r="C315" s="1417"/>
      <c r="D315" s="1417"/>
      <c r="E315" s="1417"/>
      <c r="F315" s="1417"/>
      <c r="G315" s="1417"/>
      <c r="H315" s="1418"/>
    </row>
    <row r="316" spans="1:8" ht="15" customHeight="1">
      <c r="A316" s="1423" t="s">
        <v>739</v>
      </c>
      <c r="B316" s="1417"/>
      <c r="C316" s="1417"/>
      <c r="D316" s="1417"/>
      <c r="E316" s="1417"/>
      <c r="F316" s="1417"/>
      <c r="G316" s="1417"/>
      <c r="H316" s="1418"/>
    </row>
    <row r="317" spans="1:8" ht="15" customHeight="1">
      <c r="A317" s="1424" t="s">
        <v>740</v>
      </c>
      <c r="B317" s="1417"/>
      <c r="C317" s="1417"/>
      <c r="D317" s="1417"/>
      <c r="E317" s="1417"/>
      <c r="F317" s="1417"/>
      <c r="G317" s="1417"/>
      <c r="H317" s="1418"/>
    </row>
    <row r="318" spans="1:8" ht="15" customHeight="1">
      <c r="A318" s="1437" t="s">
        <v>1721</v>
      </c>
      <c r="B318" s="661">
        <v>9</v>
      </c>
      <c r="C318" s="661">
        <v>3</v>
      </c>
      <c r="D318" s="661">
        <v>375</v>
      </c>
      <c r="E318" s="661">
        <v>28</v>
      </c>
      <c r="F318" s="661">
        <v>15</v>
      </c>
      <c r="G318" s="661">
        <v>546</v>
      </c>
      <c r="H318" s="765">
        <v>345</v>
      </c>
    </row>
    <row r="319" spans="1:8" ht="15" customHeight="1">
      <c r="A319" s="1437" t="s">
        <v>1633</v>
      </c>
      <c r="B319" s="661">
        <v>5</v>
      </c>
      <c r="C319" s="661">
        <v>2</v>
      </c>
      <c r="D319" s="661">
        <v>325</v>
      </c>
      <c r="E319" s="661">
        <v>20</v>
      </c>
      <c r="F319" s="661">
        <v>13</v>
      </c>
      <c r="G319" s="661">
        <v>452</v>
      </c>
      <c r="H319" s="765">
        <v>318</v>
      </c>
    </row>
    <row r="320" spans="1:8" ht="15" customHeight="1">
      <c r="A320" s="1426" t="s">
        <v>741</v>
      </c>
      <c r="B320" s="1417"/>
      <c r="C320" s="1417"/>
      <c r="D320" s="1417"/>
      <c r="E320" s="1417"/>
      <c r="F320" s="1417"/>
      <c r="G320" s="1417"/>
      <c r="H320" s="1418"/>
    </row>
    <row r="321" spans="1:8" ht="15" customHeight="1">
      <c r="A321" s="1423"/>
      <c r="B321" s="817"/>
      <c r="C321" s="817"/>
      <c r="D321" s="817"/>
      <c r="E321" s="1417"/>
      <c r="F321" s="817"/>
      <c r="G321" s="817"/>
      <c r="H321" s="818"/>
    </row>
    <row r="322" spans="1:8" ht="15" customHeight="1">
      <c r="A322" s="1423" t="s">
        <v>744</v>
      </c>
      <c r="B322" s="817"/>
      <c r="C322" s="817"/>
      <c r="D322" s="817"/>
      <c r="E322" s="1417"/>
      <c r="F322" s="817"/>
      <c r="G322" s="817"/>
      <c r="H322" s="818"/>
    </row>
    <row r="323" spans="1:8" ht="15" customHeight="1">
      <c r="A323" s="1424" t="s">
        <v>743</v>
      </c>
      <c r="B323" s="810"/>
      <c r="C323" s="810"/>
      <c r="D323" s="810"/>
      <c r="E323" s="810"/>
      <c r="F323" s="810"/>
      <c r="G323" s="810"/>
      <c r="H323" s="811"/>
    </row>
    <row r="324" spans="1:8" ht="15" customHeight="1">
      <c r="A324" s="1437" t="s">
        <v>1722</v>
      </c>
      <c r="B324" s="661">
        <v>2</v>
      </c>
      <c r="C324" s="661" t="s">
        <v>47</v>
      </c>
      <c r="D324" s="661" t="s">
        <v>47</v>
      </c>
      <c r="E324" s="661">
        <v>4</v>
      </c>
      <c r="F324" s="661" t="s">
        <v>47</v>
      </c>
      <c r="G324" s="661">
        <v>74</v>
      </c>
      <c r="H324" s="765" t="s">
        <v>47</v>
      </c>
    </row>
    <row r="325" spans="1:8" ht="15" customHeight="1">
      <c r="A325" s="1437" t="s">
        <v>1723</v>
      </c>
      <c r="B325" s="661">
        <v>2</v>
      </c>
      <c r="C325" s="766" t="s">
        <v>47</v>
      </c>
      <c r="D325" s="766" t="s">
        <v>47</v>
      </c>
      <c r="E325" s="661">
        <v>2</v>
      </c>
      <c r="F325" s="766" t="s">
        <v>47</v>
      </c>
      <c r="G325" s="661">
        <v>26</v>
      </c>
      <c r="H325" s="767" t="s">
        <v>47</v>
      </c>
    </row>
    <row r="326" spans="1:8" ht="15" customHeight="1">
      <c r="A326" s="1437" t="s">
        <v>1724</v>
      </c>
      <c r="B326" s="661">
        <v>4</v>
      </c>
      <c r="C326" s="661">
        <v>1</v>
      </c>
      <c r="D326" s="661">
        <v>50</v>
      </c>
      <c r="E326" s="661">
        <v>5</v>
      </c>
      <c r="F326" s="661">
        <v>2</v>
      </c>
      <c r="G326" s="661">
        <v>101</v>
      </c>
      <c r="H326" s="765">
        <v>42</v>
      </c>
    </row>
    <row r="327" spans="1:8" ht="15" customHeight="1">
      <c r="A327" s="894"/>
      <c r="B327" s="1417"/>
      <c r="C327" s="1417"/>
      <c r="D327" s="1417"/>
      <c r="E327" s="1417"/>
      <c r="F327" s="1417"/>
      <c r="G327" s="1417"/>
      <c r="H327" s="1418"/>
    </row>
    <row r="328" spans="1:8" ht="15" customHeight="1">
      <c r="A328" s="1436" t="s">
        <v>1744</v>
      </c>
      <c r="B328" s="661">
        <v>76</v>
      </c>
      <c r="C328" s="661">
        <v>48</v>
      </c>
      <c r="D328" s="661">
        <v>3333</v>
      </c>
      <c r="E328" s="661">
        <v>177</v>
      </c>
      <c r="F328" s="661">
        <v>145</v>
      </c>
      <c r="G328" s="661">
        <v>3224</v>
      </c>
      <c r="H328" s="765">
        <v>2797</v>
      </c>
    </row>
    <row r="329" spans="1:8" ht="15" customHeight="1">
      <c r="A329" s="1423"/>
      <c r="B329" s="1417"/>
      <c r="C329" s="1417"/>
      <c r="D329" s="1417"/>
      <c r="E329" s="1417"/>
      <c r="F329" s="1417"/>
      <c r="G329" s="1417"/>
      <c r="H329" s="1418"/>
    </row>
    <row r="330" spans="1:8" ht="15" customHeight="1">
      <c r="A330" s="1423" t="s">
        <v>739</v>
      </c>
      <c r="B330" s="1417"/>
      <c r="C330" s="1417"/>
      <c r="D330" s="1417"/>
      <c r="E330" s="1417"/>
      <c r="F330" s="1417"/>
      <c r="G330" s="1417"/>
      <c r="H330" s="1418"/>
    </row>
    <row r="331" spans="1:8" ht="15" customHeight="1">
      <c r="A331" s="1424" t="s">
        <v>740</v>
      </c>
      <c r="B331" s="810"/>
      <c r="C331" s="810"/>
      <c r="D331" s="810"/>
      <c r="E331" s="810"/>
      <c r="F331" s="810"/>
      <c r="G331" s="810"/>
      <c r="H331" s="811"/>
    </row>
    <row r="332" spans="1:8" ht="15" customHeight="1">
      <c r="A332" s="1437" t="s">
        <v>1725</v>
      </c>
      <c r="B332" s="661">
        <v>7</v>
      </c>
      <c r="C332" s="661">
        <v>6</v>
      </c>
      <c r="D332" s="661">
        <v>557</v>
      </c>
      <c r="E332" s="661">
        <v>24</v>
      </c>
      <c r="F332" s="661">
        <v>23</v>
      </c>
      <c r="G332" s="661">
        <v>481</v>
      </c>
      <c r="H332" s="765">
        <v>470</v>
      </c>
    </row>
    <row r="333" spans="1:8" ht="15" customHeight="1">
      <c r="A333" s="1437" t="s">
        <v>1633</v>
      </c>
      <c r="B333" s="661">
        <v>1</v>
      </c>
      <c r="C333" s="661">
        <v>1</v>
      </c>
      <c r="D333" s="661">
        <v>242</v>
      </c>
      <c r="E333" s="661">
        <v>10</v>
      </c>
      <c r="F333" s="661">
        <v>10</v>
      </c>
      <c r="G333" s="661">
        <v>233</v>
      </c>
      <c r="H333" s="765">
        <v>233</v>
      </c>
    </row>
    <row r="334" spans="1:8" ht="15" customHeight="1">
      <c r="A334" s="1426" t="s">
        <v>741</v>
      </c>
      <c r="B334" s="1417"/>
      <c r="C334" s="1417"/>
      <c r="D334" s="1417"/>
      <c r="E334" s="1417"/>
      <c r="F334" s="1417"/>
      <c r="G334" s="1417"/>
      <c r="H334" s="1418"/>
    </row>
    <row r="335" spans="1:8" ht="15" customHeight="1">
      <c r="A335" s="1437" t="s">
        <v>1658</v>
      </c>
      <c r="B335" s="661">
        <v>12</v>
      </c>
      <c r="C335" s="661">
        <v>7</v>
      </c>
      <c r="D335" s="661">
        <v>481</v>
      </c>
      <c r="E335" s="661">
        <v>28</v>
      </c>
      <c r="F335" s="661">
        <v>23</v>
      </c>
      <c r="G335" s="661">
        <v>497</v>
      </c>
      <c r="H335" s="765">
        <v>400</v>
      </c>
    </row>
    <row r="336" spans="1:8" ht="15" customHeight="1">
      <c r="A336" s="1437" t="s">
        <v>1633</v>
      </c>
      <c r="B336" s="661">
        <v>6</v>
      </c>
      <c r="C336" s="661">
        <v>3</v>
      </c>
      <c r="D336" s="661">
        <v>381</v>
      </c>
      <c r="E336" s="661">
        <v>19</v>
      </c>
      <c r="F336" s="661">
        <v>16</v>
      </c>
      <c r="G336" s="661">
        <v>402</v>
      </c>
      <c r="H336" s="765">
        <v>336</v>
      </c>
    </row>
    <row r="337" spans="1:8" ht="15" customHeight="1">
      <c r="A337" s="1426" t="s">
        <v>741</v>
      </c>
      <c r="B337" s="1417"/>
      <c r="C337" s="1417"/>
      <c r="D337" s="1417"/>
      <c r="E337" s="1417"/>
      <c r="F337" s="1417"/>
      <c r="G337" s="1417"/>
      <c r="H337" s="1418"/>
    </row>
    <row r="338" spans="1:8" ht="15" customHeight="1">
      <c r="A338" s="1437" t="s">
        <v>1726</v>
      </c>
      <c r="B338" s="661">
        <v>14</v>
      </c>
      <c r="C338" s="661">
        <v>6</v>
      </c>
      <c r="D338" s="661">
        <v>341</v>
      </c>
      <c r="E338" s="661">
        <v>22</v>
      </c>
      <c r="F338" s="661">
        <v>15</v>
      </c>
      <c r="G338" s="661">
        <v>410</v>
      </c>
      <c r="H338" s="765">
        <v>308</v>
      </c>
    </row>
    <row r="339" spans="1:8" ht="15" customHeight="1">
      <c r="A339" s="1437" t="s">
        <v>1633</v>
      </c>
      <c r="B339" s="661">
        <v>9</v>
      </c>
      <c r="C339" s="661">
        <v>6</v>
      </c>
      <c r="D339" s="661">
        <v>341</v>
      </c>
      <c r="E339" s="661">
        <v>18</v>
      </c>
      <c r="F339" s="661">
        <v>15</v>
      </c>
      <c r="G339" s="661">
        <v>361</v>
      </c>
      <c r="H339" s="765">
        <v>308</v>
      </c>
    </row>
    <row r="340" spans="1:8" ht="15" customHeight="1">
      <c r="A340" s="1426" t="s">
        <v>741</v>
      </c>
      <c r="B340" s="1417"/>
      <c r="C340" s="1417"/>
      <c r="D340" s="1417"/>
      <c r="E340" s="1417"/>
      <c r="F340" s="1417"/>
      <c r="G340" s="1417"/>
      <c r="H340" s="1418"/>
    </row>
    <row r="341" spans="1:8" ht="15" customHeight="1">
      <c r="A341" s="1437" t="s">
        <v>1727</v>
      </c>
      <c r="B341" s="661">
        <v>5</v>
      </c>
      <c r="C341" s="661">
        <v>3</v>
      </c>
      <c r="D341" s="661">
        <v>139</v>
      </c>
      <c r="E341" s="661">
        <v>10</v>
      </c>
      <c r="F341" s="661">
        <v>7</v>
      </c>
      <c r="G341" s="661">
        <v>174</v>
      </c>
      <c r="H341" s="765">
        <v>139</v>
      </c>
    </row>
    <row r="342" spans="1:8" ht="15" customHeight="1">
      <c r="A342" s="1437" t="s">
        <v>1633</v>
      </c>
      <c r="B342" s="661">
        <v>3</v>
      </c>
      <c r="C342" s="661">
        <v>3</v>
      </c>
      <c r="D342" s="661">
        <v>139</v>
      </c>
      <c r="E342" s="661">
        <v>7</v>
      </c>
      <c r="F342" s="661">
        <v>7</v>
      </c>
      <c r="G342" s="661">
        <v>139</v>
      </c>
      <c r="H342" s="765">
        <v>139</v>
      </c>
    </row>
    <row r="343" spans="1:8" ht="15" customHeight="1">
      <c r="A343" s="1426" t="s">
        <v>741</v>
      </c>
      <c r="B343" s="1417"/>
      <c r="C343" s="1417"/>
      <c r="D343" s="1417"/>
      <c r="E343" s="1417"/>
      <c r="F343" s="1417"/>
      <c r="G343" s="1417"/>
      <c r="H343" s="1418"/>
    </row>
    <row r="344" spans="1:8" ht="15" customHeight="1">
      <c r="A344" s="1437" t="s">
        <v>1728</v>
      </c>
      <c r="B344" s="661">
        <v>5</v>
      </c>
      <c r="C344" s="661">
        <v>2</v>
      </c>
      <c r="D344" s="661">
        <v>285</v>
      </c>
      <c r="E344" s="661">
        <v>17</v>
      </c>
      <c r="F344" s="661">
        <v>12</v>
      </c>
      <c r="G344" s="661">
        <v>308</v>
      </c>
      <c r="H344" s="765">
        <v>264</v>
      </c>
    </row>
    <row r="345" spans="1:8" ht="15" customHeight="1">
      <c r="A345" s="1437" t="s">
        <v>1633</v>
      </c>
      <c r="B345" s="661">
        <v>1</v>
      </c>
      <c r="C345" s="661">
        <v>1</v>
      </c>
      <c r="D345" s="661">
        <v>225</v>
      </c>
      <c r="E345" s="661">
        <v>9</v>
      </c>
      <c r="F345" s="661">
        <v>9</v>
      </c>
      <c r="G345" s="661">
        <v>216</v>
      </c>
      <c r="H345" s="765">
        <v>216</v>
      </c>
    </row>
    <row r="346" spans="1:8" ht="15" customHeight="1">
      <c r="A346" s="1426" t="s">
        <v>741</v>
      </c>
      <c r="B346" s="1417"/>
      <c r="C346" s="1417"/>
      <c r="D346" s="1417"/>
      <c r="E346" s="1417"/>
      <c r="F346" s="1417"/>
      <c r="G346" s="1417"/>
      <c r="H346" s="1418"/>
    </row>
    <row r="347" spans="1:8" ht="15" customHeight="1">
      <c r="A347" s="1423"/>
      <c r="B347" s="1417"/>
      <c r="C347" s="1417"/>
      <c r="D347" s="1417"/>
      <c r="E347" s="1417"/>
      <c r="F347" s="1417"/>
      <c r="G347" s="1417"/>
      <c r="H347" s="1418"/>
    </row>
    <row r="348" spans="1:8" ht="15" customHeight="1">
      <c r="A348" s="1423" t="s">
        <v>744</v>
      </c>
      <c r="B348" s="810"/>
      <c r="C348" s="810"/>
      <c r="D348" s="810"/>
      <c r="E348" s="810"/>
      <c r="F348" s="810"/>
      <c r="G348" s="810"/>
      <c r="H348" s="811"/>
    </row>
    <row r="349" spans="1:8" ht="15" customHeight="1">
      <c r="A349" s="1424" t="s">
        <v>743</v>
      </c>
      <c r="B349" s="810"/>
      <c r="C349" s="810"/>
      <c r="D349" s="810"/>
      <c r="E349" s="810"/>
      <c r="F349" s="810"/>
      <c r="G349" s="810"/>
      <c r="H349" s="811"/>
    </row>
    <row r="350" spans="1:8" ht="15" customHeight="1">
      <c r="A350" s="1437" t="s">
        <v>1729</v>
      </c>
      <c r="B350" s="661">
        <v>9</v>
      </c>
      <c r="C350" s="661">
        <v>5</v>
      </c>
      <c r="D350" s="661">
        <v>355</v>
      </c>
      <c r="E350" s="661">
        <v>19</v>
      </c>
      <c r="F350" s="661">
        <v>14</v>
      </c>
      <c r="G350" s="661">
        <v>353</v>
      </c>
      <c r="H350" s="765">
        <v>283</v>
      </c>
    </row>
    <row r="351" spans="1:8" ht="15" customHeight="1">
      <c r="A351" s="1437" t="s">
        <v>1730</v>
      </c>
      <c r="B351" s="661">
        <v>4</v>
      </c>
      <c r="C351" s="661">
        <v>4</v>
      </c>
      <c r="D351" s="661">
        <v>200</v>
      </c>
      <c r="E351" s="661">
        <v>9</v>
      </c>
      <c r="F351" s="661">
        <v>9</v>
      </c>
      <c r="G351" s="661">
        <v>154</v>
      </c>
      <c r="H351" s="765">
        <v>154</v>
      </c>
    </row>
    <row r="352" spans="1:8" ht="15" customHeight="1">
      <c r="A352" s="1437" t="s">
        <v>1731</v>
      </c>
      <c r="B352" s="661">
        <v>6</v>
      </c>
      <c r="C352" s="661">
        <v>3</v>
      </c>
      <c r="D352" s="661">
        <v>190</v>
      </c>
      <c r="E352" s="661">
        <v>13</v>
      </c>
      <c r="F352" s="661">
        <v>10</v>
      </c>
      <c r="G352" s="661">
        <v>174</v>
      </c>
      <c r="H352" s="765">
        <v>140</v>
      </c>
    </row>
    <row r="353" spans="1:8" ht="15" customHeight="1">
      <c r="A353" s="1437" t="s">
        <v>1732</v>
      </c>
      <c r="B353" s="661">
        <v>2</v>
      </c>
      <c r="C353" s="661">
        <v>2</v>
      </c>
      <c r="D353" s="661">
        <v>100</v>
      </c>
      <c r="E353" s="661">
        <v>3</v>
      </c>
      <c r="F353" s="661">
        <v>3</v>
      </c>
      <c r="G353" s="661">
        <v>68</v>
      </c>
      <c r="H353" s="765">
        <v>68</v>
      </c>
    </row>
    <row r="354" spans="1:8" ht="15" customHeight="1">
      <c r="A354" s="1437" t="s">
        <v>1733</v>
      </c>
      <c r="B354" s="661">
        <v>6</v>
      </c>
      <c r="C354" s="661">
        <v>5</v>
      </c>
      <c r="D354" s="661">
        <v>253</v>
      </c>
      <c r="E354" s="661">
        <v>12</v>
      </c>
      <c r="F354" s="661">
        <v>11</v>
      </c>
      <c r="G354" s="661">
        <v>205</v>
      </c>
      <c r="H354" s="765">
        <v>197</v>
      </c>
    </row>
    <row r="355" spans="1:8" ht="15" customHeight="1">
      <c r="A355" s="1437" t="s">
        <v>1734</v>
      </c>
      <c r="B355" s="661">
        <v>5</v>
      </c>
      <c r="C355" s="661">
        <v>4</v>
      </c>
      <c r="D355" s="661">
        <v>342</v>
      </c>
      <c r="E355" s="661">
        <v>16</v>
      </c>
      <c r="F355" s="661">
        <v>14</v>
      </c>
      <c r="G355" s="661">
        <v>315</v>
      </c>
      <c r="H355" s="765">
        <v>289</v>
      </c>
    </row>
    <row r="356" spans="1:8" ht="15" customHeight="1">
      <c r="A356" s="1437" t="s">
        <v>1735</v>
      </c>
      <c r="B356" s="661">
        <v>1</v>
      </c>
      <c r="C356" s="661">
        <v>1</v>
      </c>
      <c r="D356" s="661">
        <v>90</v>
      </c>
      <c r="E356" s="661">
        <v>4</v>
      </c>
      <c r="F356" s="661">
        <v>4</v>
      </c>
      <c r="G356" s="661">
        <v>85</v>
      </c>
      <c r="H356" s="765">
        <v>85</v>
      </c>
    </row>
    <row r="357" spans="1:8" ht="15" customHeight="1">
      <c r="A357" s="1423"/>
      <c r="B357" s="1417"/>
      <c r="C357" s="1417"/>
      <c r="D357" s="1417"/>
      <c r="E357" s="1417"/>
      <c r="F357" s="1417"/>
      <c r="G357" s="1417"/>
      <c r="H357" s="1418"/>
    </row>
    <row r="358" spans="1:8" ht="15" customHeight="1">
      <c r="A358" s="1436" t="s">
        <v>1736</v>
      </c>
      <c r="B358" s="661">
        <v>40</v>
      </c>
      <c r="C358" s="661">
        <v>24</v>
      </c>
      <c r="D358" s="661">
        <v>1726</v>
      </c>
      <c r="E358" s="661">
        <v>99.5</v>
      </c>
      <c r="F358" s="661">
        <v>79</v>
      </c>
      <c r="G358" s="661">
        <v>1841</v>
      </c>
      <c r="H358" s="765">
        <v>1478</v>
      </c>
    </row>
    <row r="359" spans="1:8" ht="15" customHeight="1">
      <c r="A359" s="1423"/>
      <c r="B359" s="810"/>
      <c r="C359" s="810"/>
      <c r="D359" s="810"/>
      <c r="E359" s="810"/>
      <c r="F359" s="810"/>
      <c r="G359" s="810"/>
      <c r="H359" s="811"/>
    </row>
    <row r="360" spans="1:8" ht="15" customHeight="1">
      <c r="A360" s="1423" t="s">
        <v>737</v>
      </c>
      <c r="B360" s="810"/>
      <c r="C360" s="810"/>
      <c r="D360" s="810"/>
      <c r="E360" s="810"/>
      <c r="F360" s="810"/>
      <c r="G360" s="810"/>
      <c r="H360" s="811"/>
    </row>
    <row r="361" spans="1:8" ht="15" customHeight="1">
      <c r="A361" s="1424" t="s">
        <v>738</v>
      </c>
      <c r="B361" s="810"/>
      <c r="C361" s="810"/>
      <c r="D361" s="810"/>
      <c r="E361" s="810"/>
      <c r="F361" s="810"/>
      <c r="G361" s="810"/>
      <c r="H361" s="811"/>
    </row>
    <row r="362" spans="1:8" ht="15" customHeight="1">
      <c r="A362" s="1437" t="s">
        <v>1737</v>
      </c>
      <c r="B362" s="661">
        <v>10</v>
      </c>
      <c r="C362" s="661">
        <v>10</v>
      </c>
      <c r="D362" s="661">
        <v>879</v>
      </c>
      <c r="E362" s="661">
        <v>42</v>
      </c>
      <c r="F362" s="661">
        <v>42</v>
      </c>
      <c r="G362" s="661">
        <v>791</v>
      </c>
      <c r="H362" s="765">
        <v>791</v>
      </c>
    </row>
    <row r="363" spans="1:8" ht="15" customHeight="1">
      <c r="A363" s="1423"/>
      <c r="B363" s="1417"/>
      <c r="C363" s="1417"/>
      <c r="D363" s="1417"/>
      <c r="E363" s="1417"/>
      <c r="F363" s="1417"/>
      <c r="G363" s="1417"/>
      <c r="H363" s="1418"/>
    </row>
    <row r="364" spans="1:8" ht="15" customHeight="1">
      <c r="A364" s="1423" t="s">
        <v>739</v>
      </c>
      <c r="B364" s="1417"/>
      <c r="C364" s="1417"/>
      <c r="D364" s="1417"/>
      <c r="E364" s="1417"/>
      <c r="F364" s="1417"/>
      <c r="G364" s="1417"/>
      <c r="H364" s="1418"/>
    </row>
    <row r="365" spans="1:8" ht="15" customHeight="1">
      <c r="A365" s="1424" t="s">
        <v>740</v>
      </c>
      <c r="B365" s="810"/>
      <c r="C365" s="810"/>
      <c r="D365" s="810"/>
      <c r="E365" s="810"/>
      <c r="F365" s="810"/>
      <c r="G365" s="810"/>
      <c r="H365" s="811"/>
    </row>
    <row r="366" spans="1:8" ht="15" customHeight="1">
      <c r="A366" s="1437" t="s">
        <v>1738</v>
      </c>
      <c r="B366" s="768">
        <v>3</v>
      </c>
      <c r="C366" s="768">
        <v>1</v>
      </c>
      <c r="D366" s="768">
        <v>75</v>
      </c>
      <c r="E366" s="768">
        <v>6</v>
      </c>
      <c r="F366" s="768">
        <v>3</v>
      </c>
      <c r="G366" s="768">
        <v>112</v>
      </c>
      <c r="H366" s="769">
        <v>62</v>
      </c>
    </row>
    <row r="367" spans="1:8" ht="15" customHeight="1">
      <c r="A367" s="1437" t="s">
        <v>1633</v>
      </c>
      <c r="B367" s="661"/>
      <c r="C367" s="661"/>
      <c r="D367" s="661"/>
      <c r="E367" s="661"/>
      <c r="F367" s="661"/>
      <c r="G367" s="661"/>
      <c r="H367" s="765"/>
    </row>
    <row r="368" spans="1:8" ht="15" customHeight="1">
      <c r="A368" s="1426" t="s">
        <v>741</v>
      </c>
      <c r="B368" s="1417"/>
      <c r="C368" s="1417"/>
      <c r="D368" s="1417"/>
      <c r="E368" s="1417"/>
      <c r="F368" s="1417"/>
      <c r="G368" s="1417"/>
      <c r="H368" s="1418"/>
    </row>
    <row r="369" spans="1:8" ht="15" customHeight="1">
      <c r="A369" s="1423"/>
      <c r="B369" s="1417"/>
      <c r="C369" s="1417"/>
      <c r="D369" s="1417"/>
      <c r="E369" s="1417"/>
      <c r="F369" s="1417"/>
      <c r="G369" s="1417"/>
      <c r="H369" s="1418"/>
    </row>
    <row r="370" spans="1:8" ht="15" customHeight="1">
      <c r="A370" s="1423" t="s">
        <v>744</v>
      </c>
      <c r="B370" s="810"/>
      <c r="C370" s="810"/>
      <c r="D370" s="810"/>
      <c r="E370" s="810"/>
      <c r="F370" s="810"/>
      <c r="G370" s="810"/>
      <c r="H370" s="811"/>
    </row>
    <row r="371" spans="1:8" ht="15" customHeight="1">
      <c r="A371" s="1424" t="s">
        <v>743</v>
      </c>
      <c r="B371" s="1417"/>
      <c r="C371" s="1417"/>
      <c r="D371" s="1417"/>
      <c r="E371" s="1417"/>
      <c r="F371" s="1417"/>
      <c r="G371" s="1417"/>
      <c r="H371" s="1418"/>
    </row>
    <row r="372" spans="1:8" ht="15" customHeight="1">
      <c r="A372" s="1437" t="s">
        <v>1739</v>
      </c>
      <c r="B372" s="661">
        <v>5</v>
      </c>
      <c r="C372" s="766" t="s">
        <v>47</v>
      </c>
      <c r="D372" s="766" t="s">
        <v>47</v>
      </c>
      <c r="E372" s="661">
        <v>7.5</v>
      </c>
      <c r="F372" s="766" t="s">
        <v>47</v>
      </c>
      <c r="G372" s="661">
        <v>136</v>
      </c>
      <c r="H372" s="767" t="s">
        <v>47</v>
      </c>
    </row>
    <row r="373" spans="1:8" ht="15" customHeight="1">
      <c r="A373" s="1437" t="s">
        <v>1740</v>
      </c>
      <c r="B373" s="661">
        <v>1</v>
      </c>
      <c r="C373" s="661">
        <v>1</v>
      </c>
      <c r="D373" s="661">
        <v>75</v>
      </c>
      <c r="E373" s="661">
        <v>3</v>
      </c>
      <c r="F373" s="661">
        <v>3</v>
      </c>
      <c r="G373" s="661">
        <v>75</v>
      </c>
      <c r="H373" s="765">
        <v>75</v>
      </c>
    </row>
    <row r="374" spans="1:8" ht="15" customHeight="1">
      <c r="A374" s="1437" t="s">
        <v>1741</v>
      </c>
      <c r="B374" s="661">
        <v>3</v>
      </c>
      <c r="C374" s="661">
        <v>2</v>
      </c>
      <c r="D374" s="661">
        <v>105</v>
      </c>
      <c r="E374" s="661">
        <v>7</v>
      </c>
      <c r="F374" s="661">
        <v>5</v>
      </c>
      <c r="G374" s="661">
        <v>122</v>
      </c>
      <c r="H374" s="765">
        <v>90</v>
      </c>
    </row>
    <row r="375" spans="1:8" ht="15" customHeight="1">
      <c r="A375" s="1437" t="s">
        <v>1737</v>
      </c>
      <c r="B375" s="661">
        <v>9</v>
      </c>
      <c r="C375" s="661">
        <v>6</v>
      </c>
      <c r="D375" s="661">
        <v>339</v>
      </c>
      <c r="E375" s="661">
        <v>17</v>
      </c>
      <c r="F375" s="661">
        <v>14</v>
      </c>
      <c r="G375" s="661">
        <v>278</v>
      </c>
      <c r="H375" s="765">
        <v>226</v>
      </c>
    </row>
    <row r="376" spans="1:8" ht="15" customHeight="1">
      <c r="A376" s="1437" t="s">
        <v>1688</v>
      </c>
      <c r="B376" s="661">
        <v>5</v>
      </c>
      <c r="C376" s="661">
        <v>2</v>
      </c>
      <c r="D376" s="661">
        <v>101</v>
      </c>
      <c r="E376" s="661">
        <v>8</v>
      </c>
      <c r="F376" s="661">
        <v>5</v>
      </c>
      <c r="G376" s="661">
        <v>155</v>
      </c>
      <c r="H376" s="765">
        <v>96</v>
      </c>
    </row>
    <row r="377" spans="1:8" ht="15" customHeight="1">
      <c r="A377" s="1437" t="s">
        <v>1742</v>
      </c>
      <c r="B377" s="661">
        <v>4</v>
      </c>
      <c r="C377" s="661">
        <v>2</v>
      </c>
      <c r="D377" s="661">
        <v>152</v>
      </c>
      <c r="E377" s="661">
        <v>9</v>
      </c>
      <c r="F377" s="661">
        <v>7</v>
      </c>
      <c r="G377" s="661">
        <v>172</v>
      </c>
      <c r="H377" s="765">
        <v>138</v>
      </c>
    </row>
    <row r="378" spans="1:8" ht="15" customHeight="1">
      <c r="A378" s="1423"/>
      <c r="B378" s="724"/>
      <c r="C378" s="724"/>
      <c r="D378" s="724"/>
      <c r="E378" s="724"/>
      <c r="F378" s="724"/>
      <c r="G378" s="724"/>
      <c r="H378" s="813"/>
    </row>
    <row r="379" spans="1:8" ht="15" customHeight="1">
      <c r="A379" s="1423" t="s">
        <v>749</v>
      </c>
      <c r="B379" s="724"/>
      <c r="C379" s="724"/>
      <c r="D379" s="724"/>
      <c r="E379" s="724"/>
      <c r="F379" s="724"/>
      <c r="G379" s="724"/>
      <c r="H379" s="813"/>
    </row>
    <row r="380" spans="1:8" ht="15" customHeight="1">
      <c r="A380" s="1424" t="s">
        <v>750</v>
      </c>
      <c r="B380" s="724"/>
      <c r="C380" s="724"/>
      <c r="D380" s="724"/>
      <c r="E380" s="724"/>
      <c r="F380" s="724"/>
      <c r="G380" s="724"/>
      <c r="H380" s="813"/>
    </row>
    <row r="381" spans="1:8" ht="15" customHeight="1">
      <c r="A381" s="1437" t="s">
        <v>809</v>
      </c>
      <c r="B381" s="661">
        <v>82</v>
      </c>
      <c r="C381" s="661">
        <v>77</v>
      </c>
      <c r="D381" s="661">
        <v>7222</v>
      </c>
      <c r="E381" s="661">
        <v>312</v>
      </c>
      <c r="F381" s="661">
        <v>303</v>
      </c>
      <c r="G381" s="661">
        <v>5790</v>
      </c>
      <c r="H381" s="765">
        <v>5604</v>
      </c>
    </row>
    <row r="382" spans="1:8" ht="15" customHeight="1">
      <c r="A382" s="896"/>
      <c r="B382" s="470"/>
      <c r="C382" s="470"/>
      <c r="D382" s="470"/>
      <c r="E382" s="470"/>
      <c r="F382" s="470"/>
      <c r="G382" s="470"/>
      <c r="H382" s="470"/>
    </row>
    <row r="383" spans="1:8" ht="15" customHeight="1">
      <c r="A383" s="864" t="s">
        <v>887</v>
      </c>
      <c r="B383" s="476"/>
      <c r="C383" s="476"/>
      <c r="D383" s="476"/>
      <c r="E383" s="476"/>
      <c r="F383" s="476"/>
      <c r="G383" s="476"/>
      <c r="H383" s="476"/>
    </row>
    <row r="384" spans="1:8" ht="15" customHeight="1">
      <c r="A384" s="889" t="s">
        <v>942</v>
      </c>
      <c r="B384" s="213"/>
      <c r="C384" s="213"/>
      <c r="D384" s="213"/>
      <c r="E384" s="213"/>
      <c r="F384" s="213"/>
      <c r="G384" s="213"/>
      <c r="H384" s="213"/>
    </row>
  </sheetData>
  <mergeCells count="5">
    <mergeCell ref="A3:A4"/>
    <mergeCell ref="B3:C3"/>
    <mergeCell ref="D3:D4"/>
    <mergeCell ref="E3:F3"/>
    <mergeCell ref="G3:H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89" display="Powrót do spisu tablic"/>
  </hyperlink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9" width="9.140625" style="322"/>
  </cols>
  <sheetData>
    <row r="1" spans="1:8" ht="15.95" customHeight="1">
      <c r="A1" s="893" t="s">
        <v>2592</v>
      </c>
      <c r="B1" s="471"/>
      <c r="C1" s="471"/>
      <c r="D1" s="471"/>
      <c r="E1" s="471"/>
      <c r="F1" s="471"/>
      <c r="G1" s="471"/>
      <c r="H1" s="953" t="s">
        <v>990</v>
      </c>
    </row>
    <row r="2" spans="1:8" ht="15.95" customHeight="1">
      <c r="A2" s="1414" t="s">
        <v>2017</v>
      </c>
      <c r="B2" s="1415"/>
      <c r="C2" s="1415"/>
      <c r="D2" s="1415"/>
      <c r="E2" s="1415"/>
      <c r="F2" s="1415"/>
      <c r="G2" s="1415"/>
      <c r="H2" s="1966" t="s">
        <v>991</v>
      </c>
    </row>
    <row r="3" spans="1:8" ht="30" customHeight="1">
      <c r="A3" s="2419" t="s">
        <v>385</v>
      </c>
      <c r="B3" s="2421" t="s">
        <v>780</v>
      </c>
      <c r="C3" s="2422"/>
      <c r="D3" s="2423" t="s">
        <v>986</v>
      </c>
      <c r="E3" s="2425" t="s">
        <v>387</v>
      </c>
      <c r="F3" s="2426"/>
      <c r="G3" s="2427" t="s">
        <v>395</v>
      </c>
      <c r="H3" s="2421"/>
    </row>
    <row r="4" spans="1:8" ht="135" customHeight="1">
      <c r="A4" s="2420"/>
      <c r="B4" s="472" t="s">
        <v>347</v>
      </c>
      <c r="C4" s="472" t="s">
        <v>781</v>
      </c>
      <c r="D4" s="2424"/>
      <c r="E4" s="473" t="s">
        <v>347</v>
      </c>
      <c r="F4" s="474" t="s">
        <v>782</v>
      </c>
      <c r="G4" s="475" t="s">
        <v>347</v>
      </c>
      <c r="H4" s="474" t="s">
        <v>782</v>
      </c>
    </row>
    <row r="5" spans="1:8" ht="15" customHeight="1">
      <c r="A5" s="1434" t="s">
        <v>1629</v>
      </c>
      <c r="B5" s="1727">
        <v>776</v>
      </c>
      <c r="C5" s="1727">
        <v>427</v>
      </c>
      <c r="D5" s="1727">
        <v>37098</v>
      </c>
      <c r="E5" s="1727">
        <v>2141.41</v>
      </c>
      <c r="F5" s="1727">
        <v>1608</v>
      </c>
      <c r="G5" s="1727">
        <v>42924</v>
      </c>
      <c r="H5" s="1728">
        <v>33648</v>
      </c>
    </row>
    <row r="6" spans="1:8" ht="15" customHeight="1">
      <c r="A6" s="866" t="s">
        <v>736</v>
      </c>
      <c r="B6" s="808"/>
      <c r="C6" s="808"/>
      <c r="D6" s="808"/>
      <c r="E6" s="808"/>
      <c r="F6" s="808"/>
      <c r="G6" s="808"/>
      <c r="H6" s="809"/>
    </row>
    <row r="7" spans="1:8" ht="15" customHeight="1">
      <c r="A7" s="1419"/>
      <c r="B7" s="808"/>
      <c r="C7" s="808"/>
      <c r="D7" s="808"/>
      <c r="E7" s="808"/>
      <c r="F7" s="808"/>
      <c r="G7" s="808"/>
      <c r="H7" s="809"/>
    </row>
    <row r="8" spans="1:8" ht="15" customHeight="1">
      <c r="A8" s="1435" t="s">
        <v>788</v>
      </c>
      <c r="B8" s="1090">
        <f>SUM(B11,B33,B52,B75,B99,B112,B140)</f>
        <v>287</v>
      </c>
      <c r="C8" s="1090">
        <f t="shared" ref="C8:H8" si="0">SUM(C11,C33,C52,C75,C99,C112,C140)</f>
        <v>141</v>
      </c>
      <c r="D8" s="1090">
        <f t="shared" si="0"/>
        <v>12088</v>
      </c>
      <c r="E8" s="1090">
        <f t="shared" si="0"/>
        <v>777</v>
      </c>
      <c r="F8" s="1090">
        <f t="shared" si="0"/>
        <v>542</v>
      </c>
      <c r="G8" s="1090">
        <f t="shared" si="0"/>
        <v>15493</v>
      </c>
      <c r="H8" s="1729">
        <f t="shared" si="0"/>
        <v>11319</v>
      </c>
    </row>
    <row r="9" spans="1:8" ht="15" customHeight="1">
      <c r="A9" s="900" t="s">
        <v>754</v>
      </c>
      <c r="B9" s="1730"/>
      <c r="C9" s="1730"/>
      <c r="D9" s="1730"/>
      <c r="E9" s="1730"/>
      <c r="F9" s="1730"/>
      <c r="G9" s="1730"/>
      <c r="H9" s="1731"/>
    </row>
    <row r="10" spans="1:8" ht="15" customHeight="1">
      <c r="A10" s="1422"/>
      <c r="B10" s="808"/>
      <c r="C10" s="808"/>
      <c r="D10" s="808"/>
      <c r="E10" s="808"/>
      <c r="F10" s="808"/>
      <c r="G10" s="808"/>
      <c r="H10" s="809"/>
    </row>
    <row r="11" spans="1:8" ht="15" customHeight="1">
      <c r="A11" s="1436" t="s">
        <v>1630</v>
      </c>
      <c r="B11" s="664">
        <v>26</v>
      </c>
      <c r="C11" s="664">
        <v>12</v>
      </c>
      <c r="D11" s="664">
        <v>912</v>
      </c>
      <c r="E11" s="664">
        <v>58</v>
      </c>
      <c r="F11" s="664">
        <v>37</v>
      </c>
      <c r="G11" s="664">
        <v>1160</v>
      </c>
      <c r="H11" s="807">
        <v>807</v>
      </c>
    </row>
    <row r="12" spans="1:8" ht="15" customHeight="1">
      <c r="A12" s="1423"/>
      <c r="B12" s="808"/>
      <c r="C12" s="808"/>
      <c r="D12" s="808"/>
      <c r="E12" s="808"/>
      <c r="F12" s="808"/>
      <c r="G12" s="808"/>
      <c r="H12" s="809"/>
    </row>
    <row r="13" spans="1:8" ht="15" customHeight="1">
      <c r="A13" s="1423" t="s">
        <v>737</v>
      </c>
      <c r="B13" s="1730"/>
      <c r="C13" s="1730"/>
      <c r="D13" s="1730"/>
      <c r="E13" s="1730"/>
      <c r="F13" s="1730"/>
      <c r="G13" s="1730"/>
      <c r="H13" s="1731"/>
    </row>
    <row r="14" spans="1:8" ht="15" customHeight="1">
      <c r="A14" s="1424" t="s">
        <v>738</v>
      </c>
      <c r="B14" s="1730"/>
      <c r="C14" s="1730"/>
      <c r="D14" s="1730"/>
      <c r="E14" s="1730"/>
      <c r="F14" s="1730"/>
      <c r="G14" s="1730"/>
      <c r="H14" s="1731"/>
    </row>
    <row r="15" spans="1:8" ht="15" customHeight="1">
      <c r="A15" s="1437" t="s">
        <v>1631</v>
      </c>
      <c r="B15" s="664">
        <v>9</v>
      </c>
      <c r="C15" s="664">
        <v>6</v>
      </c>
      <c r="D15" s="664">
        <v>615</v>
      </c>
      <c r="E15" s="664">
        <v>32</v>
      </c>
      <c r="F15" s="664">
        <v>24</v>
      </c>
      <c r="G15" s="664">
        <v>700</v>
      </c>
      <c r="H15" s="807">
        <v>534</v>
      </c>
    </row>
    <row r="16" spans="1:8" ht="15" customHeight="1">
      <c r="A16" s="1423"/>
      <c r="B16" s="808"/>
      <c r="C16" s="808"/>
      <c r="D16" s="808"/>
      <c r="E16" s="808"/>
      <c r="F16" s="808"/>
      <c r="G16" s="808"/>
      <c r="H16" s="809"/>
    </row>
    <row r="17" spans="1:8" ht="15" customHeight="1">
      <c r="A17" s="1423" t="s">
        <v>739</v>
      </c>
      <c r="B17" s="1730"/>
      <c r="C17" s="1730"/>
      <c r="D17" s="1730"/>
      <c r="E17" s="1730"/>
      <c r="F17" s="1730"/>
      <c r="G17" s="1730"/>
      <c r="H17" s="1731"/>
    </row>
    <row r="18" spans="1:8" ht="15" customHeight="1">
      <c r="A18" s="1424" t="s">
        <v>740</v>
      </c>
      <c r="B18" s="1730"/>
      <c r="C18" s="1730"/>
      <c r="D18" s="1730"/>
      <c r="E18" s="1730"/>
      <c r="F18" s="1730"/>
      <c r="G18" s="1730"/>
      <c r="H18" s="1731"/>
    </row>
    <row r="19" spans="1:8" ht="15" customHeight="1">
      <c r="A19" s="1437" t="s">
        <v>1632</v>
      </c>
      <c r="B19" s="664">
        <v>1</v>
      </c>
      <c r="C19" s="664">
        <v>1</v>
      </c>
      <c r="D19" s="664">
        <v>100</v>
      </c>
      <c r="E19" s="664">
        <v>4</v>
      </c>
      <c r="F19" s="664">
        <v>4</v>
      </c>
      <c r="G19" s="664">
        <v>89</v>
      </c>
      <c r="H19" s="807">
        <v>89</v>
      </c>
    </row>
    <row r="20" spans="1:8" ht="15" customHeight="1">
      <c r="A20" s="1437" t="s">
        <v>1633</v>
      </c>
      <c r="B20" s="664">
        <v>1</v>
      </c>
      <c r="C20" s="664">
        <v>1</v>
      </c>
      <c r="D20" s="664">
        <v>100</v>
      </c>
      <c r="E20" s="664">
        <v>4</v>
      </c>
      <c r="F20" s="664">
        <v>4</v>
      </c>
      <c r="G20" s="664">
        <v>89</v>
      </c>
      <c r="H20" s="807">
        <v>89</v>
      </c>
    </row>
    <row r="21" spans="1:8" ht="15" customHeight="1">
      <c r="A21" s="1426" t="s">
        <v>741</v>
      </c>
      <c r="B21" s="808"/>
      <c r="C21" s="808"/>
      <c r="D21" s="808"/>
      <c r="E21" s="808"/>
      <c r="F21" s="808"/>
      <c r="G21" s="808"/>
      <c r="H21" s="809"/>
    </row>
    <row r="22" spans="1:8" ht="15" customHeight="1">
      <c r="A22" s="1437" t="s">
        <v>1634</v>
      </c>
      <c r="B22" s="664">
        <v>4</v>
      </c>
      <c r="C22" s="664">
        <v>1</v>
      </c>
      <c r="D22" s="664">
        <v>125</v>
      </c>
      <c r="E22" s="664">
        <v>8</v>
      </c>
      <c r="F22" s="664">
        <v>5</v>
      </c>
      <c r="G22" s="664">
        <v>154</v>
      </c>
      <c r="H22" s="807">
        <v>120</v>
      </c>
    </row>
    <row r="23" spans="1:8" ht="15" customHeight="1">
      <c r="A23" s="1437" t="s">
        <v>1633</v>
      </c>
      <c r="B23" s="664">
        <v>1</v>
      </c>
      <c r="C23" s="664">
        <v>1</v>
      </c>
      <c r="D23" s="664">
        <v>125</v>
      </c>
      <c r="E23" s="664">
        <v>5</v>
      </c>
      <c r="F23" s="664">
        <v>5</v>
      </c>
      <c r="G23" s="664">
        <v>120</v>
      </c>
      <c r="H23" s="807">
        <v>120</v>
      </c>
    </row>
    <row r="24" spans="1:8" ht="15" customHeight="1">
      <c r="A24" s="1426" t="s">
        <v>741</v>
      </c>
      <c r="B24" s="808"/>
      <c r="C24" s="808"/>
      <c r="D24" s="808"/>
      <c r="E24" s="808"/>
      <c r="F24" s="808"/>
      <c r="G24" s="808"/>
      <c r="H24" s="809"/>
    </row>
    <row r="25" spans="1:8" ht="15" customHeight="1">
      <c r="A25" s="1423"/>
      <c r="B25" s="808"/>
      <c r="C25" s="808"/>
      <c r="D25" s="808"/>
      <c r="E25" s="808"/>
      <c r="F25" s="808"/>
      <c r="G25" s="808"/>
      <c r="H25" s="809"/>
    </row>
    <row r="26" spans="1:8" ht="15" customHeight="1">
      <c r="A26" s="1423" t="s">
        <v>742</v>
      </c>
      <c r="B26" s="1730"/>
      <c r="C26" s="1730"/>
      <c r="D26" s="1730"/>
      <c r="E26" s="1730"/>
      <c r="F26" s="1730"/>
      <c r="G26" s="1730"/>
      <c r="H26" s="1731"/>
    </row>
    <row r="27" spans="1:8" ht="15" customHeight="1">
      <c r="A27" s="1424" t="s">
        <v>743</v>
      </c>
      <c r="B27" s="808"/>
      <c r="C27" s="808"/>
      <c r="D27" s="808"/>
      <c r="E27" s="808"/>
      <c r="F27" s="808"/>
      <c r="G27" s="808"/>
      <c r="H27" s="809"/>
    </row>
    <row r="28" spans="1:8" ht="15" customHeight="1">
      <c r="A28" s="1437" t="s">
        <v>1631</v>
      </c>
      <c r="B28" s="664">
        <v>2</v>
      </c>
      <c r="C28" s="697" t="s">
        <v>47</v>
      </c>
      <c r="D28" s="697" t="s">
        <v>47</v>
      </c>
      <c r="E28" s="664">
        <v>2</v>
      </c>
      <c r="F28" s="697" t="s">
        <v>47</v>
      </c>
      <c r="G28" s="664">
        <v>40</v>
      </c>
      <c r="H28" s="1732" t="s">
        <v>47</v>
      </c>
    </row>
    <row r="29" spans="1:8" ht="15" customHeight="1">
      <c r="A29" s="1437" t="s">
        <v>1635</v>
      </c>
      <c r="B29" s="664">
        <v>4</v>
      </c>
      <c r="C29" s="664">
        <v>2</v>
      </c>
      <c r="D29" s="664">
        <v>38</v>
      </c>
      <c r="E29" s="664">
        <v>4</v>
      </c>
      <c r="F29" s="664">
        <v>2</v>
      </c>
      <c r="G29" s="664">
        <v>56</v>
      </c>
      <c r="H29" s="807">
        <v>34</v>
      </c>
    </row>
    <row r="30" spans="1:8" ht="15" customHeight="1">
      <c r="A30" s="1437" t="s">
        <v>1636</v>
      </c>
      <c r="B30" s="664">
        <v>2</v>
      </c>
      <c r="C30" s="697" t="s">
        <v>47</v>
      </c>
      <c r="D30" s="697" t="s">
        <v>47</v>
      </c>
      <c r="E30" s="664">
        <v>4</v>
      </c>
      <c r="F30" s="697" t="s">
        <v>47</v>
      </c>
      <c r="G30" s="664">
        <v>65</v>
      </c>
      <c r="H30" s="1732" t="s">
        <v>47</v>
      </c>
    </row>
    <row r="31" spans="1:8" ht="15" customHeight="1">
      <c r="A31" s="1437" t="s">
        <v>1637</v>
      </c>
      <c r="B31" s="664">
        <v>4</v>
      </c>
      <c r="C31" s="664">
        <v>2</v>
      </c>
      <c r="D31" s="664">
        <v>34</v>
      </c>
      <c r="E31" s="664">
        <v>4</v>
      </c>
      <c r="F31" s="664">
        <v>2</v>
      </c>
      <c r="G31" s="664">
        <v>56</v>
      </c>
      <c r="H31" s="807">
        <v>30</v>
      </c>
    </row>
    <row r="32" spans="1:8" ht="15" customHeight="1">
      <c r="A32" s="1423"/>
      <c r="B32" s="808"/>
      <c r="C32" s="808"/>
      <c r="D32" s="808"/>
      <c r="E32" s="808"/>
      <c r="F32" s="808"/>
      <c r="G32" s="808"/>
      <c r="H32" s="809"/>
    </row>
    <row r="33" spans="1:8" ht="15" customHeight="1">
      <c r="A33" s="1436" t="s">
        <v>1638</v>
      </c>
      <c r="B33" s="664">
        <v>34</v>
      </c>
      <c r="C33" s="664">
        <v>14</v>
      </c>
      <c r="D33" s="664">
        <v>1381</v>
      </c>
      <c r="E33" s="664">
        <v>103</v>
      </c>
      <c r="F33" s="664">
        <v>68</v>
      </c>
      <c r="G33" s="664">
        <v>1902</v>
      </c>
      <c r="H33" s="807">
        <v>1332</v>
      </c>
    </row>
    <row r="34" spans="1:8" ht="15" customHeight="1">
      <c r="A34" s="1423"/>
      <c r="B34" s="808"/>
      <c r="C34" s="808"/>
      <c r="D34" s="808"/>
      <c r="E34" s="808"/>
      <c r="F34" s="808"/>
      <c r="G34" s="808"/>
      <c r="H34" s="809"/>
    </row>
    <row r="35" spans="1:8" ht="15" customHeight="1">
      <c r="A35" s="1423" t="s">
        <v>737</v>
      </c>
      <c r="B35" s="808"/>
      <c r="C35" s="808"/>
      <c r="D35" s="808"/>
      <c r="E35" s="808"/>
      <c r="F35" s="808"/>
      <c r="G35" s="808"/>
      <c r="H35" s="809"/>
    </row>
    <row r="36" spans="1:8" ht="15" customHeight="1">
      <c r="A36" s="1424" t="s">
        <v>738</v>
      </c>
      <c r="B36" s="808"/>
      <c r="C36" s="808"/>
      <c r="D36" s="808"/>
      <c r="E36" s="808"/>
      <c r="F36" s="808"/>
      <c r="G36" s="808"/>
      <c r="H36" s="809"/>
    </row>
    <row r="37" spans="1:8" ht="15" customHeight="1">
      <c r="A37" s="1437" t="s">
        <v>1640</v>
      </c>
      <c r="B37" s="664">
        <v>6</v>
      </c>
      <c r="C37" s="664">
        <v>6</v>
      </c>
      <c r="D37" s="664">
        <v>781</v>
      </c>
      <c r="E37" s="664">
        <v>37</v>
      </c>
      <c r="F37" s="664">
        <v>37</v>
      </c>
      <c r="G37" s="664">
        <v>712</v>
      </c>
      <c r="H37" s="807">
        <v>712</v>
      </c>
    </row>
    <row r="38" spans="1:8" ht="15" customHeight="1">
      <c r="A38" s="1423"/>
      <c r="B38" s="808"/>
      <c r="C38" s="808"/>
      <c r="D38" s="808"/>
      <c r="E38" s="808"/>
      <c r="F38" s="808"/>
      <c r="G38" s="808"/>
      <c r="H38" s="809"/>
    </row>
    <row r="39" spans="1:8" ht="15" customHeight="1">
      <c r="A39" s="1423" t="s">
        <v>739</v>
      </c>
      <c r="B39" s="808"/>
      <c r="C39" s="808"/>
      <c r="D39" s="808"/>
      <c r="E39" s="808"/>
      <c r="F39" s="808"/>
      <c r="G39" s="808"/>
      <c r="H39" s="809"/>
    </row>
    <row r="40" spans="1:8" ht="15" customHeight="1">
      <c r="A40" s="1424" t="s">
        <v>740</v>
      </c>
      <c r="B40" s="808"/>
      <c r="C40" s="808"/>
      <c r="D40" s="808"/>
      <c r="E40" s="808"/>
      <c r="F40" s="808"/>
      <c r="G40" s="808"/>
      <c r="H40" s="809"/>
    </row>
    <row r="41" spans="1:8" ht="15" customHeight="1">
      <c r="A41" s="1437" t="s">
        <v>1639</v>
      </c>
      <c r="B41" s="664">
        <v>8</v>
      </c>
      <c r="C41" s="664">
        <v>3</v>
      </c>
      <c r="D41" s="664">
        <v>236</v>
      </c>
      <c r="E41" s="664">
        <v>22</v>
      </c>
      <c r="F41" s="664">
        <v>15</v>
      </c>
      <c r="G41" s="664">
        <v>382</v>
      </c>
      <c r="H41" s="807">
        <v>285</v>
      </c>
    </row>
    <row r="42" spans="1:8" ht="15" customHeight="1">
      <c r="A42" s="1437" t="s">
        <v>1633</v>
      </c>
      <c r="B42" s="664">
        <v>2</v>
      </c>
      <c r="C42" s="664">
        <v>2</v>
      </c>
      <c r="D42" s="664">
        <v>206</v>
      </c>
      <c r="E42" s="664">
        <v>12</v>
      </c>
      <c r="F42" s="664">
        <v>12</v>
      </c>
      <c r="G42" s="664">
        <v>261</v>
      </c>
      <c r="H42" s="807">
        <v>261</v>
      </c>
    </row>
    <row r="43" spans="1:8" ht="15" customHeight="1">
      <c r="A43" s="1426" t="s">
        <v>741</v>
      </c>
      <c r="B43" s="808"/>
      <c r="C43" s="808"/>
      <c r="D43" s="808"/>
      <c r="E43" s="808"/>
      <c r="F43" s="808"/>
      <c r="G43" s="808"/>
      <c r="H43" s="809"/>
    </row>
    <row r="44" spans="1:8" ht="15" customHeight="1">
      <c r="A44" s="1423"/>
      <c r="B44" s="808"/>
      <c r="C44" s="808"/>
      <c r="D44" s="808"/>
      <c r="E44" s="808"/>
      <c r="F44" s="808"/>
      <c r="G44" s="808"/>
      <c r="H44" s="809"/>
    </row>
    <row r="45" spans="1:8" ht="15" customHeight="1">
      <c r="A45" s="1423" t="s">
        <v>744</v>
      </c>
      <c r="B45" s="808"/>
      <c r="C45" s="808"/>
      <c r="D45" s="808"/>
      <c r="E45" s="808"/>
      <c r="F45" s="808"/>
      <c r="G45" s="808"/>
      <c r="H45" s="809"/>
    </row>
    <row r="46" spans="1:8" ht="15" customHeight="1">
      <c r="A46" s="1424" t="s">
        <v>743</v>
      </c>
      <c r="B46" s="808"/>
      <c r="C46" s="808"/>
      <c r="D46" s="808"/>
      <c r="E46" s="808"/>
      <c r="F46" s="808"/>
      <c r="G46" s="808"/>
      <c r="H46" s="809"/>
    </row>
    <row r="47" spans="1:8" ht="15" customHeight="1">
      <c r="A47" s="1437" t="s">
        <v>1640</v>
      </c>
      <c r="B47" s="664">
        <v>7</v>
      </c>
      <c r="C47" s="664">
        <v>1</v>
      </c>
      <c r="D47" s="664">
        <v>34</v>
      </c>
      <c r="E47" s="664">
        <v>12</v>
      </c>
      <c r="F47" s="664">
        <v>2</v>
      </c>
      <c r="G47" s="664">
        <v>200</v>
      </c>
      <c r="H47" s="807">
        <v>34</v>
      </c>
    </row>
    <row r="48" spans="1:8" ht="15" customHeight="1">
      <c r="A48" s="1437" t="s">
        <v>1641</v>
      </c>
      <c r="B48" s="664">
        <v>3</v>
      </c>
      <c r="C48" s="664">
        <v>3</v>
      </c>
      <c r="D48" s="664">
        <v>255</v>
      </c>
      <c r="E48" s="664">
        <v>11</v>
      </c>
      <c r="F48" s="664">
        <v>11</v>
      </c>
      <c r="G48" s="664">
        <v>226</v>
      </c>
      <c r="H48" s="807">
        <v>226</v>
      </c>
    </row>
    <row r="49" spans="1:8" ht="15" customHeight="1">
      <c r="A49" s="1437" t="s">
        <v>1642</v>
      </c>
      <c r="B49" s="664">
        <v>4</v>
      </c>
      <c r="C49" s="697" t="s">
        <v>47</v>
      </c>
      <c r="D49" s="697" t="s">
        <v>47</v>
      </c>
      <c r="E49" s="664">
        <v>9</v>
      </c>
      <c r="F49" s="697" t="s">
        <v>47</v>
      </c>
      <c r="G49" s="664">
        <v>137</v>
      </c>
      <c r="H49" s="1732" t="s">
        <v>47</v>
      </c>
    </row>
    <row r="50" spans="1:8" ht="15" customHeight="1">
      <c r="A50" s="1437" t="s">
        <v>1643</v>
      </c>
      <c r="B50" s="664">
        <v>6</v>
      </c>
      <c r="C50" s="664">
        <v>1</v>
      </c>
      <c r="D50" s="664">
        <v>75</v>
      </c>
      <c r="E50" s="664">
        <v>12</v>
      </c>
      <c r="F50" s="664">
        <v>3</v>
      </c>
      <c r="G50" s="664">
        <v>245</v>
      </c>
      <c r="H50" s="807">
        <v>75</v>
      </c>
    </row>
    <row r="51" spans="1:8" ht="15" customHeight="1">
      <c r="A51" s="1423"/>
      <c r="B51" s="808"/>
      <c r="C51" s="808"/>
      <c r="D51" s="808"/>
      <c r="E51" s="808"/>
      <c r="F51" s="808"/>
      <c r="G51" s="808"/>
      <c r="H51" s="809"/>
    </row>
    <row r="52" spans="1:8" ht="15" customHeight="1">
      <c r="A52" s="1436" t="s">
        <v>1644</v>
      </c>
      <c r="B52" s="664">
        <v>34</v>
      </c>
      <c r="C52" s="664">
        <v>14</v>
      </c>
      <c r="D52" s="664">
        <v>774</v>
      </c>
      <c r="E52" s="664">
        <v>62</v>
      </c>
      <c r="F52" s="659">
        <v>32</v>
      </c>
      <c r="G52" s="664">
        <v>1247</v>
      </c>
      <c r="H52" s="1733">
        <v>727</v>
      </c>
    </row>
    <row r="53" spans="1:8" ht="15" customHeight="1">
      <c r="A53" s="1423"/>
      <c r="B53" s="808"/>
      <c r="C53" s="808"/>
      <c r="D53" s="808"/>
      <c r="E53" s="808"/>
      <c r="F53" s="808"/>
      <c r="G53" s="808"/>
      <c r="H53" s="809"/>
    </row>
    <row r="54" spans="1:8" ht="15" customHeight="1">
      <c r="A54" s="1423" t="s">
        <v>745</v>
      </c>
      <c r="B54" s="808"/>
      <c r="C54" s="808"/>
      <c r="D54" s="808"/>
      <c r="E54" s="808"/>
      <c r="F54" s="808"/>
      <c r="G54" s="808"/>
      <c r="H54" s="809"/>
    </row>
    <row r="55" spans="1:8" ht="15" customHeight="1">
      <c r="A55" s="1427" t="s">
        <v>740</v>
      </c>
      <c r="B55" s="808"/>
      <c r="C55" s="808"/>
      <c r="D55" s="808"/>
      <c r="E55" s="808"/>
      <c r="F55" s="808"/>
      <c r="G55" s="808"/>
      <c r="H55" s="809"/>
    </row>
    <row r="56" spans="1:8" ht="15" customHeight="1">
      <c r="A56" s="1437" t="s">
        <v>1645</v>
      </c>
      <c r="B56" s="664">
        <v>2</v>
      </c>
      <c r="C56" s="664">
        <v>1</v>
      </c>
      <c r="D56" s="664">
        <v>49</v>
      </c>
      <c r="E56" s="664">
        <v>3</v>
      </c>
      <c r="F56" s="664">
        <v>2</v>
      </c>
      <c r="G56" s="664">
        <v>74</v>
      </c>
      <c r="H56" s="807">
        <v>49</v>
      </c>
    </row>
    <row r="57" spans="1:8" ht="15" customHeight="1">
      <c r="A57" s="1437" t="s">
        <v>1633</v>
      </c>
      <c r="B57" s="664">
        <v>1</v>
      </c>
      <c r="C57" s="664">
        <v>1</v>
      </c>
      <c r="D57" s="664">
        <v>49</v>
      </c>
      <c r="E57" s="664">
        <v>2</v>
      </c>
      <c r="F57" s="664">
        <v>2</v>
      </c>
      <c r="G57" s="664">
        <v>49</v>
      </c>
      <c r="H57" s="807">
        <v>49</v>
      </c>
    </row>
    <row r="58" spans="1:8" ht="15" customHeight="1">
      <c r="A58" s="1426" t="s">
        <v>741</v>
      </c>
      <c r="B58" s="808"/>
      <c r="C58" s="808"/>
      <c r="D58" s="808"/>
      <c r="E58" s="808"/>
      <c r="F58" s="808"/>
      <c r="G58" s="808"/>
      <c r="H58" s="809"/>
    </row>
    <row r="59" spans="1:8" ht="15" customHeight="1">
      <c r="A59" s="1437" t="s">
        <v>1646</v>
      </c>
      <c r="B59" s="664">
        <v>6</v>
      </c>
      <c r="C59" s="664">
        <v>2</v>
      </c>
      <c r="D59" s="664">
        <v>370</v>
      </c>
      <c r="E59" s="664">
        <v>22</v>
      </c>
      <c r="F59" s="664">
        <v>15</v>
      </c>
      <c r="G59" s="664">
        <v>490</v>
      </c>
      <c r="H59" s="807">
        <v>362</v>
      </c>
    </row>
    <row r="60" spans="1:8" ht="15" customHeight="1">
      <c r="A60" s="1437" t="s">
        <v>1633</v>
      </c>
      <c r="B60" s="664">
        <v>4</v>
      </c>
      <c r="C60" s="664">
        <v>2</v>
      </c>
      <c r="D60" s="664">
        <v>370</v>
      </c>
      <c r="E60" s="664">
        <v>20</v>
      </c>
      <c r="F60" s="664">
        <v>15</v>
      </c>
      <c r="G60" s="664">
        <v>454</v>
      </c>
      <c r="H60" s="807">
        <v>362</v>
      </c>
    </row>
    <row r="61" spans="1:8" ht="15" customHeight="1">
      <c r="A61" s="1426" t="s">
        <v>741</v>
      </c>
      <c r="B61" s="808"/>
      <c r="C61" s="808"/>
      <c r="D61" s="808"/>
      <c r="E61" s="808"/>
      <c r="F61" s="808"/>
      <c r="G61" s="808"/>
      <c r="H61" s="809"/>
    </row>
    <row r="62" spans="1:8" ht="15" customHeight="1">
      <c r="A62" s="1437" t="s">
        <v>1647</v>
      </c>
      <c r="B62" s="664">
        <v>5</v>
      </c>
      <c r="C62" s="664">
        <v>2</v>
      </c>
      <c r="D62" s="664">
        <v>97</v>
      </c>
      <c r="E62" s="664">
        <v>7</v>
      </c>
      <c r="F62" s="664">
        <v>3</v>
      </c>
      <c r="G62" s="664">
        <v>142</v>
      </c>
      <c r="H62" s="807">
        <v>93</v>
      </c>
    </row>
    <row r="63" spans="1:8" ht="15" customHeight="1">
      <c r="A63" s="1437" t="s">
        <v>1633</v>
      </c>
      <c r="B63" s="664">
        <v>1</v>
      </c>
      <c r="C63" s="664">
        <v>1</v>
      </c>
      <c r="D63" s="664">
        <v>75</v>
      </c>
      <c r="E63" s="664">
        <v>2</v>
      </c>
      <c r="F63" s="664">
        <v>2</v>
      </c>
      <c r="G63" s="664">
        <v>75</v>
      </c>
      <c r="H63" s="807">
        <v>75</v>
      </c>
    </row>
    <row r="64" spans="1:8" ht="15" customHeight="1">
      <c r="A64" s="1426" t="s">
        <v>741</v>
      </c>
      <c r="B64" s="724"/>
      <c r="C64" s="724"/>
      <c r="D64" s="724"/>
      <c r="E64" s="724"/>
      <c r="F64" s="724"/>
      <c r="G64" s="724"/>
      <c r="H64" s="813"/>
    </row>
    <row r="65" spans="1:8" ht="15" customHeight="1">
      <c r="A65" s="894"/>
      <c r="B65" s="724"/>
      <c r="C65" s="724"/>
      <c r="D65" s="724"/>
      <c r="E65" s="724"/>
      <c r="F65" s="724"/>
      <c r="G65" s="724"/>
      <c r="H65" s="813"/>
    </row>
    <row r="66" spans="1:8" ht="15" customHeight="1">
      <c r="A66" s="1423" t="s">
        <v>744</v>
      </c>
      <c r="B66" s="724"/>
      <c r="C66" s="724"/>
      <c r="D66" s="724"/>
      <c r="E66" s="724"/>
      <c r="F66" s="724"/>
      <c r="G66" s="724"/>
      <c r="H66" s="813"/>
    </row>
    <row r="67" spans="1:8" ht="15" customHeight="1">
      <c r="A67" s="1424" t="s">
        <v>743</v>
      </c>
      <c r="B67" s="724"/>
      <c r="C67" s="724"/>
      <c r="D67" s="724"/>
      <c r="E67" s="724"/>
      <c r="F67" s="724"/>
      <c r="G67" s="724"/>
      <c r="H67" s="813"/>
    </row>
    <row r="68" spans="1:8" ht="15" customHeight="1">
      <c r="A68" s="1437" t="s">
        <v>787</v>
      </c>
      <c r="B68" s="664">
        <v>8</v>
      </c>
      <c r="C68" s="664">
        <v>4</v>
      </c>
      <c r="D68" s="664">
        <v>65</v>
      </c>
      <c r="E68" s="664">
        <v>8</v>
      </c>
      <c r="F68" s="664">
        <v>4</v>
      </c>
      <c r="G68" s="664">
        <v>112</v>
      </c>
      <c r="H68" s="807">
        <v>47</v>
      </c>
    </row>
    <row r="69" spans="1:8" ht="15" customHeight="1">
      <c r="A69" s="1437" t="s">
        <v>1648</v>
      </c>
      <c r="B69" s="664">
        <v>3</v>
      </c>
      <c r="C69" s="697">
        <v>1</v>
      </c>
      <c r="D69" s="697">
        <v>22</v>
      </c>
      <c r="E69" s="664">
        <v>6</v>
      </c>
      <c r="F69" s="697">
        <v>1</v>
      </c>
      <c r="G69" s="664">
        <v>86</v>
      </c>
      <c r="H69" s="1732">
        <v>13</v>
      </c>
    </row>
    <row r="70" spans="1:8" ht="15" customHeight="1">
      <c r="A70" s="1437" t="s">
        <v>1743</v>
      </c>
      <c r="B70" s="664">
        <v>4</v>
      </c>
      <c r="C70" s="664">
        <v>2</v>
      </c>
      <c r="D70" s="664">
        <v>75</v>
      </c>
      <c r="E70" s="664">
        <v>5</v>
      </c>
      <c r="F70" s="664">
        <v>3</v>
      </c>
      <c r="G70" s="664">
        <v>108</v>
      </c>
      <c r="H70" s="807">
        <v>74</v>
      </c>
    </row>
    <row r="71" spans="1:8" ht="15" customHeight="1">
      <c r="A71" s="1437" t="s">
        <v>1649</v>
      </c>
      <c r="B71" s="664">
        <v>3</v>
      </c>
      <c r="C71" s="697">
        <v>1</v>
      </c>
      <c r="D71" s="697">
        <v>21</v>
      </c>
      <c r="E71" s="664">
        <v>5</v>
      </c>
      <c r="F71" s="697">
        <v>1</v>
      </c>
      <c r="G71" s="664">
        <v>90</v>
      </c>
      <c r="H71" s="1732">
        <v>21</v>
      </c>
    </row>
    <row r="72" spans="1:8" ht="15" customHeight="1">
      <c r="A72" s="1437" t="s">
        <v>1650</v>
      </c>
      <c r="B72" s="664">
        <v>2</v>
      </c>
      <c r="C72" s="664">
        <v>1</v>
      </c>
      <c r="D72" s="664">
        <v>75</v>
      </c>
      <c r="E72" s="664">
        <v>4</v>
      </c>
      <c r="F72" s="664">
        <v>3</v>
      </c>
      <c r="G72" s="664">
        <v>93</v>
      </c>
      <c r="H72" s="807">
        <v>68</v>
      </c>
    </row>
    <row r="73" spans="1:8" ht="15" customHeight="1">
      <c r="A73" s="1437" t="s">
        <v>1651</v>
      </c>
      <c r="B73" s="664">
        <v>1</v>
      </c>
      <c r="C73" s="697" t="s">
        <v>47</v>
      </c>
      <c r="D73" s="697" t="s">
        <v>47</v>
      </c>
      <c r="E73" s="664">
        <v>2</v>
      </c>
      <c r="F73" s="697" t="s">
        <v>47</v>
      </c>
      <c r="G73" s="664">
        <v>52</v>
      </c>
      <c r="H73" s="1732" t="s">
        <v>47</v>
      </c>
    </row>
    <row r="74" spans="1:8" ht="15" customHeight="1">
      <c r="A74" s="1423"/>
      <c r="B74" s="808"/>
      <c r="C74" s="808"/>
      <c r="D74" s="808"/>
      <c r="E74" s="808"/>
      <c r="F74" s="808"/>
      <c r="G74" s="808"/>
      <c r="H74" s="809"/>
    </row>
    <row r="75" spans="1:8" ht="15" customHeight="1">
      <c r="A75" s="1436" t="s">
        <v>1652</v>
      </c>
      <c r="B75" s="664">
        <v>50</v>
      </c>
      <c r="C75" s="664">
        <v>23</v>
      </c>
      <c r="D75" s="664">
        <v>2459</v>
      </c>
      <c r="E75" s="664">
        <v>155</v>
      </c>
      <c r="F75" s="664">
        <v>110</v>
      </c>
      <c r="G75" s="664">
        <v>2998</v>
      </c>
      <c r="H75" s="807">
        <v>2227</v>
      </c>
    </row>
    <row r="76" spans="1:8" ht="15" customHeight="1">
      <c r="A76" s="1423"/>
      <c r="B76" s="808"/>
      <c r="C76" s="808"/>
      <c r="D76" s="808"/>
      <c r="E76" s="808"/>
      <c r="F76" s="808"/>
      <c r="G76" s="808"/>
      <c r="H76" s="809"/>
    </row>
    <row r="77" spans="1:8" ht="15" customHeight="1">
      <c r="A77" s="1423" t="s">
        <v>737</v>
      </c>
      <c r="B77" s="808"/>
      <c r="C77" s="808"/>
      <c r="D77" s="808"/>
      <c r="E77" s="808"/>
      <c r="F77" s="808"/>
      <c r="G77" s="808"/>
      <c r="H77" s="809"/>
    </row>
    <row r="78" spans="1:8" ht="15" customHeight="1">
      <c r="A78" s="1424" t="s">
        <v>738</v>
      </c>
      <c r="B78" s="808"/>
      <c r="C78" s="808"/>
      <c r="D78" s="808"/>
      <c r="E78" s="808"/>
      <c r="F78" s="808"/>
      <c r="G78" s="808"/>
      <c r="H78" s="809"/>
    </row>
    <row r="79" spans="1:8" ht="15" customHeight="1">
      <c r="A79" s="1437" t="s">
        <v>1653</v>
      </c>
      <c r="B79" s="664">
        <v>13</v>
      </c>
      <c r="C79" s="664">
        <v>13</v>
      </c>
      <c r="D79" s="664">
        <v>1232</v>
      </c>
      <c r="E79" s="664">
        <v>58</v>
      </c>
      <c r="F79" s="664">
        <v>58</v>
      </c>
      <c r="G79" s="664">
        <v>1172</v>
      </c>
      <c r="H79" s="807">
        <v>1172</v>
      </c>
    </row>
    <row r="80" spans="1:8" ht="15" customHeight="1">
      <c r="A80" s="1437" t="s">
        <v>1654</v>
      </c>
      <c r="B80" s="664">
        <v>3</v>
      </c>
      <c r="C80" s="664">
        <v>3</v>
      </c>
      <c r="D80" s="664">
        <v>610</v>
      </c>
      <c r="E80" s="664">
        <v>23</v>
      </c>
      <c r="F80" s="664">
        <v>23</v>
      </c>
      <c r="G80" s="664">
        <v>495</v>
      </c>
      <c r="H80" s="807">
        <v>495</v>
      </c>
    </row>
    <row r="81" spans="1:8" ht="15" customHeight="1">
      <c r="A81" s="1423"/>
      <c r="B81" s="808"/>
      <c r="C81" s="808"/>
      <c r="D81" s="808"/>
      <c r="E81" s="808"/>
      <c r="F81" s="808"/>
      <c r="G81" s="808"/>
      <c r="H81" s="809"/>
    </row>
    <row r="82" spans="1:8" ht="15" customHeight="1">
      <c r="A82" s="1423" t="s">
        <v>739</v>
      </c>
      <c r="B82" s="808"/>
      <c r="C82" s="808"/>
      <c r="D82" s="808"/>
      <c r="E82" s="808"/>
      <c r="F82" s="808"/>
      <c r="G82" s="808"/>
      <c r="H82" s="809"/>
    </row>
    <row r="83" spans="1:8" ht="15" customHeight="1">
      <c r="A83" s="1424" t="s">
        <v>740</v>
      </c>
      <c r="B83" s="808"/>
      <c r="C83" s="808"/>
      <c r="D83" s="808"/>
      <c r="E83" s="808"/>
      <c r="F83" s="808"/>
      <c r="G83" s="808"/>
      <c r="H83" s="809"/>
    </row>
    <row r="84" spans="1:8" ht="15" customHeight="1">
      <c r="A84" s="1437" t="s">
        <v>1655</v>
      </c>
      <c r="B84" s="664">
        <v>4</v>
      </c>
      <c r="C84" s="664">
        <v>2</v>
      </c>
      <c r="D84" s="664">
        <v>157</v>
      </c>
      <c r="E84" s="664">
        <v>12</v>
      </c>
      <c r="F84" s="664">
        <v>10</v>
      </c>
      <c r="G84" s="664">
        <v>164</v>
      </c>
      <c r="H84" s="807">
        <v>140</v>
      </c>
    </row>
    <row r="85" spans="1:8" ht="15" customHeight="1">
      <c r="A85" s="1437" t="s">
        <v>1633</v>
      </c>
      <c r="B85" s="664">
        <v>2</v>
      </c>
      <c r="C85" s="664">
        <v>2</v>
      </c>
      <c r="D85" s="664">
        <v>157</v>
      </c>
      <c r="E85" s="664">
        <v>10</v>
      </c>
      <c r="F85" s="664">
        <v>10</v>
      </c>
      <c r="G85" s="664">
        <v>140</v>
      </c>
      <c r="H85" s="807">
        <v>140</v>
      </c>
    </row>
    <row r="86" spans="1:8" ht="15" customHeight="1">
      <c r="A86" s="1426" t="s">
        <v>741</v>
      </c>
      <c r="B86" s="808"/>
      <c r="C86" s="808"/>
      <c r="D86" s="808"/>
      <c r="E86" s="808"/>
      <c r="F86" s="808"/>
      <c r="G86" s="808"/>
      <c r="H86" s="809"/>
    </row>
    <row r="87" spans="1:8" ht="15" customHeight="1">
      <c r="A87" s="1437" t="s">
        <v>1656</v>
      </c>
      <c r="B87" s="664">
        <v>7</v>
      </c>
      <c r="C87" s="664">
        <v>2</v>
      </c>
      <c r="D87" s="664">
        <v>320</v>
      </c>
      <c r="E87" s="664">
        <v>23</v>
      </c>
      <c r="F87" s="664">
        <v>13</v>
      </c>
      <c r="G87" s="664">
        <v>451</v>
      </c>
      <c r="H87" s="807">
        <v>312</v>
      </c>
    </row>
    <row r="88" spans="1:8" ht="15" customHeight="1">
      <c r="A88" s="1437" t="s">
        <v>1633</v>
      </c>
      <c r="B88" s="664">
        <v>2</v>
      </c>
      <c r="C88" s="664">
        <v>2</v>
      </c>
      <c r="D88" s="664">
        <v>320</v>
      </c>
      <c r="E88" s="664">
        <v>13</v>
      </c>
      <c r="F88" s="664">
        <v>13</v>
      </c>
      <c r="G88" s="664">
        <v>312</v>
      </c>
      <c r="H88" s="807">
        <v>312</v>
      </c>
    </row>
    <row r="89" spans="1:8" ht="15" customHeight="1">
      <c r="A89" s="1426" t="s">
        <v>741</v>
      </c>
      <c r="B89" s="808"/>
      <c r="C89" s="808"/>
      <c r="D89" s="808"/>
      <c r="E89" s="808"/>
      <c r="F89" s="808"/>
      <c r="G89" s="808"/>
      <c r="H89" s="809"/>
    </row>
    <row r="90" spans="1:8" ht="15" customHeight="1">
      <c r="A90" s="1437" t="s">
        <v>1657</v>
      </c>
      <c r="B90" s="659">
        <v>5</v>
      </c>
      <c r="C90" s="659">
        <v>1</v>
      </c>
      <c r="D90" s="659">
        <v>50</v>
      </c>
      <c r="E90" s="659">
        <v>6</v>
      </c>
      <c r="F90" s="659">
        <v>2</v>
      </c>
      <c r="G90" s="659">
        <v>125</v>
      </c>
      <c r="H90" s="1733">
        <v>50</v>
      </c>
    </row>
    <row r="91" spans="1:8" ht="15" customHeight="1">
      <c r="A91" s="1437" t="s">
        <v>1633</v>
      </c>
      <c r="B91" s="664">
        <v>2</v>
      </c>
      <c r="C91" s="664">
        <v>1</v>
      </c>
      <c r="D91" s="664">
        <v>50</v>
      </c>
      <c r="E91" s="664">
        <v>3</v>
      </c>
      <c r="F91" s="664">
        <v>2</v>
      </c>
      <c r="G91" s="664">
        <v>64</v>
      </c>
      <c r="H91" s="807">
        <v>50</v>
      </c>
    </row>
    <row r="92" spans="1:8" ht="15" customHeight="1">
      <c r="A92" s="1426" t="s">
        <v>741</v>
      </c>
      <c r="B92" s="808"/>
      <c r="C92" s="808"/>
      <c r="D92" s="808"/>
      <c r="E92" s="808"/>
      <c r="F92" s="808"/>
      <c r="G92" s="808"/>
      <c r="H92" s="809"/>
    </row>
    <row r="93" spans="1:8" ht="15" customHeight="1">
      <c r="A93" s="1423"/>
      <c r="B93" s="808"/>
      <c r="C93" s="808"/>
      <c r="D93" s="808"/>
      <c r="E93" s="808"/>
      <c r="F93" s="808"/>
      <c r="G93" s="808"/>
      <c r="H93" s="809"/>
    </row>
    <row r="94" spans="1:8" ht="15" customHeight="1">
      <c r="A94" s="1423" t="s">
        <v>744</v>
      </c>
      <c r="B94" s="808"/>
      <c r="C94" s="808"/>
      <c r="D94" s="808"/>
      <c r="E94" s="808"/>
      <c r="F94" s="808"/>
      <c r="G94" s="808"/>
      <c r="H94" s="809"/>
    </row>
    <row r="95" spans="1:8" ht="15" customHeight="1">
      <c r="A95" s="1424" t="s">
        <v>743</v>
      </c>
      <c r="B95" s="808"/>
      <c r="C95" s="808"/>
      <c r="D95" s="808"/>
      <c r="E95" s="808"/>
      <c r="F95" s="808"/>
      <c r="G95" s="808"/>
      <c r="H95" s="809"/>
    </row>
    <row r="96" spans="1:8" ht="15" customHeight="1">
      <c r="A96" s="1437" t="s">
        <v>1653</v>
      </c>
      <c r="B96" s="664">
        <v>9</v>
      </c>
      <c r="C96" s="664">
        <v>2</v>
      </c>
      <c r="D96" s="664">
        <v>90</v>
      </c>
      <c r="E96" s="664">
        <v>14</v>
      </c>
      <c r="F96" s="664">
        <v>4</v>
      </c>
      <c r="G96" s="664">
        <v>246</v>
      </c>
      <c r="H96" s="807">
        <v>58</v>
      </c>
    </row>
    <row r="97" spans="1:8" ht="15" customHeight="1">
      <c r="A97" s="1437" t="s">
        <v>1654</v>
      </c>
      <c r="B97" s="664">
        <v>9</v>
      </c>
      <c r="C97" s="697" t="s">
        <v>47</v>
      </c>
      <c r="D97" s="697" t="s">
        <v>47</v>
      </c>
      <c r="E97" s="664">
        <v>19</v>
      </c>
      <c r="F97" s="697" t="s">
        <v>47</v>
      </c>
      <c r="G97" s="664">
        <v>345</v>
      </c>
      <c r="H97" s="1732" t="s">
        <v>47</v>
      </c>
    </row>
    <row r="98" spans="1:8" ht="15" customHeight="1">
      <c r="A98" s="1423"/>
      <c r="B98" s="808"/>
      <c r="C98" s="808"/>
      <c r="D98" s="808"/>
      <c r="E98" s="808"/>
      <c r="F98" s="808"/>
      <c r="G98" s="808"/>
      <c r="H98" s="809"/>
    </row>
    <row r="99" spans="1:8" ht="15" customHeight="1">
      <c r="A99" s="1436" t="s">
        <v>1414</v>
      </c>
      <c r="B99" s="664">
        <v>36</v>
      </c>
      <c r="C99" s="664">
        <v>13</v>
      </c>
      <c r="D99" s="664">
        <v>542</v>
      </c>
      <c r="E99" s="664">
        <v>70</v>
      </c>
      <c r="F99" s="664">
        <v>29</v>
      </c>
      <c r="G99" s="664">
        <v>1365</v>
      </c>
      <c r="H99" s="807">
        <v>547</v>
      </c>
    </row>
    <row r="100" spans="1:8" ht="15" customHeight="1">
      <c r="A100" s="1423"/>
      <c r="B100" s="808"/>
      <c r="C100" s="808"/>
      <c r="D100" s="808"/>
      <c r="E100" s="808"/>
      <c r="F100" s="808"/>
      <c r="G100" s="808"/>
      <c r="H100" s="809"/>
    </row>
    <row r="101" spans="1:8" ht="15" customHeight="1">
      <c r="A101" s="1423" t="s">
        <v>737</v>
      </c>
      <c r="B101" s="808"/>
      <c r="C101" s="808"/>
      <c r="D101" s="808"/>
      <c r="E101" s="808"/>
      <c r="F101" s="808"/>
      <c r="G101" s="808"/>
      <c r="H101" s="809"/>
    </row>
    <row r="102" spans="1:8" ht="15" customHeight="1">
      <c r="A102" s="1424" t="s">
        <v>738</v>
      </c>
      <c r="B102" s="808"/>
      <c r="C102" s="808"/>
      <c r="D102" s="808"/>
      <c r="E102" s="808"/>
      <c r="F102" s="808"/>
      <c r="G102" s="808"/>
      <c r="H102" s="809"/>
    </row>
    <row r="103" spans="1:8" ht="15" customHeight="1">
      <c r="A103" s="1437" t="s">
        <v>747</v>
      </c>
      <c r="B103" s="664">
        <v>5</v>
      </c>
      <c r="C103" s="664">
        <v>2</v>
      </c>
      <c r="D103" s="664">
        <v>200</v>
      </c>
      <c r="E103" s="664">
        <v>18</v>
      </c>
      <c r="F103" s="664">
        <v>8</v>
      </c>
      <c r="G103" s="664">
        <v>405</v>
      </c>
      <c r="H103" s="807">
        <v>192</v>
      </c>
    </row>
    <row r="104" spans="1:8" ht="15" customHeight="1">
      <c r="A104" s="1423"/>
      <c r="B104" s="808"/>
      <c r="C104" s="808"/>
      <c r="D104" s="808"/>
      <c r="E104" s="808"/>
      <c r="F104" s="808"/>
      <c r="G104" s="808"/>
      <c r="H104" s="809"/>
    </row>
    <row r="105" spans="1:8" ht="15" customHeight="1">
      <c r="A105" s="1423" t="s">
        <v>742</v>
      </c>
      <c r="B105" s="808"/>
      <c r="C105" s="808"/>
      <c r="D105" s="808"/>
      <c r="E105" s="808"/>
      <c r="F105" s="808"/>
      <c r="G105" s="808"/>
      <c r="H105" s="809"/>
    </row>
    <row r="106" spans="1:8" ht="15" customHeight="1">
      <c r="A106" s="1424" t="s">
        <v>743</v>
      </c>
      <c r="B106" s="808"/>
      <c r="C106" s="808"/>
      <c r="D106" s="808"/>
      <c r="E106" s="808"/>
      <c r="F106" s="808"/>
      <c r="G106" s="808"/>
      <c r="H106" s="809"/>
    </row>
    <row r="107" spans="1:8" ht="15" customHeight="1">
      <c r="A107" s="1437" t="s">
        <v>1658</v>
      </c>
      <c r="B107" s="664">
        <v>10</v>
      </c>
      <c r="C107" s="664">
        <v>4</v>
      </c>
      <c r="D107" s="664">
        <v>102</v>
      </c>
      <c r="E107" s="664">
        <v>13</v>
      </c>
      <c r="F107" s="664">
        <v>6</v>
      </c>
      <c r="G107" s="664">
        <v>208</v>
      </c>
      <c r="H107" s="807">
        <v>74</v>
      </c>
    </row>
    <row r="108" spans="1:8" ht="15" customHeight="1">
      <c r="A108" s="1437" t="s">
        <v>1659</v>
      </c>
      <c r="B108" s="664">
        <v>5</v>
      </c>
      <c r="C108" s="664" t="s">
        <v>47</v>
      </c>
      <c r="D108" s="664" t="s">
        <v>47</v>
      </c>
      <c r="E108" s="664">
        <v>10</v>
      </c>
      <c r="F108" s="664" t="s">
        <v>47</v>
      </c>
      <c r="G108" s="664">
        <v>184</v>
      </c>
      <c r="H108" s="807" t="s">
        <v>47</v>
      </c>
    </row>
    <row r="109" spans="1:8" ht="15" customHeight="1">
      <c r="A109" s="1437" t="s">
        <v>1660</v>
      </c>
      <c r="B109" s="664">
        <v>4</v>
      </c>
      <c r="C109" s="664">
        <v>1</v>
      </c>
      <c r="D109" s="664">
        <v>75</v>
      </c>
      <c r="E109" s="664">
        <v>14</v>
      </c>
      <c r="F109" s="664">
        <v>6</v>
      </c>
      <c r="G109" s="664">
        <v>307</v>
      </c>
      <c r="H109" s="807">
        <v>150</v>
      </c>
    </row>
    <row r="110" spans="1:8" ht="15" customHeight="1">
      <c r="A110" s="1437" t="s">
        <v>747</v>
      </c>
      <c r="B110" s="664">
        <v>12</v>
      </c>
      <c r="C110" s="664">
        <v>6</v>
      </c>
      <c r="D110" s="664">
        <v>165</v>
      </c>
      <c r="E110" s="664">
        <v>15</v>
      </c>
      <c r="F110" s="664">
        <v>9</v>
      </c>
      <c r="G110" s="664">
        <v>261</v>
      </c>
      <c r="H110" s="807">
        <v>131</v>
      </c>
    </row>
    <row r="111" spans="1:8" ht="15" customHeight="1">
      <c r="A111" s="1423"/>
      <c r="B111" s="808"/>
      <c r="C111" s="808"/>
      <c r="D111" s="808"/>
      <c r="E111" s="808"/>
      <c r="F111" s="808"/>
      <c r="G111" s="808"/>
      <c r="H111" s="809"/>
    </row>
    <row r="112" spans="1:8" ht="15" customHeight="1">
      <c r="A112" s="1436" t="s">
        <v>1661</v>
      </c>
      <c r="B112" s="664">
        <v>60</v>
      </c>
      <c r="C112" s="664">
        <v>28</v>
      </c>
      <c r="D112" s="664">
        <v>2314</v>
      </c>
      <c r="E112" s="664">
        <v>154</v>
      </c>
      <c r="F112" s="664">
        <v>103</v>
      </c>
      <c r="G112" s="664">
        <v>3030</v>
      </c>
      <c r="H112" s="807">
        <v>2162</v>
      </c>
    </row>
    <row r="113" spans="1:8" ht="15" customHeight="1">
      <c r="A113" s="1423"/>
      <c r="B113" s="808"/>
      <c r="C113" s="808"/>
      <c r="D113" s="808"/>
      <c r="E113" s="808"/>
      <c r="F113" s="808"/>
      <c r="G113" s="808"/>
      <c r="H113" s="809"/>
    </row>
    <row r="114" spans="1:8" ht="15" customHeight="1">
      <c r="A114" s="1423" t="s">
        <v>748</v>
      </c>
      <c r="B114" s="808"/>
      <c r="C114" s="808"/>
      <c r="D114" s="808"/>
      <c r="E114" s="808"/>
      <c r="F114" s="808"/>
      <c r="G114" s="808"/>
      <c r="H114" s="809"/>
    </row>
    <row r="115" spans="1:8" ht="15" customHeight="1">
      <c r="A115" s="1424" t="s">
        <v>738</v>
      </c>
      <c r="B115" s="808"/>
      <c r="C115" s="808"/>
      <c r="D115" s="808"/>
      <c r="E115" s="808"/>
      <c r="F115" s="808"/>
      <c r="G115" s="808"/>
      <c r="H115" s="809"/>
    </row>
    <row r="116" spans="1:8" ht="15" customHeight="1">
      <c r="A116" s="1437" t="s">
        <v>1662</v>
      </c>
      <c r="B116" s="664">
        <v>12</v>
      </c>
      <c r="C116" s="664">
        <v>11</v>
      </c>
      <c r="D116" s="664">
        <v>1168</v>
      </c>
      <c r="E116" s="664">
        <v>54</v>
      </c>
      <c r="F116" s="664">
        <v>52</v>
      </c>
      <c r="G116" s="664">
        <v>1129</v>
      </c>
      <c r="H116" s="807">
        <v>1093</v>
      </c>
    </row>
    <row r="117" spans="1:8" ht="15" customHeight="1">
      <c r="A117" s="1423"/>
      <c r="B117" s="808"/>
      <c r="C117" s="808"/>
      <c r="D117" s="808"/>
      <c r="E117" s="808"/>
      <c r="F117" s="808"/>
      <c r="G117" s="808"/>
      <c r="H117" s="809"/>
    </row>
    <row r="118" spans="1:8" ht="15" customHeight="1">
      <c r="A118" s="1423" t="s">
        <v>739</v>
      </c>
      <c r="B118" s="808"/>
      <c r="C118" s="808"/>
      <c r="D118" s="808"/>
      <c r="E118" s="808"/>
      <c r="F118" s="808"/>
      <c r="G118" s="808"/>
      <c r="H118" s="809"/>
    </row>
    <row r="119" spans="1:8" ht="15" customHeight="1">
      <c r="A119" s="1424" t="s">
        <v>740</v>
      </c>
      <c r="B119" s="808"/>
      <c r="C119" s="808"/>
      <c r="D119" s="808"/>
      <c r="E119" s="808"/>
      <c r="F119" s="808"/>
      <c r="G119" s="808"/>
      <c r="H119" s="809"/>
    </row>
    <row r="120" spans="1:8" ht="15" customHeight="1">
      <c r="A120" s="1437" t="s">
        <v>1663</v>
      </c>
      <c r="B120" s="664">
        <v>2</v>
      </c>
      <c r="C120" s="664">
        <v>1</v>
      </c>
      <c r="D120" s="664">
        <v>125</v>
      </c>
      <c r="E120" s="664">
        <v>6</v>
      </c>
      <c r="F120" s="664">
        <v>5</v>
      </c>
      <c r="G120" s="664">
        <v>142</v>
      </c>
      <c r="H120" s="807">
        <v>117</v>
      </c>
    </row>
    <row r="121" spans="1:8" ht="15" customHeight="1">
      <c r="A121" s="1437" t="s">
        <v>1633</v>
      </c>
      <c r="B121" s="664">
        <v>1</v>
      </c>
      <c r="C121" s="664">
        <v>1</v>
      </c>
      <c r="D121" s="664">
        <v>125</v>
      </c>
      <c r="E121" s="664">
        <v>5</v>
      </c>
      <c r="F121" s="664">
        <v>5</v>
      </c>
      <c r="G121" s="664">
        <v>117</v>
      </c>
      <c r="H121" s="807">
        <v>117</v>
      </c>
    </row>
    <row r="122" spans="1:8" ht="15" customHeight="1">
      <c r="A122" s="1426" t="s">
        <v>741</v>
      </c>
      <c r="B122" s="808"/>
      <c r="C122" s="808"/>
      <c r="D122" s="808"/>
      <c r="E122" s="808"/>
      <c r="F122" s="808"/>
      <c r="G122" s="808"/>
      <c r="H122" s="809"/>
    </row>
    <row r="123" spans="1:8" ht="15" customHeight="1">
      <c r="A123" s="1437" t="s">
        <v>1664</v>
      </c>
      <c r="B123" s="664">
        <v>5</v>
      </c>
      <c r="C123" s="664">
        <v>2</v>
      </c>
      <c r="D123" s="664">
        <v>40</v>
      </c>
      <c r="E123" s="664">
        <v>6</v>
      </c>
      <c r="F123" s="664">
        <v>2</v>
      </c>
      <c r="G123" s="664">
        <v>110</v>
      </c>
      <c r="H123" s="807">
        <v>40</v>
      </c>
    </row>
    <row r="124" spans="1:8" ht="15" customHeight="1">
      <c r="A124" s="1437" t="s">
        <v>1633</v>
      </c>
      <c r="B124" s="664">
        <v>2</v>
      </c>
      <c r="C124" s="664">
        <v>1</v>
      </c>
      <c r="D124" s="664">
        <v>20</v>
      </c>
      <c r="E124" s="664">
        <v>3</v>
      </c>
      <c r="F124" s="664">
        <v>1</v>
      </c>
      <c r="G124" s="664">
        <v>63</v>
      </c>
      <c r="H124" s="807">
        <v>20</v>
      </c>
    </row>
    <row r="125" spans="1:8" ht="15" customHeight="1">
      <c r="A125" s="1426" t="s">
        <v>741</v>
      </c>
      <c r="B125" s="808"/>
      <c r="C125" s="808"/>
      <c r="D125" s="808"/>
      <c r="E125" s="808"/>
      <c r="F125" s="808"/>
      <c r="G125" s="808"/>
      <c r="H125" s="809"/>
    </row>
    <row r="126" spans="1:8" ht="15" customHeight="1">
      <c r="A126" s="1437" t="s">
        <v>1665</v>
      </c>
      <c r="B126" s="664">
        <v>14</v>
      </c>
      <c r="C126" s="664">
        <v>4</v>
      </c>
      <c r="D126" s="664">
        <v>424</v>
      </c>
      <c r="E126" s="664">
        <v>37</v>
      </c>
      <c r="F126" s="664">
        <v>19</v>
      </c>
      <c r="G126" s="664">
        <v>715</v>
      </c>
      <c r="H126" s="807">
        <v>416</v>
      </c>
    </row>
    <row r="127" spans="1:8" ht="15" customHeight="1">
      <c r="A127" s="1437" t="s">
        <v>1633</v>
      </c>
      <c r="B127" s="664">
        <v>6</v>
      </c>
      <c r="C127" s="664">
        <v>3</v>
      </c>
      <c r="D127" s="664">
        <v>400</v>
      </c>
      <c r="E127" s="664">
        <v>24</v>
      </c>
      <c r="F127" s="664">
        <v>16</v>
      </c>
      <c r="G127" s="664">
        <v>534</v>
      </c>
      <c r="H127" s="807">
        <v>392</v>
      </c>
    </row>
    <row r="128" spans="1:8" ht="15" customHeight="1">
      <c r="A128" s="1426" t="s">
        <v>741</v>
      </c>
      <c r="B128" s="808"/>
      <c r="C128" s="808"/>
      <c r="D128" s="808"/>
      <c r="E128" s="808"/>
      <c r="F128" s="808"/>
      <c r="G128" s="808"/>
      <c r="H128" s="809"/>
    </row>
    <row r="129" spans="1:8" ht="15" customHeight="1">
      <c r="A129" s="894"/>
      <c r="B129" s="808"/>
      <c r="C129" s="808"/>
      <c r="D129" s="808"/>
      <c r="E129" s="808"/>
      <c r="F129" s="808"/>
      <c r="G129" s="808"/>
      <c r="H129" s="809"/>
    </row>
    <row r="130" spans="1:8" ht="15" customHeight="1">
      <c r="A130" s="1423" t="s">
        <v>744</v>
      </c>
      <c r="B130" s="808"/>
      <c r="C130" s="808"/>
      <c r="D130" s="808"/>
      <c r="E130" s="808"/>
      <c r="F130" s="808"/>
      <c r="G130" s="808"/>
      <c r="H130" s="809"/>
    </row>
    <row r="131" spans="1:8" ht="15" customHeight="1">
      <c r="A131" s="1424" t="s">
        <v>743</v>
      </c>
      <c r="B131" s="808"/>
      <c r="C131" s="808"/>
      <c r="D131" s="808"/>
      <c r="E131" s="808"/>
      <c r="F131" s="808"/>
      <c r="G131" s="808"/>
      <c r="H131" s="809"/>
    </row>
    <row r="132" spans="1:8" ht="15" customHeight="1">
      <c r="A132" s="1437" t="s">
        <v>1666</v>
      </c>
      <c r="B132" s="664">
        <v>3</v>
      </c>
      <c r="C132" s="697" t="s">
        <v>47</v>
      </c>
      <c r="D132" s="697" t="s">
        <v>47</v>
      </c>
      <c r="E132" s="664">
        <v>4</v>
      </c>
      <c r="F132" s="697" t="s">
        <v>47</v>
      </c>
      <c r="G132" s="664">
        <v>60</v>
      </c>
      <c r="H132" s="1732" t="s">
        <v>47</v>
      </c>
    </row>
    <row r="133" spans="1:8" ht="15" customHeight="1">
      <c r="A133" s="1437" t="s">
        <v>1667</v>
      </c>
      <c r="B133" s="664">
        <v>6</v>
      </c>
      <c r="C133" s="697">
        <v>1</v>
      </c>
      <c r="D133" s="697">
        <v>25</v>
      </c>
      <c r="E133" s="664">
        <v>11</v>
      </c>
      <c r="F133" s="697">
        <v>2</v>
      </c>
      <c r="G133" s="664">
        <v>178</v>
      </c>
      <c r="H133" s="1732">
        <v>25</v>
      </c>
    </row>
    <row r="134" spans="1:8" ht="15" customHeight="1">
      <c r="A134" s="1437" t="s">
        <v>1668</v>
      </c>
      <c r="B134" s="664">
        <v>3</v>
      </c>
      <c r="C134" s="664">
        <v>1</v>
      </c>
      <c r="D134" s="664">
        <v>90</v>
      </c>
      <c r="E134" s="664">
        <v>6</v>
      </c>
      <c r="F134" s="664">
        <v>4</v>
      </c>
      <c r="G134" s="664">
        <v>118</v>
      </c>
      <c r="H134" s="807">
        <v>90</v>
      </c>
    </row>
    <row r="135" spans="1:8" ht="15" customHeight="1">
      <c r="A135" s="1437" t="s">
        <v>1669</v>
      </c>
      <c r="B135" s="664">
        <v>4</v>
      </c>
      <c r="C135" s="664">
        <v>2</v>
      </c>
      <c r="D135" s="664">
        <v>100</v>
      </c>
      <c r="E135" s="664">
        <v>8</v>
      </c>
      <c r="F135" s="664">
        <v>4</v>
      </c>
      <c r="G135" s="664">
        <v>176</v>
      </c>
      <c r="H135" s="807">
        <v>99</v>
      </c>
    </row>
    <row r="136" spans="1:8" ht="15" customHeight="1">
      <c r="A136" s="1437" t="s">
        <v>1662</v>
      </c>
      <c r="B136" s="664">
        <v>11</v>
      </c>
      <c r="C136" s="664">
        <v>6</v>
      </c>
      <c r="D136" s="664">
        <v>342</v>
      </c>
      <c r="E136" s="664">
        <v>22</v>
      </c>
      <c r="F136" s="664">
        <v>15</v>
      </c>
      <c r="G136" s="664">
        <v>402</v>
      </c>
      <c r="H136" s="807">
        <v>282</v>
      </c>
    </row>
    <row r="137" spans="1:8" ht="15" customHeight="1">
      <c r="A137" s="1423"/>
      <c r="B137" s="808"/>
      <c r="C137" s="808"/>
      <c r="D137" s="808"/>
      <c r="E137" s="808"/>
      <c r="F137" s="808"/>
      <c r="G137" s="808"/>
      <c r="H137" s="809"/>
    </row>
    <row r="138" spans="1:8" ht="15" customHeight="1">
      <c r="A138" s="1423" t="s">
        <v>749</v>
      </c>
      <c r="B138" s="808"/>
      <c r="C138" s="808"/>
      <c r="D138" s="808"/>
      <c r="E138" s="808"/>
      <c r="F138" s="808"/>
      <c r="G138" s="808"/>
      <c r="H138" s="809"/>
    </row>
    <row r="139" spans="1:8" ht="15" customHeight="1">
      <c r="A139" s="1424" t="s">
        <v>750</v>
      </c>
      <c r="B139" s="808"/>
      <c r="C139" s="808"/>
      <c r="D139" s="808"/>
      <c r="E139" s="808"/>
      <c r="F139" s="808"/>
      <c r="G139" s="808"/>
      <c r="H139" s="809"/>
    </row>
    <row r="140" spans="1:8" ht="15" customHeight="1">
      <c r="A140" s="1437" t="s">
        <v>787</v>
      </c>
      <c r="B140" s="664">
        <v>47</v>
      </c>
      <c r="C140" s="664">
        <v>37</v>
      </c>
      <c r="D140" s="664">
        <v>3706</v>
      </c>
      <c r="E140" s="664">
        <v>175</v>
      </c>
      <c r="F140" s="664">
        <v>163</v>
      </c>
      <c r="G140" s="664">
        <v>3791</v>
      </c>
      <c r="H140" s="807">
        <v>3517</v>
      </c>
    </row>
    <row r="141" spans="1:8" ht="15" customHeight="1">
      <c r="A141" s="1423"/>
      <c r="B141" s="808"/>
      <c r="C141" s="808"/>
      <c r="D141" s="808"/>
      <c r="E141" s="808"/>
      <c r="F141" s="808"/>
      <c r="G141" s="808"/>
      <c r="H141" s="809"/>
    </row>
    <row r="142" spans="1:8" ht="15" customHeight="1">
      <c r="A142" s="1438" t="s">
        <v>1628</v>
      </c>
      <c r="B142" s="662">
        <f>SUM(B145,B158,B176,B189,B203,B220)</f>
        <v>159</v>
      </c>
      <c r="C142" s="662">
        <f t="shared" ref="C142:H142" si="1">SUM(C145,C158,C176,C189,C203,C220)</f>
        <v>75</v>
      </c>
      <c r="D142" s="662">
        <f t="shared" si="1"/>
        <v>6617</v>
      </c>
      <c r="E142" s="662">
        <f t="shared" si="1"/>
        <v>414.90999999999997</v>
      </c>
      <c r="F142" s="662">
        <f t="shared" si="1"/>
        <v>278</v>
      </c>
      <c r="G142" s="662">
        <f t="shared" si="1"/>
        <v>8382</v>
      </c>
      <c r="H142" s="1734">
        <f t="shared" si="1"/>
        <v>6028</v>
      </c>
    </row>
    <row r="143" spans="1:8" ht="15" customHeight="1">
      <c r="A143" s="909" t="s">
        <v>754</v>
      </c>
      <c r="B143" s="808"/>
      <c r="C143" s="808"/>
      <c r="D143" s="808"/>
      <c r="E143" s="808"/>
      <c r="F143" s="808"/>
      <c r="G143" s="808"/>
      <c r="H143" s="809"/>
    </row>
    <row r="144" spans="1:8" ht="15" customHeight="1">
      <c r="A144" s="1423"/>
      <c r="B144" s="808"/>
      <c r="C144" s="808"/>
      <c r="D144" s="808"/>
      <c r="E144" s="808"/>
      <c r="F144" s="808"/>
      <c r="G144" s="808"/>
      <c r="H144" s="809"/>
    </row>
    <row r="145" spans="1:8" ht="15" customHeight="1">
      <c r="A145" s="1436" t="s">
        <v>1670</v>
      </c>
      <c r="B145" s="664">
        <v>42</v>
      </c>
      <c r="C145" s="664">
        <v>22</v>
      </c>
      <c r="D145" s="664">
        <v>2226</v>
      </c>
      <c r="E145" s="664">
        <v>126.5</v>
      </c>
      <c r="F145" s="664">
        <v>92</v>
      </c>
      <c r="G145" s="664">
        <v>2649</v>
      </c>
      <c r="H145" s="807">
        <v>2086</v>
      </c>
    </row>
    <row r="146" spans="1:8" ht="15" customHeight="1">
      <c r="A146" s="1423"/>
      <c r="B146" s="808"/>
      <c r="C146" s="808"/>
      <c r="D146" s="808"/>
      <c r="E146" s="808"/>
      <c r="F146" s="808"/>
      <c r="G146" s="808"/>
      <c r="H146" s="809"/>
    </row>
    <row r="147" spans="1:8" ht="15" customHeight="1">
      <c r="A147" s="1423" t="s">
        <v>737</v>
      </c>
      <c r="B147" s="808"/>
      <c r="C147" s="808"/>
      <c r="D147" s="808"/>
      <c r="E147" s="808"/>
      <c r="F147" s="808"/>
      <c r="G147" s="808"/>
      <c r="H147" s="809"/>
    </row>
    <row r="148" spans="1:8" ht="15" customHeight="1">
      <c r="A148" s="1424" t="s">
        <v>738</v>
      </c>
      <c r="B148" s="808"/>
      <c r="C148" s="808"/>
      <c r="D148" s="808"/>
      <c r="E148" s="808"/>
      <c r="F148" s="808"/>
      <c r="G148" s="808"/>
      <c r="H148" s="809"/>
    </row>
    <row r="149" spans="1:8" ht="15" customHeight="1">
      <c r="A149" s="1437" t="s">
        <v>1671</v>
      </c>
      <c r="B149" s="664">
        <v>26</v>
      </c>
      <c r="C149" s="664">
        <v>18</v>
      </c>
      <c r="D149" s="664">
        <v>1992</v>
      </c>
      <c r="E149" s="664">
        <v>99</v>
      </c>
      <c r="F149" s="664">
        <v>84</v>
      </c>
      <c r="G149" s="664">
        <v>2130</v>
      </c>
      <c r="H149" s="807">
        <v>1864</v>
      </c>
    </row>
    <row r="150" spans="1:8" ht="15" customHeight="1">
      <c r="A150" s="1423"/>
      <c r="B150" s="808"/>
      <c r="C150" s="808"/>
      <c r="D150" s="808"/>
      <c r="E150" s="808"/>
      <c r="F150" s="808"/>
      <c r="G150" s="808"/>
      <c r="H150" s="809"/>
    </row>
    <row r="151" spans="1:8" ht="15" customHeight="1">
      <c r="A151" s="1423" t="s">
        <v>744</v>
      </c>
      <c r="B151" s="808"/>
      <c r="C151" s="808"/>
      <c r="D151" s="808"/>
      <c r="E151" s="808"/>
      <c r="F151" s="808"/>
      <c r="G151" s="808"/>
      <c r="H151" s="809"/>
    </row>
    <row r="152" spans="1:8" ht="15" customHeight="1">
      <c r="A152" s="1424" t="s">
        <v>743</v>
      </c>
      <c r="B152" s="808"/>
      <c r="C152" s="808"/>
      <c r="D152" s="808"/>
      <c r="E152" s="808"/>
      <c r="F152" s="808"/>
      <c r="G152" s="808"/>
      <c r="H152" s="809"/>
    </row>
    <row r="153" spans="1:8" ht="15" customHeight="1">
      <c r="A153" s="1437" t="s">
        <v>1671</v>
      </c>
      <c r="B153" s="664">
        <v>8</v>
      </c>
      <c r="C153" s="664">
        <v>2</v>
      </c>
      <c r="D153" s="664">
        <v>75</v>
      </c>
      <c r="E153" s="664">
        <v>12</v>
      </c>
      <c r="F153" s="664">
        <v>1</v>
      </c>
      <c r="G153" s="664">
        <v>211</v>
      </c>
      <c r="H153" s="807">
        <v>63</v>
      </c>
    </row>
    <row r="154" spans="1:8" ht="15" customHeight="1">
      <c r="A154" s="1437" t="s">
        <v>1672</v>
      </c>
      <c r="B154" s="664">
        <v>4</v>
      </c>
      <c r="C154" s="664" t="s">
        <v>47</v>
      </c>
      <c r="D154" s="664" t="s">
        <v>47</v>
      </c>
      <c r="E154" s="664">
        <v>6.5</v>
      </c>
      <c r="F154" s="664" t="s">
        <v>47</v>
      </c>
      <c r="G154" s="664">
        <v>117</v>
      </c>
      <c r="H154" s="807" t="s">
        <v>47</v>
      </c>
    </row>
    <row r="155" spans="1:8" ht="15" customHeight="1">
      <c r="A155" s="1437" t="s">
        <v>1673</v>
      </c>
      <c r="B155" s="664">
        <v>3</v>
      </c>
      <c r="C155" s="664">
        <v>1</v>
      </c>
      <c r="D155" s="664">
        <v>110</v>
      </c>
      <c r="E155" s="664">
        <v>7</v>
      </c>
      <c r="F155" s="664">
        <v>5</v>
      </c>
      <c r="G155" s="664">
        <v>143</v>
      </c>
      <c r="H155" s="807">
        <v>111</v>
      </c>
    </row>
    <row r="156" spans="1:8" ht="15" customHeight="1">
      <c r="A156" s="1437" t="s">
        <v>1674</v>
      </c>
      <c r="B156" s="664">
        <v>1</v>
      </c>
      <c r="C156" s="664">
        <v>1</v>
      </c>
      <c r="D156" s="664">
        <v>49</v>
      </c>
      <c r="E156" s="664">
        <v>2</v>
      </c>
      <c r="F156" s="664">
        <v>2</v>
      </c>
      <c r="G156" s="664">
        <v>48</v>
      </c>
      <c r="H156" s="807">
        <v>48</v>
      </c>
    </row>
    <row r="157" spans="1:8" ht="15" customHeight="1">
      <c r="A157" s="1423"/>
      <c r="B157" s="808"/>
      <c r="C157" s="808"/>
      <c r="D157" s="808"/>
      <c r="E157" s="808"/>
      <c r="F157" s="808"/>
      <c r="G157" s="808"/>
      <c r="H157" s="809"/>
    </row>
    <row r="158" spans="1:8" ht="15" customHeight="1">
      <c r="A158" s="1436" t="s">
        <v>1675</v>
      </c>
      <c r="B158" s="664">
        <v>31</v>
      </c>
      <c r="C158" s="664">
        <v>15</v>
      </c>
      <c r="D158" s="664">
        <v>1503</v>
      </c>
      <c r="E158" s="664">
        <v>84</v>
      </c>
      <c r="F158" s="664">
        <v>63</v>
      </c>
      <c r="G158" s="664">
        <v>1666</v>
      </c>
      <c r="H158" s="807">
        <v>1322</v>
      </c>
    </row>
    <row r="159" spans="1:8" ht="15" customHeight="1">
      <c r="A159" s="1423"/>
      <c r="B159" s="808"/>
      <c r="C159" s="808"/>
      <c r="D159" s="808"/>
      <c r="E159" s="808"/>
      <c r="F159" s="808"/>
      <c r="G159" s="808"/>
      <c r="H159" s="809"/>
    </row>
    <row r="160" spans="1:8" ht="15" customHeight="1">
      <c r="A160" s="1423" t="s">
        <v>737</v>
      </c>
      <c r="B160" s="808"/>
      <c r="C160" s="808"/>
      <c r="D160" s="808"/>
      <c r="E160" s="808"/>
      <c r="F160" s="808"/>
      <c r="G160" s="808"/>
      <c r="H160" s="809"/>
    </row>
    <row r="161" spans="1:8" ht="15" customHeight="1">
      <c r="A161" s="1424" t="s">
        <v>738</v>
      </c>
      <c r="B161" s="808"/>
      <c r="C161" s="808"/>
      <c r="D161" s="808"/>
      <c r="E161" s="808"/>
      <c r="F161" s="808"/>
      <c r="G161" s="808"/>
      <c r="H161" s="809"/>
    </row>
    <row r="162" spans="1:8" ht="15" customHeight="1">
      <c r="A162" s="1437" t="s">
        <v>1676</v>
      </c>
      <c r="B162" s="664">
        <v>13</v>
      </c>
      <c r="C162" s="664">
        <v>9</v>
      </c>
      <c r="D162" s="664">
        <v>1076</v>
      </c>
      <c r="E162" s="664">
        <v>50</v>
      </c>
      <c r="F162" s="664">
        <v>46</v>
      </c>
      <c r="G162" s="664">
        <v>1104</v>
      </c>
      <c r="H162" s="807">
        <v>1008</v>
      </c>
    </row>
    <row r="163" spans="1:8" ht="15" customHeight="1">
      <c r="A163" s="1423"/>
      <c r="B163" s="808"/>
      <c r="C163" s="808"/>
      <c r="D163" s="808"/>
      <c r="E163" s="808"/>
      <c r="F163" s="808"/>
      <c r="G163" s="808"/>
      <c r="H163" s="809"/>
    </row>
    <row r="164" spans="1:8" ht="15" customHeight="1">
      <c r="A164" s="1423" t="s">
        <v>739</v>
      </c>
      <c r="B164" s="808"/>
      <c r="C164" s="808"/>
      <c r="D164" s="808"/>
      <c r="E164" s="808"/>
      <c r="F164" s="808"/>
      <c r="G164" s="808"/>
      <c r="H164" s="809"/>
    </row>
    <row r="165" spans="1:8" ht="15" customHeight="1">
      <c r="A165" s="1424" t="s">
        <v>740</v>
      </c>
      <c r="B165" s="808"/>
      <c r="C165" s="808"/>
      <c r="D165" s="808"/>
      <c r="E165" s="808"/>
      <c r="F165" s="808"/>
      <c r="G165" s="808"/>
      <c r="H165" s="809"/>
    </row>
    <row r="166" spans="1:8" ht="15" customHeight="1">
      <c r="A166" s="1437" t="s">
        <v>1677</v>
      </c>
      <c r="B166" s="664">
        <v>1</v>
      </c>
      <c r="C166" s="664">
        <v>1</v>
      </c>
      <c r="D166" s="664">
        <v>150</v>
      </c>
      <c r="E166" s="664">
        <v>6</v>
      </c>
      <c r="F166" s="664">
        <v>6</v>
      </c>
      <c r="G166" s="664">
        <v>142</v>
      </c>
      <c r="H166" s="807">
        <v>142</v>
      </c>
    </row>
    <row r="167" spans="1:8" ht="15" customHeight="1">
      <c r="A167" s="1437" t="s">
        <v>1633</v>
      </c>
      <c r="B167" s="664">
        <v>1</v>
      </c>
      <c r="C167" s="664">
        <v>1</v>
      </c>
      <c r="D167" s="664">
        <v>150</v>
      </c>
      <c r="E167" s="664">
        <v>6</v>
      </c>
      <c r="F167" s="664">
        <v>6</v>
      </c>
      <c r="G167" s="664">
        <v>142</v>
      </c>
      <c r="H167" s="807">
        <v>142</v>
      </c>
    </row>
    <row r="168" spans="1:8" ht="15" customHeight="1">
      <c r="A168" s="1426" t="s">
        <v>741</v>
      </c>
      <c r="B168" s="808"/>
      <c r="C168" s="808"/>
      <c r="D168" s="808"/>
      <c r="E168" s="808"/>
      <c r="F168" s="808"/>
      <c r="G168" s="808"/>
      <c r="H168" s="809"/>
    </row>
    <row r="169" spans="1:8" ht="15" customHeight="1">
      <c r="A169" s="1423" t="s">
        <v>744</v>
      </c>
      <c r="B169" s="808"/>
      <c r="C169" s="808"/>
      <c r="D169" s="808"/>
      <c r="E169" s="808"/>
      <c r="F169" s="808"/>
      <c r="G169" s="808"/>
      <c r="H169" s="809"/>
    </row>
    <row r="170" spans="1:8" ht="15" customHeight="1">
      <c r="A170" s="1424" t="s">
        <v>743</v>
      </c>
      <c r="B170" s="808"/>
      <c r="C170" s="808"/>
      <c r="D170" s="808"/>
      <c r="E170" s="808"/>
      <c r="F170" s="808"/>
      <c r="G170" s="808"/>
      <c r="H170" s="809"/>
    </row>
    <row r="171" spans="1:8" ht="15" customHeight="1">
      <c r="A171" s="1437" t="s">
        <v>1676</v>
      </c>
      <c r="B171" s="664">
        <v>5</v>
      </c>
      <c r="C171" s="697">
        <v>1</v>
      </c>
      <c r="D171" s="697">
        <v>18</v>
      </c>
      <c r="E171" s="664">
        <v>8</v>
      </c>
      <c r="F171" s="697">
        <v>1</v>
      </c>
      <c r="G171" s="664">
        <v>123</v>
      </c>
      <c r="H171" s="1732">
        <v>11</v>
      </c>
    </row>
    <row r="172" spans="1:8" ht="15" customHeight="1">
      <c r="A172" s="1437" t="s">
        <v>1678</v>
      </c>
      <c r="B172" s="664">
        <v>3</v>
      </c>
      <c r="C172" s="664">
        <v>1</v>
      </c>
      <c r="D172" s="664">
        <v>70</v>
      </c>
      <c r="E172" s="664">
        <v>5</v>
      </c>
      <c r="F172" s="664">
        <v>3</v>
      </c>
      <c r="G172" s="664">
        <v>73</v>
      </c>
      <c r="H172" s="807">
        <v>45</v>
      </c>
    </row>
    <row r="173" spans="1:8" ht="15" customHeight="1">
      <c r="A173" s="1437" t="s">
        <v>1679</v>
      </c>
      <c r="B173" s="664">
        <v>3</v>
      </c>
      <c r="C173" s="664">
        <v>1</v>
      </c>
      <c r="D173" s="664">
        <v>64</v>
      </c>
      <c r="E173" s="664">
        <v>5</v>
      </c>
      <c r="F173" s="664">
        <v>3</v>
      </c>
      <c r="G173" s="664">
        <v>77</v>
      </c>
      <c r="H173" s="807">
        <v>49</v>
      </c>
    </row>
    <row r="174" spans="1:8" ht="15" customHeight="1">
      <c r="A174" s="1437" t="s">
        <v>1680</v>
      </c>
      <c r="B174" s="664">
        <v>6</v>
      </c>
      <c r="C174" s="664">
        <v>2</v>
      </c>
      <c r="D174" s="664">
        <v>125</v>
      </c>
      <c r="E174" s="664">
        <v>10</v>
      </c>
      <c r="F174" s="664">
        <v>4</v>
      </c>
      <c r="G174" s="664">
        <v>147</v>
      </c>
      <c r="H174" s="807">
        <v>67</v>
      </c>
    </row>
    <row r="175" spans="1:8" ht="15" customHeight="1">
      <c r="A175" s="1423"/>
      <c r="B175" s="808"/>
      <c r="C175" s="808"/>
      <c r="D175" s="808"/>
      <c r="E175" s="808"/>
      <c r="F175" s="808"/>
      <c r="G175" s="808"/>
      <c r="H175" s="809"/>
    </row>
    <row r="176" spans="1:8" ht="15" customHeight="1">
      <c r="A176" s="1436" t="s">
        <v>1681</v>
      </c>
      <c r="B176" s="664">
        <v>17</v>
      </c>
      <c r="C176" s="664">
        <v>6</v>
      </c>
      <c r="D176" s="664">
        <v>388</v>
      </c>
      <c r="E176" s="664">
        <v>43</v>
      </c>
      <c r="F176" s="664">
        <v>17</v>
      </c>
      <c r="G176" s="664">
        <v>854</v>
      </c>
      <c r="H176" s="807">
        <v>373</v>
      </c>
    </row>
    <row r="177" spans="1:8" ht="15" customHeight="1">
      <c r="A177" s="1423"/>
      <c r="B177" s="810"/>
      <c r="C177" s="810"/>
      <c r="D177" s="810"/>
      <c r="E177" s="810"/>
      <c r="F177" s="810"/>
      <c r="G177" s="810"/>
      <c r="H177" s="811"/>
    </row>
    <row r="178" spans="1:8" ht="15" customHeight="1">
      <c r="A178" s="1423" t="s">
        <v>739</v>
      </c>
      <c r="B178" s="808"/>
      <c r="C178" s="808"/>
      <c r="D178" s="808"/>
      <c r="E178" s="808"/>
      <c r="F178" s="808"/>
      <c r="G178" s="808"/>
      <c r="H178" s="809"/>
    </row>
    <row r="179" spans="1:8" ht="15" customHeight="1">
      <c r="A179" s="1424" t="s">
        <v>740</v>
      </c>
      <c r="B179" s="808"/>
      <c r="C179" s="808"/>
      <c r="D179" s="808"/>
      <c r="E179" s="808"/>
      <c r="F179" s="808"/>
      <c r="G179" s="808"/>
      <c r="H179" s="809"/>
    </row>
    <row r="180" spans="1:8" ht="15" customHeight="1">
      <c r="A180" s="1437" t="s">
        <v>1682</v>
      </c>
      <c r="B180" s="664">
        <v>13</v>
      </c>
      <c r="C180" s="664">
        <v>4</v>
      </c>
      <c r="D180" s="664">
        <v>342</v>
      </c>
      <c r="E180" s="664">
        <v>36</v>
      </c>
      <c r="F180" s="664">
        <v>13</v>
      </c>
      <c r="G180" s="664">
        <v>738</v>
      </c>
      <c r="H180" s="807">
        <v>294</v>
      </c>
    </row>
    <row r="181" spans="1:8" ht="15" customHeight="1">
      <c r="A181" s="1437" t="s">
        <v>1633</v>
      </c>
      <c r="B181" s="664">
        <v>8</v>
      </c>
      <c r="C181" s="664">
        <v>4</v>
      </c>
      <c r="D181" s="664">
        <v>342</v>
      </c>
      <c r="E181" s="664">
        <v>28</v>
      </c>
      <c r="F181" s="664">
        <v>13</v>
      </c>
      <c r="G181" s="664">
        <v>626</v>
      </c>
      <c r="H181" s="807">
        <v>294</v>
      </c>
    </row>
    <row r="182" spans="1:8" ht="15" customHeight="1">
      <c r="A182" s="1426" t="s">
        <v>741</v>
      </c>
      <c r="B182" s="810"/>
      <c r="C182" s="810"/>
      <c r="D182" s="810"/>
      <c r="E182" s="810"/>
      <c r="F182" s="810"/>
      <c r="G182" s="810"/>
      <c r="H182" s="811"/>
    </row>
    <row r="183" spans="1:8" ht="15" customHeight="1">
      <c r="A183" s="1423"/>
      <c r="B183" s="808"/>
      <c r="C183" s="808"/>
      <c r="D183" s="808"/>
      <c r="E183" s="808"/>
      <c r="F183" s="808"/>
      <c r="G183" s="808"/>
      <c r="H183" s="809"/>
    </row>
    <row r="184" spans="1:8" ht="15" customHeight="1">
      <c r="A184" s="1423" t="s">
        <v>744</v>
      </c>
      <c r="B184" s="808"/>
      <c r="C184" s="808"/>
      <c r="D184" s="808"/>
      <c r="E184" s="808"/>
      <c r="F184" s="808"/>
      <c r="G184" s="808"/>
      <c r="H184" s="809"/>
    </row>
    <row r="185" spans="1:8" ht="15" customHeight="1">
      <c r="A185" s="1424" t="s">
        <v>743</v>
      </c>
      <c r="B185" s="808"/>
      <c r="C185" s="808"/>
      <c r="D185" s="808"/>
      <c r="E185" s="808"/>
      <c r="F185" s="808"/>
      <c r="G185" s="808"/>
      <c r="H185" s="809"/>
    </row>
    <row r="186" spans="1:8" ht="15" customHeight="1">
      <c r="A186" s="1437" t="s">
        <v>1683</v>
      </c>
      <c r="B186" s="664">
        <v>2</v>
      </c>
      <c r="C186" s="664">
        <v>2</v>
      </c>
      <c r="D186" s="664">
        <v>46</v>
      </c>
      <c r="E186" s="664">
        <v>4</v>
      </c>
      <c r="F186" s="664">
        <v>4</v>
      </c>
      <c r="G186" s="664">
        <v>79</v>
      </c>
      <c r="H186" s="807">
        <v>79</v>
      </c>
    </row>
    <row r="187" spans="1:8" ht="15" customHeight="1">
      <c r="A187" s="1437" t="s">
        <v>1684</v>
      </c>
      <c r="B187" s="664">
        <v>2</v>
      </c>
      <c r="C187" s="697" t="s">
        <v>47</v>
      </c>
      <c r="D187" s="697" t="s">
        <v>47</v>
      </c>
      <c r="E187" s="664">
        <v>3</v>
      </c>
      <c r="F187" s="697" t="s">
        <v>47</v>
      </c>
      <c r="G187" s="664">
        <v>37</v>
      </c>
      <c r="H187" s="1732" t="s">
        <v>47</v>
      </c>
    </row>
    <row r="188" spans="1:8" ht="15" customHeight="1">
      <c r="A188" s="1423"/>
      <c r="B188" s="808"/>
      <c r="C188" s="808"/>
      <c r="D188" s="808"/>
      <c r="E188" s="808"/>
      <c r="F188" s="808"/>
      <c r="G188" s="808"/>
      <c r="H188" s="809"/>
    </row>
    <row r="189" spans="1:8" ht="15" customHeight="1">
      <c r="A189" s="1436" t="s">
        <v>1685</v>
      </c>
      <c r="B189" s="664">
        <v>28</v>
      </c>
      <c r="C189" s="664">
        <v>15</v>
      </c>
      <c r="D189" s="664">
        <v>920</v>
      </c>
      <c r="E189" s="664">
        <v>60.5</v>
      </c>
      <c r="F189" s="664">
        <v>40</v>
      </c>
      <c r="G189" s="664">
        <v>1104</v>
      </c>
      <c r="H189" s="807">
        <v>754</v>
      </c>
    </row>
    <row r="190" spans="1:8" ht="15" customHeight="1">
      <c r="A190" s="1423"/>
      <c r="B190" s="810"/>
      <c r="C190" s="810"/>
      <c r="D190" s="810"/>
      <c r="E190" s="810"/>
      <c r="F190" s="810"/>
      <c r="G190" s="810"/>
      <c r="H190" s="811"/>
    </row>
    <row r="191" spans="1:8" ht="15" customHeight="1">
      <c r="A191" s="1423" t="s">
        <v>739</v>
      </c>
      <c r="B191" s="808"/>
      <c r="C191" s="808"/>
      <c r="D191" s="808"/>
      <c r="E191" s="808"/>
      <c r="F191" s="808"/>
      <c r="G191" s="808"/>
      <c r="H191" s="809"/>
    </row>
    <row r="192" spans="1:8" ht="15" customHeight="1">
      <c r="A192" s="1424" t="s">
        <v>740</v>
      </c>
      <c r="B192" s="808"/>
      <c r="C192" s="808"/>
      <c r="D192" s="808"/>
      <c r="E192" s="808"/>
      <c r="F192" s="808"/>
      <c r="G192" s="808"/>
      <c r="H192" s="809"/>
    </row>
    <row r="193" spans="1:8" ht="15" customHeight="1">
      <c r="A193" s="1437" t="s">
        <v>1686</v>
      </c>
      <c r="B193" s="664">
        <v>16</v>
      </c>
      <c r="C193" s="664">
        <v>8</v>
      </c>
      <c r="D193" s="664">
        <v>650</v>
      </c>
      <c r="E193" s="664">
        <v>43.5</v>
      </c>
      <c r="F193" s="664">
        <v>28</v>
      </c>
      <c r="G193" s="664">
        <v>820</v>
      </c>
      <c r="H193" s="807">
        <v>544</v>
      </c>
    </row>
    <row r="194" spans="1:8" ht="15" customHeight="1">
      <c r="A194" s="1437" t="s">
        <v>1633</v>
      </c>
      <c r="B194" s="664">
        <v>10</v>
      </c>
      <c r="C194" s="664">
        <v>5</v>
      </c>
      <c r="D194" s="664">
        <v>580</v>
      </c>
      <c r="E194" s="664">
        <v>36.5</v>
      </c>
      <c r="F194" s="664">
        <v>25</v>
      </c>
      <c r="G194" s="664">
        <v>699</v>
      </c>
      <c r="H194" s="807">
        <v>489</v>
      </c>
    </row>
    <row r="195" spans="1:8" ht="15" customHeight="1">
      <c r="A195" s="1426" t="s">
        <v>741</v>
      </c>
      <c r="B195" s="810"/>
      <c r="C195" s="810"/>
      <c r="D195" s="810"/>
      <c r="E195" s="810"/>
      <c r="F195" s="810"/>
      <c r="G195" s="810"/>
      <c r="H195" s="811"/>
    </row>
    <row r="196" spans="1:8" ht="15" customHeight="1">
      <c r="A196" s="894"/>
      <c r="B196" s="808"/>
      <c r="C196" s="808"/>
      <c r="D196" s="808"/>
      <c r="E196" s="808"/>
      <c r="F196" s="808"/>
      <c r="G196" s="808"/>
      <c r="H196" s="809"/>
    </row>
    <row r="197" spans="1:8" ht="15" customHeight="1">
      <c r="A197" s="1423" t="s">
        <v>744</v>
      </c>
      <c r="B197" s="808"/>
      <c r="C197" s="808"/>
      <c r="D197" s="808"/>
      <c r="E197" s="808"/>
      <c r="F197" s="808"/>
      <c r="G197" s="808"/>
      <c r="H197" s="809"/>
    </row>
    <row r="198" spans="1:8" ht="15" customHeight="1">
      <c r="A198" s="1424" t="s">
        <v>743</v>
      </c>
      <c r="B198" s="808"/>
      <c r="C198" s="808"/>
      <c r="D198" s="808"/>
      <c r="E198" s="808"/>
      <c r="F198" s="808"/>
      <c r="G198" s="808"/>
      <c r="H198" s="809"/>
    </row>
    <row r="199" spans="1:8" ht="15" customHeight="1">
      <c r="A199" s="1437" t="s">
        <v>1687</v>
      </c>
      <c r="B199" s="664">
        <v>5</v>
      </c>
      <c r="C199" s="664">
        <v>3</v>
      </c>
      <c r="D199" s="664">
        <v>132</v>
      </c>
      <c r="E199" s="664">
        <v>8</v>
      </c>
      <c r="F199" s="664">
        <v>6</v>
      </c>
      <c r="G199" s="664">
        <v>121</v>
      </c>
      <c r="H199" s="807">
        <v>96</v>
      </c>
    </row>
    <row r="200" spans="1:8" ht="15" customHeight="1">
      <c r="A200" s="1437" t="s">
        <v>1688</v>
      </c>
      <c r="B200" s="664">
        <v>5</v>
      </c>
      <c r="C200" s="664">
        <v>2</v>
      </c>
      <c r="D200" s="664">
        <v>45</v>
      </c>
      <c r="E200" s="664">
        <v>5</v>
      </c>
      <c r="F200" s="664">
        <v>2</v>
      </c>
      <c r="G200" s="664">
        <v>79</v>
      </c>
      <c r="H200" s="807">
        <v>30</v>
      </c>
    </row>
    <row r="201" spans="1:8" ht="15" customHeight="1">
      <c r="A201" s="1437" t="s">
        <v>1689</v>
      </c>
      <c r="B201" s="664">
        <v>2</v>
      </c>
      <c r="C201" s="664">
        <v>2</v>
      </c>
      <c r="D201" s="664">
        <v>93</v>
      </c>
      <c r="E201" s="664">
        <v>4</v>
      </c>
      <c r="F201" s="664">
        <v>4</v>
      </c>
      <c r="G201" s="664">
        <v>84</v>
      </c>
      <c r="H201" s="807">
        <v>84</v>
      </c>
    </row>
    <row r="202" spans="1:8" ht="15" customHeight="1">
      <c r="A202" s="1423"/>
      <c r="B202" s="808"/>
      <c r="C202" s="808"/>
      <c r="D202" s="808"/>
      <c r="E202" s="808"/>
      <c r="F202" s="808"/>
      <c r="G202" s="808"/>
      <c r="H202" s="809"/>
    </row>
    <row r="203" spans="1:8" ht="15" customHeight="1">
      <c r="A203" s="1436" t="s">
        <v>1690</v>
      </c>
      <c r="B203" s="664">
        <v>25</v>
      </c>
      <c r="C203" s="664">
        <v>9</v>
      </c>
      <c r="D203" s="664">
        <v>1043</v>
      </c>
      <c r="E203" s="664">
        <v>68.91</v>
      </c>
      <c r="F203" s="664">
        <v>44</v>
      </c>
      <c r="G203" s="664">
        <v>1456</v>
      </c>
      <c r="H203" s="807">
        <v>1000</v>
      </c>
    </row>
    <row r="204" spans="1:8" ht="15" customHeight="1">
      <c r="A204" s="1423"/>
      <c r="B204" s="810"/>
      <c r="C204" s="810"/>
      <c r="D204" s="810"/>
      <c r="E204" s="810"/>
      <c r="F204" s="810"/>
      <c r="G204" s="810"/>
      <c r="H204" s="811"/>
    </row>
    <row r="205" spans="1:8" ht="15" customHeight="1">
      <c r="A205" s="1423" t="s">
        <v>739</v>
      </c>
      <c r="B205" s="808"/>
      <c r="C205" s="808"/>
      <c r="D205" s="808"/>
      <c r="E205" s="808"/>
      <c r="F205" s="808"/>
      <c r="G205" s="808"/>
      <c r="H205" s="809"/>
    </row>
    <row r="206" spans="1:8" ht="15" customHeight="1">
      <c r="A206" s="1424" t="s">
        <v>740</v>
      </c>
      <c r="B206" s="808"/>
      <c r="C206" s="808"/>
      <c r="D206" s="808"/>
      <c r="E206" s="808"/>
      <c r="F206" s="808"/>
      <c r="G206" s="808"/>
      <c r="H206" s="809"/>
    </row>
    <row r="207" spans="1:8" ht="15" customHeight="1">
      <c r="A207" s="1437" t="s">
        <v>1691</v>
      </c>
      <c r="B207" s="664">
        <v>5</v>
      </c>
      <c r="C207" s="664">
        <v>1</v>
      </c>
      <c r="D207" s="664">
        <v>175</v>
      </c>
      <c r="E207" s="664">
        <v>13</v>
      </c>
      <c r="F207" s="664">
        <v>7</v>
      </c>
      <c r="G207" s="664">
        <v>279</v>
      </c>
      <c r="H207" s="807">
        <v>174</v>
      </c>
    </row>
    <row r="208" spans="1:8" ht="15" customHeight="1">
      <c r="A208" s="1437" t="s">
        <v>1633</v>
      </c>
      <c r="B208" s="664">
        <v>1</v>
      </c>
      <c r="C208" s="664">
        <v>1</v>
      </c>
      <c r="D208" s="664">
        <v>175</v>
      </c>
      <c r="E208" s="664">
        <v>7</v>
      </c>
      <c r="F208" s="664">
        <v>7</v>
      </c>
      <c r="G208" s="664">
        <v>174</v>
      </c>
      <c r="H208" s="807">
        <v>174</v>
      </c>
    </row>
    <row r="209" spans="1:8" ht="15" customHeight="1">
      <c r="A209" s="1426" t="s">
        <v>741</v>
      </c>
      <c r="B209" s="808"/>
      <c r="C209" s="808"/>
      <c r="D209" s="808"/>
      <c r="E209" s="808"/>
      <c r="F209" s="808"/>
      <c r="G209" s="808"/>
      <c r="H209" s="809"/>
    </row>
    <row r="210" spans="1:8" ht="15" customHeight="1">
      <c r="A210" s="1437" t="s">
        <v>1692</v>
      </c>
      <c r="B210" s="664">
        <v>3</v>
      </c>
      <c r="C210" s="664">
        <v>3</v>
      </c>
      <c r="D210" s="664">
        <v>243</v>
      </c>
      <c r="E210" s="664">
        <v>10</v>
      </c>
      <c r="F210" s="664">
        <v>10</v>
      </c>
      <c r="G210" s="664">
        <v>230</v>
      </c>
      <c r="H210" s="807">
        <v>230</v>
      </c>
    </row>
    <row r="211" spans="1:8" ht="15" customHeight="1">
      <c r="A211" s="1437" t="s">
        <v>1633</v>
      </c>
      <c r="B211" s="664">
        <v>1</v>
      </c>
      <c r="C211" s="664">
        <v>1</v>
      </c>
      <c r="D211" s="664">
        <v>200</v>
      </c>
      <c r="E211" s="664">
        <v>8</v>
      </c>
      <c r="F211" s="664">
        <v>8</v>
      </c>
      <c r="G211" s="664">
        <v>200</v>
      </c>
      <c r="H211" s="807">
        <v>200</v>
      </c>
    </row>
    <row r="212" spans="1:8" ht="15" customHeight="1">
      <c r="A212" s="1426" t="s">
        <v>741</v>
      </c>
      <c r="B212" s="808"/>
      <c r="C212" s="808"/>
      <c r="D212" s="808"/>
      <c r="E212" s="808"/>
      <c r="F212" s="808"/>
      <c r="G212" s="808"/>
      <c r="H212" s="809"/>
    </row>
    <row r="213" spans="1:8" ht="15" customHeight="1">
      <c r="A213" s="1437" t="s">
        <v>1693</v>
      </c>
      <c r="B213" s="659">
        <v>14</v>
      </c>
      <c r="C213" s="659">
        <v>4</v>
      </c>
      <c r="D213" s="659">
        <v>500</v>
      </c>
      <c r="E213" s="659">
        <v>37.909999999999997</v>
      </c>
      <c r="F213" s="659">
        <v>22</v>
      </c>
      <c r="G213" s="659">
        <v>771</v>
      </c>
      <c r="H213" s="1733">
        <v>471</v>
      </c>
    </row>
    <row r="214" spans="1:8" ht="15" customHeight="1">
      <c r="A214" s="1437" t="s">
        <v>1633</v>
      </c>
      <c r="B214" s="664">
        <v>7</v>
      </c>
      <c r="C214" s="664">
        <v>4</v>
      </c>
      <c r="D214" s="664">
        <v>500</v>
      </c>
      <c r="E214" s="664">
        <v>31</v>
      </c>
      <c r="F214" s="664">
        <v>22</v>
      </c>
      <c r="G214" s="664">
        <v>687</v>
      </c>
      <c r="H214" s="807">
        <v>471</v>
      </c>
    </row>
    <row r="215" spans="1:8" ht="15" customHeight="1">
      <c r="A215" s="1426" t="s">
        <v>741</v>
      </c>
      <c r="B215" s="808"/>
      <c r="C215" s="808"/>
      <c r="D215" s="808"/>
      <c r="E215" s="808"/>
      <c r="F215" s="808"/>
      <c r="G215" s="808"/>
      <c r="H215" s="809"/>
    </row>
    <row r="216" spans="1:8" ht="15" customHeight="1">
      <c r="A216" s="1437" t="s">
        <v>1694</v>
      </c>
      <c r="B216" s="659">
        <v>3</v>
      </c>
      <c r="C216" s="659">
        <v>1</v>
      </c>
      <c r="D216" s="659">
        <v>125</v>
      </c>
      <c r="E216" s="659">
        <v>8</v>
      </c>
      <c r="F216" s="659">
        <v>5</v>
      </c>
      <c r="G216" s="659">
        <v>176</v>
      </c>
      <c r="H216" s="1733">
        <v>125</v>
      </c>
    </row>
    <row r="217" spans="1:8" ht="15" customHeight="1">
      <c r="A217" s="1437" t="s">
        <v>1633</v>
      </c>
      <c r="B217" s="664">
        <v>2</v>
      </c>
      <c r="C217" s="664">
        <v>1</v>
      </c>
      <c r="D217" s="664">
        <v>125</v>
      </c>
      <c r="E217" s="664">
        <v>6</v>
      </c>
      <c r="F217" s="664">
        <v>5</v>
      </c>
      <c r="G217" s="664">
        <v>143</v>
      </c>
      <c r="H217" s="807">
        <v>125</v>
      </c>
    </row>
    <row r="218" spans="1:8" ht="15" customHeight="1">
      <c r="A218" s="1426" t="s">
        <v>741</v>
      </c>
      <c r="B218" s="810"/>
      <c r="C218" s="810"/>
      <c r="D218" s="810"/>
      <c r="E218" s="810"/>
      <c r="F218" s="810"/>
      <c r="G218" s="810"/>
      <c r="H218" s="811"/>
    </row>
    <row r="219" spans="1:8" ht="15" customHeight="1">
      <c r="A219" s="1423"/>
      <c r="B219" s="808"/>
      <c r="C219" s="808"/>
      <c r="D219" s="808"/>
      <c r="E219" s="808"/>
      <c r="F219" s="808"/>
      <c r="G219" s="808"/>
      <c r="H219" s="809"/>
    </row>
    <row r="220" spans="1:8" ht="15" customHeight="1">
      <c r="A220" s="1436" t="s">
        <v>1695</v>
      </c>
      <c r="B220" s="664">
        <v>16</v>
      </c>
      <c r="C220" s="664">
        <v>8</v>
      </c>
      <c r="D220" s="664">
        <v>537</v>
      </c>
      <c r="E220" s="664">
        <v>32</v>
      </c>
      <c r="F220" s="664">
        <v>22</v>
      </c>
      <c r="G220" s="664">
        <v>653</v>
      </c>
      <c r="H220" s="807">
        <v>493</v>
      </c>
    </row>
    <row r="221" spans="1:8" ht="15" customHeight="1">
      <c r="A221" s="1423"/>
      <c r="B221" s="808"/>
      <c r="C221" s="808"/>
      <c r="D221" s="808"/>
      <c r="E221" s="808"/>
      <c r="F221" s="808"/>
      <c r="G221" s="808"/>
      <c r="H221" s="809"/>
    </row>
    <row r="222" spans="1:8" ht="15" customHeight="1">
      <c r="A222" s="1423" t="s">
        <v>739</v>
      </c>
      <c r="B222" s="810"/>
      <c r="C222" s="810"/>
      <c r="D222" s="810"/>
      <c r="E222" s="810"/>
      <c r="F222" s="810"/>
      <c r="G222" s="810"/>
      <c r="H222" s="811"/>
    </row>
    <row r="223" spans="1:8" ht="15" customHeight="1">
      <c r="A223" s="1424" t="s">
        <v>740</v>
      </c>
      <c r="B223" s="808"/>
      <c r="C223" s="808"/>
      <c r="D223" s="808"/>
      <c r="E223" s="808"/>
      <c r="F223" s="808"/>
      <c r="G223" s="808"/>
      <c r="H223" s="809"/>
    </row>
    <row r="224" spans="1:8" ht="15" customHeight="1">
      <c r="A224" s="1437" t="s">
        <v>1696</v>
      </c>
      <c r="B224" s="664">
        <v>12</v>
      </c>
      <c r="C224" s="664">
        <v>7</v>
      </c>
      <c r="D224" s="664">
        <v>487</v>
      </c>
      <c r="E224" s="664">
        <v>27</v>
      </c>
      <c r="F224" s="664">
        <v>20</v>
      </c>
      <c r="G224" s="664">
        <v>577</v>
      </c>
      <c r="H224" s="807">
        <v>463</v>
      </c>
    </row>
    <row r="225" spans="1:8" ht="15" customHeight="1">
      <c r="A225" s="1437" t="s">
        <v>1633</v>
      </c>
      <c r="B225" s="664">
        <v>9</v>
      </c>
      <c r="C225" s="664">
        <v>7</v>
      </c>
      <c r="D225" s="664">
        <v>487</v>
      </c>
      <c r="E225" s="664">
        <v>22</v>
      </c>
      <c r="F225" s="664">
        <v>20</v>
      </c>
      <c r="G225" s="664">
        <v>493</v>
      </c>
      <c r="H225" s="807">
        <v>463</v>
      </c>
    </row>
    <row r="226" spans="1:8" ht="15" customHeight="1">
      <c r="A226" s="1426" t="s">
        <v>741</v>
      </c>
      <c r="B226" s="808"/>
      <c r="C226" s="808"/>
      <c r="D226" s="808"/>
      <c r="E226" s="808"/>
      <c r="F226" s="808"/>
      <c r="G226" s="808"/>
      <c r="H226" s="809"/>
    </row>
    <row r="227" spans="1:8" ht="15" customHeight="1">
      <c r="A227" s="1423"/>
      <c r="B227" s="808"/>
      <c r="C227" s="808"/>
      <c r="D227" s="808"/>
      <c r="E227" s="808"/>
      <c r="F227" s="808"/>
      <c r="G227" s="808"/>
      <c r="H227" s="809"/>
    </row>
    <row r="228" spans="1:8" ht="15" customHeight="1">
      <c r="A228" s="1423" t="s">
        <v>744</v>
      </c>
      <c r="B228" s="808"/>
      <c r="C228" s="808"/>
      <c r="D228" s="808"/>
      <c r="E228" s="808"/>
      <c r="F228" s="808"/>
      <c r="G228" s="808"/>
      <c r="H228" s="809"/>
    </row>
    <row r="229" spans="1:8" ht="15" customHeight="1">
      <c r="A229" s="1424" t="s">
        <v>743</v>
      </c>
      <c r="B229" s="808"/>
      <c r="C229" s="808"/>
      <c r="D229" s="808"/>
      <c r="E229" s="808"/>
      <c r="F229" s="808"/>
      <c r="G229" s="808"/>
      <c r="H229" s="809"/>
    </row>
    <row r="230" spans="1:8" ht="15" customHeight="1">
      <c r="A230" s="1437" t="s">
        <v>1697</v>
      </c>
      <c r="B230" s="664">
        <v>2</v>
      </c>
      <c r="C230" s="697" t="s">
        <v>47</v>
      </c>
      <c r="D230" s="697" t="s">
        <v>47</v>
      </c>
      <c r="E230" s="664">
        <v>2</v>
      </c>
      <c r="F230" s="697" t="s">
        <v>47</v>
      </c>
      <c r="G230" s="664">
        <v>25</v>
      </c>
      <c r="H230" s="1732" t="s">
        <v>47</v>
      </c>
    </row>
    <row r="231" spans="1:8" ht="15" customHeight="1">
      <c r="A231" s="1437" t="s">
        <v>1698</v>
      </c>
      <c r="B231" s="664">
        <v>2</v>
      </c>
      <c r="C231" s="697">
        <v>1</v>
      </c>
      <c r="D231" s="697">
        <v>50</v>
      </c>
      <c r="E231" s="664">
        <v>3</v>
      </c>
      <c r="F231" s="697">
        <v>2</v>
      </c>
      <c r="G231" s="664">
        <v>51</v>
      </c>
      <c r="H231" s="1732">
        <v>30</v>
      </c>
    </row>
    <row r="232" spans="1:8" ht="15" customHeight="1">
      <c r="A232" s="1423"/>
      <c r="B232" s="810"/>
      <c r="C232" s="810"/>
      <c r="D232" s="810"/>
      <c r="E232" s="810"/>
      <c r="F232" s="810"/>
      <c r="G232" s="810"/>
      <c r="H232" s="811"/>
    </row>
    <row r="233" spans="1:8" ht="15" customHeight="1">
      <c r="A233" s="1439" t="s">
        <v>801</v>
      </c>
      <c r="B233" s="663">
        <f>SUM(B236,B257,B278,B296,B314,B328,B358,B381)</f>
        <v>330</v>
      </c>
      <c r="C233" s="663">
        <f t="shared" ref="C233:H233" si="2">SUM(C236,C257,C278,C296,C314,C328,C358,C381)</f>
        <v>211</v>
      </c>
      <c r="D233" s="663">
        <f t="shared" si="2"/>
        <v>18393</v>
      </c>
      <c r="E233" s="663">
        <f t="shared" si="2"/>
        <v>949.5</v>
      </c>
      <c r="F233" s="663">
        <f t="shared" si="2"/>
        <v>788</v>
      </c>
      <c r="G233" s="663">
        <f t="shared" si="2"/>
        <v>19049</v>
      </c>
      <c r="H233" s="1735">
        <f t="shared" si="2"/>
        <v>16301</v>
      </c>
    </row>
    <row r="234" spans="1:8" ht="15" customHeight="1">
      <c r="A234" s="909" t="s">
        <v>754</v>
      </c>
      <c r="B234" s="808"/>
      <c r="C234" s="808"/>
      <c r="D234" s="808"/>
      <c r="E234" s="808"/>
      <c r="F234" s="808"/>
      <c r="G234" s="808"/>
      <c r="H234" s="809"/>
    </row>
    <row r="235" spans="1:8" ht="15" customHeight="1">
      <c r="A235" s="1423"/>
      <c r="B235" s="808"/>
      <c r="C235" s="808"/>
      <c r="D235" s="808"/>
      <c r="E235" s="808"/>
      <c r="F235" s="808"/>
      <c r="G235" s="808"/>
      <c r="H235" s="809"/>
    </row>
    <row r="236" spans="1:8" ht="15" customHeight="1">
      <c r="A236" s="1436" t="s">
        <v>1699</v>
      </c>
      <c r="B236" s="664">
        <v>36</v>
      </c>
      <c r="C236" s="1736">
        <v>15</v>
      </c>
      <c r="D236" s="664">
        <v>1150</v>
      </c>
      <c r="E236" s="664">
        <v>75.5</v>
      </c>
      <c r="F236" s="664">
        <v>50</v>
      </c>
      <c r="G236" s="664">
        <v>1484</v>
      </c>
      <c r="H236" s="807">
        <v>1082</v>
      </c>
    </row>
    <row r="237" spans="1:8" ht="15" customHeight="1">
      <c r="A237" s="1423"/>
      <c r="B237" s="808"/>
      <c r="C237" s="808"/>
      <c r="D237" s="808"/>
      <c r="E237" s="808"/>
      <c r="F237" s="808"/>
      <c r="G237" s="808"/>
      <c r="H237" s="809"/>
    </row>
    <row r="238" spans="1:8" ht="15" customHeight="1">
      <c r="A238" s="1423" t="s">
        <v>737</v>
      </c>
      <c r="B238" s="808"/>
      <c r="C238" s="808"/>
      <c r="D238" s="808"/>
      <c r="E238" s="808"/>
      <c r="F238" s="808"/>
      <c r="G238" s="808"/>
      <c r="H238" s="809"/>
    </row>
    <row r="239" spans="1:8" ht="15" customHeight="1">
      <c r="A239" s="1424" t="s">
        <v>738</v>
      </c>
      <c r="B239" s="808"/>
      <c r="C239" s="808"/>
      <c r="D239" s="808"/>
      <c r="E239" s="808"/>
      <c r="F239" s="808"/>
      <c r="G239" s="808"/>
      <c r="H239" s="809"/>
    </row>
    <row r="240" spans="1:8" ht="15" customHeight="1">
      <c r="A240" s="1437" t="s">
        <v>1700</v>
      </c>
      <c r="B240" s="664">
        <v>11</v>
      </c>
      <c r="C240" s="664">
        <v>6</v>
      </c>
      <c r="D240" s="664">
        <v>716</v>
      </c>
      <c r="E240" s="664">
        <v>35</v>
      </c>
      <c r="F240" s="664">
        <v>30</v>
      </c>
      <c r="G240" s="664">
        <v>780</v>
      </c>
      <c r="H240" s="807">
        <v>707</v>
      </c>
    </row>
    <row r="241" spans="1:8" ht="15" customHeight="1">
      <c r="A241" s="1425" t="s">
        <v>1701</v>
      </c>
      <c r="B241" s="664">
        <v>1</v>
      </c>
      <c r="C241" s="664">
        <v>1</v>
      </c>
      <c r="D241" s="664">
        <v>150</v>
      </c>
      <c r="E241" s="664">
        <v>6</v>
      </c>
      <c r="F241" s="664">
        <v>6</v>
      </c>
      <c r="G241" s="664">
        <v>146</v>
      </c>
      <c r="H241" s="807">
        <v>146</v>
      </c>
    </row>
    <row r="242" spans="1:8" ht="15" customHeight="1">
      <c r="A242" s="1436"/>
      <c r="B242" s="808"/>
      <c r="C242" s="808"/>
      <c r="D242" s="808"/>
      <c r="E242" s="808"/>
      <c r="F242" s="808"/>
      <c r="G242" s="808"/>
      <c r="H242" s="809"/>
    </row>
    <row r="243" spans="1:8" ht="15" customHeight="1">
      <c r="A243" s="1423" t="s">
        <v>739</v>
      </c>
      <c r="B243" s="808"/>
      <c r="C243" s="808"/>
      <c r="D243" s="808"/>
      <c r="E243" s="808"/>
      <c r="F243" s="808"/>
      <c r="G243" s="808"/>
      <c r="H243" s="809"/>
    </row>
    <row r="244" spans="1:8" ht="15" customHeight="1">
      <c r="A244" s="1424" t="s">
        <v>740</v>
      </c>
      <c r="B244" s="808"/>
      <c r="C244" s="808"/>
      <c r="D244" s="808"/>
      <c r="E244" s="808"/>
      <c r="F244" s="808"/>
      <c r="G244" s="808"/>
      <c r="H244" s="809"/>
    </row>
    <row r="245" spans="1:8" ht="15" customHeight="1">
      <c r="A245" s="1437" t="s">
        <v>1702</v>
      </c>
      <c r="B245" s="664">
        <v>4</v>
      </c>
      <c r="C245" s="664">
        <v>2</v>
      </c>
      <c r="D245" s="664">
        <v>125</v>
      </c>
      <c r="E245" s="664">
        <v>7.5</v>
      </c>
      <c r="F245" s="664">
        <v>6</v>
      </c>
      <c r="G245" s="664">
        <v>139</v>
      </c>
      <c r="H245" s="807">
        <v>110</v>
      </c>
    </row>
    <row r="246" spans="1:8" ht="15" customHeight="1">
      <c r="A246" s="1437" t="s">
        <v>1633</v>
      </c>
      <c r="B246" s="664">
        <v>1</v>
      </c>
      <c r="C246" s="664">
        <v>1</v>
      </c>
      <c r="D246" s="664">
        <v>100</v>
      </c>
      <c r="E246" s="664">
        <v>5</v>
      </c>
      <c r="F246" s="664">
        <v>5</v>
      </c>
      <c r="G246" s="664">
        <v>99</v>
      </c>
      <c r="H246" s="807">
        <v>99</v>
      </c>
    </row>
    <row r="247" spans="1:8" ht="15" customHeight="1">
      <c r="A247" s="1426" t="s">
        <v>741</v>
      </c>
      <c r="B247" s="808"/>
      <c r="C247" s="808"/>
      <c r="D247" s="808"/>
      <c r="E247" s="808"/>
      <c r="F247" s="808"/>
      <c r="G247" s="808"/>
      <c r="H247" s="809"/>
    </row>
    <row r="248" spans="1:8" ht="15" customHeight="1">
      <c r="A248" s="1437" t="s">
        <v>1703</v>
      </c>
      <c r="B248" s="664">
        <v>9</v>
      </c>
      <c r="C248" s="664">
        <v>5</v>
      </c>
      <c r="D248" s="664">
        <v>109</v>
      </c>
      <c r="E248" s="664">
        <v>10</v>
      </c>
      <c r="F248" s="664">
        <v>6</v>
      </c>
      <c r="G248" s="664">
        <v>129</v>
      </c>
      <c r="H248" s="807">
        <v>81</v>
      </c>
    </row>
    <row r="249" spans="1:8" ht="15" customHeight="1">
      <c r="A249" s="1437" t="s">
        <v>1633</v>
      </c>
      <c r="B249" s="664">
        <v>3</v>
      </c>
      <c r="C249" s="664">
        <v>2</v>
      </c>
      <c r="D249" s="664">
        <v>62</v>
      </c>
      <c r="E249" s="664">
        <v>4</v>
      </c>
      <c r="F249" s="664">
        <v>3</v>
      </c>
      <c r="G249" s="664">
        <v>72</v>
      </c>
      <c r="H249" s="807">
        <v>54</v>
      </c>
    </row>
    <row r="250" spans="1:8" ht="15" customHeight="1">
      <c r="A250" s="1426" t="s">
        <v>741</v>
      </c>
      <c r="B250" s="810"/>
      <c r="C250" s="810"/>
      <c r="D250" s="810"/>
      <c r="E250" s="810"/>
      <c r="F250" s="810"/>
      <c r="G250" s="810"/>
      <c r="H250" s="811"/>
    </row>
    <row r="251" spans="1:8" ht="15" customHeight="1">
      <c r="A251" s="1423"/>
      <c r="B251" s="808"/>
      <c r="C251" s="808"/>
      <c r="D251" s="808"/>
      <c r="E251" s="808"/>
      <c r="F251" s="808"/>
      <c r="G251" s="808"/>
      <c r="H251" s="809"/>
    </row>
    <row r="252" spans="1:8" ht="15" customHeight="1">
      <c r="A252" s="1423" t="s">
        <v>744</v>
      </c>
      <c r="B252" s="808"/>
      <c r="C252" s="808"/>
      <c r="D252" s="808"/>
      <c r="E252" s="808"/>
      <c r="F252" s="808"/>
      <c r="G252" s="808"/>
      <c r="H252" s="809"/>
    </row>
    <row r="253" spans="1:8" ht="15" customHeight="1">
      <c r="A253" s="1424" t="s">
        <v>743</v>
      </c>
      <c r="B253" s="808"/>
      <c r="C253" s="808"/>
      <c r="D253" s="808"/>
      <c r="E253" s="808"/>
      <c r="F253" s="808"/>
      <c r="G253" s="808"/>
      <c r="H253" s="809"/>
    </row>
    <row r="254" spans="1:8" ht="15" customHeight="1">
      <c r="A254" s="1437" t="s">
        <v>1700</v>
      </c>
      <c r="B254" s="664">
        <v>8</v>
      </c>
      <c r="C254" s="664">
        <v>1</v>
      </c>
      <c r="D254" s="664">
        <v>50</v>
      </c>
      <c r="E254" s="664">
        <v>10</v>
      </c>
      <c r="F254" s="664">
        <v>2</v>
      </c>
      <c r="G254" s="664">
        <v>183</v>
      </c>
      <c r="H254" s="807">
        <v>38</v>
      </c>
    </row>
    <row r="255" spans="1:8" ht="15" customHeight="1">
      <c r="A255" s="1437" t="s">
        <v>1701</v>
      </c>
      <c r="B255" s="664">
        <v>3</v>
      </c>
      <c r="C255" s="697" t="s">
        <v>47</v>
      </c>
      <c r="D255" s="697" t="s">
        <v>47</v>
      </c>
      <c r="E255" s="664">
        <v>7</v>
      </c>
      <c r="F255" s="697" t="s">
        <v>47</v>
      </c>
      <c r="G255" s="664">
        <v>107</v>
      </c>
      <c r="H255" s="1732" t="s">
        <v>47</v>
      </c>
    </row>
    <row r="256" spans="1:8" ht="15" customHeight="1">
      <c r="A256" s="1423"/>
      <c r="B256" s="808"/>
      <c r="C256" s="808"/>
      <c r="D256" s="808"/>
      <c r="E256" s="808"/>
      <c r="F256" s="808"/>
      <c r="G256" s="808"/>
      <c r="H256" s="809"/>
    </row>
    <row r="257" spans="1:8" ht="15" customHeight="1">
      <c r="A257" s="1436" t="s">
        <v>1704</v>
      </c>
      <c r="B257" s="664">
        <v>25</v>
      </c>
      <c r="C257" s="664">
        <v>12</v>
      </c>
      <c r="D257" s="664">
        <v>1427</v>
      </c>
      <c r="E257" s="664">
        <v>72</v>
      </c>
      <c r="F257" s="664">
        <v>51</v>
      </c>
      <c r="G257" s="664">
        <v>1759</v>
      </c>
      <c r="H257" s="807">
        <v>1309</v>
      </c>
    </row>
    <row r="258" spans="1:8" ht="15" customHeight="1">
      <c r="A258" s="1423"/>
      <c r="B258" s="808"/>
      <c r="C258" s="808"/>
      <c r="D258" s="808"/>
      <c r="E258" s="808"/>
      <c r="F258" s="808"/>
      <c r="G258" s="808"/>
      <c r="H258" s="809"/>
    </row>
    <row r="259" spans="1:8" ht="15" customHeight="1">
      <c r="A259" s="1423" t="s">
        <v>737</v>
      </c>
      <c r="B259" s="808"/>
      <c r="C259" s="808"/>
      <c r="D259" s="808"/>
      <c r="E259" s="808"/>
      <c r="F259" s="808"/>
      <c r="G259" s="808"/>
      <c r="H259" s="809"/>
    </row>
    <row r="260" spans="1:8" ht="15" customHeight="1">
      <c r="A260" s="1424" t="s">
        <v>738</v>
      </c>
      <c r="B260" s="808"/>
      <c r="C260" s="808"/>
      <c r="D260" s="808"/>
      <c r="E260" s="808"/>
      <c r="F260" s="808"/>
      <c r="G260" s="808"/>
      <c r="H260" s="809"/>
    </row>
    <row r="261" spans="1:8" ht="15" customHeight="1">
      <c r="A261" s="1437" t="s">
        <v>1705</v>
      </c>
      <c r="B261" s="664">
        <v>9</v>
      </c>
      <c r="C261" s="664">
        <v>8</v>
      </c>
      <c r="D261" s="664">
        <v>1055</v>
      </c>
      <c r="E261" s="664">
        <v>39</v>
      </c>
      <c r="F261" s="664">
        <v>36</v>
      </c>
      <c r="G261" s="664">
        <v>1036</v>
      </c>
      <c r="H261" s="807">
        <v>957</v>
      </c>
    </row>
    <row r="262" spans="1:8" ht="15" customHeight="1">
      <c r="A262" s="895"/>
      <c r="B262" s="808"/>
      <c r="C262" s="808"/>
      <c r="D262" s="808"/>
      <c r="E262" s="808"/>
      <c r="F262" s="808"/>
      <c r="G262" s="808"/>
      <c r="H262" s="809"/>
    </row>
    <row r="263" spans="1:8" ht="15" customHeight="1">
      <c r="A263" s="1423" t="s">
        <v>739</v>
      </c>
      <c r="B263" s="808"/>
      <c r="C263" s="808"/>
      <c r="D263" s="808"/>
      <c r="E263" s="808"/>
      <c r="F263" s="808"/>
      <c r="G263" s="808"/>
      <c r="H263" s="809"/>
    </row>
    <row r="264" spans="1:8" ht="15" customHeight="1">
      <c r="A264" s="1424" t="s">
        <v>740</v>
      </c>
      <c r="B264" s="808"/>
      <c r="C264" s="808"/>
      <c r="D264" s="808"/>
      <c r="E264" s="808"/>
      <c r="F264" s="808"/>
      <c r="G264" s="808"/>
      <c r="H264" s="809"/>
    </row>
    <row r="265" spans="1:8" ht="15" customHeight="1">
      <c r="A265" s="1437" t="s">
        <v>1706</v>
      </c>
      <c r="B265" s="664">
        <v>3</v>
      </c>
      <c r="C265" s="664">
        <v>1</v>
      </c>
      <c r="D265" s="664">
        <v>175</v>
      </c>
      <c r="E265" s="664">
        <v>9</v>
      </c>
      <c r="F265" s="664">
        <v>7</v>
      </c>
      <c r="G265" s="664">
        <v>207</v>
      </c>
      <c r="H265" s="807">
        <v>165</v>
      </c>
    </row>
    <row r="266" spans="1:8" ht="15" customHeight="1">
      <c r="A266" s="1437" t="s">
        <v>1633</v>
      </c>
      <c r="B266" s="664">
        <v>1</v>
      </c>
      <c r="C266" s="664">
        <v>1</v>
      </c>
      <c r="D266" s="664">
        <v>175</v>
      </c>
      <c r="E266" s="664">
        <v>7</v>
      </c>
      <c r="F266" s="664">
        <v>7</v>
      </c>
      <c r="G266" s="664">
        <v>165</v>
      </c>
      <c r="H266" s="807">
        <v>165</v>
      </c>
    </row>
    <row r="267" spans="1:8" ht="15" customHeight="1">
      <c r="A267" s="1426" t="s">
        <v>741</v>
      </c>
      <c r="B267" s="808"/>
      <c r="C267" s="808"/>
      <c r="D267" s="808"/>
      <c r="E267" s="808"/>
      <c r="F267" s="808"/>
      <c r="G267" s="808"/>
      <c r="H267" s="809"/>
    </row>
    <row r="268" spans="1:8" ht="15" customHeight="1">
      <c r="A268" s="1437" t="s">
        <v>1707</v>
      </c>
      <c r="B268" s="659">
        <v>2</v>
      </c>
      <c r="C268" s="659">
        <v>1</v>
      </c>
      <c r="D268" s="659">
        <v>60</v>
      </c>
      <c r="E268" s="659">
        <v>5</v>
      </c>
      <c r="F268" s="659">
        <v>2</v>
      </c>
      <c r="G268" s="659">
        <v>130</v>
      </c>
      <c r="H268" s="1733">
        <v>57</v>
      </c>
    </row>
    <row r="269" spans="1:8" ht="15" customHeight="1">
      <c r="A269" s="1437" t="s">
        <v>1633</v>
      </c>
      <c r="B269" s="664">
        <v>2</v>
      </c>
      <c r="C269" s="664">
        <v>1</v>
      </c>
      <c r="D269" s="664">
        <v>60</v>
      </c>
      <c r="E269" s="664">
        <v>5</v>
      </c>
      <c r="F269" s="664">
        <v>2</v>
      </c>
      <c r="G269" s="664">
        <v>130</v>
      </c>
      <c r="H269" s="807">
        <v>57</v>
      </c>
    </row>
    <row r="270" spans="1:8" ht="15" customHeight="1">
      <c r="A270" s="1426" t="s">
        <v>741</v>
      </c>
      <c r="B270" s="810"/>
      <c r="C270" s="810"/>
      <c r="D270" s="810"/>
      <c r="E270" s="810"/>
      <c r="F270" s="810"/>
      <c r="G270" s="810"/>
      <c r="H270" s="811"/>
    </row>
    <row r="271" spans="1:8" ht="15" customHeight="1">
      <c r="A271" s="1423"/>
      <c r="B271" s="808"/>
      <c r="C271" s="808"/>
      <c r="D271" s="808"/>
      <c r="E271" s="808"/>
      <c r="F271" s="808"/>
      <c r="G271" s="808"/>
      <c r="H271" s="809"/>
    </row>
    <row r="272" spans="1:8" ht="15" customHeight="1">
      <c r="A272" s="1423" t="s">
        <v>744</v>
      </c>
      <c r="B272" s="808"/>
      <c r="C272" s="808"/>
      <c r="D272" s="808"/>
      <c r="E272" s="808"/>
      <c r="F272" s="808"/>
      <c r="G272" s="808"/>
      <c r="H272" s="809"/>
    </row>
    <row r="273" spans="1:8" ht="15" customHeight="1">
      <c r="A273" s="1424" t="s">
        <v>743</v>
      </c>
      <c r="B273" s="808"/>
      <c r="C273" s="808"/>
      <c r="D273" s="808"/>
      <c r="E273" s="808"/>
      <c r="F273" s="808"/>
      <c r="G273" s="808"/>
      <c r="H273" s="809"/>
    </row>
    <row r="274" spans="1:8" ht="15" customHeight="1">
      <c r="A274" s="1437" t="s">
        <v>1708</v>
      </c>
      <c r="B274" s="664">
        <v>4</v>
      </c>
      <c r="C274" s="664">
        <v>1</v>
      </c>
      <c r="D274" s="664">
        <v>112</v>
      </c>
      <c r="E274" s="664">
        <v>8</v>
      </c>
      <c r="F274" s="664">
        <v>5</v>
      </c>
      <c r="G274" s="664">
        <v>158</v>
      </c>
      <c r="H274" s="807">
        <v>105</v>
      </c>
    </row>
    <row r="275" spans="1:8" ht="15" customHeight="1">
      <c r="A275" s="1437" t="s">
        <v>1705</v>
      </c>
      <c r="B275" s="664">
        <v>5</v>
      </c>
      <c r="C275" s="664">
        <v>1</v>
      </c>
      <c r="D275" s="664">
        <v>25</v>
      </c>
      <c r="E275" s="664">
        <v>6</v>
      </c>
      <c r="F275" s="664">
        <v>1</v>
      </c>
      <c r="G275" s="664">
        <v>143</v>
      </c>
      <c r="H275" s="807">
        <v>25</v>
      </c>
    </row>
    <row r="276" spans="1:8" ht="15" customHeight="1">
      <c r="A276" s="1437" t="s">
        <v>1709</v>
      </c>
      <c r="B276" s="664">
        <v>2</v>
      </c>
      <c r="C276" s="697" t="s">
        <v>47</v>
      </c>
      <c r="D276" s="697" t="s">
        <v>47</v>
      </c>
      <c r="E276" s="664">
        <v>5</v>
      </c>
      <c r="F276" s="697" t="s">
        <v>47</v>
      </c>
      <c r="G276" s="664">
        <v>85</v>
      </c>
      <c r="H276" s="1732" t="s">
        <v>47</v>
      </c>
    </row>
    <row r="277" spans="1:8" ht="15" customHeight="1">
      <c r="A277" s="1423"/>
      <c r="B277" s="808"/>
      <c r="C277" s="808"/>
      <c r="D277" s="808"/>
      <c r="E277" s="808"/>
      <c r="F277" s="808"/>
      <c r="G277" s="808"/>
      <c r="H277" s="809"/>
    </row>
    <row r="278" spans="1:8" ht="15" customHeight="1">
      <c r="A278" s="1436" t="s">
        <v>1710</v>
      </c>
      <c r="B278" s="664">
        <v>22</v>
      </c>
      <c r="C278" s="664">
        <v>12</v>
      </c>
      <c r="D278" s="664">
        <v>983</v>
      </c>
      <c r="E278" s="664">
        <v>53</v>
      </c>
      <c r="F278" s="664">
        <v>40</v>
      </c>
      <c r="G278" s="664">
        <v>1211</v>
      </c>
      <c r="H278" s="807">
        <v>1001</v>
      </c>
    </row>
    <row r="279" spans="1:8" ht="15" customHeight="1">
      <c r="A279" s="1423"/>
      <c r="B279" s="808"/>
      <c r="C279" s="808"/>
      <c r="D279" s="808"/>
      <c r="E279" s="808"/>
      <c r="F279" s="808"/>
      <c r="G279" s="808"/>
      <c r="H279" s="809"/>
    </row>
    <row r="280" spans="1:8" ht="15" customHeight="1">
      <c r="A280" s="1423" t="s">
        <v>737</v>
      </c>
      <c r="B280" s="808"/>
      <c r="C280" s="808"/>
      <c r="D280" s="808"/>
      <c r="E280" s="808"/>
      <c r="F280" s="808"/>
      <c r="G280" s="808"/>
      <c r="H280" s="809"/>
    </row>
    <row r="281" spans="1:8" ht="15" customHeight="1">
      <c r="A281" s="1424" t="s">
        <v>738</v>
      </c>
      <c r="B281" s="808"/>
      <c r="C281" s="808"/>
      <c r="D281" s="808"/>
      <c r="E281" s="808"/>
      <c r="F281" s="808"/>
      <c r="G281" s="808"/>
      <c r="H281" s="809"/>
    </row>
    <row r="282" spans="1:8" ht="15" customHeight="1">
      <c r="A282" s="1437" t="s">
        <v>1711</v>
      </c>
      <c r="B282" s="664">
        <v>7</v>
      </c>
      <c r="C282" s="664">
        <v>7</v>
      </c>
      <c r="D282" s="664">
        <v>596</v>
      </c>
      <c r="E282" s="664">
        <v>22</v>
      </c>
      <c r="F282" s="664">
        <v>22</v>
      </c>
      <c r="G282" s="664">
        <v>591</v>
      </c>
      <c r="H282" s="807">
        <v>591</v>
      </c>
    </row>
    <row r="283" spans="1:8" ht="15" customHeight="1">
      <c r="A283" s="1423"/>
      <c r="B283" s="808"/>
      <c r="C283" s="808"/>
      <c r="D283" s="808"/>
      <c r="E283" s="808"/>
      <c r="F283" s="808"/>
      <c r="G283" s="808"/>
      <c r="H283" s="809"/>
    </row>
    <row r="284" spans="1:8" ht="15" customHeight="1">
      <c r="A284" s="1423" t="s">
        <v>739</v>
      </c>
      <c r="B284" s="808"/>
      <c r="C284" s="808"/>
      <c r="D284" s="808"/>
      <c r="E284" s="808"/>
      <c r="F284" s="808"/>
      <c r="G284" s="808"/>
      <c r="H284" s="809"/>
    </row>
    <row r="285" spans="1:8" ht="15" customHeight="1">
      <c r="A285" s="1424" t="s">
        <v>740</v>
      </c>
      <c r="B285" s="808"/>
      <c r="C285" s="808"/>
      <c r="D285" s="808"/>
      <c r="E285" s="808"/>
      <c r="F285" s="808"/>
      <c r="G285" s="808"/>
      <c r="H285" s="809"/>
    </row>
    <row r="286" spans="1:8" ht="15" customHeight="1">
      <c r="A286" s="1437" t="s">
        <v>1712</v>
      </c>
      <c r="B286" s="664">
        <v>5</v>
      </c>
      <c r="C286" s="664">
        <v>3</v>
      </c>
      <c r="D286" s="664">
        <v>290</v>
      </c>
      <c r="E286" s="664">
        <v>15</v>
      </c>
      <c r="F286" s="664">
        <v>13</v>
      </c>
      <c r="G286" s="664">
        <v>323</v>
      </c>
      <c r="H286" s="807">
        <v>296</v>
      </c>
    </row>
    <row r="287" spans="1:8" ht="15" customHeight="1">
      <c r="A287" s="1437" t="s">
        <v>1633</v>
      </c>
      <c r="B287" s="664">
        <v>3</v>
      </c>
      <c r="C287" s="664">
        <v>3</v>
      </c>
      <c r="D287" s="664">
        <v>290</v>
      </c>
      <c r="E287" s="664">
        <v>13</v>
      </c>
      <c r="F287" s="664">
        <v>13</v>
      </c>
      <c r="G287" s="664">
        <v>296</v>
      </c>
      <c r="H287" s="807">
        <v>296</v>
      </c>
    </row>
    <row r="288" spans="1:8" ht="15" customHeight="1">
      <c r="A288" s="1426" t="s">
        <v>741</v>
      </c>
      <c r="B288" s="808"/>
      <c r="C288" s="808"/>
      <c r="D288" s="808"/>
      <c r="E288" s="808"/>
      <c r="F288" s="808"/>
      <c r="G288" s="808"/>
      <c r="H288" s="809"/>
    </row>
    <row r="289" spans="1:8" ht="15" customHeight="1">
      <c r="A289" s="1423"/>
      <c r="B289" s="810"/>
      <c r="C289" s="810"/>
      <c r="D289" s="810"/>
      <c r="E289" s="810"/>
      <c r="F289" s="810"/>
      <c r="G289" s="810"/>
      <c r="H289" s="811"/>
    </row>
    <row r="290" spans="1:8" ht="15" customHeight="1">
      <c r="A290" s="1423" t="s">
        <v>744</v>
      </c>
      <c r="B290" s="808"/>
      <c r="C290" s="808"/>
      <c r="D290" s="808"/>
      <c r="E290" s="808"/>
      <c r="F290" s="808"/>
      <c r="G290" s="808"/>
      <c r="H290" s="809"/>
    </row>
    <row r="291" spans="1:8" ht="15" customHeight="1">
      <c r="A291" s="1424" t="s">
        <v>743</v>
      </c>
      <c r="B291" s="808"/>
      <c r="C291" s="808"/>
      <c r="D291" s="808"/>
      <c r="E291" s="808"/>
      <c r="F291" s="808"/>
      <c r="G291" s="808"/>
      <c r="H291" s="809"/>
    </row>
    <row r="292" spans="1:8" ht="15" customHeight="1">
      <c r="A292" s="1437" t="s">
        <v>1713</v>
      </c>
      <c r="B292" s="664">
        <v>4</v>
      </c>
      <c r="C292" s="664">
        <v>1</v>
      </c>
      <c r="D292" s="664">
        <v>25</v>
      </c>
      <c r="E292" s="664">
        <v>5</v>
      </c>
      <c r="F292" s="664">
        <v>1</v>
      </c>
      <c r="G292" s="664">
        <v>70</v>
      </c>
      <c r="H292" s="807">
        <v>20</v>
      </c>
    </row>
    <row r="293" spans="1:8" ht="15" customHeight="1">
      <c r="A293" s="1437" t="s">
        <v>1711</v>
      </c>
      <c r="B293" s="664">
        <v>4</v>
      </c>
      <c r="C293" s="697" t="s">
        <v>47</v>
      </c>
      <c r="D293" s="697" t="s">
        <v>47</v>
      </c>
      <c r="E293" s="664">
        <v>6</v>
      </c>
      <c r="F293" s="697" t="s">
        <v>47</v>
      </c>
      <c r="G293" s="664">
        <v>121</v>
      </c>
      <c r="H293" s="1732" t="s">
        <v>47</v>
      </c>
    </row>
    <row r="294" spans="1:8" ht="15" customHeight="1">
      <c r="A294" s="1437" t="s">
        <v>1714</v>
      </c>
      <c r="B294" s="664">
        <v>2</v>
      </c>
      <c r="C294" s="664">
        <v>1</v>
      </c>
      <c r="D294" s="664">
        <v>72</v>
      </c>
      <c r="E294" s="664">
        <v>5</v>
      </c>
      <c r="F294" s="664">
        <v>4</v>
      </c>
      <c r="G294" s="664">
        <v>106</v>
      </c>
      <c r="H294" s="807">
        <v>94</v>
      </c>
    </row>
    <row r="295" spans="1:8" ht="15" customHeight="1">
      <c r="A295" s="1423"/>
      <c r="B295" s="808"/>
      <c r="C295" s="808"/>
      <c r="D295" s="808"/>
      <c r="E295" s="808"/>
      <c r="F295" s="808"/>
      <c r="G295" s="808"/>
      <c r="H295" s="809"/>
    </row>
    <row r="296" spans="1:8" ht="15" customHeight="1">
      <c r="A296" s="1436" t="s">
        <v>1715</v>
      </c>
      <c r="B296" s="664">
        <v>27</v>
      </c>
      <c r="C296" s="664">
        <v>13</v>
      </c>
      <c r="D296" s="664">
        <v>1217</v>
      </c>
      <c r="E296" s="664">
        <v>68</v>
      </c>
      <c r="F296" s="664">
        <v>50</v>
      </c>
      <c r="G296" s="664">
        <v>1338</v>
      </c>
      <c r="H296" s="807">
        <v>1060</v>
      </c>
    </row>
    <row r="297" spans="1:8" ht="15" customHeight="1">
      <c r="A297" s="1423"/>
      <c r="B297" s="810"/>
      <c r="C297" s="810"/>
      <c r="D297" s="810"/>
      <c r="E297" s="810"/>
      <c r="F297" s="810"/>
      <c r="G297" s="810"/>
      <c r="H297" s="811"/>
    </row>
    <row r="298" spans="1:8" ht="15" customHeight="1">
      <c r="A298" s="1423" t="s">
        <v>737</v>
      </c>
      <c r="B298" s="808"/>
      <c r="C298" s="808"/>
      <c r="D298" s="808"/>
      <c r="E298" s="808"/>
      <c r="F298" s="808"/>
      <c r="G298" s="808"/>
      <c r="H298" s="809"/>
    </row>
    <row r="299" spans="1:8" ht="15" customHeight="1">
      <c r="A299" s="1424" t="s">
        <v>738</v>
      </c>
      <c r="B299" s="808"/>
      <c r="C299" s="808"/>
      <c r="D299" s="808"/>
      <c r="E299" s="808"/>
      <c r="F299" s="808"/>
      <c r="G299" s="808"/>
      <c r="H299" s="809"/>
    </row>
    <row r="300" spans="1:8" ht="15" customHeight="1">
      <c r="A300" s="1437" t="s">
        <v>1716</v>
      </c>
      <c r="B300" s="664">
        <v>7</v>
      </c>
      <c r="C300" s="664">
        <v>5</v>
      </c>
      <c r="D300" s="664">
        <v>662</v>
      </c>
      <c r="E300" s="664">
        <v>34</v>
      </c>
      <c r="F300" s="664">
        <v>28</v>
      </c>
      <c r="G300" s="664">
        <v>760</v>
      </c>
      <c r="H300" s="807">
        <v>636</v>
      </c>
    </row>
    <row r="301" spans="1:8" ht="15" customHeight="1">
      <c r="A301" s="1423"/>
      <c r="B301" s="808"/>
      <c r="C301" s="808"/>
      <c r="D301" s="808"/>
      <c r="E301" s="808"/>
      <c r="F301" s="808"/>
      <c r="G301" s="808"/>
      <c r="H301" s="809"/>
    </row>
    <row r="302" spans="1:8" ht="15" customHeight="1">
      <c r="A302" s="1423" t="s">
        <v>739</v>
      </c>
      <c r="B302" s="808"/>
      <c r="C302" s="808"/>
      <c r="D302" s="808"/>
      <c r="E302" s="808"/>
      <c r="F302" s="808"/>
      <c r="G302" s="808"/>
      <c r="H302" s="809"/>
    </row>
    <row r="303" spans="1:8" ht="15" customHeight="1">
      <c r="A303" s="1424" t="s">
        <v>740</v>
      </c>
      <c r="B303" s="808"/>
      <c r="C303" s="808"/>
      <c r="D303" s="808"/>
      <c r="E303" s="808"/>
      <c r="F303" s="808"/>
      <c r="G303" s="808"/>
      <c r="H303" s="809"/>
    </row>
    <row r="304" spans="1:8" ht="15" customHeight="1">
      <c r="A304" s="1437" t="s">
        <v>1717</v>
      </c>
      <c r="B304" s="659">
        <v>5</v>
      </c>
      <c r="C304" s="659">
        <v>2</v>
      </c>
      <c r="D304" s="659">
        <v>223</v>
      </c>
      <c r="E304" s="659">
        <v>11</v>
      </c>
      <c r="F304" s="659">
        <v>8</v>
      </c>
      <c r="G304" s="659">
        <v>218</v>
      </c>
      <c r="H304" s="1733">
        <v>174</v>
      </c>
    </row>
    <row r="305" spans="1:8" ht="15" customHeight="1">
      <c r="A305" s="1437" t="s">
        <v>1633</v>
      </c>
      <c r="B305" s="664">
        <v>2</v>
      </c>
      <c r="C305" s="664">
        <v>2</v>
      </c>
      <c r="D305" s="664">
        <v>223</v>
      </c>
      <c r="E305" s="664">
        <v>8</v>
      </c>
      <c r="F305" s="664">
        <v>8</v>
      </c>
      <c r="G305" s="664">
        <v>174</v>
      </c>
      <c r="H305" s="807">
        <v>174</v>
      </c>
    </row>
    <row r="306" spans="1:8" ht="15" customHeight="1">
      <c r="A306" s="1426" t="s">
        <v>741</v>
      </c>
      <c r="B306" s="808"/>
      <c r="C306" s="808"/>
      <c r="D306" s="808"/>
      <c r="E306" s="808"/>
      <c r="F306" s="808"/>
      <c r="G306" s="808"/>
      <c r="H306" s="809"/>
    </row>
    <row r="307" spans="1:8" ht="15" customHeight="1">
      <c r="A307" s="1423"/>
      <c r="B307" s="808"/>
      <c r="C307" s="808"/>
      <c r="D307" s="808"/>
      <c r="E307" s="808"/>
      <c r="F307" s="808"/>
      <c r="G307" s="808"/>
      <c r="H307" s="809"/>
    </row>
    <row r="308" spans="1:8" ht="15" customHeight="1">
      <c r="A308" s="1423" t="s">
        <v>742</v>
      </c>
      <c r="B308" s="808"/>
      <c r="C308" s="808"/>
      <c r="D308" s="808"/>
      <c r="E308" s="808"/>
      <c r="F308" s="808"/>
      <c r="G308" s="808"/>
      <c r="H308" s="809"/>
    </row>
    <row r="309" spans="1:8" ht="15" customHeight="1">
      <c r="A309" s="1424" t="s">
        <v>743</v>
      </c>
      <c r="B309" s="808"/>
      <c r="C309" s="808"/>
      <c r="D309" s="808"/>
      <c r="E309" s="808"/>
      <c r="F309" s="808"/>
      <c r="G309" s="808"/>
      <c r="H309" s="809"/>
    </row>
    <row r="310" spans="1:8" ht="15" customHeight="1">
      <c r="A310" s="1437" t="s">
        <v>1716</v>
      </c>
      <c r="B310" s="664">
        <v>4</v>
      </c>
      <c r="C310" s="697" t="s">
        <v>47</v>
      </c>
      <c r="D310" s="697" t="s">
        <v>47</v>
      </c>
      <c r="E310" s="664">
        <v>4</v>
      </c>
      <c r="F310" s="697" t="s">
        <v>47</v>
      </c>
      <c r="G310" s="664">
        <v>60</v>
      </c>
      <c r="H310" s="1732" t="s">
        <v>47</v>
      </c>
    </row>
    <row r="311" spans="1:8" ht="15" customHeight="1">
      <c r="A311" s="1437" t="s">
        <v>1718</v>
      </c>
      <c r="B311" s="664">
        <v>4</v>
      </c>
      <c r="C311" s="664">
        <v>1</v>
      </c>
      <c r="D311" s="664">
        <v>125</v>
      </c>
      <c r="E311" s="664">
        <v>8</v>
      </c>
      <c r="F311" s="664">
        <v>5</v>
      </c>
      <c r="G311" s="664">
        <v>158</v>
      </c>
      <c r="H311" s="807">
        <v>116</v>
      </c>
    </row>
    <row r="312" spans="1:8" ht="15" customHeight="1">
      <c r="A312" s="1437" t="s">
        <v>1719</v>
      </c>
      <c r="B312" s="664">
        <v>7</v>
      </c>
      <c r="C312" s="664">
        <v>5</v>
      </c>
      <c r="D312" s="664">
        <v>207</v>
      </c>
      <c r="E312" s="664">
        <v>11</v>
      </c>
      <c r="F312" s="664">
        <v>9</v>
      </c>
      <c r="G312" s="664">
        <v>142</v>
      </c>
      <c r="H312" s="807">
        <v>134</v>
      </c>
    </row>
    <row r="313" spans="1:8" ht="15" customHeight="1">
      <c r="A313" s="1423"/>
      <c r="B313" s="810"/>
      <c r="C313" s="810"/>
      <c r="D313" s="810"/>
      <c r="E313" s="810"/>
      <c r="F313" s="810"/>
      <c r="G313" s="810"/>
      <c r="H313" s="811"/>
    </row>
    <row r="314" spans="1:8" ht="15" customHeight="1">
      <c r="A314" s="1436" t="s">
        <v>1720</v>
      </c>
      <c r="B314" s="664">
        <v>17</v>
      </c>
      <c r="C314" s="664">
        <v>4</v>
      </c>
      <c r="D314" s="664">
        <v>437</v>
      </c>
      <c r="E314" s="664">
        <v>44</v>
      </c>
      <c r="F314" s="664">
        <v>18</v>
      </c>
      <c r="G314" s="664">
        <v>857</v>
      </c>
      <c r="H314" s="807">
        <v>424</v>
      </c>
    </row>
    <row r="315" spans="1:8" ht="15" customHeight="1">
      <c r="A315" s="1423"/>
      <c r="B315" s="808"/>
      <c r="C315" s="808"/>
      <c r="D315" s="808"/>
      <c r="E315" s="808"/>
      <c r="F315" s="808"/>
      <c r="G315" s="808"/>
      <c r="H315" s="809"/>
    </row>
    <row r="316" spans="1:8" ht="15" customHeight="1">
      <c r="A316" s="1423" t="s">
        <v>739</v>
      </c>
      <c r="B316" s="808"/>
      <c r="C316" s="808"/>
      <c r="D316" s="808"/>
      <c r="E316" s="808"/>
      <c r="F316" s="808"/>
      <c r="G316" s="808"/>
      <c r="H316" s="809"/>
    </row>
    <row r="317" spans="1:8" ht="15" customHeight="1">
      <c r="A317" s="1424" t="s">
        <v>740</v>
      </c>
      <c r="B317" s="808"/>
      <c r="C317" s="808"/>
      <c r="D317" s="808"/>
      <c r="E317" s="808"/>
      <c r="F317" s="808"/>
      <c r="G317" s="808"/>
      <c r="H317" s="809"/>
    </row>
    <row r="318" spans="1:8" ht="15" customHeight="1">
      <c r="A318" s="1437" t="s">
        <v>1721</v>
      </c>
      <c r="B318" s="664">
        <v>9</v>
      </c>
      <c r="C318" s="664">
        <v>3</v>
      </c>
      <c r="D318" s="664">
        <v>375</v>
      </c>
      <c r="E318" s="664">
        <v>31</v>
      </c>
      <c r="F318" s="664">
        <v>15</v>
      </c>
      <c r="G318" s="664">
        <v>622</v>
      </c>
      <c r="H318" s="807">
        <v>363</v>
      </c>
    </row>
    <row r="319" spans="1:8" ht="15" customHeight="1">
      <c r="A319" s="1437" t="s">
        <v>1633</v>
      </c>
      <c r="B319" s="664">
        <v>5</v>
      </c>
      <c r="C319" s="664">
        <v>2</v>
      </c>
      <c r="D319" s="664">
        <v>325</v>
      </c>
      <c r="E319" s="664">
        <v>23</v>
      </c>
      <c r="F319" s="664">
        <v>13</v>
      </c>
      <c r="G319" s="664">
        <v>504</v>
      </c>
      <c r="H319" s="807">
        <v>317</v>
      </c>
    </row>
    <row r="320" spans="1:8" ht="15" customHeight="1">
      <c r="A320" s="1426" t="s">
        <v>741</v>
      </c>
      <c r="B320" s="808"/>
      <c r="C320" s="808"/>
      <c r="D320" s="808"/>
      <c r="E320" s="808"/>
      <c r="F320" s="808"/>
      <c r="G320" s="808"/>
      <c r="H320" s="809"/>
    </row>
    <row r="321" spans="1:8" ht="15" customHeight="1">
      <c r="A321" s="1423"/>
      <c r="B321" s="805"/>
      <c r="C321" s="805"/>
      <c r="D321" s="805"/>
      <c r="E321" s="808"/>
      <c r="F321" s="805"/>
      <c r="G321" s="805"/>
      <c r="H321" s="806"/>
    </row>
    <row r="322" spans="1:8" ht="15" customHeight="1">
      <c r="A322" s="1423" t="s">
        <v>744</v>
      </c>
      <c r="B322" s="805"/>
      <c r="C322" s="805"/>
      <c r="D322" s="805"/>
      <c r="E322" s="808"/>
      <c r="F322" s="805"/>
      <c r="G322" s="805"/>
      <c r="H322" s="806"/>
    </row>
    <row r="323" spans="1:8" ht="15" customHeight="1">
      <c r="A323" s="1424" t="s">
        <v>743</v>
      </c>
      <c r="B323" s="810"/>
      <c r="C323" s="810"/>
      <c r="D323" s="810"/>
      <c r="E323" s="810"/>
      <c r="F323" s="810"/>
      <c r="G323" s="810"/>
      <c r="H323" s="811"/>
    </row>
    <row r="324" spans="1:8" ht="15" customHeight="1">
      <c r="A324" s="1437" t="s">
        <v>1722</v>
      </c>
      <c r="B324" s="664">
        <v>2</v>
      </c>
      <c r="C324" s="664" t="s">
        <v>47</v>
      </c>
      <c r="D324" s="664" t="s">
        <v>47</v>
      </c>
      <c r="E324" s="664">
        <v>4</v>
      </c>
      <c r="F324" s="664" t="s">
        <v>47</v>
      </c>
      <c r="G324" s="664">
        <v>84</v>
      </c>
      <c r="H324" s="807" t="s">
        <v>47</v>
      </c>
    </row>
    <row r="325" spans="1:8" ht="15" customHeight="1">
      <c r="A325" s="1437" t="s">
        <v>1723</v>
      </c>
      <c r="B325" s="664">
        <v>2</v>
      </c>
      <c r="C325" s="697" t="s">
        <v>47</v>
      </c>
      <c r="D325" s="697" t="s">
        <v>47</v>
      </c>
      <c r="E325" s="664">
        <v>3</v>
      </c>
      <c r="F325" s="697" t="s">
        <v>47</v>
      </c>
      <c r="G325" s="664">
        <v>35</v>
      </c>
      <c r="H325" s="1732" t="s">
        <v>47</v>
      </c>
    </row>
    <row r="326" spans="1:8" ht="15" customHeight="1">
      <c r="A326" s="1437" t="s">
        <v>1724</v>
      </c>
      <c r="B326" s="664">
        <v>4</v>
      </c>
      <c r="C326" s="664">
        <v>1</v>
      </c>
      <c r="D326" s="664">
        <v>62</v>
      </c>
      <c r="E326" s="664">
        <v>6</v>
      </c>
      <c r="F326" s="664">
        <v>3</v>
      </c>
      <c r="G326" s="664">
        <v>116</v>
      </c>
      <c r="H326" s="807">
        <v>61</v>
      </c>
    </row>
    <row r="327" spans="1:8" ht="15" customHeight="1">
      <c r="A327" s="894"/>
      <c r="B327" s="808"/>
      <c r="C327" s="808"/>
      <c r="D327" s="808"/>
      <c r="E327" s="808"/>
      <c r="F327" s="808"/>
      <c r="G327" s="808"/>
      <c r="H327" s="809"/>
    </row>
    <row r="328" spans="1:8" ht="15" customHeight="1">
      <c r="A328" s="1436" t="s">
        <v>1744</v>
      </c>
      <c r="B328" s="664">
        <v>76</v>
      </c>
      <c r="C328" s="664">
        <v>48</v>
      </c>
      <c r="D328" s="664">
        <v>3536</v>
      </c>
      <c r="E328" s="664">
        <v>184</v>
      </c>
      <c r="F328" s="664">
        <v>153</v>
      </c>
      <c r="G328" s="664">
        <v>3608</v>
      </c>
      <c r="H328" s="807">
        <v>3152</v>
      </c>
    </row>
    <row r="329" spans="1:8" ht="15" customHeight="1">
      <c r="A329" s="1423"/>
      <c r="B329" s="808"/>
      <c r="C329" s="808"/>
      <c r="D329" s="808"/>
      <c r="E329" s="808"/>
      <c r="F329" s="808"/>
      <c r="G329" s="808"/>
      <c r="H329" s="809"/>
    </row>
    <row r="330" spans="1:8" ht="15" customHeight="1">
      <c r="A330" s="1423" t="s">
        <v>739</v>
      </c>
      <c r="B330" s="808"/>
      <c r="C330" s="808"/>
      <c r="D330" s="808"/>
      <c r="E330" s="808"/>
      <c r="F330" s="808"/>
      <c r="G330" s="808"/>
      <c r="H330" s="809"/>
    </row>
    <row r="331" spans="1:8" ht="15" customHeight="1">
      <c r="A331" s="1424" t="s">
        <v>740</v>
      </c>
      <c r="B331" s="810"/>
      <c r="C331" s="810"/>
      <c r="D331" s="810"/>
      <c r="E331" s="810"/>
      <c r="F331" s="810"/>
      <c r="G331" s="810"/>
      <c r="H331" s="811"/>
    </row>
    <row r="332" spans="1:8" ht="15" customHeight="1">
      <c r="A332" s="1437" t="s">
        <v>1725</v>
      </c>
      <c r="B332" s="664">
        <v>8</v>
      </c>
      <c r="C332" s="664">
        <v>6</v>
      </c>
      <c r="D332" s="664">
        <v>563</v>
      </c>
      <c r="E332" s="664">
        <v>25</v>
      </c>
      <c r="F332" s="664">
        <v>23</v>
      </c>
      <c r="G332" s="664">
        <v>541</v>
      </c>
      <c r="H332" s="807">
        <v>510</v>
      </c>
    </row>
    <row r="333" spans="1:8" ht="15" customHeight="1">
      <c r="A333" s="1437" t="s">
        <v>1633</v>
      </c>
      <c r="B333" s="664">
        <v>2</v>
      </c>
      <c r="C333" s="664">
        <v>1</v>
      </c>
      <c r="D333" s="664">
        <v>212</v>
      </c>
      <c r="E333" s="664">
        <v>10</v>
      </c>
      <c r="F333" s="664">
        <v>9</v>
      </c>
      <c r="G333" s="664">
        <v>240</v>
      </c>
      <c r="H333" s="807">
        <v>218</v>
      </c>
    </row>
    <row r="334" spans="1:8" ht="15" customHeight="1">
      <c r="A334" s="1426" t="s">
        <v>741</v>
      </c>
      <c r="B334" s="808"/>
      <c r="C334" s="808"/>
      <c r="D334" s="808"/>
      <c r="E334" s="808"/>
      <c r="F334" s="808"/>
      <c r="G334" s="808"/>
      <c r="H334" s="809"/>
    </row>
    <row r="335" spans="1:8" ht="15" customHeight="1">
      <c r="A335" s="1437" t="s">
        <v>1658</v>
      </c>
      <c r="B335" s="664">
        <v>12</v>
      </c>
      <c r="C335" s="664">
        <v>7</v>
      </c>
      <c r="D335" s="664">
        <v>498</v>
      </c>
      <c r="E335" s="664">
        <v>28</v>
      </c>
      <c r="F335" s="664">
        <v>23</v>
      </c>
      <c r="G335" s="664">
        <v>544</v>
      </c>
      <c r="H335" s="807">
        <v>454</v>
      </c>
    </row>
    <row r="336" spans="1:8" ht="15" customHeight="1">
      <c r="A336" s="1437" t="s">
        <v>1633</v>
      </c>
      <c r="B336" s="664">
        <v>6</v>
      </c>
      <c r="C336" s="664">
        <v>3</v>
      </c>
      <c r="D336" s="664">
        <v>395</v>
      </c>
      <c r="E336" s="664">
        <v>19</v>
      </c>
      <c r="F336" s="664">
        <v>16</v>
      </c>
      <c r="G336" s="664">
        <v>436</v>
      </c>
      <c r="H336" s="807">
        <v>377</v>
      </c>
    </row>
    <row r="337" spans="1:8" ht="15" customHeight="1">
      <c r="A337" s="1426" t="s">
        <v>741</v>
      </c>
      <c r="B337" s="808"/>
      <c r="C337" s="808"/>
      <c r="D337" s="808"/>
      <c r="E337" s="808"/>
      <c r="F337" s="808"/>
      <c r="G337" s="808"/>
      <c r="H337" s="809"/>
    </row>
    <row r="338" spans="1:8" ht="15" customHeight="1">
      <c r="A338" s="1437" t="s">
        <v>1726</v>
      </c>
      <c r="B338" s="664">
        <v>14</v>
      </c>
      <c r="C338" s="664">
        <v>6</v>
      </c>
      <c r="D338" s="664">
        <v>394</v>
      </c>
      <c r="E338" s="664">
        <v>23</v>
      </c>
      <c r="F338" s="664">
        <v>16</v>
      </c>
      <c r="G338" s="664">
        <v>454</v>
      </c>
      <c r="H338" s="807">
        <v>360</v>
      </c>
    </row>
    <row r="339" spans="1:8" ht="15" customHeight="1">
      <c r="A339" s="1437" t="s">
        <v>1633</v>
      </c>
      <c r="B339" s="664">
        <v>9</v>
      </c>
      <c r="C339" s="664">
        <v>6</v>
      </c>
      <c r="D339" s="664">
        <v>394</v>
      </c>
      <c r="E339" s="664">
        <v>19</v>
      </c>
      <c r="F339" s="664">
        <v>16</v>
      </c>
      <c r="G339" s="664">
        <v>406</v>
      </c>
      <c r="H339" s="807">
        <v>360</v>
      </c>
    </row>
    <row r="340" spans="1:8" ht="15" customHeight="1">
      <c r="A340" s="1426" t="s">
        <v>741</v>
      </c>
      <c r="B340" s="808"/>
      <c r="C340" s="808"/>
      <c r="D340" s="808"/>
      <c r="E340" s="808"/>
      <c r="F340" s="808"/>
      <c r="G340" s="808"/>
      <c r="H340" s="809"/>
    </row>
    <row r="341" spans="1:8" ht="15" customHeight="1">
      <c r="A341" s="1437" t="s">
        <v>1727</v>
      </c>
      <c r="B341" s="664">
        <v>5</v>
      </c>
      <c r="C341" s="664">
        <v>3</v>
      </c>
      <c r="D341" s="664">
        <v>152</v>
      </c>
      <c r="E341" s="664">
        <v>10</v>
      </c>
      <c r="F341" s="664">
        <v>7</v>
      </c>
      <c r="G341" s="664">
        <v>184</v>
      </c>
      <c r="H341" s="807">
        <v>141</v>
      </c>
    </row>
    <row r="342" spans="1:8" ht="15" customHeight="1">
      <c r="A342" s="1437" t="s">
        <v>1633</v>
      </c>
      <c r="B342" s="664">
        <v>3</v>
      </c>
      <c r="C342" s="664">
        <v>3</v>
      </c>
      <c r="D342" s="664">
        <v>152</v>
      </c>
      <c r="E342" s="664">
        <v>7</v>
      </c>
      <c r="F342" s="664">
        <v>7</v>
      </c>
      <c r="G342" s="664">
        <v>141</v>
      </c>
      <c r="H342" s="807">
        <v>141</v>
      </c>
    </row>
    <row r="343" spans="1:8" ht="15" customHeight="1">
      <c r="A343" s="1426" t="s">
        <v>741</v>
      </c>
      <c r="B343" s="808"/>
      <c r="C343" s="808"/>
      <c r="D343" s="808"/>
      <c r="E343" s="808"/>
      <c r="F343" s="808"/>
      <c r="G343" s="808"/>
      <c r="H343" s="809"/>
    </row>
    <row r="344" spans="1:8" ht="15" customHeight="1">
      <c r="A344" s="1437" t="s">
        <v>1728</v>
      </c>
      <c r="B344" s="664">
        <v>5</v>
      </c>
      <c r="C344" s="664">
        <v>2</v>
      </c>
      <c r="D344" s="664">
        <v>335</v>
      </c>
      <c r="E344" s="664">
        <v>18</v>
      </c>
      <c r="F344" s="664">
        <v>14</v>
      </c>
      <c r="G344" s="664">
        <v>377</v>
      </c>
      <c r="H344" s="807">
        <v>323</v>
      </c>
    </row>
    <row r="345" spans="1:8" ht="15" customHeight="1">
      <c r="A345" s="1437" t="s">
        <v>1633</v>
      </c>
      <c r="B345" s="664">
        <v>1</v>
      </c>
      <c r="C345" s="664">
        <v>1</v>
      </c>
      <c r="D345" s="664">
        <v>275</v>
      </c>
      <c r="E345" s="664">
        <v>11</v>
      </c>
      <c r="F345" s="664">
        <v>11</v>
      </c>
      <c r="G345" s="664">
        <v>264</v>
      </c>
      <c r="H345" s="807">
        <v>264</v>
      </c>
    </row>
    <row r="346" spans="1:8" ht="15" customHeight="1">
      <c r="A346" s="1426" t="s">
        <v>741</v>
      </c>
      <c r="B346" s="808"/>
      <c r="C346" s="808"/>
      <c r="D346" s="808"/>
      <c r="E346" s="808"/>
      <c r="F346" s="808"/>
      <c r="G346" s="808"/>
      <c r="H346" s="809"/>
    </row>
    <row r="347" spans="1:8" ht="15" customHeight="1">
      <c r="A347" s="1423"/>
      <c r="B347" s="808"/>
      <c r="C347" s="808"/>
      <c r="D347" s="808"/>
      <c r="E347" s="808"/>
      <c r="F347" s="808"/>
      <c r="G347" s="808"/>
      <c r="H347" s="809"/>
    </row>
    <row r="348" spans="1:8" ht="15" customHeight="1">
      <c r="A348" s="1423" t="s">
        <v>744</v>
      </c>
      <c r="B348" s="810"/>
      <c r="C348" s="810"/>
      <c r="D348" s="810"/>
      <c r="E348" s="810"/>
      <c r="F348" s="810"/>
      <c r="G348" s="810"/>
      <c r="H348" s="811"/>
    </row>
    <row r="349" spans="1:8" ht="15" customHeight="1">
      <c r="A349" s="1424" t="s">
        <v>743</v>
      </c>
      <c r="B349" s="810"/>
      <c r="C349" s="810"/>
      <c r="D349" s="810"/>
      <c r="E349" s="810"/>
      <c r="F349" s="810"/>
      <c r="G349" s="810"/>
      <c r="H349" s="811"/>
    </row>
    <row r="350" spans="1:8" ht="15" customHeight="1">
      <c r="A350" s="1437" t="s">
        <v>1729</v>
      </c>
      <c r="B350" s="664">
        <v>9</v>
      </c>
      <c r="C350" s="664">
        <v>5</v>
      </c>
      <c r="D350" s="664">
        <v>333</v>
      </c>
      <c r="E350" s="664">
        <v>20</v>
      </c>
      <c r="F350" s="664">
        <v>15</v>
      </c>
      <c r="G350" s="664">
        <v>370</v>
      </c>
      <c r="H350" s="807">
        <v>300</v>
      </c>
    </row>
    <row r="351" spans="1:8" ht="15" customHeight="1">
      <c r="A351" s="1437" t="s">
        <v>1730</v>
      </c>
      <c r="B351" s="664">
        <v>4</v>
      </c>
      <c r="C351" s="664">
        <v>4</v>
      </c>
      <c r="D351" s="664">
        <v>215</v>
      </c>
      <c r="E351" s="664">
        <v>8</v>
      </c>
      <c r="F351" s="664">
        <v>8</v>
      </c>
      <c r="G351" s="664">
        <v>155</v>
      </c>
      <c r="H351" s="807">
        <v>155</v>
      </c>
    </row>
    <row r="352" spans="1:8" ht="15" customHeight="1">
      <c r="A352" s="1437" t="s">
        <v>1731</v>
      </c>
      <c r="B352" s="664">
        <v>6</v>
      </c>
      <c r="C352" s="664">
        <v>3</v>
      </c>
      <c r="D352" s="664">
        <v>190</v>
      </c>
      <c r="E352" s="664">
        <v>13</v>
      </c>
      <c r="F352" s="664">
        <v>10</v>
      </c>
      <c r="G352" s="664">
        <v>196</v>
      </c>
      <c r="H352" s="807">
        <v>166</v>
      </c>
    </row>
    <row r="353" spans="1:8" ht="15" customHeight="1">
      <c r="A353" s="1437" t="s">
        <v>1732</v>
      </c>
      <c r="B353" s="664">
        <v>2</v>
      </c>
      <c r="C353" s="664">
        <v>2</v>
      </c>
      <c r="D353" s="664">
        <v>100</v>
      </c>
      <c r="E353" s="664">
        <v>3</v>
      </c>
      <c r="F353" s="664">
        <v>3</v>
      </c>
      <c r="G353" s="664">
        <v>70</v>
      </c>
      <c r="H353" s="807">
        <v>70</v>
      </c>
    </row>
    <row r="354" spans="1:8" ht="15" customHeight="1">
      <c r="A354" s="1437" t="s">
        <v>1733</v>
      </c>
      <c r="B354" s="664">
        <v>5</v>
      </c>
      <c r="C354" s="664">
        <v>5</v>
      </c>
      <c r="D354" s="664">
        <v>253</v>
      </c>
      <c r="E354" s="664">
        <v>11</v>
      </c>
      <c r="F354" s="664">
        <v>11</v>
      </c>
      <c r="G354" s="664">
        <v>210</v>
      </c>
      <c r="H354" s="807">
        <v>210</v>
      </c>
    </row>
    <row r="355" spans="1:8" ht="15" customHeight="1">
      <c r="A355" s="1437" t="s">
        <v>1734</v>
      </c>
      <c r="B355" s="664">
        <v>5</v>
      </c>
      <c r="C355" s="664">
        <v>4</v>
      </c>
      <c r="D355" s="664">
        <v>412</v>
      </c>
      <c r="E355" s="664">
        <v>20</v>
      </c>
      <c r="F355" s="664">
        <v>18</v>
      </c>
      <c r="G355" s="664">
        <v>416</v>
      </c>
      <c r="H355" s="807">
        <v>372</v>
      </c>
    </row>
    <row r="356" spans="1:8" ht="15" customHeight="1">
      <c r="A356" s="1437" t="s">
        <v>1735</v>
      </c>
      <c r="B356" s="664">
        <v>1</v>
      </c>
      <c r="C356" s="664">
        <v>1</v>
      </c>
      <c r="D356" s="664">
        <v>91</v>
      </c>
      <c r="E356" s="664">
        <v>5</v>
      </c>
      <c r="F356" s="664">
        <v>5</v>
      </c>
      <c r="G356" s="664">
        <v>91</v>
      </c>
      <c r="H356" s="807">
        <v>91</v>
      </c>
    </row>
    <row r="357" spans="1:8" ht="15" customHeight="1">
      <c r="A357" s="1423"/>
      <c r="B357" s="808"/>
      <c r="C357" s="808"/>
      <c r="D357" s="808"/>
      <c r="E357" s="808"/>
      <c r="F357" s="808"/>
      <c r="G357" s="808"/>
      <c r="H357" s="809"/>
    </row>
    <row r="358" spans="1:8" ht="15" customHeight="1">
      <c r="A358" s="1436" t="s">
        <v>1736</v>
      </c>
      <c r="B358" s="664">
        <v>39</v>
      </c>
      <c r="C358" s="664">
        <v>24</v>
      </c>
      <c r="D358" s="664">
        <v>1916</v>
      </c>
      <c r="E358" s="664">
        <v>108</v>
      </c>
      <c r="F358" s="664">
        <v>89</v>
      </c>
      <c r="G358" s="664">
        <v>2152</v>
      </c>
      <c r="H358" s="807">
        <v>1787</v>
      </c>
    </row>
    <row r="359" spans="1:8" ht="15" customHeight="1">
      <c r="A359" s="1423"/>
      <c r="B359" s="810"/>
      <c r="C359" s="810"/>
      <c r="D359" s="810"/>
      <c r="E359" s="810"/>
      <c r="F359" s="810"/>
      <c r="G359" s="810"/>
      <c r="H359" s="811"/>
    </row>
    <row r="360" spans="1:8" ht="15" customHeight="1">
      <c r="A360" s="1423" t="s">
        <v>737</v>
      </c>
      <c r="B360" s="810"/>
      <c r="C360" s="810"/>
      <c r="D360" s="810"/>
      <c r="E360" s="810"/>
      <c r="F360" s="810"/>
      <c r="G360" s="810"/>
      <c r="H360" s="811"/>
    </row>
    <row r="361" spans="1:8" ht="15" customHeight="1">
      <c r="A361" s="1424" t="s">
        <v>738</v>
      </c>
      <c r="B361" s="810"/>
      <c r="C361" s="810"/>
      <c r="D361" s="810"/>
      <c r="E361" s="810"/>
      <c r="F361" s="810"/>
      <c r="G361" s="810"/>
      <c r="H361" s="811"/>
    </row>
    <row r="362" spans="1:8" ht="15" customHeight="1">
      <c r="A362" s="1437" t="s">
        <v>1737</v>
      </c>
      <c r="B362" s="664">
        <v>10</v>
      </c>
      <c r="C362" s="664">
        <v>10</v>
      </c>
      <c r="D362" s="664">
        <v>957</v>
      </c>
      <c r="E362" s="664">
        <v>45</v>
      </c>
      <c r="F362" s="664">
        <v>45</v>
      </c>
      <c r="G362" s="664">
        <v>937</v>
      </c>
      <c r="H362" s="807">
        <v>937</v>
      </c>
    </row>
    <row r="363" spans="1:8" ht="15" customHeight="1">
      <c r="A363" s="1423"/>
      <c r="B363" s="808"/>
      <c r="C363" s="808"/>
      <c r="D363" s="808"/>
      <c r="E363" s="808"/>
      <c r="F363" s="808"/>
      <c r="G363" s="808"/>
      <c r="H363" s="809"/>
    </row>
    <row r="364" spans="1:8" ht="15" customHeight="1">
      <c r="A364" s="1423" t="s">
        <v>739</v>
      </c>
      <c r="B364" s="808"/>
      <c r="C364" s="808"/>
      <c r="D364" s="808"/>
      <c r="E364" s="808"/>
      <c r="F364" s="808"/>
      <c r="G364" s="808"/>
      <c r="H364" s="809"/>
    </row>
    <row r="365" spans="1:8" ht="15" customHeight="1">
      <c r="A365" s="1424" t="s">
        <v>740</v>
      </c>
      <c r="B365" s="810"/>
      <c r="C365" s="810"/>
      <c r="D365" s="810"/>
      <c r="E365" s="810"/>
      <c r="F365" s="810"/>
      <c r="G365" s="810"/>
      <c r="H365" s="811"/>
    </row>
    <row r="366" spans="1:8" ht="15" customHeight="1">
      <c r="A366" s="1437" t="s">
        <v>1738</v>
      </c>
      <c r="B366" s="659">
        <v>3</v>
      </c>
      <c r="C366" s="659">
        <v>1</v>
      </c>
      <c r="D366" s="659">
        <v>75</v>
      </c>
      <c r="E366" s="659">
        <v>6</v>
      </c>
      <c r="F366" s="659">
        <v>3</v>
      </c>
      <c r="G366" s="659">
        <v>124</v>
      </c>
      <c r="H366" s="1733">
        <v>75</v>
      </c>
    </row>
    <row r="367" spans="1:8" ht="15" customHeight="1">
      <c r="A367" s="1437" t="s">
        <v>1633</v>
      </c>
      <c r="B367" s="664">
        <v>1</v>
      </c>
      <c r="C367" s="664">
        <v>1</v>
      </c>
      <c r="D367" s="664">
        <v>75</v>
      </c>
      <c r="E367" s="664">
        <v>3</v>
      </c>
      <c r="F367" s="664">
        <v>3</v>
      </c>
      <c r="G367" s="664">
        <v>75</v>
      </c>
      <c r="H367" s="807">
        <v>75</v>
      </c>
    </row>
    <row r="368" spans="1:8" ht="15" customHeight="1">
      <c r="A368" s="1426" t="s">
        <v>741</v>
      </c>
      <c r="B368" s="808"/>
      <c r="C368" s="808"/>
      <c r="D368" s="808"/>
      <c r="E368" s="808"/>
      <c r="F368" s="808"/>
      <c r="G368" s="808"/>
      <c r="H368" s="809"/>
    </row>
    <row r="369" spans="1:8" ht="15" customHeight="1">
      <c r="A369" s="1423"/>
      <c r="B369" s="808"/>
      <c r="C369" s="808"/>
      <c r="D369" s="808"/>
      <c r="E369" s="808"/>
      <c r="F369" s="808"/>
      <c r="G369" s="808"/>
      <c r="H369" s="809"/>
    </row>
    <row r="370" spans="1:8" ht="15" customHeight="1">
      <c r="A370" s="1423" t="s">
        <v>744</v>
      </c>
      <c r="B370" s="810"/>
      <c r="C370" s="810"/>
      <c r="D370" s="810"/>
      <c r="E370" s="810"/>
      <c r="F370" s="810"/>
      <c r="G370" s="810"/>
      <c r="H370" s="811"/>
    </row>
    <row r="371" spans="1:8" ht="15" customHeight="1">
      <c r="A371" s="1424" t="s">
        <v>743</v>
      </c>
      <c r="B371" s="808"/>
      <c r="C371" s="808"/>
      <c r="D371" s="808"/>
      <c r="E371" s="808"/>
      <c r="F371" s="808"/>
      <c r="G371" s="808"/>
      <c r="H371" s="809"/>
    </row>
    <row r="372" spans="1:8" ht="15" customHeight="1">
      <c r="A372" s="1437" t="s">
        <v>1739</v>
      </c>
      <c r="B372" s="664">
        <v>5</v>
      </c>
      <c r="C372" s="697" t="s">
        <v>47</v>
      </c>
      <c r="D372" s="697" t="s">
        <v>47</v>
      </c>
      <c r="E372" s="664">
        <v>8</v>
      </c>
      <c r="F372" s="697" t="s">
        <v>47</v>
      </c>
      <c r="G372" s="664">
        <v>155</v>
      </c>
      <c r="H372" s="1732" t="s">
        <v>47</v>
      </c>
    </row>
    <row r="373" spans="1:8" ht="15" customHeight="1">
      <c r="A373" s="1437" t="s">
        <v>1740</v>
      </c>
      <c r="B373" s="664">
        <v>1</v>
      </c>
      <c r="C373" s="664">
        <v>1</v>
      </c>
      <c r="D373" s="664">
        <v>94</v>
      </c>
      <c r="E373" s="664">
        <v>4</v>
      </c>
      <c r="F373" s="664">
        <v>4</v>
      </c>
      <c r="G373" s="664">
        <v>94</v>
      </c>
      <c r="H373" s="807">
        <v>94</v>
      </c>
    </row>
    <row r="374" spans="1:8" ht="15" customHeight="1">
      <c r="A374" s="1437" t="s">
        <v>1741</v>
      </c>
      <c r="B374" s="664">
        <v>3</v>
      </c>
      <c r="C374" s="664">
        <v>3</v>
      </c>
      <c r="D374" s="664">
        <v>130</v>
      </c>
      <c r="E374" s="664">
        <v>6</v>
      </c>
      <c r="F374" s="664">
        <v>6</v>
      </c>
      <c r="G374" s="664">
        <v>126</v>
      </c>
      <c r="H374" s="807">
        <v>126</v>
      </c>
    </row>
    <row r="375" spans="1:8" ht="15" customHeight="1">
      <c r="A375" s="1437" t="s">
        <v>1737</v>
      </c>
      <c r="B375" s="664">
        <v>8</v>
      </c>
      <c r="C375" s="664">
        <v>5</v>
      </c>
      <c r="D375" s="664">
        <v>359</v>
      </c>
      <c r="E375" s="664">
        <v>20</v>
      </c>
      <c r="F375" s="664">
        <v>17</v>
      </c>
      <c r="G375" s="664">
        <v>329</v>
      </c>
      <c r="H375" s="807">
        <v>276</v>
      </c>
    </row>
    <row r="376" spans="1:8" ht="15" customHeight="1">
      <c r="A376" s="1437" t="s">
        <v>1688</v>
      </c>
      <c r="B376" s="664">
        <v>5</v>
      </c>
      <c r="C376" s="664">
        <v>2</v>
      </c>
      <c r="D376" s="664">
        <v>125</v>
      </c>
      <c r="E376" s="664">
        <v>9</v>
      </c>
      <c r="F376" s="664">
        <v>6</v>
      </c>
      <c r="G376" s="664">
        <v>195</v>
      </c>
      <c r="H376" s="807">
        <v>123</v>
      </c>
    </row>
    <row r="377" spans="1:8" ht="15" customHeight="1">
      <c r="A377" s="1437" t="s">
        <v>1742</v>
      </c>
      <c r="B377" s="664">
        <v>4</v>
      </c>
      <c r="C377" s="664">
        <v>2</v>
      </c>
      <c r="D377" s="664">
        <v>176</v>
      </c>
      <c r="E377" s="664">
        <v>10</v>
      </c>
      <c r="F377" s="664">
        <v>8</v>
      </c>
      <c r="G377" s="664">
        <v>192</v>
      </c>
      <c r="H377" s="807">
        <v>156</v>
      </c>
    </row>
    <row r="378" spans="1:8" ht="15" customHeight="1">
      <c r="A378" s="1423"/>
      <c r="B378" s="724"/>
      <c r="C378" s="724"/>
      <c r="D378" s="724"/>
      <c r="E378" s="724"/>
      <c r="F378" s="724"/>
      <c r="G378" s="724"/>
      <c r="H378" s="813"/>
    </row>
    <row r="379" spans="1:8" ht="15" customHeight="1">
      <c r="A379" s="1423" t="s">
        <v>749</v>
      </c>
      <c r="B379" s="724"/>
      <c r="C379" s="724"/>
      <c r="D379" s="724"/>
      <c r="E379" s="724"/>
      <c r="F379" s="724"/>
      <c r="G379" s="724"/>
      <c r="H379" s="813"/>
    </row>
    <row r="380" spans="1:8" ht="15" customHeight="1">
      <c r="A380" s="1424" t="s">
        <v>750</v>
      </c>
      <c r="B380" s="724"/>
      <c r="C380" s="724"/>
      <c r="D380" s="724"/>
      <c r="E380" s="724"/>
      <c r="F380" s="724"/>
      <c r="G380" s="724"/>
      <c r="H380" s="813"/>
    </row>
    <row r="381" spans="1:8" ht="15" customHeight="1">
      <c r="A381" s="1437" t="s">
        <v>809</v>
      </c>
      <c r="B381" s="664">
        <v>88</v>
      </c>
      <c r="C381" s="664">
        <v>83</v>
      </c>
      <c r="D381" s="664">
        <v>7727</v>
      </c>
      <c r="E381" s="664">
        <v>345</v>
      </c>
      <c r="F381" s="664">
        <v>337</v>
      </c>
      <c r="G381" s="664">
        <v>6640</v>
      </c>
      <c r="H381" s="807">
        <v>6486</v>
      </c>
    </row>
    <row r="382" spans="1:8" ht="15" customHeight="1">
      <c r="A382" s="896"/>
      <c r="B382" s="470"/>
      <c r="C382" s="470"/>
      <c r="D382" s="470"/>
      <c r="E382" s="470"/>
      <c r="F382" s="470"/>
      <c r="G382" s="470"/>
      <c r="H382" s="470"/>
    </row>
    <row r="383" spans="1:8" ht="15" customHeight="1">
      <c r="A383" s="864" t="s">
        <v>887</v>
      </c>
      <c r="B383" s="476"/>
      <c r="C383" s="476"/>
      <c r="D383" s="476"/>
      <c r="E383" s="476"/>
      <c r="F383" s="476"/>
      <c r="G383" s="476"/>
      <c r="H383" s="476"/>
    </row>
    <row r="384" spans="1:8" ht="15" customHeight="1">
      <c r="A384" s="889" t="s">
        <v>942</v>
      </c>
      <c r="B384" s="213"/>
      <c r="C384" s="213"/>
      <c r="D384" s="213"/>
      <c r="E384" s="213"/>
      <c r="F384" s="213"/>
      <c r="G384" s="213"/>
      <c r="H384" s="213"/>
    </row>
  </sheetData>
  <mergeCells count="5">
    <mergeCell ref="A3:A4"/>
    <mergeCell ref="B3:C3"/>
    <mergeCell ref="D3:D4"/>
    <mergeCell ref="E3:F3"/>
    <mergeCell ref="G3:H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92" display="Powrót do spisu tablic"/>
  </hyperlink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 ht="15" customHeight="1">
      <c r="A1" s="880" t="s">
        <v>2593</v>
      </c>
      <c r="B1" s="467"/>
      <c r="C1" s="467"/>
      <c r="D1" s="467"/>
      <c r="E1" s="467"/>
      <c r="F1" s="467"/>
      <c r="G1" s="467"/>
      <c r="H1" s="953" t="s">
        <v>990</v>
      </c>
    </row>
    <row r="2" spans="1:8" ht="15" customHeight="1">
      <c r="A2" s="1615" t="s">
        <v>2018</v>
      </c>
      <c r="B2" s="1616"/>
      <c r="C2" s="1616"/>
      <c r="D2" s="1616"/>
      <c r="E2" s="1616"/>
      <c r="F2" s="1616"/>
      <c r="G2" s="1616"/>
      <c r="H2" s="1903" t="s">
        <v>991</v>
      </c>
    </row>
    <row r="3" spans="1:8" ht="30" customHeight="1">
      <c r="A3" s="2430" t="s">
        <v>385</v>
      </c>
      <c r="B3" s="2432" t="s">
        <v>386</v>
      </c>
      <c r="C3" s="2432" t="s">
        <v>387</v>
      </c>
      <c r="D3" s="2434" t="s">
        <v>943</v>
      </c>
      <c r="E3" s="2435"/>
      <c r="F3" s="2436"/>
      <c r="G3" s="2434" t="s">
        <v>964</v>
      </c>
      <c r="H3" s="2435"/>
    </row>
    <row r="4" spans="1:8" ht="30" customHeight="1">
      <c r="A4" s="2431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1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37" t="s">
        <v>1629</v>
      </c>
      <c r="B6" s="1617">
        <v>535</v>
      </c>
      <c r="C6" s="1617">
        <v>4877</v>
      </c>
      <c r="D6" s="1617">
        <v>88308</v>
      </c>
      <c r="E6" s="1617">
        <v>42962</v>
      </c>
      <c r="F6" s="1617">
        <v>19372</v>
      </c>
      <c r="G6" s="1617">
        <v>13881</v>
      </c>
      <c r="H6" s="775">
        <v>6679</v>
      </c>
    </row>
    <row r="7" spans="1:8">
      <c r="A7" s="881" t="s">
        <v>736</v>
      </c>
      <c r="B7" s="603"/>
      <c r="C7" s="603"/>
      <c r="D7" s="603"/>
      <c r="E7" s="603"/>
      <c r="F7" s="603"/>
      <c r="G7" s="603"/>
      <c r="H7" s="1618"/>
    </row>
    <row r="8" spans="1:8">
      <c r="A8" s="882"/>
      <c r="B8" s="1619"/>
      <c r="C8" s="1619"/>
      <c r="D8" s="1619"/>
      <c r="E8" s="1619"/>
      <c r="F8" s="1619"/>
      <c r="G8" s="1619"/>
      <c r="H8" s="1620"/>
    </row>
    <row r="9" spans="1:8">
      <c r="A9" s="1435" t="s">
        <v>788</v>
      </c>
      <c r="B9" s="660">
        <v>198</v>
      </c>
      <c r="C9" s="660">
        <v>1853</v>
      </c>
      <c r="D9" s="660">
        <v>33251</v>
      </c>
      <c r="E9" s="660">
        <v>16163</v>
      </c>
      <c r="F9" s="660">
        <v>7380</v>
      </c>
      <c r="G9" s="660">
        <v>5256</v>
      </c>
      <c r="H9" s="772">
        <v>2482</v>
      </c>
    </row>
    <row r="10" spans="1:8">
      <c r="A10" s="900" t="s">
        <v>754</v>
      </c>
      <c r="B10" s="603"/>
      <c r="C10" s="603"/>
      <c r="D10" s="603"/>
      <c r="E10" s="603"/>
      <c r="F10" s="603"/>
      <c r="G10" s="603"/>
      <c r="H10" s="1618"/>
    </row>
    <row r="11" spans="1:8">
      <c r="A11" s="883"/>
      <c r="B11" s="603"/>
      <c r="C11" s="603"/>
      <c r="D11" s="603"/>
      <c r="E11" s="603"/>
      <c r="F11" s="603"/>
      <c r="G11" s="603"/>
      <c r="H11" s="1618"/>
    </row>
    <row r="12" spans="1:8">
      <c r="A12" s="1738" t="s">
        <v>1630</v>
      </c>
      <c r="B12" s="661">
        <v>18</v>
      </c>
      <c r="C12" s="661">
        <v>148</v>
      </c>
      <c r="D12" s="661">
        <v>2369</v>
      </c>
      <c r="E12" s="661">
        <v>1145</v>
      </c>
      <c r="F12" s="661">
        <v>529</v>
      </c>
      <c r="G12" s="661">
        <v>421</v>
      </c>
      <c r="H12" s="765">
        <v>200</v>
      </c>
    </row>
    <row r="13" spans="1:8">
      <c r="A13" s="884"/>
      <c r="B13" s="1621"/>
      <c r="C13" s="1621"/>
      <c r="D13" s="1621"/>
      <c r="E13" s="1621"/>
      <c r="F13" s="1621"/>
      <c r="G13" s="1621"/>
      <c r="H13" s="1622"/>
    </row>
    <row r="14" spans="1:8">
      <c r="A14" s="884" t="s">
        <v>737</v>
      </c>
      <c r="B14" s="1621"/>
      <c r="C14" s="1621"/>
      <c r="D14" s="1621"/>
      <c r="E14" s="1621"/>
      <c r="F14" s="1621"/>
      <c r="G14" s="1621"/>
      <c r="H14" s="1622"/>
    </row>
    <row r="15" spans="1:8">
      <c r="A15" s="885" t="s">
        <v>738</v>
      </c>
      <c r="B15" s="1621"/>
      <c r="C15" s="1621"/>
      <c r="D15" s="1621"/>
      <c r="E15" s="1621"/>
      <c r="F15" s="1621"/>
      <c r="G15" s="1621"/>
      <c r="H15" s="1622"/>
    </row>
    <row r="16" spans="1:8">
      <c r="A16" s="1739" t="s">
        <v>1631</v>
      </c>
      <c r="B16" s="661">
        <v>4</v>
      </c>
      <c r="C16" s="661">
        <v>58</v>
      </c>
      <c r="D16" s="661">
        <v>1205</v>
      </c>
      <c r="E16" s="661">
        <v>608</v>
      </c>
      <c r="F16" s="661">
        <v>295</v>
      </c>
      <c r="G16" s="661">
        <v>194</v>
      </c>
      <c r="H16" s="765">
        <v>95</v>
      </c>
    </row>
    <row r="17" spans="1:8">
      <c r="A17" s="884"/>
      <c r="B17" s="1621"/>
      <c r="C17" s="1621"/>
      <c r="D17" s="1621"/>
      <c r="E17" s="1621"/>
      <c r="F17" s="1621"/>
      <c r="G17" s="1621"/>
      <c r="H17" s="1622"/>
    </row>
    <row r="18" spans="1:8">
      <c r="A18" s="884" t="s">
        <v>739</v>
      </c>
      <c r="B18" s="1621"/>
      <c r="C18" s="1621"/>
      <c r="D18" s="1621"/>
      <c r="E18" s="1621"/>
      <c r="F18" s="1621"/>
      <c r="G18" s="1621"/>
      <c r="H18" s="1622"/>
    </row>
    <row r="19" spans="1:8">
      <c r="A19" s="885" t="s">
        <v>740</v>
      </c>
      <c r="B19" s="1621"/>
      <c r="C19" s="1621"/>
      <c r="D19" s="1621"/>
      <c r="E19" s="1621"/>
      <c r="F19" s="1621"/>
      <c r="G19" s="1621"/>
      <c r="H19" s="1622"/>
    </row>
    <row r="20" spans="1:8">
      <c r="A20" s="1739" t="s">
        <v>1632</v>
      </c>
      <c r="B20" s="661">
        <v>1</v>
      </c>
      <c r="C20" s="661">
        <v>7</v>
      </c>
      <c r="D20" s="661">
        <v>149</v>
      </c>
      <c r="E20" s="661">
        <v>62</v>
      </c>
      <c r="F20" s="661">
        <v>35</v>
      </c>
      <c r="G20" s="661">
        <v>36</v>
      </c>
      <c r="H20" s="765">
        <v>16</v>
      </c>
    </row>
    <row r="21" spans="1:8">
      <c r="A21" s="1739" t="s">
        <v>1633</v>
      </c>
      <c r="B21" s="661">
        <v>1</v>
      </c>
      <c r="C21" s="661">
        <v>7</v>
      </c>
      <c r="D21" s="661">
        <v>149</v>
      </c>
      <c r="E21" s="661">
        <v>62</v>
      </c>
      <c r="F21" s="661">
        <v>35</v>
      </c>
      <c r="G21" s="661">
        <v>36</v>
      </c>
      <c r="H21" s="765">
        <v>16</v>
      </c>
    </row>
    <row r="22" spans="1:8">
      <c r="A22" s="485" t="s">
        <v>741</v>
      </c>
      <c r="B22" s="1619"/>
      <c r="C22" s="1619"/>
      <c r="D22" s="1619"/>
      <c r="E22" s="1619"/>
      <c r="F22" s="1619"/>
      <c r="G22" s="1619"/>
      <c r="H22" s="1620"/>
    </row>
    <row r="23" spans="1:8">
      <c r="A23" s="1739" t="s">
        <v>1634</v>
      </c>
      <c r="B23" s="661">
        <v>4</v>
      </c>
      <c r="C23" s="661">
        <v>28</v>
      </c>
      <c r="D23" s="661">
        <v>342</v>
      </c>
      <c r="E23" s="661">
        <v>167</v>
      </c>
      <c r="F23" s="661">
        <v>76</v>
      </c>
      <c r="G23" s="661">
        <v>66</v>
      </c>
      <c r="H23" s="765">
        <v>32</v>
      </c>
    </row>
    <row r="24" spans="1:8">
      <c r="A24" s="1739" t="s">
        <v>1633</v>
      </c>
      <c r="B24" s="661">
        <v>1</v>
      </c>
      <c r="C24" s="661">
        <v>10</v>
      </c>
      <c r="D24" s="661">
        <v>205</v>
      </c>
      <c r="E24" s="661">
        <v>97</v>
      </c>
      <c r="F24" s="661">
        <v>47</v>
      </c>
      <c r="G24" s="661">
        <v>40</v>
      </c>
      <c r="H24" s="765">
        <v>22</v>
      </c>
    </row>
    <row r="25" spans="1:8">
      <c r="A25" s="485" t="s">
        <v>741</v>
      </c>
      <c r="B25" s="1619"/>
      <c r="C25" s="1619"/>
      <c r="D25" s="1619"/>
      <c r="E25" s="1619"/>
      <c r="F25" s="1619"/>
      <c r="G25" s="1619"/>
      <c r="H25" s="1620"/>
    </row>
    <row r="26" spans="1:8">
      <c r="A26" s="884"/>
      <c r="B26" s="1621"/>
      <c r="C26" s="1621"/>
      <c r="D26" s="1621"/>
      <c r="E26" s="1621"/>
      <c r="F26" s="1621"/>
      <c r="G26" s="1621"/>
      <c r="H26" s="1622"/>
    </row>
    <row r="27" spans="1:8">
      <c r="A27" s="884" t="s">
        <v>742</v>
      </c>
      <c r="B27" s="1621"/>
      <c r="C27" s="1621"/>
      <c r="D27" s="1621"/>
      <c r="E27" s="1621"/>
      <c r="F27" s="1621"/>
      <c r="G27" s="1621"/>
      <c r="H27" s="1622"/>
    </row>
    <row r="28" spans="1:8">
      <c r="A28" s="885" t="s">
        <v>743</v>
      </c>
      <c r="B28" s="1619"/>
      <c r="C28" s="1619"/>
      <c r="D28" s="1619"/>
      <c r="E28" s="1619"/>
      <c r="F28" s="1619"/>
      <c r="G28" s="1619"/>
      <c r="H28" s="1620"/>
    </row>
    <row r="29" spans="1:8">
      <c r="A29" s="1739" t="s">
        <v>1631</v>
      </c>
      <c r="B29" s="661">
        <v>3</v>
      </c>
      <c r="C29" s="661">
        <v>18</v>
      </c>
      <c r="D29" s="661">
        <v>193</v>
      </c>
      <c r="E29" s="661">
        <v>86</v>
      </c>
      <c r="F29" s="661">
        <v>35</v>
      </c>
      <c r="G29" s="661">
        <v>41</v>
      </c>
      <c r="H29" s="765">
        <v>19</v>
      </c>
    </row>
    <row r="30" spans="1:8">
      <c r="A30" s="1739" t="s">
        <v>1635</v>
      </c>
      <c r="B30" s="661">
        <v>2</v>
      </c>
      <c r="C30" s="661">
        <v>12</v>
      </c>
      <c r="D30" s="661">
        <v>150</v>
      </c>
      <c r="E30" s="661">
        <v>77</v>
      </c>
      <c r="F30" s="661">
        <v>31</v>
      </c>
      <c r="G30" s="661">
        <v>30</v>
      </c>
      <c r="H30" s="765">
        <v>16</v>
      </c>
    </row>
    <row r="31" spans="1:8">
      <c r="A31" s="1739" t="s">
        <v>1636</v>
      </c>
      <c r="B31" s="661">
        <v>2</v>
      </c>
      <c r="C31" s="661">
        <v>13</v>
      </c>
      <c r="D31" s="661">
        <v>146</v>
      </c>
      <c r="E31" s="661">
        <v>67</v>
      </c>
      <c r="F31" s="661">
        <v>32</v>
      </c>
      <c r="G31" s="661">
        <v>29</v>
      </c>
      <c r="H31" s="765">
        <v>11</v>
      </c>
    </row>
    <row r="32" spans="1:8">
      <c r="A32" s="1739" t="s">
        <v>1637</v>
      </c>
      <c r="B32" s="661">
        <v>2</v>
      </c>
      <c r="C32" s="661">
        <v>12</v>
      </c>
      <c r="D32" s="661">
        <v>184</v>
      </c>
      <c r="E32" s="661">
        <v>78</v>
      </c>
      <c r="F32" s="661">
        <v>25</v>
      </c>
      <c r="G32" s="661">
        <v>25</v>
      </c>
      <c r="H32" s="765">
        <v>11</v>
      </c>
    </row>
    <row r="33" spans="1:8">
      <c r="A33" s="884"/>
      <c r="B33" s="1619"/>
      <c r="C33" s="1619"/>
      <c r="D33" s="1619"/>
      <c r="E33" s="1619"/>
      <c r="F33" s="1619"/>
      <c r="G33" s="1619"/>
      <c r="H33" s="1620"/>
    </row>
    <row r="34" spans="1:8">
      <c r="A34" s="1738" t="s">
        <v>1638</v>
      </c>
      <c r="B34" s="661">
        <v>27</v>
      </c>
      <c r="C34" s="661">
        <v>256</v>
      </c>
      <c r="D34" s="661">
        <v>4393</v>
      </c>
      <c r="E34" s="661">
        <v>2157</v>
      </c>
      <c r="F34" s="661">
        <v>1020</v>
      </c>
      <c r="G34" s="661">
        <v>722</v>
      </c>
      <c r="H34" s="765">
        <v>319</v>
      </c>
    </row>
    <row r="35" spans="1:8">
      <c r="A35" s="884"/>
      <c r="B35" s="1619"/>
      <c r="C35" s="1619"/>
      <c r="D35" s="1619"/>
      <c r="E35" s="1619"/>
      <c r="F35" s="1619"/>
      <c r="G35" s="1619"/>
      <c r="H35" s="1620"/>
    </row>
    <row r="36" spans="1:8">
      <c r="A36" s="884" t="s">
        <v>737</v>
      </c>
      <c r="B36" s="1619"/>
      <c r="C36" s="1619"/>
      <c r="D36" s="1619"/>
      <c r="E36" s="1619"/>
      <c r="F36" s="1619"/>
      <c r="G36" s="1619"/>
      <c r="H36" s="1620"/>
    </row>
    <row r="37" spans="1:8">
      <c r="A37" s="885" t="s">
        <v>738</v>
      </c>
      <c r="B37" s="1619"/>
      <c r="C37" s="1619"/>
      <c r="D37" s="1619"/>
      <c r="E37" s="1619"/>
      <c r="F37" s="1619"/>
      <c r="G37" s="1619"/>
      <c r="H37" s="1620"/>
    </row>
    <row r="38" spans="1:8">
      <c r="A38" s="1739" t="s">
        <v>1640</v>
      </c>
      <c r="B38" s="661">
        <v>2</v>
      </c>
      <c r="C38" s="661">
        <v>60</v>
      </c>
      <c r="D38" s="661">
        <v>1385</v>
      </c>
      <c r="E38" s="661">
        <v>682</v>
      </c>
      <c r="F38" s="661">
        <v>342</v>
      </c>
      <c r="G38" s="661">
        <v>214</v>
      </c>
      <c r="H38" s="765">
        <v>101</v>
      </c>
    </row>
    <row r="39" spans="1:8">
      <c r="A39" s="884"/>
      <c r="B39" s="1619"/>
      <c r="C39" s="1619"/>
      <c r="D39" s="1619"/>
      <c r="E39" s="1619"/>
      <c r="F39" s="1619"/>
      <c r="G39" s="1619"/>
      <c r="H39" s="1620"/>
    </row>
    <row r="40" spans="1:8">
      <c r="A40" s="884" t="s">
        <v>739</v>
      </c>
      <c r="B40" s="1619"/>
      <c r="C40" s="1619"/>
      <c r="D40" s="1619"/>
      <c r="E40" s="1619"/>
      <c r="F40" s="1619"/>
      <c r="G40" s="1619"/>
      <c r="H40" s="1620"/>
    </row>
    <row r="41" spans="1:8">
      <c r="A41" s="885" t="s">
        <v>740</v>
      </c>
      <c r="B41" s="1619"/>
      <c r="C41" s="1619"/>
      <c r="D41" s="1619"/>
      <c r="E41" s="1619"/>
      <c r="F41" s="1619"/>
      <c r="G41" s="1619"/>
      <c r="H41" s="1620"/>
    </row>
    <row r="42" spans="1:8">
      <c r="A42" s="1739" t="s">
        <v>1639</v>
      </c>
      <c r="B42" s="661">
        <v>6</v>
      </c>
      <c r="C42" s="661">
        <v>57</v>
      </c>
      <c r="D42" s="661">
        <v>955</v>
      </c>
      <c r="E42" s="661">
        <v>482</v>
      </c>
      <c r="F42" s="661">
        <v>203</v>
      </c>
      <c r="G42" s="661">
        <v>174</v>
      </c>
      <c r="H42" s="765">
        <v>80</v>
      </c>
    </row>
    <row r="43" spans="1:8">
      <c r="A43" s="1739" t="s">
        <v>1633</v>
      </c>
      <c r="B43" s="661">
        <v>1</v>
      </c>
      <c r="C43" s="661">
        <v>26</v>
      </c>
      <c r="D43" s="661">
        <v>587</v>
      </c>
      <c r="E43" s="661">
        <v>300</v>
      </c>
      <c r="F43" s="661">
        <v>125</v>
      </c>
      <c r="G43" s="661">
        <v>115</v>
      </c>
      <c r="H43" s="765">
        <v>57</v>
      </c>
    </row>
    <row r="44" spans="1:8">
      <c r="A44" s="485" t="s">
        <v>741</v>
      </c>
      <c r="B44" s="1619"/>
      <c r="C44" s="1619"/>
      <c r="D44" s="1619"/>
      <c r="E44" s="1619"/>
      <c r="F44" s="1619"/>
      <c r="G44" s="1619"/>
      <c r="H44" s="1620"/>
    </row>
    <row r="45" spans="1:8">
      <c r="A45" s="884"/>
      <c r="B45" s="1619"/>
      <c r="C45" s="1619"/>
      <c r="D45" s="1619"/>
      <c r="E45" s="1619"/>
      <c r="F45" s="1619"/>
      <c r="G45" s="1619"/>
      <c r="H45" s="1620"/>
    </row>
    <row r="46" spans="1:8">
      <c r="A46" s="884" t="s">
        <v>744</v>
      </c>
      <c r="B46" s="1619"/>
      <c r="C46" s="1619"/>
      <c r="D46" s="1619"/>
      <c r="E46" s="1619"/>
      <c r="F46" s="1619"/>
      <c r="G46" s="1619"/>
      <c r="H46" s="1620"/>
    </row>
    <row r="47" spans="1:8">
      <c r="A47" s="885" t="s">
        <v>743</v>
      </c>
      <c r="B47" s="1619"/>
      <c r="C47" s="1619"/>
      <c r="D47" s="1619"/>
      <c r="E47" s="1619"/>
      <c r="F47" s="1619"/>
      <c r="G47" s="1619"/>
      <c r="H47" s="1620"/>
    </row>
    <row r="48" spans="1:8">
      <c r="A48" s="1739" t="s">
        <v>1640</v>
      </c>
      <c r="B48" s="661">
        <v>6</v>
      </c>
      <c r="C48" s="661">
        <v>38</v>
      </c>
      <c r="D48" s="661">
        <v>635</v>
      </c>
      <c r="E48" s="661">
        <v>295</v>
      </c>
      <c r="F48" s="661">
        <v>152</v>
      </c>
      <c r="G48" s="661">
        <v>111</v>
      </c>
      <c r="H48" s="765">
        <v>50</v>
      </c>
    </row>
    <row r="49" spans="1:8">
      <c r="A49" s="1739" t="s">
        <v>1641</v>
      </c>
      <c r="B49" s="661">
        <v>3</v>
      </c>
      <c r="C49" s="661">
        <v>33</v>
      </c>
      <c r="D49" s="661">
        <v>544</v>
      </c>
      <c r="E49" s="661">
        <v>276</v>
      </c>
      <c r="F49" s="661">
        <v>138</v>
      </c>
      <c r="G49" s="661">
        <v>71</v>
      </c>
      <c r="H49" s="765">
        <v>29</v>
      </c>
    </row>
    <row r="50" spans="1:8">
      <c r="A50" s="1739" t="s">
        <v>1642</v>
      </c>
      <c r="B50" s="661">
        <v>4</v>
      </c>
      <c r="C50" s="661">
        <v>26</v>
      </c>
      <c r="D50" s="661">
        <v>332</v>
      </c>
      <c r="E50" s="661">
        <v>158</v>
      </c>
      <c r="F50" s="661">
        <v>75</v>
      </c>
      <c r="G50" s="661">
        <v>74</v>
      </c>
      <c r="H50" s="765">
        <v>29</v>
      </c>
    </row>
    <row r="51" spans="1:8">
      <c r="A51" s="1739" t="s">
        <v>1643</v>
      </c>
      <c r="B51" s="661">
        <v>6</v>
      </c>
      <c r="C51" s="661">
        <v>42</v>
      </c>
      <c r="D51" s="661">
        <v>542</v>
      </c>
      <c r="E51" s="661">
        <v>264</v>
      </c>
      <c r="F51" s="661">
        <v>110</v>
      </c>
      <c r="G51" s="661">
        <v>78</v>
      </c>
      <c r="H51" s="765">
        <v>30</v>
      </c>
    </row>
    <row r="52" spans="1:8">
      <c r="A52" s="884"/>
      <c r="B52" s="1619"/>
      <c r="C52" s="1619"/>
      <c r="D52" s="1619"/>
      <c r="E52" s="1619"/>
      <c r="F52" s="1619"/>
      <c r="G52" s="1619"/>
      <c r="H52" s="1620"/>
    </row>
    <row r="53" spans="1:8">
      <c r="A53" s="1738" t="s">
        <v>1644</v>
      </c>
      <c r="B53" s="661">
        <v>22</v>
      </c>
      <c r="C53" s="661">
        <v>194</v>
      </c>
      <c r="D53" s="661">
        <v>3480</v>
      </c>
      <c r="E53" s="661">
        <v>1650</v>
      </c>
      <c r="F53" s="661">
        <v>716</v>
      </c>
      <c r="G53" s="661">
        <v>557</v>
      </c>
      <c r="H53" s="765">
        <v>267</v>
      </c>
    </row>
    <row r="54" spans="1:8">
      <c r="A54" s="884"/>
      <c r="B54" s="1619"/>
      <c r="C54" s="1619"/>
      <c r="D54" s="1619"/>
      <c r="E54" s="1619"/>
      <c r="F54" s="1619"/>
      <c r="G54" s="1619"/>
      <c r="H54" s="1620"/>
    </row>
    <row r="55" spans="1:8">
      <c r="A55" s="884" t="s">
        <v>745</v>
      </c>
      <c r="B55" s="1619"/>
      <c r="C55" s="1619"/>
      <c r="D55" s="1619"/>
      <c r="E55" s="1619"/>
      <c r="F55" s="1619"/>
      <c r="G55" s="1619"/>
      <c r="H55" s="1620"/>
    </row>
    <row r="56" spans="1:8">
      <c r="A56" s="892" t="s">
        <v>740</v>
      </c>
      <c r="B56" s="1619"/>
      <c r="C56" s="1619"/>
      <c r="D56" s="1619"/>
      <c r="E56" s="1619"/>
      <c r="F56" s="1619"/>
      <c r="G56" s="1619"/>
      <c r="H56" s="1620"/>
    </row>
    <row r="57" spans="1:8">
      <c r="A57" s="1739" t="s">
        <v>1645</v>
      </c>
      <c r="B57" s="661">
        <v>2</v>
      </c>
      <c r="C57" s="661">
        <v>18</v>
      </c>
      <c r="D57" s="661">
        <v>313</v>
      </c>
      <c r="E57" s="661">
        <v>155</v>
      </c>
      <c r="F57" s="661">
        <v>44</v>
      </c>
      <c r="G57" s="661">
        <v>55</v>
      </c>
      <c r="H57" s="765">
        <v>24</v>
      </c>
    </row>
    <row r="58" spans="1:8">
      <c r="A58" s="1739" t="s">
        <v>1633</v>
      </c>
      <c r="B58" s="661">
        <v>1</v>
      </c>
      <c r="C58" s="661">
        <v>12</v>
      </c>
      <c r="D58" s="661">
        <v>216</v>
      </c>
      <c r="E58" s="661">
        <v>103</v>
      </c>
      <c r="F58" s="661">
        <v>28</v>
      </c>
      <c r="G58" s="661">
        <v>35</v>
      </c>
      <c r="H58" s="765">
        <v>15</v>
      </c>
    </row>
    <row r="59" spans="1:8">
      <c r="A59" s="485" t="s">
        <v>741</v>
      </c>
      <c r="B59" s="1619"/>
      <c r="C59" s="1619"/>
      <c r="D59" s="1619"/>
      <c r="E59" s="1619"/>
      <c r="F59" s="1619"/>
      <c r="G59" s="1619"/>
      <c r="H59" s="1620"/>
    </row>
    <row r="60" spans="1:8">
      <c r="A60" s="1739" t="s">
        <v>1646</v>
      </c>
      <c r="B60" s="661">
        <v>4</v>
      </c>
      <c r="C60" s="661">
        <v>56</v>
      </c>
      <c r="D60" s="661">
        <v>1221</v>
      </c>
      <c r="E60" s="661">
        <v>580</v>
      </c>
      <c r="F60" s="661">
        <v>265</v>
      </c>
      <c r="G60" s="661">
        <v>197</v>
      </c>
      <c r="H60" s="765">
        <v>86</v>
      </c>
    </row>
    <row r="61" spans="1:8">
      <c r="A61" s="1739" t="s">
        <v>1633</v>
      </c>
      <c r="B61" s="661">
        <v>2</v>
      </c>
      <c r="C61" s="661">
        <v>44</v>
      </c>
      <c r="D61" s="661">
        <v>1014</v>
      </c>
      <c r="E61" s="661">
        <v>493</v>
      </c>
      <c r="F61" s="661">
        <v>224</v>
      </c>
      <c r="G61" s="661">
        <v>171</v>
      </c>
      <c r="H61" s="765">
        <v>78</v>
      </c>
    </row>
    <row r="62" spans="1:8">
      <c r="A62" s="485" t="s">
        <v>741</v>
      </c>
      <c r="B62" s="1619"/>
      <c r="C62" s="1619"/>
      <c r="D62" s="1619"/>
      <c r="E62" s="1619"/>
      <c r="F62" s="1619"/>
      <c r="G62" s="1619"/>
      <c r="H62" s="1620"/>
    </row>
    <row r="63" spans="1:8">
      <c r="A63" s="1739" t="s">
        <v>1647</v>
      </c>
      <c r="B63" s="661">
        <v>4</v>
      </c>
      <c r="C63" s="661">
        <v>25</v>
      </c>
      <c r="D63" s="661">
        <v>344</v>
      </c>
      <c r="E63" s="661">
        <v>162</v>
      </c>
      <c r="F63" s="661">
        <v>67</v>
      </c>
      <c r="G63" s="661">
        <v>56</v>
      </c>
      <c r="H63" s="765">
        <v>27</v>
      </c>
    </row>
    <row r="64" spans="1:8">
      <c r="A64" s="1739" t="s">
        <v>1633</v>
      </c>
      <c r="B64" s="661">
        <v>1</v>
      </c>
      <c r="C64" s="661">
        <v>8</v>
      </c>
      <c r="D64" s="661">
        <v>158</v>
      </c>
      <c r="E64" s="661">
        <v>72</v>
      </c>
      <c r="F64" s="661">
        <v>29</v>
      </c>
      <c r="G64" s="661">
        <v>29</v>
      </c>
      <c r="H64" s="765">
        <v>9</v>
      </c>
    </row>
    <row r="65" spans="1:8">
      <c r="A65" s="485" t="s">
        <v>741</v>
      </c>
      <c r="B65" s="1619"/>
      <c r="C65" s="1619"/>
      <c r="D65" s="1619"/>
      <c r="E65" s="1619"/>
      <c r="F65" s="1619"/>
      <c r="G65" s="1619"/>
      <c r="H65" s="1620"/>
    </row>
    <row r="66" spans="1:8">
      <c r="A66" s="886"/>
      <c r="B66" s="1619"/>
      <c r="C66" s="1619"/>
      <c r="D66" s="1619"/>
      <c r="E66" s="1619"/>
      <c r="F66" s="1619"/>
      <c r="G66" s="1619"/>
      <c r="H66" s="1620"/>
    </row>
    <row r="67" spans="1:8">
      <c r="A67" s="884" t="s">
        <v>744</v>
      </c>
      <c r="B67" s="1619"/>
      <c r="C67" s="1619"/>
      <c r="D67" s="1619"/>
      <c r="E67" s="1619"/>
      <c r="F67" s="1619"/>
      <c r="G67" s="1619"/>
      <c r="H67" s="1620"/>
    </row>
    <row r="68" spans="1:8">
      <c r="A68" s="885" t="s">
        <v>743</v>
      </c>
      <c r="B68" s="1619"/>
      <c r="C68" s="1619"/>
      <c r="D68" s="1619"/>
      <c r="E68" s="1619"/>
      <c r="F68" s="1619"/>
      <c r="G68" s="1619"/>
      <c r="H68" s="1620"/>
    </row>
    <row r="69" spans="1:8">
      <c r="A69" s="1739" t="s">
        <v>787</v>
      </c>
      <c r="B69" s="661">
        <v>4</v>
      </c>
      <c r="C69" s="661">
        <v>26</v>
      </c>
      <c r="D69" s="661">
        <v>385</v>
      </c>
      <c r="E69" s="661">
        <v>180</v>
      </c>
      <c r="F69" s="661">
        <v>91</v>
      </c>
      <c r="G69" s="661">
        <v>62</v>
      </c>
      <c r="H69" s="765">
        <v>26</v>
      </c>
    </row>
    <row r="70" spans="1:8">
      <c r="A70" s="1739" t="s">
        <v>1648</v>
      </c>
      <c r="B70" s="661">
        <v>2</v>
      </c>
      <c r="C70" s="661">
        <v>13</v>
      </c>
      <c r="D70" s="661">
        <v>182</v>
      </c>
      <c r="E70" s="661">
        <v>93</v>
      </c>
      <c r="F70" s="661">
        <v>41</v>
      </c>
      <c r="G70" s="661">
        <v>35</v>
      </c>
      <c r="H70" s="765">
        <v>21</v>
      </c>
    </row>
    <row r="71" spans="1:8">
      <c r="A71" s="1739" t="s">
        <v>1743</v>
      </c>
      <c r="B71" s="661">
        <v>2</v>
      </c>
      <c r="C71" s="661">
        <v>15</v>
      </c>
      <c r="D71" s="661">
        <v>281</v>
      </c>
      <c r="E71" s="661">
        <v>132</v>
      </c>
      <c r="F71" s="661">
        <v>61</v>
      </c>
      <c r="G71" s="661">
        <v>38</v>
      </c>
      <c r="H71" s="765">
        <v>23</v>
      </c>
    </row>
    <row r="72" spans="1:8">
      <c r="A72" s="1739" t="s">
        <v>1649</v>
      </c>
      <c r="B72" s="661">
        <v>2</v>
      </c>
      <c r="C72" s="661">
        <v>19</v>
      </c>
      <c r="D72" s="661">
        <v>325</v>
      </c>
      <c r="E72" s="661">
        <v>151</v>
      </c>
      <c r="F72" s="661">
        <v>65</v>
      </c>
      <c r="G72" s="661">
        <v>50</v>
      </c>
      <c r="H72" s="765">
        <v>27</v>
      </c>
    </row>
    <row r="73" spans="1:8">
      <c r="A73" s="1739" t="s">
        <v>1650</v>
      </c>
      <c r="B73" s="661">
        <v>1</v>
      </c>
      <c r="C73" s="661">
        <v>10</v>
      </c>
      <c r="D73" s="661">
        <v>191</v>
      </c>
      <c r="E73" s="661">
        <v>82</v>
      </c>
      <c r="F73" s="661">
        <v>35</v>
      </c>
      <c r="G73" s="661">
        <v>33</v>
      </c>
      <c r="H73" s="765">
        <v>22</v>
      </c>
    </row>
    <row r="74" spans="1:8">
      <c r="A74" s="1739" t="s">
        <v>1651</v>
      </c>
      <c r="B74" s="661">
        <v>1</v>
      </c>
      <c r="C74" s="661">
        <v>12</v>
      </c>
      <c r="D74" s="661">
        <v>238</v>
      </c>
      <c r="E74" s="661">
        <v>115</v>
      </c>
      <c r="F74" s="661">
        <v>47</v>
      </c>
      <c r="G74" s="661">
        <v>31</v>
      </c>
      <c r="H74" s="765">
        <v>11</v>
      </c>
    </row>
    <row r="75" spans="1:8">
      <c r="A75" s="884"/>
      <c r="B75" s="615"/>
      <c r="C75" s="615"/>
      <c r="D75" s="615"/>
      <c r="E75" s="615"/>
      <c r="F75" s="615"/>
      <c r="G75" s="615"/>
      <c r="H75" s="776"/>
    </row>
    <row r="76" spans="1:8">
      <c r="A76" s="1738" t="s">
        <v>1652</v>
      </c>
      <c r="B76" s="661">
        <v>38</v>
      </c>
      <c r="C76" s="661">
        <v>363</v>
      </c>
      <c r="D76" s="661">
        <v>6344</v>
      </c>
      <c r="E76" s="661">
        <v>3093</v>
      </c>
      <c r="F76" s="661">
        <v>1404</v>
      </c>
      <c r="G76" s="661">
        <v>1010</v>
      </c>
      <c r="H76" s="765">
        <v>489</v>
      </c>
    </row>
    <row r="77" spans="1:8">
      <c r="A77" s="884"/>
      <c r="B77" s="1619"/>
      <c r="C77" s="1619"/>
      <c r="D77" s="1619"/>
      <c r="E77" s="1619"/>
      <c r="F77" s="1619"/>
      <c r="G77" s="1619"/>
      <c r="H77" s="1620"/>
    </row>
    <row r="78" spans="1:8">
      <c r="A78" s="884" t="s">
        <v>737</v>
      </c>
      <c r="B78" s="1619"/>
      <c r="C78" s="1619"/>
      <c r="D78" s="1619"/>
      <c r="E78" s="1619"/>
      <c r="F78" s="1619"/>
      <c r="G78" s="1619"/>
      <c r="H78" s="1620"/>
    </row>
    <row r="79" spans="1:8">
      <c r="A79" s="885" t="s">
        <v>738</v>
      </c>
      <c r="B79" s="1619"/>
      <c r="C79" s="1619"/>
      <c r="D79" s="1619"/>
      <c r="E79" s="1619"/>
      <c r="F79" s="1619"/>
      <c r="G79" s="1619"/>
      <c r="H79" s="1620"/>
    </row>
    <row r="80" spans="1:8">
      <c r="A80" s="1739" t="s">
        <v>1653</v>
      </c>
      <c r="B80" s="661">
        <v>4</v>
      </c>
      <c r="C80" s="661">
        <v>100</v>
      </c>
      <c r="D80" s="661">
        <v>2165</v>
      </c>
      <c r="E80" s="661">
        <v>1031</v>
      </c>
      <c r="F80" s="661">
        <v>503</v>
      </c>
      <c r="G80" s="661">
        <v>344</v>
      </c>
      <c r="H80" s="765">
        <v>173</v>
      </c>
    </row>
    <row r="81" spans="1:8">
      <c r="A81" s="1739" t="s">
        <v>1654</v>
      </c>
      <c r="B81" s="661">
        <v>1</v>
      </c>
      <c r="C81" s="661">
        <v>34</v>
      </c>
      <c r="D81" s="661">
        <v>746</v>
      </c>
      <c r="E81" s="661">
        <v>367</v>
      </c>
      <c r="F81" s="661">
        <v>176</v>
      </c>
      <c r="G81" s="661">
        <v>118</v>
      </c>
      <c r="H81" s="765">
        <v>53</v>
      </c>
    </row>
    <row r="82" spans="1:8">
      <c r="A82" s="884"/>
      <c r="B82" s="1619"/>
      <c r="C82" s="1619"/>
      <c r="D82" s="1619"/>
      <c r="E82" s="1619"/>
      <c r="F82" s="1619"/>
      <c r="G82" s="1619"/>
      <c r="H82" s="1620"/>
    </row>
    <row r="83" spans="1:8">
      <c r="A83" s="884" t="s">
        <v>739</v>
      </c>
      <c r="B83" s="1619"/>
      <c r="C83" s="1619"/>
      <c r="D83" s="1619"/>
      <c r="E83" s="1619"/>
      <c r="F83" s="1619"/>
      <c r="G83" s="1619"/>
      <c r="H83" s="1620"/>
    </row>
    <row r="84" spans="1:8">
      <c r="A84" s="885" t="s">
        <v>740</v>
      </c>
      <c r="B84" s="1619"/>
      <c r="C84" s="1619"/>
      <c r="D84" s="1619"/>
      <c r="E84" s="1619"/>
      <c r="F84" s="1619"/>
      <c r="G84" s="1619"/>
      <c r="H84" s="1620"/>
    </row>
    <row r="85" spans="1:8">
      <c r="A85" s="1739" t="s">
        <v>1655</v>
      </c>
      <c r="B85" s="661">
        <v>4</v>
      </c>
      <c r="C85" s="661">
        <v>30</v>
      </c>
      <c r="D85" s="661">
        <v>426</v>
      </c>
      <c r="E85" s="661">
        <v>207</v>
      </c>
      <c r="F85" s="661">
        <v>106</v>
      </c>
      <c r="G85" s="661">
        <v>54</v>
      </c>
      <c r="H85" s="765">
        <v>26</v>
      </c>
    </row>
    <row r="86" spans="1:8">
      <c r="A86" s="1739" t="s">
        <v>1633</v>
      </c>
      <c r="B86" s="661">
        <v>2</v>
      </c>
      <c r="C86" s="661">
        <v>18</v>
      </c>
      <c r="D86" s="661">
        <v>315</v>
      </c>
      <c r="E86" s="661">
        <v>148</v>
      </c>
      <c r="F86" s="661">
        <v>82</v>
      </c>
      <c r="G86" s="661">
        <v>42</v>
      </c>
      <c r="H86" s="765">
        <v>19</v>
      </c>
    </row>
    <row r="87" spans="1:8">
      <c r="A87" s="485" t="s">
        <v>741</v>
      </c>
      <c r="B87" s="1619"/>
      <c r="C87" s="1619"/>
      <c r="D87" s="1619"/>
      <c r="E87" s="1619"/>
      <c r="F87" s="1619"/>
      <c r="G87" s="1619"/>
      <c r="H87" s="1620"/>
    </row>
    <row r="88" spans="1:8">
      <c r="A88" s="1739" t="s">
        <v>1656</v>
      </c>
      <c r="B88" s="661">
        <v>6</v>
      </c>
      <c r="C88" s="661">
        <v>56</v>
      </c>
      <c r="D88" s="661">
        <v>908</v>
      </c>
      <c r="E88" s="661">
        <v>438</v>
      </c>
      <c r="F88" s="661">
        <v>201</v>
      </c>
      <c r="G88" s="661">
        <v>143</v>
      </c>
      <c r="H88" s="765">
        <v>74</v>
      </c>
    </row>
    <row r="89" spans="1:8">
      <c r="A89" s="1739" t="s">
        <v>1633</v>
      </c>
      <c r="B89" s="661">
        <v>1</v>
      </c>
      <c r="C89" s="661">
        <v>26</v>
      </c>
      <c r="D89" s="661">
        <v>557</v>
      </c>
      <c r="E89" s="661">
        <v>269</v>
      </c>
      <c r="F89" s="661">
        <v>142</v>
      </c>
      <c r="G89" s="661">
        <v>89</v>
      </c>
      <c r="H89" s="765">
        <v>47</v>
      </c>
    </row>
    <row r="90" spans="1:8">
      <c r="A90" s="485" t="s">
        <v>741</v>
      </c>
      <c r="B90" s="1619"/>
      <c r="C90" s="1619"/>
      <c r="D90" s="1619"/>
      <c r="E90" s="1619"/>
      <c r="F90" s="1619"/>
      <c r="G90" s="1619"/>
      <c r="H90" s="1620"/>
    </row>
    <row r="91" spans="1:8">
      <c r="A91" s="1739" t="s">
        <v>1657</v>
      </c>
      <c r="B91" s="661">
        <v>4</v>
      </c>
      <c r="C91" s="661">
        <v>27</v>
      </c>
      <c r="D91" s="661">
        <v>453</v>
      </c>
      <c r="E91" s="661">
        <v>218</v>
      </c>
      <c r="F91" s="661">
        <v>86</v>
      </c>
      <c r="G91" s="661">
        <v>72</v>
      </c>
      <c r="H91" s="765">
        <v>34</v>
      </c>
    </row>
    <row r="92" spans="1:8">
      <c r="A92" s="1739" t="s">
        <v>1633</v>
      </c>
      <c r="B92" s="661">
        <v>1</v>
      </c>
      <c r="C92" s="661">
        <v>8</v>
      </c>
      <c r="D92" s="661">
        <v>151</v>
      </c>
      <c r="E92" s="661">
        <v>77</v>
      </c>
      <c r="F92" s="661">
        <v>44</v>
      </c>
      <c r="G92" s="661">
        <v>26</v>
      </c>
      <c r="H92" s="765">
        <v>11</v>
      </c>
    </row>
    <row r="93" spans="1:8">
      <c r="A93" s="485" t="s">
        <v>741</v>
      </c>
      <c r="B93" s="1619"/>
      <c r="C93" s="1619"/>
      <c r="D93" s="1619"/>
      <c r="E93" s="1619"/>
      <c r="F93" s="1619"/>
      <c r="G93" s="1619"/>
      <c r="H93" s="1620"/>
    </row>
    <row r="94" spans="1:8">
      <c r="A94" s="884"/>
      <c r="B94" s="1619"/>
      <c r="C94" s="1619"/>
      <c r="D94" s="1619"/>
      <c r="E94" s="1619"/>
      <c r="F94" s="1619"/>
      <c r="G94" s="1619"/>
      <c r="H94" s="1620"/>
    </row>
    <row r="95" spans="1:8">
      <c r="A95" s="884" t="s">
        <v>744</v>
      </c>
      <c r="B95" s="1619"/>
      <c r="C95" s="1619"/>
      <c r="D95" s="1619"/>
      <c r="E95" s="1619"/>
      <c r="F95" s="1619"/>
      <c r="G95" s="1619"/>
      <c r="H95" s="1620"/>
    </row>
    <row r="96" spans="1:8">
      <c r="A96" s="885" t="s">
        <v>743</v>
      </c>
      <c r="B96" s="1619"/>
      <c r="C96" s="1619"/>
      <c r="D96" s="1619"/>
      <c r="E96" s="1619"/>
      <c r="F96" s="1619"/>
      <c r="G96" s="1619"/>
      <c r="H96" s="1620"/>
    </row>
    <row r="97" spans="1:8">
      <c r="A97" s="1739" t="s">
        <v>1653</v>
      </c>
      <c r="B97" s="661">
        <v>10</v>
      </c>
      <c r="C97" s="661">
        <v>61</v>
      </c>
      <c r="D97" s="661">
        <v>829</v>
      </c>
      <c r="E97" s="661">
        <v>445</v>
      </c>
      <c r="F97" s="661">
        <v>193</v>
      </c>
      <c r="G97" s="661">
        <v>130</v>
      </c>
      <c r="H97" s="765">
        <v>70</v>
      </c>
    </row>
    <row r="98" spans="1:8">
      <c r="A98" s="1739" t="s">
        <v>1654</v>
      </c>
      <c r="B98" s="661">
        <v>9</v>
      </c>
      <c r="C98" s="661">
        <v>55</v>
      </c>
      <c r="D98" s="661">
        <v>817</v>
      </c>
      <c r="E98" s="661">
        <v>387</v>
      </c>
      <c r="F98" s="661">
        <v>139</v>
      </c>
      <c r="G98" s="661">
        <v>149</v>
      </c>
      <c r="H98" s="765">
        <v>59</v>
      </c>
    </row>
    <row r="99" spans="1:8">
      <c r="A99" s="884"/>
      <c r="B99" s="1619"/>
      <c r="C99" s="1619"/>
      <c r="D99" s="1619"/>
      <c r="E99" s="1619"/>
      <c r="F99" s="1619"/>
      <c r="G99" s="1619"/>
      <c r="H99" s="1620"/>
    </row>
    <row r="100" spans="1:8">
      <c r="A100" s="1738" t="s">
        <v>1414</v>
      </c>
      <c r="B100" s="661">
        <v>25</v>
      </c>
      <c r="C100" s="661">
        <v>187</v>
      </c>
      <c r="D100" s="661">
        <v>3196</v>
      </c>
      <c r="E100" s="661">
        <v>1563</v>
      </c>
      <c r="F100" s="661">
        <v>675</v>
      </c>
      <c r="G100" s="661">
        <v>534</v>
      </c>
      <c r="H100" s="765">
        <v>264</v>
      </c>
    </row>
    <row r="101" spans="1:8">
      <c r="A101" s="884"/>
      <c r="B101" s="1619"/>
      <c r="C101" s="1619"/>
      <c r="D101" s="1619"/>
      <c r="E101" s="1619"/>
      <c r="F101" s="1619"/>
      <c r="G101" s="1619"/>
      <c r="H101" s="1620"/>
    </row>
    <row r="102" spans="1:8">
      <c r="A102" s="884" t="s">
        <v>737</v>
      </c>
      <c r="B102" s="1619"/>
      <c r="C102" s="1619"/>
      <c r="D102" s="1619"/>
      <c r="E102" s="1619"/>
      <c r="F102" s="1619"/>
      <c r="G102" s="1619"/>
      <c r="H102" s="1620"/>
    </row>
    <row r="103" spans="1:8">
      <c r="A103" s="885" t="s">
        <v>738</v>
      </c>
      <c r="B103" s="1619"/>
      <c r="C103" s="1619"/>
      <c r="D103" s="1619"/>
      <c r="E103" s="1619"/>
      <c r="F103" s="1619"/>
      <c r="G103" s="1619"/>
      <c r="H103" s="1620"/>
    </row>
    <row r="104" spans="1:8">
      <c r="A104" s="1739" t="s">
        <v>747</v>
      </c>
      <c r="B104" s="661">
        <v>3</v>
      </c>
      <c r="C104" s="661">
        <v>35</v>
      </c>
      <c r="D104" s="661">
        <v>764</v>
      </c>
      <c r="E104" s="661">
        <v>372</v>
      </c>
      <c r="F104" s="661">
        <v>184</v>
      </c>
      <c r="G104" s="661">
        <v>124</v>
      </c>
      <c r="H104" s="765">
        <v>63</v>
      </c>
    </row>
    <row r="105" spans="1:8">
      <c r="A105" s="884"/>
      <c r="B105" s="1619"/>
      <c r="C105" s="1619"/>
      <c r="D105" s="1619"/>
      <c r="E105" s="1619"/>
      <c r="F105" s="1619"/>
      <c r="G105" s="1619"/>
      <c r="H105" s="1620"/>
    </row>
    <row r="106" spans="1:8">
      <c r="A106" s="884" t="s">
        <v>742</v>
      </c>
      <c r="B106" s="1619"/>
      <c r="C106" s="1619"/>
      <c r="D106" s="1619"/>
      <c r="E106" s="1619"/>
      <c r="F106" s="1619"/>
      <c r="G106" s="1619"/>
      <c r="H106" s="1620"/>
    </row>
    <row r="107" spans="1:8">
      <c r="A107" s="885" t="s">
        <v>743</v>
      </c>
      <c r="B107" s="1619"/>
      <c r="C107" s="1619"/>
      <c r="D107" s="1619"/>
      <c r="E107" s="1619"/>
      <c r="F107" s="1619"/>
      <c r="G107" s="1619"/>
      <c r="H107" s="1620"/>
    </row>
    <row r="108" spans="1:8">
      <c r="A108" s="1739" t="s">
        <v>1658</v>
      </c>
      <c r="B108" s="661">
        <v>6</v>
      </c>
      <c r="C108" s="661">
        <v>43</v>
      </c>
      <c r="D108" s="661">
        <v>639</v>
      </c>
      <c r="E108" s="661">
        <v>316</v>
      </c>
      <c r="F108" s="661">
        <v>99</v>
      </c>
      <c r="G108" s="661">
        <v>113</v>
      </c>
      <c r="H108" s="765">
        <v>45</v>
      </c>
    </row>
    <row r="109" spans="1:8">
      <c r="A109" s="1739" t="s">
        <v>1659</v>
      </c>
      <c r="B109" s="661">
        <v>6</v>
      </c>
      <c r="C109" s="661">
        <v>40</v>
      </c>
      <c r="D109" s="661">
        <v>553</v>
      </c>
      <c r="E109" s="661">
        <v>265</v>
      </c>
      <c r="F109" s="661">
        <v>117</v>
      </c>
      <c r="G109" s="661">
        <v>102</v>
      </c>
      <c r="H109" s="765">
        <v>54</v>
      </c>
    </row>
    <row r="110" spans="1:8">
      <c r="A110" s="1739" t="s">
        <v>1660</v>
      </c>
      <c r="B110" s="661">
        <v>4</v>
      </c>
      <c r="C110" s="661">
        <v>33</v>
      </c>
      <c r="D110" s="661">
        <v>679</v>
      </c>
      <c r="E110" s="661">
        <v>323</v>
      </c>
      <c r="F110" s="661">
        <v>154</v>
      </c>
      <c r="G110" s="661">
        <v>115</v>
      </c>
      <c r="H110" s="765">
        <v>66</v>
      </c>
    </row>
    <row r="111" spans="1:8">
      <c r="A111" s="1739" t="s">
        <v>747</v>
      </c>
      <c r="B111" s="661">
        <v>6</v>
      </c>
      <c r="C111" s="661">
        <v>36</v>
      </c>
      <c r="D111" s="661">
        <v>561</v>
      </c>
      <c r="E111" s="661">
        <v>287</v>
      </c>
      <c r="F111" s="661">
        <v>121</v>
      </c>
      <c r="G111" s="661">
        <v>80</v>
      </c>
      <c r="H111" s="765">
        <v>36</v>
      </c>
    </row>
    <row r="112" spans="1:8">
      <c r="A112" s="884"/>
      <c r="B112" s="1619"/>
      <c r="C112" s="1619"/>
      <c r="D112" s="1619"/>
      <c r="E112" s="1619"/>
      <c r="F112" s="1619"/>
      <c r="G112" s="1619"/>
      <c r="H112" s="1620"/>
    </row>
    <row r="113" spans="1:8">
      <c r="A113" s="1738" t="s">
        <v>1661</v>
      </c>
      <c r="B113" s="661">
        <v>47</v>
      </c>
      <c r="C113" s="661">
        <v>373</v>
      </c>
      <c r="D113" s="661">
        <v>6710</v>
      </c>
      <c r="E113" s="661">
        <v>3281</v>
      </c>
      <c r="F113" s="661">
        <v>1465</v>
      </c>
      <c r="G113" s="661">
        <v>974</v>
      </c>
      <c r="H113" s="765">
        <v>456</v>
      </c>
    </row>
    <row r="114" spans="1:8">
      <c r="A114" s="884"/>
      <c r="B114" s="1619"/>
      <c r="C114" s="1619"/>
      <c r="D114" s="1619"/>
      <c r="E114" s="1619"/>
      <c r="F114" s="1619"/>
      <c r="G114" s="1619"/>
      <c r="H114" s="1620"/>
    </row>
    <row r="115" spans="1:8">
      <c r="A115" s="884" t="s">
        <v>748</v>
      </c>
      <c r="B115" s="1619"/>
      <c r="C115" s="1619"/>
      <c r="D115" s="1619"/>
      <c r="E115" s="1619"/>
      <c r="F115" s="1619"/>
      <c r="G115" s="1619"/>
      <c r="H115" s="1620"/>
    </row>
    <row r="116" spans="1:8">
      <c r="A116" s="885" t="s">
        <v>738</v>
      </c>
      <c r="B116" s="1619"/>
      <c r="C116" s="1619"/>
      <c r="D116" s="1619"/>
      <c r="E116" s="1619"/>
      <c r="F116" s="1619"/>
      <c r="G116" s="1619"/>
      <c r="H116" s="1620"/>
    </row>
    <row r="117" spans="1:8">
      <c r="A117" s="1739" t="s">
        <v>1662</v>
      </c>
      <c r="B117" s="661">
        <v>8</v>
      </c>
      <c r="C117" s="661">
        <v>89</v>
      </c>
      <c r="D117" s="661">
        <v>2060</v>
      </c>
      <c r="E117" s="661">
        <v>1037</v>
      </c>
      <c r="F117" s="661">
        <v>490</v>
      </c>
      <c r="G117" s="661">
        <v>306</v>
      </c>
      <c r="H117" s="765">
        <v>147</v>
      </c>
    </row>
    <row r="118" spans="1:8">
      <c r="A118" s="884"/>
      <c r="B118" s="1619"/>
      <c r="C118" s="1619"/>
      <c r="D118" s="1619"/>
      <c r="E118" s="1619"/>
      <c r="F118" s="1619"/>
      <c r="G118" s="1619"/>
      <c r="H118" s="1620"/>
    </row>
    <row r="119" spans="1:8">
      <c r="A119" s="884" t="s">
        <v>739</v>
      </c>
      <c r="B119" s="1619"/>
      <c r="C119" s="1619"/>
      <c r="D119" s="1619"/>
      <c r="E119" s="1619"/>
      <c r="F119" s="1619"/>
      <c r="G119" s="1619"/>
      <c r="H119" s="1620"/>
    </row>
    <row r="120" spans="1:8">
      <c r="A120" s="885" t="s">
        <v>740</v>
      </c>
      <c r="B120" s="1619"/>
      <c r="C120" s="1619"/>
      <c r="D120" s="1619"/>
      <c r="E120" s="1619"/>
      <c r="F120" s="1619"/>
      <c r="G120" s="1619"/>
      <c r="H120" s="1620"/>
    </row>
    <row r="121" spans="1:8">
      <c r="A121" s="1739" t="s">
        <v>1663</v>
      </c>
      <c r="B121" s="661">
        <v>3</v>
      </c>
      <c r="C121" s="661">
        <v>22</v>
      </c>
      <c r="D121" s="661">
        <v>375</v>
      </c>
      <c r="E121" s="661">
        <v>184</v>
      </c>
      <c r="F121" s="661">
        <v>84</v>
      </c>
      <c r="G121" s="661">
        <v>66</v>
      </c>
      <c r="H121" s="765">
        <v>33</v>
      </c>
    </row>
    <row r="122" spans="1:8">
      <c r="A122" s="1739" t="s">
        <v>1633</v>
      </c>
      <c r="B122" s="661">
        <v>2</v>
      </c>
      <c r="C122" s="661">
        <v>19</v>
      </c>
      <c r="D122" s="661">
        <v>351</v>
      </c>
      <c r="E122" s="661">
        <v>170</v>
      </c>
      <c r="F122" s="661">
        <v>73</v>
      </c>
      <c r="G122" s="661">
        <v>66</v>
      </c>
      <c r="H122" s="765">
        <v>33</v>
      </c>
    </row>
    <row r="123" spans="1:8">
      <c r="A123" s="485" t="s">
        <v>741</v>
      </c>
      <c r="B123" s="1619"/>
      <c r="C123" s="1619"/>
      <c r="D123" s="1619"/>
      <c r="E123" s="1619"/>
      <c r="F123" s="1619"/>
      <c r="G123" s="1619"/>
      <c r="H123" s="1620"/>
    </row>
    <row r="124" spans="1:8">
      <c r="A124" s="1739" t="s">
        <v>1664</v>
      </c>
      <c r="B124" s="661">
        <v>3</v>
      </c>
      <c r="C124" s="661">
        <v>18</v>
      </c>
      <c r="D124" s="661">
        <v>328</v>
      </c>
      <c r="E124" s="661">
        <v>150</v>
      </c>
      <c r="F124" s="661">
        <v>76</v>
      </c>
      <c r="G124" s="661">
        <v>42</v>
      </c>
      <c r="H124" s="765">
        <v>21</v>
      </c>
    </row>
    <row r="125" spans="1:8">
      <c r="A125" s="1739" t="s">
        <v>1633</v>
      </c>
      <c r="B125" s="661">
        <v>1</v>
      </c>
      <c r="C125" s="661">
        <v>12</v>
      </c>
      <c r="D125" s="661">
        <v>263</v>
      </c>
      <c r="E125" s="661">
        <v>124</v>
      </c>
      <c r="F125" s="661">
        <v>46</v>
      </c>
      <c r="G125" s="661">
        <v>42</v>
      </c>
      <c r="H125" s="765">
        <v>21</v>
      </c>
    </row>
    <row r="126" spans="1:8">
      <c r="A126" s="485" t="s">
        <v>741</v>
      </c>
      <c r="B126" s="1619"/>
      <c r="C126" s="1619"/>
      <c r="D126" s="1619"/>
      <c r="E126" s="1619"/>
      <c r="F126" s="1619"/>
      <c r="G126" s="1619"/>
      <c r="H126" s="1620"/>
    </row>
    <row r="127" spans="1:8">
      <c r="A127" s="1739" t="s">
        <v>1665</v>
      </c>
      <c r="B127" s="661">
        <v>11</v>
      </c>
      <c r="C127" s="661">
        <v>94</v>
      </c>
      <c r="D127" s="661">
        <v>1654</v>
      </c>
      <c r="E127" s="661">
        <v>756</v>
      </c>
      <c r="F127" s="661">
        <v>340</v>
      </c>
      <c r="G127" s="661">
        <v>229</v>
      </c>
      <c r="H127" s="765">
        <v>99</v>
      </c>
    </row>
    <row r="128" spans="1:8">
      <c r="A128" s="1739" t="s">
        <v>1633</v>
      </c>
      <c r="B128" s="661">
        <v>3</v>
      </c>
      <c r="C128" s="661">
        <v>45</v>
      </c>
      <c r="D128" s="661">
        <v>1052</v>
      </c>
      <c r="E128" s="661">
        <v>466</v>
      </c>
      <c r="F128" s="661">
        <v>227</v>
      </c>
      <c r="G128" s="661">
        <v>148</v>
      </c>
      <c r="H128" s="765">
        <v>68</v>
      </c>
    </row>
    <row r="129" spans="1:8">
      <c r="A129" s="485" t="s">
        <v>741</v>
      </c>
      <c r="B129" s="1619"/>
      <c r="C129" s="1619"/>
      <c r="D129" s="1619"/>
      <c r="E129" s="1619"/>
      <c r="F129" s="1619"/>
      <c r="G129" s="1619"/>
      <c r="H129" s="1620"/>
    </row>
    <row r="130" spans="1:8">
      <c r="A130" s="886"/>
      <c r="B130" s="1619"/>
      <c r="C130" s="1619"/>
      <c r="D130" s="1619"/>
      <c r="E130" s="1619"/>
      <c r="F130" s="1619"/>
      <c r="G130" s="1619"/>
      <c r="H130" s="1620"/>
    </row>
    <row r="131" spans="1:8">
      <c r="A131" s="884" t="s">
        <v>744</v>
      </c>
      <c r="B131" s="1619"/>
      <c r="C131" s="1619"/>
      <c r="D131" s="1619"/>
      <c r="E131" s="1619"/>
      <c r="F131" s="1619"/>
      <c r="G131" s="1619"/>
      <c r="H131" s="1620"/>
    </row>
    <row r="132" spans="1:8">
      <c r="A132" s="885" t="s">
        <v>743</v>
      </c>
      <c r="B132" s="614"/>
      <c r="C132" s="614"/>
      <c r="D132" s="614"/>
      <c r="E132" s="614"/>
      <c r="F132" s="614"/>
      <c r="G132" s="614"/>
      <c r="H132" s="777"/>
    </row>
    <row r="133" spans="1:8">
      <c r="A133" s="1739" t="s">
        <v>1666</v>
      </c>
      <c r="B133" s="661">
        <v>3</v>
      </c>
      <c r="C133" s="661">
        <v>21</v>
      </c>
      <c r="D133" s="661">
        <v>310</v>
      </c>
      <c r="E133" s="661">
        <v>155</v>
      </c>
      <c r="F133" s="661">
        <v>56</v>
      </c>
      <c r="G133" s="661">
        <v>40</v>
      </c>
      <c r="H133" s="765">
        <v>18</v>
      </c>
    </row>
    <row r="134" spans="1:8">
      <c r="A134" s="1739" t="s">
        <v>1667</v>
      </c>
      <c r="B134" s="661">
        <v>5</v>
      </c>
      <c r="C134" s="661">
        <v>32</v>
      </c>
      <c r="D134" s="661">
        <v>470</v>
      </c>
      <c r="E134" s="661">
        <v>245</v>
      </c>
      <c r="F134" s="661">
        <v>92</v>
      </c>
      <c r="G134" s="661">
        <v>57</v>
      </c>
      <c r="H134" s="765">
        <v>26</v>
      </c>
    </row>
    <row r="135" spans="1:8">
      <c r="A135" s="1739" t="s">
        <v>1668</v>
      </c>
      <c r="B135" s="661">
        <v>2</v>
      </c>
      <c r="C135" s="661">
        <v>18</v>
      </c>
      <c r="D135" s="661">
        <v>298</v>
      </c>
      <c r="E135" s="661">
        <v>154</v>
      </c>
      <c r="F135" s="661">
        <v>77</v>
      </c>
      <c r="G135" s="661">
        <v>48</v>
      </c>
      <c r="H135" s="765">
        <v>13</v>
      </c>
    </row>
    <row r="136" spans="1:8">
      <c r="A136" s="1739" t="s">
        <v>1669</v>
      </c>
      <c r="B136" s="661">
        <v>3</v>
      </c>
      <c r="C136" s="661">
        <v>24</v>
      </c>
      <c r="D136" s="661">
        <v>392</v>
      </c>
      <c r="E136" s="661">
        <v>192</v>
      </c>
      <c r="F136" s="661">
        <v>71</v>
      </c>
      <c r="G136" s="661">
        <v>64</v>
      </c>
      <c r="H136" s="765">
        <v>33</v>
      </c>
    </row>
    <row r="137" spans="1:8">
      <c r="A137" s="1739" t="s">
        <v>1662</v>
      </c>
      <c r="B137" s="661">
        <v>9</v>
      </c>
      <c r="C137" s="661">
        <v>55</v>
      </c>
      <c r="D137" s="661">
        <v>823</v>
      </c>
      <c r="E137" s="661">
        <v>408</v>
      </c>
      <c r="F137" s="661">
        <v>179</v>
      </c>
      <c r="G137" s="661">
        <v>122</v>
      </c>
      <c r="H137" s="765">
        <v>66</v>
      </c>
    </row>
    <row r="138" spans="1:8">
      <c r="A138" s="884"/>
      <c r="B138" s="1619"/>
      <c r="C138" s="1619"/>
      <c r="D138" s="1619"/>
      <c r="E138" s="1619"/>
      <c r="F138" s="1619"/>
      <c r="G138" s="1619"/>
      <c r="H138" s="1620"/>
    </row>
    <row r="139" spans="1:8">
      <c r="A139" s="884" t="s">
        <v>749</v>
      </c>
      <c r="B139" s="614"/>
      <c r="C139" s="614"/>
      <c r="D139" s="614"/>
      <c r="E139" s="614"/>
      <c r="F139" s="614"/>
      <c r="G139" s="614"/>
      <c r="H139" s="777"/>
    </row>
    <row r="140" spans="1:8">
      <c r="A140" s="885" t="s">
        <v>750</v>
      </c>
      <c r="B140" s="1619"/>
      <c r="C140" s="1619"/>
      <c r="D140" s="1619"/>
      <c r="E140" s="1619"/>
      <c r="F140" s="1619"/>
      <c r="G140" s="1619"/>
      <c r="H140" s="1620"/>
    </row>
    <row r="141" spans="1:8">
      <c r="A141" s="1739" t="s">
        <v>787</v>
      </c>
      <c r="B141" s="661">
        <v>21</v>
      </c>
      <c r="C141" s="661">
        <v>332</v>
      </c>
      <c r="D141" s="661">
        <v>6759</v>
      </c>
      <c r="E141" s="661">
        <v>3274</v>
      </c>
      <c r="F141" s="661">
        <v>1571</v>
      </c>
      <c r="G141" s="661">
        <v>1038</v>
      </c>
      <c r="H141" s="765">
        <v>487</v>
      </c>
    </row>
    <row r="142" spans="1:8">
      <c r="A142" s="884"/>
      <c r="B142" s="1619"/>
      <c r="C142" s="1619"/>
      <c r="D142" s="1619"/>
      <c r="E142" s="1619"/>
      <c r="F142" s="1619"/>
      <c r="G142" s="1619"/>
      <c r="H142" s="1620"/>
    </row>
    <row r="143" spans="1:8">
      <c r="A143" s="1438" t="s">
        <v>1628</v>
      </c>
      <c r="B143" s="1623">
        <v>110</v>
      </c>
      <c r="C143" s="1623">
        <v>998</v>
      </c>
      <c r="D143" s="1623">
        <v>18028</v>
      </c>
      <c r="E143" s="1624">
        <v>8872</v>
      </c>
      <c r="F143" s="1624">
        <v>3883</v>
      </c>
      <c r="G143" s="1624">
        <v>2789</v>
      </c>
      <c r="H143" s="1625">
        <v>1361</v>
      </c>
    </row>
    <row r="144" spans="1:8">
      <c r="A144" s="909" t="s">
        <v>754</v>
      </c>
      <c r="B144" s="1619"/>
      <c r="C144" s="1619"/>
      <c r="D144" s="1619"/>
      <c r="E144" s="1619"/>
      <c r="F144" s="1619"/>
      <c r="G144" s="1619"/>
      <c r="H144" s="1620"/>
    </row>
    <row r="145" spans="1:8">
      <c r="A145" s="884"/>
      <c r="B145" s="1619"/>
      <c r="C145" s="1619"/>
      <c r="D145" s="1619"/>
      <c r="E145" s="1619"/>
      <c r="F145" s="1619"/>
      <c r="G145" s="1619"/>
      <c r="H145" s="1620"/>
    </row>
    <row r="146" spans="1:8">
      <c r="A146" s="1738" t="s">
        <v>1670</v>
      </c>
      <c r="B146" s="661">
        <v>26</v>
      </c>
      <c r="C146" s="661">
        <v>293</v>
      </c>
      <c r="D146" s="661">
        <v>5643</v>
      </c>
      <c r="E146" s="661">
        <v>2776</v>
      </c>
      <c r="F146" s="661">
        <v>1283</v>
      </c>
      <c r="G146" s="661">
        <v>837</v>
      </c>
      <c r="H146" s="765">
        <v>426</v>
      </c>
    </row>
    <row r="147" spans="1:8">
      <c r="A147" s="884"/>
      <c r="B147" s="1619"/>
      <c r="C147" s="1619"/>
      <c r="D147" s="1619"/>
      <c r="E147" s="1619"/>
      <c r="F147" s="1619"/>
      <c r="G147" s="1619"/>
      <c r="H147" s="1620"/>
    </row>
    <row r="148" spans="1:8">
      <c r="A148" s="884" t="s">
        <v>737</v>
      </c>
      <c r="B148" s="1619"/>
      <c r="C148" s="1619"/>
      <c r="D148" s="1619"/>
      <c r="E148" s="1619"/>
      <c r="F148" s="1619"/>
      <c r="G148" s="1619"/>
      <c r="H148" s="1620"/>
    </row>
    <row r="149" spans="1:8">
      <c r="A149" s="885" t="s">
        <v>738</v>
      </c>
      <c r="B149" s="1619"/>
      <c r="C149" s="1619"/>
      <c r="D149" s="1619"/>
      <c r="E149" s="1619"/>
      <c r="F149" s="1619"/>
      <c r="G149" s="1619"/>
      <c r="H149" s="1620"/>
    </row>
    <row r="150" spans="1:8">
      <c r="A150" s="1739" t="s">
        <v>1671</v>
      </c>
      <c r="B150" s="661">
        <v>10</v>
      </c>
      <c r="C150" s="661">
        <v>174</v>
      </c>
      <c r="D150" s="661">
        <v>3909</v>
      </c>
      <c r="E150" s="661">
        <v>1924</v>
      </c>
      <c r="F150" s="661">
        <v>948</v>
      </c>
      <c r="G150" s="661">
        <v>571</v>
      </c>
      <c r="H150" s="765">
        <v>287</v>
      </c>
    </row>
    <row r="151" spans="1:8">
      <c r="A151" s="884"/>
      <c r="B151" s="1619"/>
      <c r="C151" s="1619"/>
      <c r="D151" s="1619"/>
      <c r="E151" s="1619"/>
      <c r="F151" s="1619"/>
      <c r="G151" s="1619"/>
      <c r="H151" s="1620"/>
    </row>
    <row r="152" spans="1:8">
      <c r="A152" s="884" t="s">
        <v>744</v>
      </c>
      <c r="B152" s="1619"/>
      <c r="C152" s="1619"/>
      <c r="D152" s="1619"/>
      <c r="E152" s="1619"/>
      <c r="F152" s="1619"/>
      <c r="G152" s="1619"/>
      <c r="H152" s="1620"/>
    </row>
    <row r="153" spans="1:8">
      <c r="A153" s="885" t="s">
        <v>743</v>
      </c>
      <c r="B153" s="1619"/>
      <c r="C153" s="1619"/>
      <c r="D153" s="1619"/>
      <c r="E153" s="1619"/>
      <c r="F153" s="1619"/>
      <c r="G153" s="1619"/>
      <c r="H153" s="1620"/>
    </row>
    <row r="154" spans="1:8">
      <c r="A154" s="1739" t="s">
        <v>1671</v>
      </c>
      <c r="B154" s="661">
        <v>6</v>
      </c>
      <c r="C154" s="661">
        <v>45</v>
      </c>
      <c r="D154" s="661">
        <v>633</v>
      </c>
      <c r="E154" s="661">
        <v>323</v>
      </c>
      <c r="F154" s="661">
        <v>129</v>
      </c>
      <c r="G154" s="661">
        <v>91</v>
      </c>
      <c r="H154" s="765">
        <v>51</v>
      </c>
    </row>
    <row r="155" spans="1:8">
      <c r="A155" s="1739" t="s">
        <v>1672</v>
      </c>
      <c r="B155" s="661">
        <v>5</v>
      </c>
      <c r="C155" s="661">
        <v>33</v>
      </c>
      <c r="D155" s="661">
        <v>457</v>
      </c>
      <c r="E155" s="661">
        <v>215</v>
      </c>
      <c r="F155" s="661">
        <v>83</v>
      </c>
      <c r="G155" s="661">
        <v>78</v>
      </c>
      <c r="H155" s="765">
        <v>46</v>
      </c>
    </row>
    <row r="156" spans="1:8">
      <c r="A156" s="1739" t="s">
        <v>1673</v>
      </c>
      <c r="B156" s="661">
        <v>4</v>
      </c>
      <c r="C156" s="661">
        <v>31</v>
      </c>
      <c r="D156" s="661">
        <v>448</v>
      </c>
      <c r="E156" s="661">
        <v>215</v>
      </c>
      <c r="F156" s="661">
        <v>88</v>
      </c>
      <c r="G156" s="661">
        <v>70</v>
      </c>
      <c r="H156" s="765">
        <v>31</v>
      </c>
    </row>
    <row r="157" spans="1:8">
      <c r="A157" s="1739" t="s">
        <v>1674</v>
      </c>
      <c r="B157" s="661">
        <v>1</v>
      </c>
      <c r="C157" s="661">
        <v>10</v>
      </c>
      <c r="D157" s="661">
        <v>196</v>
      </c>
      <c r="E157" s="661">
        <v>99</v>
      </c>
      <c r="F157" s="661">
        <v>35</v>
      </c>
      <c r="G157" s="661">
        <v>27</v>
      </c>
      <c r="H157" s="765">
        <v>11</v>
      </c>
    </row>
    <row r="158" spans="1:8">
      <c r="A158" s="884"/>
      <c r="B158" s="1619"/>
      <c r="C158" s="1619"/>
      <c r="D158" s="1619"/>
      <c r="E158" s="1619"/>
      <c r="F158" s="1619"/>
      <c r="G158" s="1619"/>
      <c r="H158" s="1620"/>
    </row>
    <row r="159" spans="1:8">
      <c r="A159" s="1738" t="s">
        <v>1675</v>
      </c>
      <c r="B159" s="661">
        <v>20</v>
      </c>
      <c r="C159" s="661">
        <v>196</v>
      </c>
      <c r="D159" s="661">
        <v>3498</v>
      </c>
      <c r="E159" s="661">
        <v>1726</v>
      </c>
      <c r="F159" s="661">
        <v>762</v>
      </c>
      <c r="G159" s="661">
        <v>527</v>
      </c>
      <c r="H159" s="765">
        <v>244</v>
      </c>
    </row>
    <row r="160" spans="1:8">
      <c r="A160" s="884"/>
      <c r="B160" s="1619"/>
      <c r="C160" s="1619"/>
      <c r="D160" s="1619"/>
      <c r="E160" s="1619"/>
      <c r="F160" s="1619"/>
      <c r="G160" s="1619"/>
      <c r="H160" s="1620"/>
    </row>
    <row r="161" spans="1:8">
      <c r="A161" s="884" t="s">
        <v>737</v>
      </c>
      <c r="B161" s="614"/>
      <c r="C161" s="614"/>
      <c r="D161" s="614"/>
      <c r="E161" s="614"/>
      <c r="F161" s="614"/>
      <c r="G161" s="614"/>
      <c r="H161" s="777"/>
    </row>
    <row r="162" spans="1:8">
      <c r="A162" s="885" t="s">
        <v>738</v>
      </c>
      <c r="B162" s="614"/>
      <c r="C162" s="614"/>
      <c r="D162" s="614"/>
      <c r="E162" s="614"/>
      <c r="F162" s="614"/>
      <c r="G162" s="614"/>
      <c r="H162" s="777"/>
    </row>
    <row r="163" spans="1:8">
      <c r="A163" s="1739" t="s">
        <v>1676</v>
      </c>
      <c r="B163" s="661">
        <v>6</v>
      </c>
      <c r="C163" s="661">
        <v>89</v>
      </c>
      <c r="D163" s="661">
        <v>1910</v>
      </c>
      <c r="E163" s="661">
        <v>931</v>
      </c>
      <c r="F163" s="661">
        <v>409</v>
      </c>
      <c r="G163" s="661">
        <v>285</v>
      </c>
      <c r="H163" s="765">
        <v>127</v>
      </c>
    </row>
    <row r="164" spans="1:8">
      <c r="A164" s="884"/>
      <c r="B164" s="1619"/>
      <c r="C164" s="1619"/>
      <c r="D164" s="1619"/>
      <c r="E164" s="1619"/>
      <c r="F164" s="1619"/>
      <c r="G164" s="1619"/>
      <c r="H164" s="1620"/>
    </row>
    <row r="165" spans="1:8">
      <c r="A165" s="884" t="s">
        <v>739</v>
      </c>
      <c r="B165" s="1619"/>
      <c r="C165" s="1619"/>
      <c r="D165" s="1619"/>
      <c r="E165" s="1619"/>
      <c r="F165" s="1619"/>
      <c r="G165" s="1619"/>
      <c r="H165" s="1620"/>
    </row>
    <row r="166" spans="1:8">
      <c r="A166" s="885" t="s">
        <v>740</v>
      </c>
      <c r="B166" s="1619"/>
      <c r="C166" s="1619"/>
      <c r="D166" s="1619"/>
      <c r="E166" s="1619"/>
      <c r="F166" s="1619"/>
      <c r="G166" s="1619"/>
      <c r="H166" s="1620"/>
    </row>
    <row r="167" spans="1:8">
      <c r="A167" s="1739" t="s">
        <v>1677</v>
      </c>
      <c r="B167" s="661">
        <v>1</v>
      </c>
      <c r="C167" s="661">
        <v>13</v>
      </c>
      <c r="D167" s="661">
        <v>323</v>
      </c>
      <c r="E167" s="661">
        <v>157</v>
      </c>
      <c r="F167" s="661">
        <v>79</v>
      </c>
      <c r="G167" s="661">
        <v>49</v>
      </c>
      <c r="H167" s="765">
        <v>21</v>
      </c>
    </row>
    <row r="168" spans="1:8">
      <c r="A168" s="1739" t="s">
        <v>1633</v>
      </c>
      <c r="B168" s="661">
        <v>1</v>
      </c>
      <c r="C168" s="661">
        <v>13</v>
      </c>
      <c r="D168" s="661">
        <v>323</v>
      </c>
      <c r="E168" s="661">
        <v>157</v>
      </c>
      <c r="F168" s="661">
        <v>79</v>
      </c>
      <c r="G168" s="661">
        <v>49</v>
      </c>
      <c r="H168" s="765">
        <v>21</v>
      </c>
    </row>
    <row r="169" spans="1:8">
      <c r="A169" s="485" t="s">
        <v>741</v>
      </c>
      <c r="B169" s="1619"/>
      <c r="C169" s="1619"/>
      <c r="D169" s="1619"/>
      <c r="E169" s="1619"/>
      <c r="F169" s="1619"/>
      <c r="G169" s="1619"/>
      <c r="H169" s="1620"/>
    </row>
    <row r="170" spans="1:8">
      <c r="A170" s="884" t="s">
        <v>744</v>
      </c>
      <c r="B170" s="1619"/>
      <c r="C170" s="1619"/>
      <c r="D170" s="1619"/>
      <c r="E170" s="1619"/>
      <c r="F170" s="1619"/>
      <c r="G170" s="1619"/>
      <c r="H170" s="1620"/>
    </row>
    <row r="171" spans="1:8">
      <c r="A171" s="885" t="s">
        <v>743</v>
      </c>
      <c r="B171" s="1619"/>
      <c r="C171" s="1619"/>
      <c r="D171" s="1619"/>
      <c r="E171" s="1619"/>
      <c r="F171" s="1619"/>
      <c r="G171" s="1619"/>
      <c r="H171" s="1620"/>
    </row>
    <row r="172" spans="1:8">
      <c r="A172" s="1739" t="s">
        <v>1676</v>
      </c>
      <c r="B172" s="661">
        <v>4</v>
      </c>
      <c r="C172" s="661">
        <v>30</v>
      </c>
      <c r="D172" s="661">
        <v>408</v>
      </c>
      <c r="E172" s="661">
        <v>206</v>
      </c>
      <c r="F172" s="661">
        <v>84</v>
      </c>
      <c r="G172" s="661">
        <v>54</v>
      </c>
      <c r="H172" s="765">
        <v>28</v>
      </c>
    </row>
    <row r="173" spans="1:8">
      <c r="A173" s="1739" t="s">
        <v>1678</v>
      </c>
      <c r="B173" s="661">
        <v>2</v>
      </c>
      <c r="C173" s="661">
        <v>15</v>
      </c>
      <c r="D173" s="661">
        <v>209</v>
      </c>
      <c r="E173" s="661">
        <v>102</v>
      </c>
      <c r="F173" s="661">
        <v>52</v>
      </c>
      <c r="G173" s="661">
        <v>33</v>
      </c>
      <c r="H173" s="765">
        <v>15</v>
      </c>
    </row>
    <row r="174" spans="1:8">
      <c r="A174" s="1739" t="s">
        <v>1679</v>
      </c>
      <c r="B174" s="661">
        <v>3</v>
      </c>
      <c r="C174" s="661">
        <v>18</v>
      </c>
      <c r="D174" s="661">
        <v>243</v>
      </c>
      <c r="E174" s="661">
        <v>122</v>
      </c>
      <c r="F174" s="661">
        <v>47</v>
      </c>
      <c r="G174" s="661">
        <v>36</v>
      </c>
      <c r="H174" s="765">
        <v>20</v>
      </c>
    </row>
    <row r="175" spans="1:8">
      <c r="A175" s="1739" t="s">
        <v>1680</v>
      </c>
      <c r="B175" s="661">
        <v>4</v>
      </c>
      <c r="C175" s="661">
        <v>31</v>
      </c>
      <c r="D175" s="661">
        <v>405</v>
      </c>
      <c r="E175" s="661">
        <v>208</v>
      </c>
      <c r="F175" s="661">
        <v>91</v>
      </c>
      <c r="G175" s="661">
        <v>70</v>
      </c>
      <c r="H175" s="765">
        <v>33</v>
      </c>
    </row>
    <row r="176" spans="1:8">
      <c r="A176" s="884"/>
      <c r="B176" s="1619"/>
      <c r="C176" s="1619"/>
      <c r="D176" s="1619"/>
      <c r="E176" s="1619"/>
      <c r="F176" s="1619"/>
      <c r="G176" s="1619"/>
      <c r="H176" s="1620"/>
    </row>
    <row r="177" spans="1:8">
      <c r="A177" s="1738" t="s">
        <v>1681</v>
      </c>
      <c r="B177" s="661">
        <v>13</v>
      </c>
      <c r="C177" s="661">
        <v>101</v>
      </c>
      <c r="D177" s="661">
        <v>1753</v>
      </c>
      <c r="E177" s="661">
        <v>885</v>
      </c>
      <c r="F177" s="661">
        <v>352</v>
      </c>
      <c r="G177" s="661">
        <v>249</v>
      </c>
      <c r="H177" s="765">
        <v>125</v>
      </c>
    </row>
    <row r="178" spans="1:8">
      <c r="A178" s="884"/>
      <c r="B178" s="1619"/>
      <c r="C178" s="1619"/>
      <c r="D178" s="1619"/>
      <c r="E178" s="1619"/>
      <c r="F178" s="1619"/>
      <c r="G178" s="1619"/>
      <c r="H178" s="1620"/>
    </row>
    <row r="179" spans="1:8">
      <c r="A179" s="884" t="s">
        <v>739</v>
      </c>
      <c r="B179" s="1619"/>
      <c r="C179" s="1619"/>
      <c r="D179" s="1619"/>
      <c r="E179" s="1619"/>
      <c r="F179" s="1619"/>
      <c r="G179" s="1619"/>
      <c r="H179" s="1620"/>
    </row>
    <row r="180" spans="1:8">
      <c r="A180" s="885" t="s">
        <v>740</v>
      </c>
      <c r="B180" s="1619"/>
      <c r="C180" s="1619"/>
      <c r="D180" s="1619"/>
      <c r="E180" s="1619"/>
      <c r="F180" s="1619"/>
      <c r="G180" s="1619"/>
      <c r="H180" s="1620"/>
    </row>
    <row r="181" spans="1:8">
      <c r="A181" s="1739" t="s">
        <v>1682</v>
      </c>
      <c r="B181" s="661">
        <v>9</v>
      </c>
      <c r="C181" s="661">
        <v>76</v>
      </c>
      <c r="D181" s="661">
        <v>1376</v>
      </c>
      <c r="E181" s="661">
        <v>674</v>
      </c>
      <c r="F181" s="661">
        <v>280</v>
      </c>
      <c r="G181" s="661">
        <v>197</v>
      </c>
      <c r="H181" s="765">
        <v>101</v>
      </c>
    </row>
    <row r="182" spans="1:8">
      <c r="A182" s="1739" t="s">
        <v>1633</v>
      </c>
      <c r="B182" s="661">
        <v>4</v>
      </c>
      <c r="C182" s="661">
        <v>53</v>
      </c>
      <c r="D182" s="661">
        <v>1092</v>
      </c>
      <c r="E182" s="661">
        <v>531</v>
      </c>
      <c r="F182" s="661">
        <v>215</v>
      </c>
      <c r="G182" s="661">
        <v>154</v>
      </c>
      <c r="H182" s="765">
        <v>81</v>
      </c>
    </row>
    <row r="183" spans="1:8">
      <c r="A183" s="485" t="s">
        <v>741</v>
      </c>
      <c r="B183" s="1619"/>
      <c r="C183" s="1619"/>
      <c r="D183" s="1619"/>
      <c r="E183" s="1619"/>
      <c r="F183" s="1619"/>
      <c r="G183" s="1619"/>
      <c r="H183" s="1620"/>
    </row>
    <row r="184" spans="1:8">
      <c r="A184" s="884"/>
      <c r="B184" s="1619"/>
      <c r="C184" s="1619"/>
      <c r="D184" s="1619"/>
      <c r="E184" s="1619"/>
      <c r="F184" s="1619"/>
      <c r="G184" s="1619"/>
      <c r="H184" s="1620"/>
    </row>
    <row r="185" spans="1:8">
      <c r="A185" s="884" t="s">
        <v>744</v>
      </c>
      <c r="B185" s="603"/>
      <c r="C185" s="603"/>
      <c r="D185" s="603"/>
      <c r="E185" s="603"/>
      <c r="F185" s="603"/>
      <c r="G185" s="603"/>
      <c r="H185" s="1618"/>
    </row>
    <row r="186" spans="1:8">
      <c r="A186" s="885" t="s">
        <v>743</v>
      </c>
      <c r="B186" s="603"/>
      <c r="C186" s="603"/>
      <c r="D186" s="603"/>
      <c r="E186" s="603"/>
      <c r="F186" s="603"/>
      <c r="G186" s="603"/>
      <c r="H186" s="1618"/>
    </row>
    <row r="187" spans="1:8">
      <c r="A187" s="1739" t="s">
        <v>1683</v>
      </c>
      <c r="B187" s="661">
        <v>2</v>
      </c>
      <c r="C187" s="661">
        <v>15</v>
      </c>
      <c r="D187" s="661">
        <v>204</v>
      </c>
      <c r="E187" s="661">
        <v>107</v>
      </c>
      <c r="F187" s="661">
        <v>42</v>
      </c>
      <c r="G187" s="661">
        <v>26</v>
      </c>
      <c r="H187" s="765">
        <v>12</v>
      </c>
    </row>
    <row r="188" spans="1:8">
      <c r="A188" s="1739" t="s">
        <v>1684</v>
      </c>
      <c r="B188" s="661">
        <v>2</v>
      </c>
      <c r="C188" s="661">
        <v>10</v>
      </c>
      <c r="D188" s="661">
        <v>173</v>
      </c>
      <c r="E188" s="661">
        <v>104</v>
      </c>
      <c r="F188" s="661">
        <v>30</v>
      </c>
      <c r="G188" s="661">
        <v>26</v>
      </c>
      <c r="H188" s="765">
        <v>12</v>
      </c>
    </row>
    <row r="189" spans="1:8">
      <c r="A189" s="884"/>
      <c r="B189" s="1619"/>
      <c r="C189" s="1619"/>
      <c r="D189" s="1619"/>
      <c r="E189" s="1619"/>
      <c r="F189" s="1619"/>
      <c r="G189" s="1619"/>
      <c r="H189" s="1620"/>
    </row>
    <row r="190" spans="1:8">
      <c r="A190" s="1738" t="s">
        <v>1685</v>
      </c>
      <c r="B190" s="661">
        <v>17</v>
      </c>
      <c r="C190" s="661">
        <v>138</v>
      </c>
      <c r="D190" s="661">
        <v>2295</v>
      </c>
      <c r="E190" s="661">
        <v>1123</v>
      </c>
      <c r="F190" s="661">
        <v>458</v>
      </c>
      <c r="G190" s="661">
        <v>373</v>
      </c>
      <c r="H190" s="765">
        <v>190</v>
      </c>
    </row>
    <row r="191" spans="1:8">
      <c r="A191" s="884"/>
      <c r="B191" s="1619"/>
      <c r="C191" s="1619"/>
      <c r="D191" s="1619"/>
      <c r="E191" s="1619"/>
      <c r="F191" s="1619"/>
      <c r="G191" s="1619"/>
      <c r="H191" s="1620"/>
    </row>
    <row r="192" spans="1:8">
      <c r="A192" s="884" t="s">
        <v>739</v>
      </c>
      <c r="B192" s="603"/>
      <c r="C192" s="603"/>
      <c r="D192" s="603"/>
      <c r="E192" s="603"/>
      <c r="F192" s="603"/>
      <c r="G192" s="603"/>
      <c r="H192" s="1618"/>
    </row>
    <row r="193" spans="1:8">
      <c r="A193" s="885" t="s">
        <v>740</v>
      </c>
      <c r="B193" s="603"/>
      <c r="C193" s="603"/>
      <c r="D193" s="603"/>
      <c r="E193" s="603"/>
      <c r="F193" s="603"/>
      <c r="G193" s="603"/>
      <c r="H193" s="1618"/>
    </row>
    <row r="194" spans="1:8">
      <c r="A194" s="1739" t="s">
        <v>1686</v>
      </c>
      <c r="B194" s="661">
        <v>9</v>
      </c>
      <c r="C194" s="661">
        <v>86</v>
      </c>
      <c r="D194" s="661">
        <v>1506</v>
      </c>
      <c r="E194" s="661">
        <v>735</v>
      </c>
      <c r="F194" s="661">
        <v>295</v>
      </c>
      <c r="G194" s="661">
        <v>251</v>
      </c>
      <c r="H194" s="765">
        <v>131</v>
      </c>
    </row>
    <row r="195" spans="1:8">
      <c r="A195" s="1739" t="s">
        <v>1633</v>
      </c>
      <c r="B195" s="661">
        <v>6</v>
      </c>
      <c r="C195" s="661">
        <v>69</v>
      </c>
      <c r="D195" s="661">
        <v>1241</v>
      </c>
      <c r="E195" s="661">
        <v>608</v>
      </c>
      <c r="F195" s="661">
        <v>257</v>
      </c>
      <c r="G195" s="661">
        <v>213</v>
      </c>
      <c r="H195" s="765">
        <v>114</v>
      </c>
    </row>
    <row r="196" spans="1:8">
      <c r="A196" s="485" t="s">
        <v>741</v>
      </c>
      <c r="B196" s="1619"/>
      <c r="C196" s="1619"/>
      <c r="D196" s="1619"/>
      <c r="E196" s="1619"/>
      <c r="F196" s="1619"/>
      <c r="G196" s="1619"/>
      <c r="H196" s="1620"/>
    </row>
    <row r="197" spans="1:8">
      <c r="A197" s="886"/>
      <c r="B197" s="1619"/>
      <c r="C197" s="1619"/>
      <c r="D197" s="1619"/>
      <c r="E197" s="1619"/>
      <c r="F197" s="1619"/>
      <c r="G197" s="1619"/>
      <c r="H197" s="1620"/>
    </row>
    <row r="198" spans="1:8">
      <c r="A198" s="884" t="s">
        <v>744</v>
      </c>
      <c r="B198" s="1619"/>
      <c r="C198" s="1619"/>
      <c r="D198" s="1619"/>
      <c r="E198" s="1619"/>
      <c r="F198" s="1619"/>
      <c r="G198" s="1619"/>
      <c r="H198" s="1620"/>
    </row>
    <row r="199" spans="1:8">
      <c r="A199" s="885" t="s">
        <v>743</v>
      </c>
      <c r="B199" s="1619"/>
      <c r="C199" s="1619"/>
      <c r="D199" s="1619"/>
      <c r="E199" s="1619"/>
      <c r="F199" s="1619"/>
      <c r="G199" s="1619"/>
      <c r="H199" s="1620"/>
    </row>
    <row r="200" spans="1:8">
      <c r="A200" s="1739" t="s">
        <v>1687</v>
      </c>
      <c r="B200" s="661">
        <v>3</v>
      </c>
      <c r="C200" s="661">
        <v>23</v>
      </c>
      <c r="D200" s="661">
        <v>343</v>
      </c>
      <c r="E200" s="661">
        <v>162</v>
      </c>
      <c r="F200" s="661">
        <v>69</v>
      </c>
      <c r="G200" s="661">
        <v>42</v>
      </c>
      <c r="H200" s="765">
        <v>16</v>
      </c>
    </row>
    <row r="201" spans="1:8">
      <c r="A201" s="1739" t="s">
        <v>1688</v>
      </c>
      <c r="B201" s="661">
        <v>3</v>
      </c>
      <c r="C201" s="661">
        <v>14</v>
      </c>
      <c r="D201" s="661">
        <v>189</v>
      </c>
      <c r="E201" s="661">
        <v>97</v>
      </c>
      <c r="F201" s="661">
        <v>43</v>
      </c>
      <c r="G201" s="661">
        <v>41</v>
      </c>
      <c r="H201" s="765">
        <v>25</v>
      </c>
    </row>
    <row r="202" spans="1:8">
      <c r="A202" s="1739" t="s">
        <v>1689</v>
      </c>
      <c r="B202" s="661">
        <v>2</v>
      </c>
      <c r="C202" s="661">
        <v>16</v>
      </c>
      <c r="D202" s="661">
        <v>257</v>
      </c>
      <c r="E202" s="661">
        <v>129</v>
      </c>
      <c r="F202" s="661">
        <v>51</v>
      </c>
      <c r="G202" s="661">
        <v>39</v>
      </c>
      <c r="H202" s="765">
        <v>18</v>
      </c>
    </row>
    <row r="203" spans="1:8">
      <c r="A203" s="884"/>
      <c r="B203" s="1619"/>
      <c r="C203" s="1619"/>
      <c r="D203" s="1619"/>
      <c r="E203" s="1619"/>
      <c r="F203" s="1619"/>
      <c r="G203" s="1619"/>
      <c r="H203" s="1620"/>
    </row>
    <row r="204" spans="1:8">
      <c r="A204" s="1738" t="s">
        <v>1690</v>
      </c>
      <c r="B204" s="661">
        <v>25</v>
      </c>
      <c r="C204" s="661">
        <v>196</v>
      </c>
      <c r="D204" s="661">
        <v>3575</v>
      </c>
      <c r="E204" s="661">
        <v>1743</v>
      </c>
      <c r="F204" s="661">
        <v>747</v>
      </c>
      <c r="G204" s="661">
        <v>593</v>
      </c>
      <c r="H204" s="765">
        <v>285</v>
      </c>
    </row>
    <row r="205" spans="1:8">
      <c r="A205" s="884"/>
      <c r="B205" s="1619"/>
      <c r="C205" s="1619"/>
      <c r="D205" s="1619"/>
      <c r="E205" s="1619"/>
      <c r="F205" s="1619"/>
      <c r="G205" s="1619"/>
      <c r="H205" s="1620"/>
    </row>
    <row r="206" spans="1:8">
      <c r="A206" s="884" t="s">
        <v>739</v>
      </c>
      <c r="B206" s="1619"/>
      <c r="C206" s="1619"/>
      <c r="D206" s="1619"/>
      <c r="E206" s="1619"/>
      <c r="F206" s="1619"/>
      <c r="G206" s="1619"/>
      <c r="H206" s="1620"/>
    </row>
    <row r="207" spans="1:8">
      <c r="A207" s="885" t="s">
        <v>740</v>
      </c>
      <c r="B207" s="614"/>
      <c r="C207" s="614"/>
      <c r="D207" s="614"/>
      <c r="E207" s="614"/>
      <c r="F207" s="614"/>
      <c r="G207" s="614"/>
      <c r="H207" s="777"/>
    </row>
    <row r="208" spans="1:8">
      <c r="A208" s="1739" t="s">
        <v>1691</v>
      </c>
      <c r="B208" s="661">
        <v>6</v>
      </c>
      <c r="C208" s="661">
        <v>50</v>
      </c>
      <c r="D208" s="661">
        <v>805</v>
      </c>
      <c r="E208" s="661">
        <v>408</v>
      </c>
      <c r="F208" s="661">
        <v>168</v>
      </c>
      <c r="G208" s="661">
        <v>140</v>
      </c>
      <c r="H208" s="765">
        <v>55</v>
      </c>
    </row>
    <row r="209" spans="1:8">
      <c r="A209" s="1739" t="s">
        <v>1633</v>
      </c>
      <c r="B209" s="661">
        <v>1</v>
      </c>
      <c r="C209" s="661">
        <v>15</v>
      </c>
      <c r="D209" s="661">
        <v>349</v>
      </c>
      <c r="E209" s="661">
        <v>172</v>
      </c>
      <c r="F209" s="661">
        <v>96</v>
      </c>
      <c r="G209" s="661">
        <v>66</v>
      </c>
      <c r="H209" s="765">
        <v>22</v>
      </c>
    </row>
    <row r="210" spans="1:8">
      <c r="A210" s="485" t="s">
        <v>741</v>
      </c>
      <c r="B210" s="1619"/>
      <c r="C210" s="1619"/>
      <c r="D210" s="1619"/>
      <c r="E210" s="1619"/>
      <c r="F210" s="1619"/>
      <c r="G210" s="1619"/>
      <c r="H210" s="1620"/>
    </row>
    <row r="211" spans="1:8">
      <c r="A211" s="1739" t="s">
        <v>1692</v>
      </c>
      <c r="B211" s="661">
        <v>4</v>
      </c>
      <c r="C211" s="661">
        <v>31</v>
      </c>
      <c r="D211" s="661">
        <v>578</v>
      </c>
      <c r="E211" s="661">
        <v>286</v>
      </c>
      <c r="F211" s="661">
        <v>121</v>
      </c>
      <c r="G211" s="661">
        <v>95</v>
      </c>
      <c r="H211" s="765">
        <v>51</v>
      </c>
    </row>
    <row r="212" spans="1:8">
      <c r="A212" s="1739" t="s">
        <v>1633</v>
      </c>
      <c r="B212" s="661">
        <v>1</v>
      </c>
      <c r="C212" s="661">
        <v>19</v>
      </c>
      <c r="D212" s="661">
        <v>463</v>
      </c>
      <c r="E212" s="661">
        <v>236</v>
      </c>
      <c r="F212" s="661">
        <v>101</v>
      </c>
      <c r="G212" s="661">
        <v>69</v>
      </c>
      <c r="H212" s="765">
        <v>36</v>
      </c>
    </row>
    <row r="213" spans="1:8">
      <c r="A213" s="485" t="s">
        <v>741</v>
      </c>
      <c r="B213" s="1619"/>
      <c r="C213" s="1619"/>
      <c r="D213" s="1619"/>
      <c r="E213" s="1619"/>
      <c r="F213" s="1619"/>
      <c r="G213" s="1619"/>
      <c r="H213" s="1620"/>
    </row>
    <row r="214" spans="1:8">
      <c r="A214" s="1739" t="s">
        <v>1693</v>
      </c>
      <c r="B214" s="661">
        <v>12</v>
      </c>
      <c r="C214" s="661">
        <v>95</v>
      </c>
      <c r="D214" s="661">
        <v>1842</v>
      </c>
      <c r="E214" s="661">
        <v>883</v>
      </c>
      <c r="F214" s="661">
        <v>368</v>
      </c>
      <c r="G214" s="661">
        <v>292</v>
      </c>
      <c r="H214" s="765">
        <v>144</v>
      </c>
    </row>
    <row r="215" spans="1:8">
      <c r="A215" s="1739" t="s">
        <v>1633</v>
      </c>
      <c r="B215" s="661">
        <v>4</v>
      </c>
      <c r="C215" s="661">
        <v>63</v>
      </c>
      <c r="D215" s="661">
        <v>1451</v>
      </c>
      <c r="E215" s="661">
        <v>698</v>
      </c>
      <c r="F215" s="661">
        <v>303</v>
      </c>
      <c r="G215" s="661">
        <v>228</v>
      </c>
      <c r="H215" s="765">
        <v>111</v>
      </c>
    </row>
    <row r="216" spans="1:8">
      <c r="A216" s="485" t="s">
        <v>741</v>
      </c>
      <c r="B216" s="1619"/>
      <c r="C216" s="1619"/>
      <c r="D216" s="1619"/>
      <c r="E216" s="1619"/>
      <c r="F216" s="1619"/>
      <c r="G216" s="1619"/>
      <c r="H216" s="1620"/>
    </row>
    <row r="217" spans="1:8">
      <c r="A217" s="1739" t="s">
        <v>1694</v>
      </c>
      <c r="B217" s="661">
        <v>3</v>
      </c>
      <c r="C217" s="661">
        <v>20</v>
      </c>
      <c r="D217" s="661">
        <v>350</v>
      </c>
      <c r="E217" s="661">
        <v>166</v>
      </c>
      <c r="F217" s="661">
        <v>90</v>
      </c>
      <c r="G217" s="661">
        <v>66</v>
      </c>
      <c r="H217" s="765">
        <v>35</v>
      </c>
    </row>
    <row r="218" spans="1:8">
      <c r="A218" s="1739" t="s">
        <v>1633</v>
      </c>
      <c r="B218" s="661">
        <v>2</v>
      </c>
      <c r="C218" s="661">
        <v>14</v>
      </c>
      <c r="D218" s="661">
        <v>261</v>
      </c>
      <c r="E218" s="661">
        <v>120</v>
      </c>
      <c r="F218" s="661">
        <v>73</v>
      </c>
      <c r="G218" s="661">
        <v>49</v>
      </c>
      <c r="H218" s="765">
        <v>25</v>
      </c>
    </row>
    <row r="219" spans="1:8">
      <c r="A219" s="485" t="s">
        <v>741</v>
      </c>
      <c r="B219" s="1619"/>
      <c r="C219" s="1619"/>
      <c r="D219" s="1619"/>
      <c r="E219" s="1619"/>
      <c r="F219" s="1619"/>
      <c r="G219" s="1619"/>
      <c r="H219" s="1620"/>
    </row>
    <row r="220" spans="1:8">
      <c r="A220" s="884"/>
      <c r="B220" s="1619"/>
      <c r="C220" s="1619"/>
      <c r="D220" s="1619"/>
      <c r="E220" s="1619"/>
      <c r="F220" s="1619"/>
      <c r="G220" s="1619"/>
      <c r="H220" s="1620"/>
    </row>
    <row r="221" spans="1:8">
      <c r="A221" s="1738" t="s">
        <v>1695</v>
      </c>
      <c r="B221" s="661">
        <v>9</v>
      </c>
      <c r="C221" s="661">
        <v>74</v>
      </c>
      <c r="D221" s="661">
        <v>1264</v>
      </c>
      <c r="E221" s="661">
        <v>619</v>
      </c>
      <c r="F221" s="661">
        <v>281</v>
      </c>
      <c r="G221" s="661">
        <v>210</v>
      </c>
      <c r="H221" s="765">
        <v>91</v>
      </c>
    </row>
    <row r="222" spans="1:8">
      <c r="A222" s="884"/>
      <c r="B222" s="1619"/>
      <c r="C222" s="1619"/>
      <c r="D222" s="1619"/>
      <c r="E222" s="1619"/>
      <c r="F222" s="1619"/>
      <c r="G222" s="1619"/>
      <c r="H222" s="1620"/>
    </row>
    <row r="223" spans="1:8">
      <c r="A223" s="884" t="s">
        <v>739</v>
      </c>
      <c r="B223" s="1619"/>
      <c r="C223" s="1619"/>
      <c r="D223" s="1619"/>
      <c r="E223" s="1619"/>
      <c r="F223" s="1619"/>
      <c r="G223" s="1619"/>
      <c r="H223" s="1620"/>
    </row>
    <row r="224" spans="1:8">
      <c r="A224" s="885" t="s">
        <v>740</v>
      </c>
      <c r="B224" s="614"/>
      <c r="C224" s="614"/>
      <c r="D224" s="614"/>
      <c r="E224" s="614"/>
      <c r="F224" s="614"/>
      <c r="G224" s="614"/>
      <c r="H224" s="777"/>
    </row>
    <row r="225" spans="1:8">
      <c r="A225" s="1739" t="s">
        <v>1696</v>
      </c>
      <c r="B225" s="661">
        <v>6</v>
      </c>
      <c r="C225" s="661">
        <v>53</v>
      </c>
      <c r="D225" s="661">
        <v>922</v>
      </c>
      <c r="E225" s="661">
        <v>447</v>
      </c>
      <c r="F225" s="661">
        <v>203</v>
      </c>
      <c r="G225" s="661">
        <v>149</v>
      </c>
      <c r="H225" s="765">
        <v>67</v>
      </c>
    </row>
    <row r="226" spans="1:8">
      <c r="A226" s="1739" t="s">
        <v>1633</v>
      </c>
      <c r="B226" s="661">
        <v>3</v>
      </c>
      <c r="C226" s="661">
        <v>35</v>
      </c>
      <c r="D226" s="661">
        <v>728</v>
      </c>
      <c r="E226" s="661">
        <v>335</v>
      </c>
      <c r="F226" s="661">
        <v>160</v>
      </c>
      <c r="G226" s="661">
        <v>126</v>
      </c>
      <c r="H226" s="765">
        <v>60</v>
      </c>
    </row>
    <row r="227" spans="1:8">
      <c r="A227" s="485" t="s">
        <v>741</v>
      </c>
      <c r="B227" s="1619"/>
      <c r="C227" s="1619"/>
      <c r="D227" s="1619"/>
      <c r="E227" s="1619"/>
      <c r="F227" s="1619"/>
      <c r="G227" s="1619"/>
      <c r="H227" s="1620"/>
    </row>
    <row r="228" spans="1:8">
      <c r="A228" s="884"/>
      <c r="B228" s="1619"/>
      <c r="C228" s="1619"/>
      <c r="D228" s="1619"/>
      <c r="E228" s="1619"/>
      <c r="F228" s="1619"/>
      <c r="G228" s="1619"/>
      <c r="H228" s="1620"/>
    </row>
    <row r="229" spans="1:8">
      <c r="A229" s="884" t="s">
        <v>744</v>
      </c>
      <c r="B229" s="1619"/>
      <c r="C229" s="1619"/>
      <c r="D229" s="1619"/>
      <c r="E229" s="1619"/>
      <c r="F229" s="1619"/>
      <c r="G229" s="1619"/>
      <c r="H229" s="1620"/>
    </row>
    <row r="230" spans="1:8">
      <c r="A230" s="885" t="s">
        <v>743</v>
      </c>
      <c r="B230" s="1619"/>
      <c r="C230" s="1619"/>
      <c r="D230" s="1619"/>
      <c r="E230" s="1619"/>
      <c r="F230" s="1619"/>
      <c r="G230" s="1619"/>
      <c r="H230" s="1620"/>
    </row>
    <row r="231" spans="1:8">
      <c r="A231" s="1739" t="s">
        <v>1697</v>
      </c>
      <c r="B231" s="661">
        <v>2</v>
      </c>
      <c r="C231" s="661">
        <v>12</v>
      </c>
      <c r="D231" s="661">
        <v>172</v>
      </c>
      <c r="E231" s="661">
        <v>80</v>
      </c>
      <c r="F231" s="661">
        <v>28</v>
      </c>
      <c r="G231" s="661">
        <v>33</v>
      </c>
      <c r="H231" s="765">
        <v>15</v>
      </c>
    </row>
    <row r="232" spans="1:8">
      <c r="A232" s="1739" t="s">
        <v>1698</v>
      </c>
      <c r="B232" s="661">
        <v>1</v>
      </c>
      <c r="C232" s="661">
        <v>9</v>
      </c>
      <c r="D232" s="661">
        <v>170</v>
      </c>
      <c r="E232" s="661">
        <v>92</v>
      </c>
      <c r="F232" s="661">
        <v>50</v>
      </c>
      <c r="G232" s="661">
        <v>28</v>
      </c>
      <c r="H232" s="765">
        <v>9</v>
      </c>
    </row>
    <row r="233" spans="1:8">
      <c r="A233" s="884"/>
      <c r="B233" s="1619"/>
      <c r="C233" s="1619"/>
      <c r="D233" s="1619"/>
      <c r="E233" s="1619"/>
      <c r="F233" s="1619"/>
      <c r="G233" s="1619"/>
      <c r="H233" s="1620"/>
    </row>
    <row r="234" spans="1:8">
      <c r="A234" s="1439" t="s">
        <v>801</v>
      </c>
      <c r="B234" s="1623">
        <v>227</v>
      </c>
      <c r="C234" s="1623">
        <v>2026</v>
      </c>
      <c r="D234" s="1623">
        <v>37029</v>
      </c>
      <c r="E234" s="1624">
        <v>17927</v>
      </c>
      <c r="F234" s="1624">
        <v>8109</v>
      </c>
      <c r="G234" s="1624">
        <v>5836</v>
      </c>
      <c r="H234" s="1625">
        <v>2836</v>
      </c>
    </row>
    <row r="235" spans="1:8">
      <c r="A235" s="909" t="s">
        <v>754</v>
      </c>
      <c r="B235" s="1619"/>
      <c r="C235" s="1619"/>
      <c r="D235" s="1619"/>
      <c r="E235" s="1619"/>
      <c r="F235" s="1619"/>
      <c r="G235" s="1619"/>
      <c r="H235" s="1620"/>
    </row>
    <row r="236" spans="1:8">
      <c r="A236" s="884"/>
      <c r="B236" s="614"/>
      <c r="C236" s="614"/>
      <c r="D236" s="614"/>
      <c r="E236" s="614"/>
      <c r="F236" s="614"/>
      <c r="G236" s="614"/>
      <c r="H236" s="777"/>
    </row>
    <row r="237" spans="1:8">
      <c r="A237" s="1738" t="s">
        <v>1699</v>
      </c>
      <c r="B237" s="661">
        <v>24</v>
      </c>
      <c r="C237" s="661">
        <v>201</v>
      </c>
      <c r="D237" s="661">
        <v>3517</v>
      </c>
      <c r="E237" s="661">
        <v>1733</v>
      </c>
      <c r="F237" s="661">
        <v>753</v>
      </c>
      <c r="G237" s="661">
        <v>568</v>
      </c>
      <c r="H237" s="765">
        <v>262</v>
      </c>
    </row>
    <row r="238" spans="1:8">
      <c r="A238" s="884"/>
      <c r="B238" s="1619"/>
      <c r="C238" s="1619"/>
      <c r="D238" s="1619"/>
      <c r="E238" s="1619"/>
      <c r="F238" s="1619"/>
      <c r="G238" s="1619"/>
      <c r="H238" s="1620"/>
    </row>
    <row r="239" spans="1:8">
      <c r="A239" s="884" t="s">
        <v>737</v>
      </c>
      <c r="B239" s="1619"/>
      <c r="C239" s="1619"/>
      <c r="D239" s="1619"/>
      <c r="E239" s="1619"/>
      <c r="F239" s="1619"/>
      <c r="G239" s="1619"/>
      <c r="H239" s="1620"/>
    </row>
    <row r="240" spans="1:8">
      <c r="A240" s="885" t="s">
        <v>738</v>
      </c>
      <c r="B240" s="1619"/>
      <c r="C240" s="1619"/>
      <c r="D240" s="1619"/>
      <c r="E240" s="1619"/>
      <c r="F240" s="1619"/>
      <c r="G240" s="1619"/>
      <c r="H240" s="1620"/>
    </row>
    <row r="241" spans="1:8">
      <c r="A241" s="1739" t="s">
        <v>1700</v>
      </c>
      <c r="B241" s="661">
        <v>6</v>
      </c>
      <c r="C241" s="661">
        <v>75</v>
      </c>
      <c r="D241" s="661">
        <v>1552</v>
      </c>
      <c r="E241" s="661">
        <v>779</v>
      </c>
      <c r="F241" s="661">
        <v>341</v>
      </c>
      <c r="G241" s="661">
        <v>230</v>
      </c>
      <c r="H241" s="765">
        <v>106</v>
      </c>
    </row>
    <row r="242" spans="1:8">
      <c r="A242" s="1739" t="s">
        <v>1701</v>
      </c>
      <c r="B242" s="661">
        <v>1</v>
      </c>
      <c r="C242" s="661">
        <v>14</v>
      </c>
      <c r="D242" s="661">
        <v>293</v>
      </c>
      <c r="E242" s="661">
        <v>142</v>
      </c>
      <c r="F242" s="661">
        <v>63</v>
      </c>
      <c r="G242" s="661">
        <v>60</v>
      </c>
      <c r="H242" s="765">
        <v>26</v>
      </c>
    </row>
    <row r="243" spans="1:8">
      <c r="A243" s="884"/>
      <c r="B243" s="1619"/>
      <c r="C243" s="1619"/>
      <c r="D243" s="1619"/>
      <c r="E243" s="1619"/>
      <c r="F243" s="1619"/>
      <c r="G243" s="1619"/>
      <c r="H243" s="1620"/>
    </row>
    <row r="244" spans="1:8">
      <c r="A244" s="884" t="s">
        <v>739</v>
      </c>
      <c r="B244" s="603"/>
      <c r="C244" s="603"/>
      <c r="D244" s="603"/>
      <c r="E244" s="603"/>
      <c r="F244" s="603"/>
      <c r="G244" s="603"/>
      <c r="H244" s="1618"/>
    </row>
    <row r="245" spans="1:8">
      <c r="A245" s="885" t="s">
        <v>740</v>
      </c>
      <c r="B245" s="603"/>
      <c r="C245" s="603"/>
      <c r="D245" s="603"/>
      <c r="E245" s="603"/>
      <c r="F245" s="603"/>
      <c r="G245" s="603"/>
      <c r="H245" s="1618"/>
    </row>
    <row r="246" spans="1:8">
      <c r="A246" s="1739" t="s">
        <v>1702</v>
      </c>
      <c r="B246" s="661">
        <v>3</v>
      </c>
      <c r="C246" s="661">
        <v>22</v>
      </c>
      <c r="D246" s="661">
        <v>378</v>
      </c>
      <c r="E246" s="661">
        <v>192</v>
      </c>
      <c r="F246" s="661">
        <v>75</v>
      </c>
      <c r="G246" s="661">
        <v>47</v>
      </c>
      <c r="H246" s="765">
        <v>24</v>
      </c>
    </row>
    <row r="247" spans="1:8">
      <c r="A247" s="1739" t="s">
        <v>1633</v>
      </c>
      <c r="B247" s="661">
        <v>1</v>
      </c>
      <c r="C247" s="661">
        <v>12</v>
      </c>
      <c r="D247" s="661">
        <v>241</v>
      </c>
      <c r="E247" s="661">
        <v>125</v>
      </c>
      <c r="F247" s="661">
        <v>46</v>
      </c>
      <c r="G247" s="661">
        <v>30</v>
      </c>
      <c r="H247" s="765">
        <v>12</v>
      </c>
    </row>
    <row r="248" spans="1:8">
      <c r="A248" s="485" t="s">
        <v>741</v>
      </c>
      <c r="B248" s="1619"/>
      <c r="C248" s="1619"/>
      <c r="D248" s="1619"/>
      <c r="E248" s="1619"/>
      <c r="F248" s="1619"/>
      <c r="G248" s="1619"/>
      <c r="H248" s="1620"/>
    </row>
    <row r="249" spans="1:8">
      <c r="A249" s="1739" t="s">
        <v>1703</v>
      </c>
      <c r="B249" s="661">
        <v>4</v>
      </c>
      <c r="C249" s="661">
        <v>29</v>
      </c>
      <c r="D249" s="661">
        <v>367</v>
      </c>
      <c r="E249" s="661">
        <v>183</v>
      </c>
      <c r="F249" s="661">
        <v>83</v>
      </c>
      <c r="G249" s="661">
        <v>53</v>
      </c>
      <c r="H249" s="765">
        <v>24</v>
      </c>
    </row>
    <row r="250" spans="1:8">
      <c r="A250" s="1739" t="s">
        <v>1633</v>
      </c>
      <c r="B250" s="661">
        <v>1</v>
      </c>
      <c r="C250" s="661">
        <v>11</v>
      </c>
      <c r="D250" s="661">
        <v>194</v>
      </c>
      <c r="E250" s="661">
        <v>95</v>
      </c>
      <c r="F250" s="661">
        <v>44</v>
      </c>
      <c r="G250" s="661">
        <v>29</v>
      </c>
      <c r="H250" s="765">
        <v>14</v>
      </c>
    </row>
    <row r="251" spans="1:8">
      <c r="A251" s="485" t="s">
        <v>741</v>
      </c>
      <c r="B251" s="1619"/>
      <c r="C251" s="1619"/>
      <c r="D251" s="1619"/>
      <c r="E251" s="1619"/>
      <c r="F251" s="1619"/>
      <c r="G251" s="1619"/>
      <c r="H251" s="1620"/>
    </row>
    <row r="252" spans="1:8">
      <c r="A252" s="884"/>
      <c r="B252" s="1619"/>
      <c r="C252" s="1619"/>
      <c r="D252" s="1619"/>
      <c r="E252" s="1619"/>
      <c r="F252" s="1619"/>
      <c r="G252" s="1619"/>
      <c r="H252" s="1620"/>
    </row>
    <row r="253" spans="1:8">
      <c r="A253" s="884" t="s">
        <v>744</v>
      </c>
      <c r="B253" s="1619"/>
      <c r="C253" s="1619"/>
      <c r="D253" s="1619"/>
      <c r="E253" s="1619"/>
      <c r="F253" s="1619"/>
      <c r="G253" s="1619"/>
      <c r="H253" s="1620"/>
    </row>
    <row r="254" spans="1:8">
      <c r="A254" s="885" t="s">
        <v>743</v>
      </c>
      <c r="B254" s="1619"/>
      <c r="C254" s="1619"/>
      <c r="D254" s="1619"/>
      <c r="E254" s="1619"/>
      <c r="F254" s="1619"/>
      <c r="G254" s="1619"/>
      <c r="H254" s="1620"/>
    </row>
    <row r="255" spans="1:8">
      <c r="A255" s="1739" t="s">
        <v>1700</v>
      </c>
      <c r="B255" s="661">
        <v>7</v>
      </c>
      <c r="C255" s="661">
        <v>40</v>
      </c>
      <c r="D255" s="661">
        <v>560</v>
      </c>
      <c r="E255" s="661">
        <v>271</v>
      </c>
      <c r="F255" s="661">
        <v>115</v>
      </c>
      <c r="G255" s="661">
        <v>118</v>
      </c>
      <c r="H255" s="765">
        <v>53</v>
      </c>
    </row>
    <row r="256" spans="1:8">
      <c r="A256" s="1739" t="s">
        <v>1701</v>
      </c>
      <c r="B256" s="661">
        <v>3</v>
      </c>
      <c r="C256" s="661">
        <v>21</v>
      </c>
      <c r="D256" s="661">
        <v>367</v>
      </c>
      <c r="E256" s="661">
        <v>166</v>
      </c>
      <c r="F256" s="661">
        <v>76</v>
      </c>
      <c r="G256" s="661">
        <v>60</v>
      </c>
      <c r="H256" s="765">
        <v>29</v>
      </c>
    </row>
    <row r="257" spans="1:8">
      <c r="A257" s="884"/>
      <c r="B257" s="614"/>
      <c r="C257" s="614"/>
      <c r="D257" s="614"/>
      <c r="E257" s="614"/>
      <c r="F257" s="614"/>
      <c r="G257" s="614"/>
      <c r="H257" s="777"/>
    </row>
    <row r="258" spans="1:8">
      <c r="A258" s="1738" t="s">
        <v>1704</v>
      </c>
      <c r="B258" s="661">
        <v>22</v>
      </c>
      <c r="C258" s="661">
        <v>187</v>
      </c>
      <c r="D258" s="661">
        <v>3695</v>
      </c>
      <c r="E258" s="661">
        <v>1759</v>
      </c>
      <c r="F258" s="661">
        <v>788</v>
      </c>
      <c r="G258" s="661">
        <v>547</v>
      </c>
      <c r="H258" s="765">
        <v>256</v>
      </c>
    </row>
    <row r="259" spans="1:8">
      <c r="A259" s="884"/>
      <c r="B259" s="1619"/>
      <c r="C259" s="1619"/>
      <c r="D259" s="1619"/>
      <c r="E259" s="1619"/>
      <c r="F259" s="1619"/>
      <c r="G259" s="1619"/>
      <c r="H259" s="1620"/>
    </row>
    <row r="260" spans="1:8">
      <c r="A260" s="884" t="s">
        <v>737</v>
      </c>
      <c r="B260" s="614"/>
      <c r="C260" s="614"/>
      <c r="D260" s="614"/>
      <c r="E260" s="614"/>
      <c r="F260" s="614"/>
      <c r="G260" s="614"/>
      <c r="H260" s="777"/>
    </row>
    <row r="261" spans="1:8">
      <c r="A261" s="885" t="s">
        <v>738</v>
      </c>
      <c r="B261" s="614"/>
      <c r="C261" s="614"/>
      <c r="D261" s="614"/>
      <c r="E261" s="614"/>
      <c r="F261" s="614"/>
      <c r="G261" s="614"/>
      <c r="H261" s="777"/>
    </row>
    <row r="262" spans="1:8">
      <c r="A262" s="1739" t="s">
        <v>1705</v>
      </c>
      <c r="B262" s="661">
        <v>6</v>
      </c>
      <c r="C262" s="661">
        <v>76</v>
      </c>
      <c r="D262" s="661">
        <v>1747</v>
      </c>
      <c r="E262" s="661">
        <v>818</v>
      </c>
      <c r="F262" s="661">
        <v>394</v>
      </c>
      <c r="G262" s="661">
        <v>230</v>
      </c>
      <c r="H262" s="765">
        <v>111</v>
      </c>
    </row>
    <row r="263" spans="1:8">
      <c r="A263" s="887"/>
      <c r="B263" s="1619"/>
      <c r="C263" s="1619"/>
      <c r="D263" s="1619"/>
      <c r="E263" s="1619"/>
      <c r="F263" s="1619"/>
      <c r="G263" s="1619"/>
      <c r="H263" s="1620"/>
    </row>
    <row r="264" spans="1:8">
      <c r="A264" s="884" t="s">
        <v>739</v>
      </c>
      <c r="B264" s="1619"/>
      <c r="C264" s="1619"/>
      <c r="D264" s="1619"/>
      <c r="E264" s="1619"/>
      <c r="F264" s="1619"/>
      <c r="G264" s="1619"/>
      <c r="H264" s="1620"/>
    </row>
    <row r="265" spans="1:8">
      <c r="A265" s="885" t="s">
        <v>740</v>
      </c>
      <c r="B265" s="1619"/>
      <c r="C265" s="1619"/>
      <c r="D265" s="1619"/>
      <c r="E265" s="1619"/>
      <c r="F265" s="1619"/>
      <c r="G265" s="1619"/>
      <c r="H265" s="1620"/>
    </row>
    <row r="266" spans="1:8">
      <c r="A266" s="1739" t="s">
        <v>1706</v>
      </c>
      <c r="B266" s="661">
        <v>4</v>
      </c>
      <c r="C266" s="661">
        <v>31</v>
      </c>
      <c r="D266" s="661">
        <v>569</v>
      </c>
      <c r="E266" s="661">
        <v>290</v>
      </c>
      <c r="F266" s="661">
        <v>127</v>
      </c>
      <c r="G266" s="661">
        <v>96</v>
      </c>
      <c r="H266" s="765">
        <v>42</v>
      </c>
    </row>
    <row r="267" spans="1:8">
      <c r="A267" s="1739" t="s">
        <v>1633</v>
      </c>
      <c r="B267" s="661">
        <v>1</v>
      </c>
      <c r="C267" s="661">
        <v>13</v>
      </c>
      <c r="D267" s="661">
        <v>309</v>
      </c>
      <c r="E267" s="661">
        <v>148</v>
      </c>
      <c r="F267" s="661">
        <v>73</v>
      </c>
      <c r="G267" s="661">
        <v>55</v>
      </c>
      <c r="H267" s="765">
        <v>26</v>
      </c>
    </row>
    <row r="268" spans="1:8">
      <c r="A268" s="485" t="s">
        <v>741</v>
      </c>
      <c r="B268" s="1619"/>
      <c r="C268" s="1619"/>
      <c r="D268" s="1619"/>
      <c r="E268" s="1619"/>
      <c r="F268" s="1619"/>
      <c r="G268" s="1619"/>
      <c r="H268" s="1620"/>
    </row>
    <row r="269" spans="1:8">
      <c r="A269" s="1739" t="s">
        <v>1707</v>
      </c>
      <c r="B269" s="661">
        <v>2</v>
      </c>
      <c r="C269" s="661">
        <v>20</v>
      </c>
      <c r="D269" s="661">
        <v>356</v>
      </c>
      <c r="E269" s="661">
        <v>179</v>
      </c>
      <c r="F269" s="661">
        <v>75</v>
      </c>
      <c r="G269" s="661">
        <v>47</v>
      </c>
      <c r="H269" s="765">
        <v>24</v>
      </c>
    </row>
    <row r="270" spans="1:8">
      <c r="A270" s="1739" t="s">
        <v>1633</v>
      </c>
      <c r="B270" s="661">
        <v>1</v>
      </c>
      <c r="C270" s="661">
        <v>14</v>
      </c>
      <c r="D270" s="661">
        <v>313</v>
      </c>
      <c r="E270" s="661">
        <v>155</v>
      </c>
      <c r="F270" s="661">
        <v>71</v>
      </c>
      <c r="G270" s="661">
        <v>43</v>
      </c>
      <c r="H270" s="765">
        <v>23</v>
      </c>
    </row>
    <row r="271" spans="1:8">
      <c r="A271" s="485" t="s">
        <v>741</v>
      </c>
      <c r="B271" s="1619"/>
      <c r="C271" s="1619"/>
      <c r="D271" s="1619"/>
      <c r="E271" s="1619"/>
      <c r="F271" s="1619"/>
      <c r="G271" s="1619"/>
      <c r="H271" s="1620"/>
    </row>
    <row r="272" spans="1:8">
      <c r="A272" s="884"/>
      <c r="B272" s="1619"/>
      <c r="C272" s="1619"/>
      <c r="D272" s="1619"/>
      <c r="E272" s="1619"/>
      <c r="F272" s="1619"/>
      <c r="G272" s="1619"/>
      <c r="H272" s="1620"/>
    </row>
    <row r="273" spans="1:8">
      <c r="A273" s="884" t="s">
        <v>744</v>
      </c>
      <c r="B273" s="1619"/>
      <c r="C273" s="1619"/>
      <c r="D273" s="1619"/>
      <c r="E273" s="1619"/>
      <c r="F273" s="1619"/>
      <c r="G273" s="1619"/>
      <c r="H273" s="1620"/>
    </row>
    <row r="274" spans="1:8">
      <c r="A274" s="885" t="s">
        <v>743</v>
      </c>
      <c r="B274" s="1619"/>
      <c r="C274" s="1619"/>
      <c r="D274" s="1619"/>
      <c r="E274" s="1619"/>
      <c r="F274" s="1619"/>
      <c r="G274" s="1619"/>
      <c r="H274" s="1620"/>
    </row>
    <row r="275" spans="1:8">
      <c r="A275" s="1739" t="s">
        <v>1708</v>
      </c>
      <c r="B275" s="661">
        <v>4</v>
      </c>
      <c r="C275" s="661">
        <v>24</v>
      </c>
      <c r="D275" s="661">
        <v>392</v>
      </c>
      <c r="E275" s="661">
        <v>166</v>
      </c>
      <c r="F275" s="661">
        <v>78</v>
      </c>
      <c r="G275" s="661">
        <v>63</v>
      </c>
      <c r="H275" s="765">
        <v>27</v>
      </c>
    </row>
    <row r="276" spans="1:8">
      <c r="A276" s="1739" t="s">
        <v>1705</v>
      </c>
      <c r="B276" s="661">
        <v>4</v>
      </c>
      <c r="C276" s="661">
        <v>23</v>
      </c>
      <c r="D276" s="661">
        <v>437</v>
      </c>
      <c r="E276" s="661">
        <v>210</v>
      </c>
      <c r="F276" s="661">
        <v>72</v>
      </c>
      <c r="G276" s="661">
        <v>70</v>
      </c>
      <c r="H276" s="765">
        <v>32</v>
      </c>
    </row>
    <row r="277" spans="1:8">
      <c r="A277" s="1739" t="s">
        <v>1709</v>
      </c>
      <c r="B277" s="661">
        <v>2</v>
      </c>
      <c r="C277" s="661">
        <v>13</v>
      </c>
      <c r="D277" s="661">
        <v>194</v>
      </c>
      <c r="E277" s="661">
        <v>96</v>
      </c>
      <c r="F277" s="661">
        <v>42</v>
      </c>
      <c r="G277" s="661">
        <v>41</v>
      </c>
      <c r="H277" s="765">
        <v>20</v>
      </c>
    </row>
    <row r="278" spans="1:8">
      <c r="A278" s="884"/>
      <c r="B278" s="1619"/>
      <c r="C278" s="1619"/>
      <c r="D278" s="1619"/>
      <c r="E278" s="1619"/>
      <c r="F278" s="1619"/>
      <c r="G278" s="1619"/>
      <c r="H278" s="1620"/>
    </row>
    <row r="279" spans="1:8">
      <c r="A279" s="1738" t="s">
        <v>1710</v>
      </c>
      <c r="B279" s="661">
        <v>18</v>
      </c>
      <c r="C279" s="661">
        <v>139</v>
      </c>
      <c r="D279" s="661">
        <v>2486</v>
      </c>
      <c r="E279" s="661">
        <v>1142</v>
      </c>
      <c r="F279" s="661">
        <v>549</v>
      </c>
      <c r="G279" s="661">
        <v>397</v>
      </c>
      <c r="H279" s="765">
        <v>189</v>
      </c>
    </row>
    <row r="280" spans="1:8">
      <c r="A280" s="884"/>
      <c r="B280" s="1619"/>
      <c r="C280" s="1619"/>
      <c r="D280" s="1619"/>
      <c r="E280" s="1619"/>
      <c r="F280" s="1619"/>
      <c r="G280" s="1619"/>
      <c r="H280" s="1620"/>
    </row>
    <row r="281" spans="1:8">
      <c r="A281" s="884" t="s">
        <v>737</v>
      </c>
      <c r="B281" s="614"/>
      <c r="C281" s="614"/>
      <c r="D281" s="614"/>
      <c r="E281" s="614"/>
      <c r="F281" s="614"/>
      <c r="G281" s="614"/>
      <c r="H281" s="777"/>
    </row>
    <row r="282" spans="1:8">
      <c r="A282" s="885" t="s">
        <v>738</v>
      </c>
      <c r="B282" s="614"/>
      <c r="C282" s="614"/>
      <c r="D282" s="614"/>
      <c r="E282" s="614"/>
      <c r="F282" s="614"/>
      <c r="G282" s="614"/>
      <c r="H282" s="777"/>
    </row>
    <row r="283" spans="1:8">
      <c r="A283" s="1739" t="s">
        <v>1711</v>
      </c>
      <c r="B283" s="661">
        <v>5</v>
      </c>
      <c r="C283" s="661">
        <v>46</v>
      </c>
      <c r="D283" s="661">
        <v>1006</v>
      </c>
      <c r="E283" s="661">
        <v>465</v>
      </c>
      <c r="F283" s="661">
        <v>223</v>
      </c>
      <c r="G283" s="661">
        <v>163</v>
      </c>
      <c r="H283" s="765">
        <v>81</v>
      </c>
    </row>
    <row r="284" spans="1:8">
      <c r="A284" s="884"/>
      <c r="B284" s="1619"/>
      <c r="C284" s="1619"/>
      <c r="D284" s="1619"/>
      <c r="E284" s="1619"/>
      <c r="F284" s="1619"/>
      <c r="G284" s="1619"/>
      <c r="H284" s="1620"/>
    </row>
    <row r="285" spans="1:8">
      <c r="A285" s="884" t="s">
        <v>739</v>
      </c>
      <c r="B285" s="1619"/>
      <c r="C285" s="1619"/>
      <c r="D285" s="1619"/>
      <c r="E285" s="1619"/>
      <c r="F285" s="1619"/>
      <c r="G285" s="1619"/>
      <c r="H285" s="1620"/>
    </row>
    <row r="286" spans="1:8">
      <c r="A286" s="885" t="s">
        <v>740</v>
      </c>
      <c r="B286" s="1619"/>
      <c r="C286" s="1619"/>
      <c r="D286" s="1619"/>
      <c r="E286" s="1619"/>
      <c r="F286" s="1619"/>
      <c r="G286" s="1619"/>
      <c r="H286" s="1620"/>
    </row>
    <row r="287" spans="1:8">
      <c r="A287" s="1739" t="s">
        <v>1712</v>
      </c>
      <c r="B287" s="661">
        <v>4</v>
      </c>
      <c r="C287" s="661">
        <v>36</v>
      </c>
      <c r="D287" s="661">
        <v>700</v>
      </c>
      <c r="E287" s="661">
        <v>301</v>
      </c>
      <c r="F287" s="661">
        <v>185</v>
      </c>
      <c r="G287" s="661">
        <v>122</v>
      </c>
      <c r="H287" s="765">
        <v>64</v>
      </c>
    </row>
    <row r="288" spans="1:8">
      <c r="A288" s="1739" t="s">
        <v>1633</v>
      </c>
      <c r="B288" s="661">
        <v>2</v>
      </c>
      <c r="C288" s="661">
        <v>24</v>
      </c>
      <c r="D288" s="661">
        <v>554</v>
      </c>
      <c r="E288" s="661">
        <v>242</v>
      </c>
      <c r="F288" s="661">
        <v>156</v>
      </c>
      <c r="G288" s="661">
        <v>104</v>
      </c>
      <c r="H288" s="765">
        <v>55</v>
      </c>
    </row>
    <row r="289" spans="1:8">
      <c r="A289" s="485" t="s">
        <v>741</v>
      </c>
      <c r="B289" s="1619"/>
      <c r="C289" s="1619"/>
      <c r="D289" s="1619"/>
      <c r="E289" s="1619"/>
      <c r="F289" s="1619"/>
      <c r="G289" s="1619"/>
      <c r="H289" s="1620"/>
    </row>
    <row r="290" spans="1:8">
      <c r="A290" s="884"/>
      <c r="B290" s="1619"/>
      <c r="C290" s="1619"/>
      <c r="D290" s="1619"/>
      <c r="E290" s="1619"/>
      <c r="F290" s="1619"/>
      <c r="G290" s="1619"/>
      <c r="H290" s="1620"/>
    </row>
    <row r="291" spans="1:8">
      <c r="A291" s="884" t="s">
        <v>744</v>
      </c>
      <c r="B291" s="614"/>
      <c r="C291" s="614"/>
      <c r="D291" s="614"/>
      <c r="E291" s="614"/>
      <c r="F291" s="614"/>
      <c r="G291" s="614"/>
      <c r="H291" s="777"/>
    </row>
    <row r="292" spans="1:8">
      <c r="A292" s="885" t="s">
        <v>743</v>
      </c>
      <c r="B292" s="614"/>
      <c r="C292" s="614"/>
      <c r="D292" s="614"/>
      <c r="E292" s="614"/>
      <c r="F292" s="614"/>
      <c r="G292" s="614"/>
      <c r="H292" s="777"/>
    </row>
    <row r="293" spans="1:8">
      <c r="A293" s="1739" t="s">
        <v>1713</v>
      </c>
      <c r="B293" s="661">
        <v>3</v>
      </c>
      <c r="C293" s="661">
        <v>18</v>
      </c>
      <c r="D293" s="661">
        <v>197</v>
      </c>
      <c r="E293" s="661">
        <v>85</v>
      </c>
      <c r="F293" s="661">
        <v>36</v>
      </c>
      <c r="G293" s="661">
        <v>34</v>
      </c>
      <c r="H293" s="765">
        <v>9</v>
      </c>
    </row>
    <row r="294" spans="1:8">
      <c r="A294" s="1739" t="s">
        <v>1711</v>
      </c>
      <c r="B294" s="661">
        <v>4</v>
      </c>
      <c r="C294" s="661">
        <v>22</v>
      </c>
      <c r="D294" s="661">
        <v>321</v>
      </c>
      <c r="E294" s="661">
        <v>164</v>
      </c>
      <c r="F294" s="661">
        <v>51</v>
      </c>
      <c r="G294" s="661">
        <v>45</v>
      </c>
      <c r="H294" s="765">
        <v>20</v>
      </c>
    </row>
    <row r="295" spans="1:8">
      <c r="A295" s="1739" t="s">
        <v>1714</v>
      </c>
      <c r="B295" s="661">
        <v>2</v>
      </c>
      <c r="C295" s="661">
        <v>17</v>
      </c>
      <c r="D295" s="661">
        <v>262</v>
      </c>
      <c r="E295" s="661">
        <v>127</v>
      </c>
      <c r="F295" s="661">
        <v>54</v>
      </c>
      <c r="G295" s="661">
        <v>33</v>
      </c>
      <c r="H295" s="765">
        <v>15</v>
      </c>
    </row>
    <row r="296" spans="1:8">
      <c r="A296" s="884"/>
      <c r="B296" s="1619"/>
      <c r="C296" s="1619"/>
      <c r="D296" s="1619"/>
      <c r="E296" s="1619"/>
      <c r="F296" s="1619"/>
      <c r="G296" s="1619"/>
      <c r="H296" s="1620"/>
    </row>
    <row r="297" spans="1:8">
      <c r="A297" s="1738" t="s">
        <v>1715</v>
      </c>
      <c r="B297" s="661">
        <v>22</v>
      </c>
      <c r="C297" s="661">
        <v>177</v>
      </c>
      <c r="D297" s="661">
        <v>3108</v>
      </c>
      <c r="E297" s="661">
        <v>1572</v>
      </c>
      <c r="F297" s="661">
        <v>686</v>
      </c>
      <c r="G297" s="661">
        <v>460</v>
      </c>
      <c r="H297" s="765">
        <v>239</v>
      </c>
    </row>
    <row r="298" spans="1:8">
      <c r="A298" s="884"/>
      <c r="B298" s="1619"/>
      <c r="C298" s="1619"/>
      <c r="D298" s="1619"/>
      <c r="E298" s="1619"/>
      <c r="F298" s="1619"/>
      <c r="G298" s="1619"/>
      <c r="H298" s="1620"/>
    </row>
    <row r="299" spans="1:8">
      <c r="A299" s="884" t="s">
        <v>737</v>
      </c>
      <c r="B299" s="614"/>
      <c r="C299" s="614"/>
      <c r="D299" s="614"/>
      <c r="E299" s="614"/>
      <c r="F299" s="614"/>
      <c r="G299" s="614"/>
      <c r="H299" s="777"/>
    </row>
    <row r="300" spans="1:8">
      <c r="A300" s="885" t="s">
        <v>738</v>
      </c>
      <c r="B300" s="614"/>
      <c r="C300" s="614"/>
      <c r="D300" s="614"/>
      <c r="E300" s="614"/>
      <c r="F300" s="614"/>
      <c r="G300" s="614"/>
      <c r="H300" s="777"/>
    </row>
    <row r="301" spans="1:8">
      <c r="A301" s="1739" t="s">
        <v>1716</v>
      </c>
      <c r="B301" s="661">
        <v>4</v>
      </c>
      <c r="C301" s="661">
        <v>68</v>
      </c>
      <c r="D301" s="661">
        <v>1459</v>
      </c>
      <c r="E301" s="661">
        <v>725</v>
      </c>
      <c r="F301" s="661">
        <v>335</v>
      </c>
      <c r="G301" s="661">
        <v>223</v>
      </c>
      <c r="H301" s="765">
        <v>113</v>
      </c>
    </row>
    <row r="302" spans="1:8">
      <c r="A302" s="884"/>
      <c r="B302" s="1619"/>
      <c r="C302" s="1619"/>
      <c r="D302" s="1619"/>
      <c r="E302" s="1619"/>
      <c r="F302" s="1619"/>
      <c r="G302" s="1619"/>
      <c r="H302" s="1620"/>
    </row>
    <row r="303" spans="1:8">
      <c r="A303" s="884" t="s">
        <v>739</v>
      </c>
      <c r="B303" s="603"/>
      <c r="C303" s="603"/>
      <c r="D303" s="603"/>
      <c r="E303" s="603"/>
      <c r="F303" s="603"/>
      <c r="G303" s="603"/>
      <c r="H303" s="1618"/>
    </row>
    <row r="304" spans="1:8">
      <c r="A304" s="885" t="s">
        <v>740</v>
      </c>
      <c r="B304" s="603"/>
      <c r="C304" s="603"/>
      <c r="D304" s="603"/>
      <c r="E304" s="603"/>
      <c r="F304" s="603"/>
      <c r="G304" s="603"/>
      <c r="H304" s="1618"/>
    </row>
    <row r="305" spans="1:8">
      <c r="A305" s="1739" t="s">
        <v>1717</v>
      </c>
      <c r="B305" s="661">
        <v>5</v>
      </c>
      <c r="C305" s="661">
        <v>35</v>
      </c>
      <c r="D305" s="661">
        <v>526</v>
      </c>
      <c r="E305" s="661">
        <v>265</v>
      </c>
      <c r="F305" s="661">
        <v>110</v>
      </c>
      <c r="G305" s="661">
        <v>78</v>
      </c>
      <c r="H305" s="765">
        <v>41</v>
      </c>
    </row>
    <row r="306" spans="1:8">
      <c r="A306" s="1739" t="s">
        <v>1633</v>
      </c>
      <c r="B306" s="661">
        <v>2</v>
      </c>
      <c r="C306" s="661">
        <v>17</v>
      </c>
      <c r="D306" s="661">
        <v>329</v>
      </c>
      <c r="E306" s="661">
        <v>173</v>
      </c>
      <c r="F306" s="661">
        <v>82</v>
      </c>
      <c r="G306" s="661">
        <v>49</v>
      </c>
      <c r="H306" s="765">
        <v>28</v>
      </c>
    </row>
    <row r="307" spans="1:8">
      <c r="A307" s="485" t="s">
        <v>741</v>
      </c>
      <c r="B307" s="603"/>
      <c r="C307" s="603"/>
      <c r="D307" s="603"/>
      <c r="E307" s="603"/>
      <c r="F307" s="603"/>
      <c r="G307" s="603"/>
      <c r="H307" s="1618"/>
    </row>
    <row r="308" spans="1:8">
      <c r="A308" s="884"/>
      <c r="B308" s="603"/>
      <c r="C308" s="603"/>
      <c r="D308" s="603"/>
      <c r="E308" s="603"/>
      <c r="F308" s="603"/>
      <c r="G308" s="603"/>
      <c r="H308" s="1618"/>
    </row>
    <row r="309" spans="1:8">
      <c r="A309" s="884" t="s">
        <v>742</v>
      </c>
      <c r="B309" s="614"/>
      <c r="C309" s="614"/>
      <c r="D309" s="614"/>
      <c r="E309" s="614"/>
      <c r="F309" s="614"/>
      <c r="G309" s="614"/>
      <c r="H309" s="777"/>
    </row>
    <row r="310" spans="1:8">
      <c r="A310" s="885" t="s">
        <v>743</v>
      </c>
      <c r="B310" s="614"/>
      <c r="C310" s="614"/>
      <c r="D310" s="614"/>
      <c r="E310" s="614"/>
      <c r="F310" s="614"/>
      <c r="G310" s="614"/>
      <c r="H310" s="777"/>
    </row>
    <row r="311" spans="1:8">
      <c r="A311" s="1739" t="s">
        <v>1716</v>
      </c>
      <c r="B311" s="661">
        <v>4</v>
      </c>
      <c r="C311" s="661">
        <v>22</v>
      </c>
      <c r="D311" s="661">
        <v>284</v>
      </c>
      <c r="E311" s="661">
        <v>148</v>
      </c>
      <c r="F311" s="661">
        <v>57</v>
      </c>
      <c r="G311" s="661">
        <v>41</v>
      </c>
      <c r="H311" s="765">
        <v>23</v>
      </c>
    </row>
    <row r="312" spans="1:8">
      <c r="A312" s="1739" t="s">
        <v>1718</v>
      </c>
      <c r="B312" s="661">
        <v>5</v>
      </c>
      <c r="C312" s="661">
        <v>32</v>
      </c>
      <c r="D312" s="661">
        <v>512</v>
      </c>
      <c r="E312" s="661">
        <v>250</v>
      </c>
      <c r="F312" s="661">
        <v>117</v>
      </c>
      <c r="G312" s="661">
        <v>69</v>
      </c>
      <c r="H312" s="765">
        <v>35</v>
      </c>
    </row>
    <row r="313" spans="1:8">
      <c r="A313" s="1739" t="s">
        <v>1719</v>
      </c>
      <c r="B313" s="661">
        <v>4</v>
      </c>
      <c r="C313" s="661">
        <v>20</v>
      </c>
      <c r="D313" s="661">
        <v>327</v>
      </c>
      <c r="E313" s="661">
        <v>184</v>
      </c>
      <c r="F313" s="661">
        <v>67</v>
      </c>
      <c r="G313" s="661">
        <v>49</v>
      </c>
      <c r="H313" s="765">
        <v>27</v>
      </c>
    </row>
    <row r="314" spans="1:8">
      <c r="A314" s="884"/>
      <c r="B314" s="615"/>
      <c r="C314" s="615"/>
      <c r="D314" s="615"/>
      <c r="E314" s="615"/>
      <c r="F314" s="615"/>
      <c r="G314" s="615"/>
      <c r="H314" s="776"/>
    </row>
    <row r="315" spans="1:8">
      <c r="A315" s="1738" t="s">
        <v>1720</v>
      </c>
      <c r="B315" s="661">
        <v>15</v>
      </c>
      <c r="C315" s="661">
        <v>133</v>
      </c>
      <c r="D315" s="661">
        <v>2228</v>
      </c>
      <c r="E315" s="661">
        <v>1045</v>
      </c>
      <c r="F315" s="661">
        <v>477</v>
      </c>
      <c r="G315" s="661">
        <v>369</v>
      </c>
      <c r="H315" s="765">
        <v>176</v>
      </c>
    </row>
    <row r="316" spans="1:8">
      <c r="A316" s="884"/>
      <c r="B316" s="1619"/>
      <c r="C316" s="1619"/>
      <c r="D316" s="1619"/>
      <c r="E316" s="1619"/>
      <c r="F316" s="1619"/>
      <c r="G316" s="1619"/>
      <c r="H316" s="1620"/>
    </row>
    <row r="317" spans="1:8">
      <c r="A317" s="884" t="s">
        <v>739</v>
      </c>
      <c r="B317" s="1619"/>
      <c r="C317" s="1619"/>
      <c r="D317" s="1619"/>
      <c r="E317" s="1619"/>
      <c r="F317" s="1619"/>
      <c r="G317" s="1619"/>
      <c r="H317" s="1620"/>
    </row>
    <row r="318" spans="1:8">
      <c r="A318" s="885" t="s">
        <v>740</v>
      </c>
      <c r="B318" s="1619"/>
      <c r="C318" s="1619"/>
      <c r="D318" s="1619"/>
      <c r="E318" s="1619"/>
      <c r="F318" s="1619"/>
      <c r="G318" s="1619"/>
      <c r="H318" s="1620"/>
    </row>
    <row r="319" spans="1:8">
      <c r="A319" s="1739" t="s">
        <v>1721</v>
      </c>
      <c r="B319" s="661">
        <v>7</v>
      </c>
      <c r="C319" s="661">
        <v>82</v>
      </c>
      <c r="D319" s="661">
        <v>1340</v>
      </c>
      <c r="E319" s="661">
        <v>612</v>
      </c>
      <c r="F319" s="661">
        <v>286</v>
      </c>
      <c r="G319" s="661">
        <v>232</v>
      </c>
      <c r="H319" s="765">
        <v>113</v>
      </c>
    </row>
    <row r="320" spans="1:8">
      <c r="A320" s="1739" t="s">
        <v>1633</v>
      </c>
      <c r="B320" s="661">
        <v>4</v>
      </c>
      <c r="C320" s="661">
        <v>59</v>
      </c>
      <c r="D320" s="661">
        <v>1111</v>
      </c>
      <c r="E320" s="661">
        <v>510</v>
      </c>
      <c r="F320" s="661">
        <v>240</v>
      </c>
      <c r="G320" s="661">
        <v>182</v>
      </c>
      <c r="H320" s="765">
        <v>91</v>
      </c>
    </row>
    <row r="321" spans="1:8">
      <c r="A321" s="485" t="s">
        <v>741</v>
      </c>
      <c r="B321" s="1619"/>
      <c r="C321" s="1619"/>
      <c r="D321" s="1619"/>
      <c r="E321" s="1619"/>
      <c r="F321" s="1619"/>
      <c r="G321" s="1619"/>
      <c r="H321" s="1620"/>
    </row>
    <row r="322" spans="1:8">
      <c r="A322" s="884"/>
      <c r="B322" s="1619"/>
      <c r="C322" s="1619"/>
      <c r="D322" s="1619"/>
      <c r="E322" s="1619"/>
      <c r="F322" s="1619"/>
      <c r="G322" s="1619"/>
      <c r="H322" s="1620"/>
    </row>
    <row r="323" spans="1:8">
      <c r="A323" s="884" t="s">
        <v>744</v>
      </c>
      <c r="B323" s="1619"/>
      <c r="C323" s="1619"/>
      <c r="D323" s="1619"/>
      <c r="E323" s="1619"/>
      <c r="F323" s="1619"/>
      <c r="G323" s="1619"/>
      <c r="H323" s="1620"/>
    </row>
    <row r="324" spans="1:8">
      <c r="A324" s="885" t="s">
        <v>743</v>
      </c>
      <c r="B324" s="1619"/>
      <c r="C324" s="1619"/>
      <c r="D324" s="1619"/>
      <c r="E324" s="1619"/>
      <c r="F324" s="1619"/>
      <c r="G324" s="1619"/>
      <c r="H324" s="1620"/>
    </row>
    <row r="325" spans="1:8">
      <c r="A325" s="1739" t="s">
        <v>1722</v>
      </c>
      <c r="B325" s="661">
        <v>2</v>
      </c>
      <c r="C325" s="661">
        <v>13</v>
      </c>
      <c r="D325" s="661">
        <v>234</v>
      </c>
      <c r="E325" s="661">
        <v>111</v>
      </c>
      <c r="F325" s="661">
        <v>57</v>
      </c>
      <c r="G325" s="661">
        <v>34</v>
      </c>
      <c r="H325" s="765">
        <v>16</v>
      </c>
    </row>
    <row r="326" spans="1:8">
      <c r="A326" s="1739" t="s">
        <v>1723</v>
      </c>
      <c r="B326" s="661">
        <v>2</v>
      </c>
      <c r="C326" s="661">
        <v>12</v>
      </c>
      <c r="D326" s="661">
        <v>197</v>
      </c>
      <c r="E326" s="661">
        <v>91</v>
      </c>
      <c r="F326" s="661">
        <v>41</v>
      </c>
      <c r="G326" s="661">
        <v>31</v>
      </c>
      <c r="H326" s="765">
        <v>14</v>
      </c>
    </row>
    <row r="327" spans="1:8">
      <c r="A327" s="1739" t="s">
        <v>1724</v>
      </c>
      <c r="B327" s="661">
        <v>4</v>
      </c>
      <c r="C327" s="661">
        <v>26</v>
      </c>
      <c r="D327" s="661">
        <v>457</v>
      </c>
      <c r="E327" s="661">
        <v>231</v>
      </c>
      <c r="F327" s="661">
        <v>93</v>
      </c>
      <c r="G327" s="661">
        <v>72</v>
      </c>
      <c r="H327" s="765">
        <v>33</v>
      </c>
    </row>
    <row r="328" spans="1:8">
      <c r="A328" s="886"/>
      <c r="B328" s="1619"/>
      <c r="C328" s="1619"/>
      <c r="D328" s="1619"/>
      <c r="E328" s="1619"/>
      <c r="F328" s="1619"/>
      <c r="G328" s="1619"/>
      <c r="H328" s="1620"/>
    </row>
    <row r="329" spans="1:8">
      <c r="A329" s="1738" t="s">
        <v>1744</v>
      </c>
      <c r="B329" s="661">
        <v>60</v>
      </c>
      <c r="C329" s="661">
        <v>444</v>
      </c>
      <c r="D329" s="661">
        <v>7111</v>
      </c>
      <c r="E329" s="661">
        <v>3475</v>
      </c>
      <c r="F329" s="661">
        <v>1567</v>
      </c>
      <c r="G329" s="661">
        <v>1053</v>
      </c>
      <c r="H329" s="765">
        <v>521</v>
      </c>
    </row>
    <row r="330" spans="1:8">
      <c r="A330" s="884"/>
      <c r="B330" s="1619"/>
      <c r="C330" s="1619"/>
      <c r="D330" s="1619"/>
      <c r="E330" s="1619"/>
      <c r="F330" s="1619"/>
      <c r="G330" s="1619"/>
      <c r="H330" s="1620"/>
    </row>
    <row r="331" spans="1:8">
      <c r="A331" s="884" t="s">
        <v>739</v>
      </c>
      <c r="B331" s="1619"/>
      <c r="C331" s="1619"/>
      <c r="D331" s="1619"/>
      <c r="E331" s="1619"/>
      <c r="F331" s="1619"/>
      <c r="G331" s="1619"/>
      <c r="H331" s="1620"/>
    </row>
    <row r="332" spans="1:8">
      <c r="A332" s="885" t="s">
        <v>740</v>
      </c>
      <c r="B332" s="1619"/>
      <c r="C332" s="1619"/>
      <c r="D332" s="1619"/>
      <c r="E332" s="1619"/>
      <c r="F332" s="1619"/>
      <c r="G332" s="1619"/>
      <c r="H332" s="1620"/>
    </row>
    <row r="333" spans="1:8">
      <c r="A333" s="1739" t="s">
        <v>1725</v>
      </c>
      <c r="B333" s="661">
        <v>8</v>
      </c>
      <c r="C333" s="661">
        <v>67</v>
      </c>
      <c r="D333" s="661">
        <v>1006</v>
      </c>
      <c r="E333" s="661">
        <v>482</v>
      </c>
      <c r="F333" s="661">
        <v>207</v>
      </c>
      <c r="G333" s="661">
        <v>140</v>
      </c>
      <c r="H333" s="765">
        <v>82</v>
      </c>
    </row>
    <row r="334" spans="1:8">
      <c r="A334" s="1739" t="s">
        <v>1633</v>
      </c>
      <c r="B334" s="661">
        <v>1</v>
      </c>
      <c r="C334" s="661">
        <v>27</v>
      </c>
      <c r="D334" s="661">
        <v>621</v>
      </c>
      <c r="E334" s="661">
        <v>300</v>
      </c>
      <c r="F334" s="661">
        <v>124</v>
      </c>
      <c r="G334" s="661">
        <v>87</v>
      </c>
      <c r="H334" s="765">
        <v>56</v>
      </c>
    </row>
    <row r="335" spans="1:8">
      <c r="A335" s="485" t="s">
        <v>741</v>
      </c>
      <c r="B335" s="1619"/>
      <c r="C335" s="1619"/>
      <c r="D335" s="1619"/>
      <c r="E335" s="1619"/>
      <c r="F335" s="1619"/>
      <c r="G335" s="1619"/>
      <c r="H335" s="1620"/>
    </row>
    <row r="336" spans="1:8">
      <c r="A336" s="1739" t="s">
        <v>1658</v>
      </c>
      <c r="B336" s="661">
        <v>8</v>
      </c>
      <c r="C336" s="661">
        <v>67</v>
      </c>
      <c r="D336" s="661">
        <v>1200</v>
      </c>
      <c r="E336" s="661">
        <v>599</v>
      </c>
      <c r="F336" s="661">
        <v>251</v>
      </c>
      <c r="G336" s="661">
        <v>190</v>
      </c>
      <c r="H336" s="765">
        <v>99</v>
      </c>
    </row>
    <row r="337" spans="1:8">
      <c r="A337" s="1739" t="s">
        <v>1633</v>
      </c>
      <c r="B337" s="661">
        <v>3</v>
      </c>
      <c r="C337" s="661">
        <v>37</v>
      </c>
      <c r="D337" s="661">
        <v>828</v>
      </c>
      <c r="E337" s="661">
        <v>410</v>
      </c>
      <c r="F337" s="661">
        <v>183</v>
      </c>
      <c r="G337" s="661">
        <v>128</v>
      </c>
      <c r="H337" s="765">
        <v>64</v>
      </c>
    </row>
    <row r="338" spans="1:8">
      <c r="A338" s="485" t="s">
        <v>741</v>
      </c>
      <c r="B338" s="1619"/>
      <c r="C338" s="1619"/>
      <c r="D338" s="1619"/>
      <c r="E338" s="1619"/>
      <c r="F338" s="1619"/>
      <c r="G338" s="1619"/>
      <c r="H338" s="1620"/>
    </row>
    <row r="339" spans="1:8">
      <c r="A339" s="1739" t="s">
        <v>1726</v>
      </c>
      <c r="B339" s="661">
        <v>9</v>
      </c>
      <c r="C339" s="661">
        <v>52</v>
      </c>
      <c r="D339" s="661">
        <v>910</v>
      </c>
      <c r="E339" s="661">
        <v>452</v>
      </c>
      <c r="F339" s="661">
        <v>186</v>
      </c>
      <c r="G339" s="661">
        <v>156</v>
      </c>
      <c r="H339" s="765">
        <v>64</v>
      </c>
    </row>
    <row r="340" spans="1:8">
      <c r="A340" s="1739" t="s">
        <v>1633</v>
      </c>
      <c r="B340" s="661">
        <v>4</v>
      </c>
      <c r="C340" s="661">
        <v>32</v>
      </c>
      <c r="D340" s="661">
        <v>732</v>
      </c>
      <c r="E340" s="661">
        <v>369</v>
      </c>
      <c r="F340" s="661">
        <v>155</v>
      </c>
      <c r="G340" s="661">
        <v>133</v>
      </c>
      <c r="H340" s="765">
        <v>53</v>
      </c>
    </row>
    <row r="341" spans="1:8">
      <c r="A341" s="485" t="s">
        <v>741</v>
      </c>
      <c r="B341" s="1619"/>
      <c r="C341" s="1619"/>
      <c r="D341" s="1619"/>
      <c r="E341" s="1619"/>
      <c r="F341" s="1619"/>
      <c r="G341" s="1619"/>
      <c r="H341" s="1620"/>
    </row>
    <row r="342" spans="1:8">
      <c r="A342" s="1739" t="s">
        <v>1727</v>
      </c>
      <c r="B342" s="661">
        <v>4</v>
      </c>
      <c r="C342" s="661">
        <v>30</v>
      </c>
      <c r="D342" s="661">
        <v>461</v>
      </c>
      <c r="E342" s="661">
        <v>211</v>
      </c>
      <c r="F342" s="661">
        <v>99</v>
      </c>
      <c r="G342" s="661">
        <v>66</v>
      </c>
      <c r="H342" s="765">
        <v>30</v>
      </c>
    </row>
    <row r="343" spans="1:8">
      <c r="A343" s="1739" t="s">
        <v>1633</v>
      </c>
      <c r="B343" s="661">
        <v>1</v>
      </c>
      <c r="C343" s="661">
        <v>14</v>
      </c>
      <c r="D343" s="661">
        <v>340</v>
      </c>
      <c r="E343" s="661">
        <v>160</v>
      </c>
      <c r="F343" s="661">
        <v>72</v>
      </c>
      <c r="G343" s="661">
        <v>50</v>
      </c>
      <c r="H343" s="765">
        <v>24</v>
      </c>
    </row>
    <row r="344" spans="1:8">
      <c r="A344" s="485" t="s">
        <v>741</v>
      </c>
      <c r="B344" s="1619"/>
      <c r="C344" s="1619"/>
      <c r="D344" s="1619"/>
      <c r="E344" s="1619"/>
      <c r="F344" s="1619"/>
      <c r="G344" s="1619"/>
      <c r="H344" s="1620"/>
    </row>
    <row r="345" spans="1:8">
      <c r="A345" s="1739" t="s">
        <v>1728</v>
      </c>
      <c r="B345" s="661">
        <v>6</v>
      </c>
      <c r="C345" s="661">
        <v>47</v>
      </c>
      <c r="D345" s="661">
        <v>835</v>
      </c>
      <c r="E345" s="661">
        <v>431</v>
      </c>
      <c r="F345" s="661">
        <v>193</v>
      </c>
      <c r="G345" s="661">
        <v>123</v>
      </c>
      <c r="H345" s="765">
        <v>64</v>
      </c>
    </row>
    <row r="346" spans="1:8">
      <c r="A346" s="1739" t="s">
        <v>1633</v>
      </c>
      <c r="B346" s="661">
        <v>1</v>
      </c>
      <c r="C346" s="661">
        <v>30</v>
      </c>
      <c r="D346" s="661">
        <v>611</v>
      </c>
      <c r="E346" s="661">
        <v>310</v>
      </c>
      <c r="F346" s="661">
        <v>129</v>
      </c>
      <c r="G346" s="661">
        <v>96</v>
      </c>
      <c r="H346" s="765">
        <v>56</v>
      </c>
    </row>
    <row r="347" spans="1:8">
      <c r="A347" s="485" t="s">
        <v>741</v>
      </c>
      <c r="B347" s="1619"/>
      <c r="C347" s="1619"/>
      <c r="D347" s="1619"/>
      <c r="E347" s="1619"/>
      <c r="F347" s="1619"/>
      <c r="G347" s="1619"/>
      <c r="H347" s="1620"/>
    </row>
    <row r="348" spans="1:8">
      <c r="A348" s="884"/>
      <c r="B348" s="1619"/>
      <c r="C348" s="1619"/>
      <c r="D348" s="1619"/>
      <c r="E348" s="1619"/>
      <c r="F348" s="1619"/>
      <c r="G348" s="1619"/>
      <c r="H348" s="1620"/>
    </row>
    <row r="349" spans="1:8">
      <c r="A349" s="884" t="s">
        <v>744</v>
      </c>
      <c r="B349" s="1619"/>
      <c r="C349" s="1619"/>
      <c r="D349" s="1619"/>
      <c r="E349" s="1619"/>
      <c r="F349" s="1619"/>
      <c r="G349" s="1619"/>
      <c r="H349" s="1620"/>
    </row>
    <row r="350" spans="1:8">
      <c r="A350" s="885" t="s">
        <v>743</v>
      </c>
      <c r="B350" s="1619"/>
      <c r="C350" s="1619"/>
      <c r="D350" s="1619"/>
      <c r="E350" s="1619"/>
      <c r="F350" s="1619"/>
      <c r="G350" s="1619"/>
      <c r="H350" s="1620"/>
    </row>
    <row r="351" spans="1:8">
      <c r="A351" s="1739" t="s">
        <v>1729</v>
      </c>
      <c r="B351" s="661">
        <v>6</v>
      </c>
      <c r="C351" s="661">
        <v>47</v>
      </c>
      <c r="D351" s="661">
        <v>695</v>
      </c>
      <c r="E351" s="661">
        <v>337</v>
      </c>
      <c r="F351" s="661">
        <v>166</v>
      </c>
      <c r="G351" s="661">
        <v>106</v>
      </c>
      <c r="H351" s="765">
        <v>52</v>
      </c>
    </row>
    <row r="352" spans="1:8">
      <c r="A352" s="1739" t="s">
        <v>1730</v>
      </c>
      <c r="B352" s="661">
        <v>3</v>
      </c>
      <c r="C352" s="661">
        <v>20</v>
      </c>
      <c r="D352" s="661">
        <v>331</v>
      </c>
      <c r="E352" s="661">
        <v>150</v>
      </c>
      <c r="F352" s="661">
        <v>79</v>
      </c>
      <c r="G352" s="661">
        <v>40</v>
      </c>
      <c r="H352" s="765">
        <v>23</v>
      </c>
    </row>
    <row r="353" spans="1:8">
      <c r="A353" s="1739" t="s">
        <v>1731</v>
      </c>
      <c r="B353" s="661">
        <v>3</v>
      </c>
      <c r="C353" s="661">
        <v>24</v>
      </c>
      <c r="D353" s="661">
        <v>395</v>
      </c>
      <c r="E353" s="661">
        <v>177</v>
      </c>
      <c r="F353" s="661">
        <v>79</v>
      </c>
      <c r="G353" s="661">
        <v>64</v>
      </c>
      <c r="H353" s="765">
        <v>31</v>
      </c>
    </row>
    <row r="354" spans="1:8">
      <c r="A354" s="1739" t="s">
        <v>1732</v>
      </c>
      <c r="B354" s="661">
        <v>4</v>
      </c>
      <c r="C354" s="661">
        <v>15</v>
      </c>
      <c r="D354" s="661">
        <v>177</v>
      </c>
      <c r="E354" s="661">
        <v>81</v>
      </c>
      <c r="F354" s="661">
        <v>39</v>
      </c>
      <c r="G354" s="661">
        <v>30</v>
      </c>
      <c r="H354" s="765">
        <v>15</v>
      </c>
    </row>
    <row r="355" spans="1:8">
      <c r="A355" s="1739" t="s">
        <v>1733</v>
      </c>
      <c r="B355" s="661">
        <v>5</v>
      </c>
      <c r="C355" s="661">
        <v>31</v>
      </c>
      <c r="D355" s="661">
        <v>363</v>
      </c>
      <c r="E355" s="661">
        <v>208</v>
      </c>
      <c r="F355" s="661">
        <v>79</v>
      </c>
      <c r="G355" s="661">
        <v>51</v>
      </c>
      <c r="H355" s="765">
        <v>22</v>
      </c>
    </row>
    <row r="356" spans="1:8">
      <c r="A356" s="1739" t="s">
        <v>1734</v>
      </c>
      <c r="B356" s="661">
        <v>3</v>
      </c>
      <c r="C356" s="661">
        <v>29</v>
      </c>
      <c r="D356" s="661">
        <v>461</v>
      </c>
      <c r="E356" s="661">
        <v>216</v>
      </c>
      <c r="F356" s="661">
        <v>120</v>
      </c>
      <c r="G356" s="661">
        <v>52</v>
      </c>
      <c r="H356" s="765">
        <v>25</v>
      </c>
    </row>
    <row r="357" spans="1:8">
      <c r="A357" s="1739" t="s">
        <v>1735</v>
      </c>
      <c r="B357" s="661">
        <v>1</v>
      </c>
      <c r="C357" s="661">
        <v>15</v>
      </c>
      <c r="D357" s="661">
        <v>277</v>
      </c>
      <c r="E357" s="661">
        <v>131</v>
      </c>
      <c r="F357" s="661">
        <v>69</v>
      </c>
      <c r="G357" s="661">
        <v>35</v>
      </c>
      <c r="H357" s="765">
        <v>14</v>
      </c>
    </row>
    <row r="358" spans="1:8">
      <c r="A358" s="884"/>
      <c r="B358" s="1619"/>
      <c r="C358" s="1619"/>
      <c r="D358" s="1619"/>
      <c r="E358" s="1619"/>
      <c r="F358" s="1619"/>
      <c r="G358" s="1619"/>
      <c r="H358" s="1620"/>
    </row>
    <row r="359" spans="1:8">
      <c r="A359" s="1738" t="s">
        <v>1736</v>
      </c>
      <c r="B359" s="661">
        <v>33</v>
      </c>
      <c r="C359" s="661">
        <v>268</v>
      </c>
      <c r="D359" s="661">
        <v>4625</v>
      </c>
      <c r="E359" s="661">
        <v>2221</v>
      </c>
      <c r="F359" s="661">
        <v>1002</v>
      </c>
      <c r="G359" s="661">
        <v>728</v>
      </c>
      <c r="H359" s="765">
        <v>333</v>
      </c>
    </row>
    <row r="360" spans="1:8">
      <c r="A360" s="884"/>
      <c r="B360" s="1619"/>
      <c r="C360" s="1619"/>
      <c r="D360" s="1619"/>
      <c r="E360" s="1619"/>
      <c r="F360" s="1619"/>
      <c r="G360" s="1619"/>
      <c r="H360" s="1620"/>
    </row>
    <row r="361" spans="1:8">
      <c r="A361" s="884" t="s">
        <v>737</v>
      </c>
      <c r="B361" s="1619"/>
      <c r="C361" s="1619"/>
      <c r="D361" s="1619"/>
      <c r="E361" s="1619"/>
      <c r="F361" s="1619"/>
      <c r="G361" s="1619"/>
      <c r="H361" s="1620"/>
    </row>
    <row r="362" spans="1:8">
      <c r="A362" s="885" t="s">
        <v>738</v>
      </c>
      <c r="B362" s="1619"/>
      <c r="C362" s="1619"/>
      <c r="D362" s="1619"/>
      <c r="E362" s="1619"/>
      <c r="F362" s="1619"/>
      <c r="G362" s="1619"/>
      <c r="H362" s="1620"/>
    </row>
    <row r="363" spans="1:8">
      <c r="A363" s="1739" t="s">
        <v>1737</v>
      </c>
      <c r="B363" s="661">
        <v>5</v>
      </c>
      <c r="C363" s="661">
        <v>86</v>
      </c>
      <c r="D363" s="661">
        <v>1818</v>
      </c>
      <c r="E363" s="661">
        <v>870</v>
      </c>
      <c r="F363" s="661">
        <v>416</v>
      </c>
      <c r="G363" s="661">
        <v>304</v>
      </c>
      <c r="H363" s="765">
        <v>130</v>
      </c>
    </row>
    <row r="364" spans="1:8">
      <c r="A364" s="884"/>
      <c r="B364" s="1619"/>
      <c r="C364" s="1619"/>
      <c r="D364" s="1619"/>
      <c r="E364" s="1619"/>
      <c r="F364" s="1619"/>
      <c r="G364" s="1619"/>
      <c r="H364" s="1620"/>
    </row>
    <row r="365" spans="1:8">
      <c r="A365" s="884" t="s">
        <v>739</v>
      </c>
      <c r="B365" s="1619"/>
      <c r="C365" s="1619"/>
      <c r="D365" s="1619"/>
      <c r="E365" s="1619"/>
      <c r="F365" s="1619"/>
      <c r="G365" s="1619"/>
      <c r="H365" s="1620"/>
    </row>
    <row r="366" spans="1:8">
      <c r="A366" s="885" t="s">
        <v>740</v>
      </c>
      <c r="B366" s="1619"/>
      <c r="C366" s="1619"/>
      <c r="D366" s="1619"/>
      <c r="E366" s="1619"/>
      <c r="F366" s="1619"/>
      <c r="G366" s="1619"/>
      <c r="H366" s="1620"/>
    </row>
    <row r="367" spans="1:8">
      <c r="A367" s="1739" t="s">
        <v>1738</v>
      </c>
      <c r="B367" s="661">
        <v>3</v>
      </c>
      <c r="C367" s="661">
        <v>25</v>
      </c>
      <c r="D367" s="661">
        <v>368</v>
      </c>
      <c r="E367" s="661">
        <v>178</v>
      </c>
      <c r="F367" s="661">
        <v>64</v>
      </c>
      <c r="G367" s="661">
        <v>52</v>
      </c>
      <c r="H367" s="765">
        <v>21</v>
      </c>
    </row>
    <row r="368" spans="1:8">
      <c r="A368" s="1739" t="s">
        <v>1633</v>
      </c>
      <c r="B368" s="661">
        <v>1</v>
      </c>
      <c r="C368" s="661">
        <v>13</v>
      </c>
      <c r="D368" s="661">
        <v>239</v>
      </c>
      <c r="E368" s="661">
        <v>114</v>
      </c>
      <c r="F368" s="661">
        <v>38</v>
      </c>
      <c r="G368" s="661">
        <v>29</v>
      </c>
      <c r="H368" s="765">
        <v>7</v>
      </c>
    </row>
    <row r="369" spans="1:8">
      <c r="A369" s="485" t="s">
        <v>741</v>
      </c>
      <c r="B369" s="1619"/>
      <c r="C369" s="1619"/>
      <c r="D369" s="1619"/>
      <c r="E369" s="1619"/>
      <c r="F369" s="1619"/>
      <c r="G369" s="1619"/>
      <c r="H369" s="1620"/>
    </row>
    <row r="370" spans="1:8">
      <c r="A370" s="884"/>
      <c r="B370" s="1619"/>
      <c r="C370" s="1619"/>
      <c r="D370" s="1619"/>
      <c r="E370" s="1619"/>
      <c r="F370" s="1619"/>
      <c r="G370" s="1619"/>
      <c r="H370" s="1620"/>
    </row>
    <row r="371" spans="1:8">
      <c r="A371" s="884" t="s">
        <v>744</v>
      </c>
      <c r="B371" s="1619"/>
      <c r="C371" s="1619"/>
      <c r="D371" s="1619"/>
      <c r="E371" s="1619"/>
      <c r="F371" s="1619"/>
      <c r="G371" s="1619"/>
      <c r="H371" s="1620"/>
    </row>
    <row r="372" spans="1:8">
      <c r="A372" s="885" t="s">
        <v>743</v>
      </c>
      <c r="B372" s="1619"/>
      <c r="C372" s="1619"/>
      <c r="D372" s="1619"/>
      <c r="E372" s="1619"/>
      <c r="F372" s="1619"/>
      <c r="G372" s="1619"/>
      <c r="H372" s="1620"/>
    </row>
    <row r="373" spans="1:8">
      <c r="A373" s="1739" t="s">
        <v>1739</v>
      </c>
      <c r="B373" s="661">
        <v>5</v>
      </c>
      <c r="C373" s="661">
        <v>31</v>
      </c>
      <c r="D373" s="661">
        <v>418</v>
      </c>
      <c r="E373" s="661">
        <v>213</v>
      </c>
      <c r="F373" s="661">
        <v>77</v>
      </c>
      <c r="G373" s="661">
        <v>62</v>
      </c>
      <c r="H373" s="765">
        <v>30</v>
      </c>
    </row>
    <row r="374" spans="1:8">
      <c r="A374" s="1739" t="s">
        <v>1740</v>
      </c>
      <c r="B374" s="661">
        <v>2</v>
      </c>
      <c r="C374" s="661">
        <v>14</v>
      </c>
      <c r="D374" s="661">
        <v>242</v>
      </c>
      <c r="E374" s="661">
        <v>115</v>
      </c>
      <c r="F374" s="661">
        <v>54</v>
      </c>
      <c r="G374" s="661">
        <v>42</v>
      </c>
      <c r="H374" s="765">
        <v>21</v>
      </c>
    </row>
    <row r="375" spans="1:8">
      <c r="A375" s="1739" t="s">
        <v>1741</v>
      </c>
      <c r="B375" s="661">
        <v>3</v>
      </c>
      <c r="C375" s="661">
        <v>21</v>
      </c>
      <c r="D375" s="661">
        <v>378</v>
      </c>
      <c r="E375" s="661">
        <v>192</v>
      </c>
      <c r="F375" s="661">
        <v>81</v>
      </c>
      <c r="G375" s="661">
        <v>57</v>
      </c>
      <c r="H375" s="765">
        <v>28</v>
      </c>
    </row>
    <row r="376" spans="1:8">
      <c r="A376" s="1739" t="s">
        <v>1737</v>
      </c>
      <c r="B376" s="661">
        <v>8</v>
      </c>
      <c r="C376" s="661">
        <v>47</v>
      </c>
      <c r="D376" s="661">
        <v>571</v>
      </c>
      <c r="E376" s="661">
        <v>251</v>
      </c>
      <c r="F376" s="661">
        <v>128</v>
      </c>
      <c r="G376" s="661">
        <v>74</v>
      </c>
      <c r="H376" s="765">
        <v>34</v>
      </c>
    </row>
    <row r="377" spans="1:8">
      <c r="A377" s="1739" t="s">
        <v>1688</v>
      </c>
      <c r="B377" s="661">
        <v>4</v>
      </c>
      <c r="C377" s="661">
        <v>24</v>
      </c>
      <c r="D377" s="661">
        <v>396</v>
      </c>
      <c r="E377" s="661">
        <v>199</v>
      </c>
      <c r="F377" s="661">
        <v>83</v>
      </c>
      <c r="G377" s="661">
        <v>66</v>
      </c>
      <c r="H377" s="765">
        <v>30</v>
      </c>
    </row>
    <row r="378" spans="1:8">
      <c r="A378" s="1739" t="s">
        <v>1742</v>
      </c>
      <c r="B378" s="661">
        <v>3</v>
      </c>
      <c r="C378" s="661">
        <v>20</v>
      </c>
      <c r="D378" s="661">
        <v>434</v>
      </c>
      <c r="E378" s="661">
        <v>203</v>
      </c>
      <c r="F378" s="661">
        <v>99</v>
      </c>
      <c r="G378" s="661">
        <v>71</v>
      </c>
      <c r="H378" s="765">
        <v>39</v>
      </c>
    </row>
    <row r="379" spans="1:8">
      <c r="A379" s="884"/>
      <c r="B379" s="1619"/>
      <c r="C379" s="1619"/>
      <c r="D379" s="1619"/>
      <c r="E379" s="1619"/>
      <c r="F379" s="1619"/>
      <c r="G379" s="1619"/>
      <c r="H379" s="1620"/>
    </row>
    <row r="380" spans="1:8">
      <c r="A380" s="884" t="s">
        <v>749</v>
      </c>
      <c r="B380" s="1619"/>
      <c r="C380" s="1619"/>
      <c r="D380" s="1619"/>
      <c r="E380" s="1619"/>
      <c r="F380" s="1619"/>
      <c r="G380" s="1619"/>
      <c r="H380" s="1620"/>
    </row>
    <row r="381" spans="1:8">
      <c r="A381" s="885" t="s">
        <v>750</v>
      </c>
      <c r="B381" s="1619"/>
      <c r="C381" s="1619"/>
      <c r="D381" s="1619"/>
      <c r="E381" s="1619"/>
      <c r="F381" s="1619"/>
      <c r="G381" s="1619"/>
      <c r="H381" s="1620"/>
    </row>
    <row r="382" spans="1:8">
      <c r="A382" s="1739" t="s">
        <v>809</v>
      </c>
      <c r="B382" s="661">
        <v>33</v>
      </c>
      <c r="C382" s="661">
        <v>477</v>
      </c>
      <c r="D382" s="661">
        <v>10259</v>
      </c>
      <c r="E382" s="661">
        <v>4980</v>
      </c>
      <c r="F382" s="661">
        <v>2287</v>
      </c>
      <c r="G382" s="661">
        <v>1714</v>
      </c>
      <c r="H382" s="765">
        <v>860</v>
      </c>
    </row>
    <row r="383" spans="1:8">
      <c r="A383" s="888"/>
      <c r="B383" s="8"/>
      <c r="C383" s="8"/>
      <c r="D383" s="8"/>
      <c r="E383" s="8"/>
      <c r="F383" s="8"/>
      <c r="G383" s="8"/>
      <c r="H383" s="8"/>
    </row>
    <row r="384" spans="1:8">
      <c r="A384" s="889" t="s">
        <v>1537</v>
      </c>
      <c r="B384" s="225"/>
      <c r="C384" s="225"/>
      <c r="D384" s="225"/>
      <c r="E384" s="225"/>
      <c r="F384" s="225"/>
      <c r="G384" s="225"/>
      <c r="H384" s="105"/>
    </row>
    <row r="385" spans="1:8">
      <c r="A385" s="890" t="s">
        <v>2075</v>
      </c>
      <c r="B385" s="491"/>
      <c r="C385" s="491"/>
      <c r="D385" s="491"/>
      <c r="E385" s="491"/>
      <c r="F385" s="491"/>
      <c r="G385" s="491"/>
      <c r="H385" s="105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95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/>
  <cols>
    <col min="1" max="1" width="19.28515625" style="35" customWidth="1"/>
    <col min="2" max="2" width="9.5703125" style="35" customWidth="1"/>
    <col min="3" max="10" width="14.5703125" style="5" customWidth="1"/>
    <col min="11" max="11" width="15.7109375" style="5" customWidth="1"/>
    <col min="12" max="16384" width="9.140625" style="5"/>
  </cols>
  <sheetData>
    <row r="1" spans="1:12">
      <c r="A1" s="143" t="s">
        <v>2361</v>
      </c>
      <c r="B1" s="180"/>
      <c r="C1" s="180"/>
      <c r="D1" s="180"/>
      <c r="E1" s="180"/>
      <c r="F1" s="180"/>
      <c r="G1" s="180"/>
      <c r="H1" s="180"/>
      <c r="I1" s="180"/>
      <c r="J1" s="953" t="s">
        <v>990</v>
      </c>
      <c r="K1" s="180"/>
      <c r="L1" s="9"/>
    </row>
    <row r="2" spans="1:12">
      <c r="A2" s="186" t="s">
        <v>2365</v>
      </c>
      <c r="B2" s="69"/>
      <c r="C2" s="69"/>
      <c r="D2" s="69"/>
      <c r="E2" s="69"/>
      <c r="F2" s="69"/>
      <c r="G2" s="69"/>
      <c r="H2" s="69"/>
      <c r="I2" s="69"/>
      <c r="J2" s="1903" t="s">
        <v>991</v>
      </c>
      <c r="K2" s="69"/>
      <c r="L2" s="621"/>
    </row>
    <row r="3" spans="1:12" s="35" customFormat="1" ht="33" customHeight="1">
      <c r="A3" s="2112" t="s">
        <v>825</v>
      </c>
      <c r="B3" s="2113"/>
      <c r="C3" s="2056" t="s">
        <v>352</v>
      </c>
      <c r="D3" s="2109"/>
      <c r="E3" s="2109"/>
      <c r="F3" s="2109"/>
      <c r="G3" s="2109"/>
      <c r="H3" s="2109"/>
      <c r="I3" s="2109"/>
      <c r="J3" s="2111"/>
      <c r="K3" s="259"/>
      <c r="L3" s="36"/>
    </row>
    <row r="4" spans="1:12" s="35" customFormat="1" ht="51.75" customHeight="1">
      <c r="A4" s="2114"/>
      <c r="B4" s="2115"/>
      <c r="C4" s="2056" t="s">
        <v>353</v>
      </c>
      <c r="D4" s="2109"/>
      <c r="E4" s="2109"/>
      <c r="F4" s="2056" t="s">
        <v>354</v>
      </c>
      <c r="G4" s="2056" t="s">
        <v>959</v>
      </c>
      <c r="H4" s="2056" t="s">
        <v>1025</v>
      </c>
      <c r="I4" s="2056" t="s">
        <v>1026</v>
      </c>
      <c r="J4" s="2110" t="s">
        <v>1027</v>
      </c>
      <c r="K4" s="549"/>
      <c r="L4" s="36"/>
    </row>
    <row r="5" spans="1:12" s="35" customFormat="1" ht="51.75" customHeight="1">
      <c r="A5" s="2116"/>
      <c r="B5" s="2117"/>
      <c r="C5" s="396" t="s">
        <v>355</v>
      </c>
      <c r="D5" s="395" t="s">
        <v>356</v>
      </c>
      <c r="E5" s="395" t="s">
        <v>357</v>
      </c>
      <c r="F5" s="2109"/>
      <c r="G5" s="2109"/>
      <c r="H5" s="2109"/>
      <c r="I5" s="2109"/>
      <c r="J5" s="2111"/>
      <c r="K5" s="259"/>
      <c r="L5" s="36"/>
    </row>
    <row r="6" spans="1:12">
      <c r="A6" s="2106" t="s">
        <v>67</v>
      </c>
      <c r="B6" s="2106"/>
      <c r="C6" s="2106"/>
      <c r="D6" s="2106"/>
      <c r="E6" s="2106"/>
      <c r="F6" s="2106"/>
      <c r="G6" s="2106"/>
      <c r="H6" s="2106"/>
      <c r="I6" s="2106"/>
      <c r="J6" s="2106"/>
      <c r="K6" s="550"/>
      <c r="L6" s="9"/>
    </row>
    <row r="7" spans="1:12">
      <c r="A7" s="2107" t="s">
        <v>68</v>
      </c>
      <c r="B7" s="2107"/>
      <c r="C7" s="2107"/>
      <c r="D7" s="2107"/>
      <c r="E7" s="2107"/>
      <c r="F7" s="2107"/>
      <c r="G7" s="2107"/>
      <c r="H7" s="2107"/>
      <c r="I7" s="2107"/>
      <c r="J7" s="2107"/>
      <c r="K7" s="551"/>
      <c r="L7" s="9"/>
    </row>
    <row r="8" spans="1:12">
      <c r="A8" s="1336" t="s">
        <v>113</v>
      </c>
      <c r="B8" s="187" t="s">
        <v>1015</v>
      </c>
      <c r="C8" s="188">
        <v>92.8</v>
      </c>
      <c r="D8" s="188">
        <v>92.8</v>
      </c>
      <c r="E8" s="188">
        <v>92.6</v>
      </c>
      <c r="F8" s="188">
        <v>95.4</v>
      </c>
      <c r="G8" s="188">
        <v>64.8</v>
      </c>
      <c r="H8" s="188">
        <v>95.3</v>
      </c>
      <c r="I8" s="188">
        <v>95.6</v>
      </c>
      <c r="J8" s="583">
        <v>65.599999999999994</v>
      </c>
      <c r="K8" s="585"/>
      <c r="L8" s="9"/>
    </row>
    <row r="9" spans="1:12">
      <c r="A9" s="945" t="s">
        <v>893</v>
      </c>
      <c r="B9" s="189" t="s">
        <v>1016</v>
      </c>
      <c r="C9" s="188">
        <v>94.2</v>
      </c>
      <c r="D9" s="188">
        <v>94.5</v>
      </c>
      <c r="E9" s="188">
        <v>93.8</v>
      </c>
      <c r="F9" s="188">
        <v>97</v>
      </c>
      <c r="G9" s="188">
        <v>68.5</v>
      </c>
      <c r="H9" s="188">
        <v>98.8</v>
      </c>
      <c r="I9" s="188">
        <v>98.1</v>
      </c>
      <c r="J9" s="583">
        <v>48.5</v>
      </c>
      <c r="K9" s="585"/>
      <c r="L9" s="9"/>
    </row>
    <row r="10" spans="1:12">
      <c r="A10" s="130"/>
      <c r="B10" s="189" t="s">
        <v>1018</v>
      </c>
      <c r="C10" s="188">
        <v>94.6</v>
      </c>
      <c r="D10" s="188">
        <v>94.9</v>
      </c>
      <c r="E10" s="188">
        <v>94.1</v>
      </c>
      <c r="F10" s="188">
        <v>97</v>
      </c>
      <c r="G10" s="188">
        <v>69</v>
      </c>
      <c r="H10" s="188">
        <v>99.3</v>
      </c>
      <c r="I10" s="188">
        <v>98.3</v>
      </c>
      <c r="J10" s="583">
        <v>60.3</v>
      </c>
      <c r="K10" s="585"/>
      <c r="L10" s="9"/>
    </row>
    <row r="11" spans="1:12">
      <c r="A11" s="130"/>
      <c r="B11" s="189"/>
      <c r="C11" s="188"/>
      <c r="D11" s="188"/>
      <c r="E11" s="188"/>
      <c r="F11" s="188"/>
      <c r="G11" s="188"/>
      <c r="H11" s="188"/>
      <c r="I11" s="188"/>
      <c r="J11" s="583"/>
      <c r="K11" s="585"/>
      <c r="L11" s="9"/>
    </row>
    <row r="12" spans="1:12">
      <c r="A12" s="1336" t="s">
        <v>70</v>
      </c>
      <c r="B12" s="187" t="s">
        <v>1015</v>
      </c>
      <c r="C12" s="190" t="s">
        <v>47</v>
      </c>
      <c r="D12" s="190" t="s">
        <v>47</v>
      </c>
      <c r="E12" s="190" t="s">
        <v>47</v>
      </c>
      <c r="F12" s="188">
        <v>1</v>
      </c>
      <c r="G12" s="190" t="s">
        <v>47</v>
      </c>
      <c r="H12" s="188">
        <v>6.5</v>
      </c>
      <c r="I12" s="188">
        <v>1.5</v>
      </c>
      <c r="J12" s="584" t="s">
        <v>47</v>
      </c>
      <c r="K12" s="585"/>
      <c r="L12" s="9"/>
    </row>
    <row r="13" spans="1:12">
      <c r="A13" s="945" t="s">
        <v>894</v>
      </c>
      <c r="B13" s="189" t="s">
        <v>1016</v>
      </c>
      <c r="C13" s="188">
        <v>0.1</v>
      </c>
      <c r="D13" s="188">
        <v>0.1</v>
      </c>
      <c r="E13" s="190" t="s">
        <v>47</v>
      </c>
      <c r="F13" s="188">
        <v>1.2</v>
      </c>
      <c r="G13" s="190" t="s">
        <v>47</v>
      </c>
      <c r="H13" s="188">
        <v>7</v>
      </c>
      <c r="I13" s="188">
        <v>1.8</v>
      </c>
      <c r="J13" s="584" t="s">
        <v>47</v>
      </c>
      <c r="K13" s="195"/>
      <c r="L13" s="9"/>
    </row>
    <row r="14" spans="1:12">
      <c r="A14" s="130"/>
      <c r="B14" s="189" t="s">
        <v>1018</v>
      </c>
      <c r="C14" s="188">
        <v>0.1</v>
      </c>
      <c r="D14" s="188">
        <v>0.2</v>
      </c>
      <c r="E14" s="190" t="s">
        <v>47</v>
      </c>
      <c r="F14" s="188">
        <v>1.4</v>
      </c>
      <c r="G14" s="190" t="s">
        <v>47</v>
      </c>
      <c r="H14" s="188">
        <v>7.4</v>
      </c>
      <c r="I14" s="188">
        <v>1.9</v>
      </c>
      <c r="J14" s="584" t="s">
        <v>47</v>
      </c>
      <c r="K14" s="195"/>
      <c r="L14" s="9"/>
    </row>
    <row r="15" spans="1:12">
      <c r="A15" s="130"/>
      <c r="B15" s="189"/>
      <c r="C15" s="188"/>
      <c r="D15" s="188"/>
      <c r="E15" s="188"/>
      <c r="F15" s="188"/>
      <c r="G15" s="188"/>
      <c r="H15" s="188"/>
      <c r="I15" s="188"/>
      <c r="J15" s="583"/>
      <c r="K15" s="585"/>
      <c r="L15" s="9"/>
    </row>
    <row r="16" spans="1:12">
      <c r="A16" s="1336" t="s">
        <v>71</v>
      </c>
      <c r="B16" s="187" t="s">
        <v>1015</v>
      </c>
      <c r="C16" s="188">
        <v>6.5</v>
      </c>
      <c r="D16" s="188">
        <v>6</v>
      </c>
      <c r="E16" s="188">
        <v>7.5</v>
      </c>
      <c r="F16" s="188">
        <v>72.8</v>
      </c>
      <c r="G16" s="188">
        <v>28.3</v>
      </c>
      <c r="H16" s="188">
        <v>60.1</v>
      </c>
      <c r="I16" s="188">
        <v>78.2</v>
      </c>
      <c r="J16" s="583">
        <v>6.7</v>
      </c>
      <c r="K16" s="585"/>
      <c r="L16" s="9"/>
    </row>
    <row r="17" spans="1:12">
      <c r="A17" s="945" t="s">
        <v>895</v>
      </c>
      <c r="B17" s="189" t="s">
        <v>1016</v>
      </c>
      <c r="C17" s="188">
        <v>5.6</v>
      </c>
      <c r="D17" s="188">
        <v>5</v>
      </c>
      <c r="E17" s="188">
        <v>6.6</v>
      </c>
      <c r="F17" s="188">
        <v>72.5</v>
      </c>
      <c r="G17" s="188">
        <v>26.1</v>
      </c>
      <c r="H17" s="188">
        <v>58</v>
      </c>
      <c r="I17" s="188">
        <v>79.099999999999994</v>
      </c>
      <c r="J17" s="583">
        <v>5.4</v>
      </c>
      <c r="K17" s="585"/>
      <c r="L17" s="9"/>
    </row>
    <row r="18" spans="1:12">
      <c r="A18" s="130"/>
      <c r="B18" s="189" t="s">
        <v>1018</v>
      </c>
      <c r="C18" s="188">
        <v>4.5999999999999996</v>
      </c>
      <c r="D18" s="188">
        <v>4.4000000000000004</v>
      </c>
      <c r="E18" s="188">
        <v>5</v>
      </c>
      <c r="F18" s="188">
        <v>74.599999999999994</v>
      </c>
      <c r="G18" s="188">
        <v>24.7</v>
      </c>
      <c r="H18" s="188">
        <v>61.4</v>
      </c>
      <c r="I18" s="188">
        <v>80</v>
      </c>
      <c r="J18" s="583">
        <v>2.8</v>
      </c>
      <c r="K18" s="585"/>
      <c r="L18" s="9"/>
    </row>
    <row r="19" spans="1:12">
      <c r="A19" s="130"/>
      <c r="B19" s="189"/>
      <c r="C19" s="188"/>
      <c r="D19" s="188"/>
      <c r="E19" s="188"/>
      <c r="F19" s="188"/>
      <c r="G19" s="188"/>
      <c r="H19" s="188"/>
      <c r="I19" s="188"/>
      <c r="J19" s="583"/>
      <c r="K19" s="585"/>
      <c r="L19" s="9"/>
    </row>
    <row r="20" spans="1:12">
      <c r="A20" s="1336" t="s">
        <v>72</v>
      </c>
      <c r="B20" s="187" t="s">
        <v>1015</v>
      </c>
      <c r="C20" s="188">
        <v>0.1</v>
      </c>
      <c r="D20" s="190" t="s">
        <v>47</v>
      </c>
      <c r="E20" s="188">
        <v>0.3</v>
      </c>
      <c r="F20" s="188">
        <v>8.9</v>
      </c>
      <c r="G20" s="188">
        <v>6.5</v>
      </c>
      <c r="H20" s="188">
        <v>13.7</v>
      </c>
      <c r="I20" s="188">
        <v>9.8000000000000007</v>
      </c>
      <c r="J20" s="584" t="s">
        <v>47</v>
      </c>
      <c r="K20" s="585"/>
      <c r="L20" s="9"/>
    </row>
    <row r="21" spans="1:12">
      <c r="A21" s="945" t="s">
        <v>896</v>
      </c>
      <c r="B21" s="189" t="s">
        <v>1016</v>
      </c>
      <c r="C21" s="188">
        <v>0.1</v>
      </c>
      <c r="D21" s="190" t="s">
        <v>47</v>
      </c>
      <c r="E21" s="190">
        <v>0.3</v>
      </c>
      <c r="F21" s="188">
        <v>8.6999999999999993</v>
      </c>
      <c r="G21" s="188">
        <v>5.3</v>
      </c>
      <c r="H21" s="188">
        <v>14</v>
      </c>
      <c r="I21" s="188">
        <v>9.5</v>
      </c>
      <c r="J21" s="584" t="s">
        <v>47</v>
      </c>
      <c r="K21" s="195"/>
      <c r="L21" s="9"/>
    </row>
    <row r="22" spans="1:12">
      <c r="A22" s="130"/>
      <c r="B22" s="189" t="s">
        <v>1018</v>
      </c>
      <c r="C22" s="188">
        <v>0.3</v>
      </c>
      <c r="D22" s="190">
        <v>0.3</v>
      </c>
      <c r="E22" s="188">
        <v>0.4</v>
      </c>
      <c r="F22" s="188">
        <v>8.5</v>
      </c>
      <c r="G22" s="188">
        <v>5</v>
      </c>
      <c r="H22" s="188">
        <v>14.2</v>
      </c>
      <c r="I22" s="188">
        <v>12</v>
      </c>
      <c r="J22" s="584" t="s">
        <v>47</v>
      </c>
      <c r="K22" s="195"/>
      <c r="L22" s="9"/>
    </row>
    <row r="23" spans="1:12">
      <c r="A23" s="130"/>
      <c r="B23" s="189"/>
      <c r="C23" s="188"/>
      <c r="D23" s="188"/>
      <c r="E23" s="188"/>
      <c r="F23" s="188"/>
      <c r="G23" s="188"/>
      <c r="H23" s="188"/>
      <c r="I23" s="188"/>
      <c r="J23" s="583"/>
      <c r="K23" s="585"/>
      <c r="L23" s="9"/>
    </row>
    <row r="24" spans="1:12">
      <c r="A24" s="1336" t="s">
        <v>73</v>
      </c>
      <c r="B24" s="187" t="s">
        <v>1015</v>
      </c>
      <c r="C24" s="190" t="s">
        <v>47</v>
      </c>
      <c r="D24" s="190" t="s">
        <v>47</v>
      </c>
      <c r="E24" s="190" t="s">
        <v>47</v>
      </c>
      <c r="F24" s="190">
        <v>0.4</v>
      </c>
      <c r="G24" s="190" t="s">
        <v>47</v>
      </c>
      <c r="H24" s="188">
        <v>2.8</v>
      </c>
      <c r="I24" s="190">
        <v>0</v>
      </c>
      <c r="J24" s="583" t="s">
        <v>47</v>
      </c>
      <c r="K24" s="585"/>
      <c r="L24" s="9"/>
    </row>
    <row r="25" spans="1:12">
      <c r="A25" s="945" t="s">
        <v>897</v>
      </c>
      <c r="B25" s="189" t="s">
        <v>1016</v>
      </c>
      <c r="C25" s="190">
        <v>0</v>
      </c>
      <c r="D25" s="190">
        <v>0.1</v>
      </c>
      <c r="E25" s="190" t="s">
        <v>47</v>
      </c>
      <c r="F25" s="188">
        <v>0.4</v>
      </c>
      <c r="G25" s="190" t="s">
        <v>47</v>
      </c>
      <c r="H25" s="188">
        <v>3.5</v>
      </c>
      <c r="I25" s="190">
        <v>0.1</v>
      </c>
      <c r="J25" s="584" t="s">
        <v>47</v>
      </c>
      <c r="K25" s="195"/>
      <c r="L25" s="9"/>
    </row>
    <row r="26" spans="1:12">
      <c r="A26" s="130"/>
      <c r="B26" s="189" t="s">
        <v>1018</v>
      </c>
      <c r="C26" s="190">
        <v>0.1</v>
      </c>
      <c r="D26" s="190">
        <v>0.1</v>
      </c>
      <c r="E26" s="190" t="s">
        <v>47</v>
      </c>
      <c r="F26" s="188">
        <v>1.8</v>
      </c>
      <c r="G26" s="190" t="s">
        <v>47</v>
      </c>
      <c r="H26" s="188">
        <v>5.4</v>
      </c>
      <c r="I26" s="188">
        <v>0.1</v>
      </c>
      <c r="J26" s="584" t="s">
        <v>47</v>
      </c>
      <c r="K26" s="195"/>
      <c r="L26" s="9"/>
    </row>
    <row r="27" spans="1:12">
      <c r="A27" s="130"/>
      <c r="B27" s="130"/>
      <c r="C27" s="188"/>
      <c r="D27" s="188"/>
      <c r="E27" s="188"/>
      <c r="F27" s="188"/>
      <c r="G27" s="188"/>
      <c r="H27" s="188"/>
      <c r="I27" s="188"/>
      <c r="J27" s="583"/>
      <c r="K27" s="585"/>
      <c r="L27" s="9"/>
    </row>
    <row r="28" spans="1:12">
      <c r="A28" s="1336" t="s">
        <v>74</v>
      </c>
      <c r="B28" s="187" t="s">
        <v>1015</v>
      </c>
      <c r="C28" s="190" t="s">
        <v>47</v>
      </c>
      <c r="D28" s="190" t="s">
        <v>47</v>
      </c>
      <c r="E28" s="188" t="s">
        <v>47</v>
      </c>
      <c r="F28" s="190">
        <v>0.6</v>
      </c>
      <c r="G28" s="188" t="s">
        <v>47</v>
      </c>
      <c r="H28" s="188">
        <v>3.5</v>
      </c>
      <c r="I28" s="190" t="s">
        <v>47</v>
      </c>
      <c r="J28" s="583" t="s">
        <v>47</v>
      </c>
      <c r="K28" s="585"/>
      <c r="L28" s="9"/>
    </row>
    <row r="29" spans="1:12">
      <c r="A29" s="945" t="s">
        <v>898</v>
      </c>
      <c r="B29" s="189" t="s">
        <v>1016</v>
      </c>
      <c r="C29" s="190" t="s">
        <v>47</v>
      </c>
      <c r="D29" s="190" t="s">
        <v>47</v>
      </c>
      <c r="E29" s="190" t="s">
        <v>47</v>
      </c>
      <c r="F29" s="188">
        <v>0.6</v>
      </c>
      <c r="G29" s="190" t="s">
        <v>47</v>
      </c>
      <c r="H29" s="188">
        <v>3.9</v>
      </c>
      <c r="I29" s="190">
        <v>0.1</v>
      </c>
      <c r="J29" s="584" t="s">
        <v>47</v>
      </c>
      <c r="K29" s="195"/>
      <c r="L29" s="9"/>
    </row>
    <row r="30" spans="1:12">
      <c r="A30" s="130"/>
      <c r="B30" s="189" t="s">
        <v>1018</v>
      </c>
      <c r="C30" s="190" t="s">
        <v>47</v>
      </c>
      <c r="D30" s="190" t="s">
        <v>47</v>
      </c>
      <c r="E30" s="190" t="s">
        <v>47</v>
      </c>
      <c r="F30" s="188">
        <v>0.6</v>
      </c>
      <c r="G30" s="190">
        <v>0.1</v>
      </c>
      <c r="H30" s="188">
        <v>3.9</v>
      </c>
      <c r="I30" s="190">
        <v>0.1</v>
      </c>
      <c r="J30" s="584" t="s">
        <v>47</v>
      </c>
      <c r="K30" s="195"/>
      <c r="L30" s="9"/>
    </row>
    <row r="31" spans="1:12">
      <c r="A31" s="130"/>
      <c r="B31" s="130"/>
      <c r="C31" s="188"/>
      <c r="D31" s="188"/>
      <c r="E31" s="188"/>
      <c r="F31" s="188"/>
      <c r="G31" s="188"/>
      <c r="H31" s="188"/>
      <c r="I31" s="188"/>
      <c r="J31" s="583"/>
      <c r="K31" s="585"/>
      <c r="L31" s="9"/>
    </row>
    <row r="32" spans="1:12">
      <c r="A32" s="1336" t="s">
        <v>75</v>
      </c>
      <c r="B32" s="187" t="s">
        <v>1015</v>
      </c>
      <c r="C32" s="188">
        <v>0.4</v>
      </c>
      <c r="D32" s="188">
        <v>0.6</v>
      </c>
      <c r="E32" s="190" t="s">
        <v>47</v>
      </c>
      <c r="F32" s="190" t="s">
        <v>47</v>
      </c>
      <c r="G32" s="190" t="s">
        <v>47</v>
      </c>
      <c r="H32" s="188">
        <v>0.8</v>
      </c>
      <c r="I32" s="188" t="s">
        <v>47</v>
      </c>
      <c r="J32" s="584" t="s">
        <v>47</v>
      </c>
      <c r="K32" s="195"/>
      <c r="L32" s="9"/>
    </row>
    <row r="33" spans="1:12">
      <c r="A33" s="945" t="s">
        <v>150</v>
      </c>
      <c r="B33" s="189" t="s">
        <v>1016</v>
      </c>
      <c r="C33" s="190">
        <v>0</v>
      </c>
      <c r="D33" s="190">
        <v>0</v>
      </c>
      <c r="E33" s="190" t="s">
        <v>47</v>
      </c>
      <c r="F33" s="190">
        <v>0</v>
      </c>
      <c r="G33" s="190" t="s">
        <v>47</v>
      </c>
      <c r="H33" s="188">
        <v>1.1000000000000001</v>
      </c>
      <c r="I33" s="190" t="s">
        <v>47</v>
      </c>
      <c r="J33" s="584" t="s">
        <v>47</v>
      </c>
      <c r="K33" s="585"/>
      <c r="L33" s="9"/>
    </row>
    <row r="34" spans="1:12">
      <c r="A34" s="130"/>
      <c r="B34" s="189" t="s">
        <v>1018</v>
      </c>
      <c r="C34" s="190">
        <v>0</v>
      </c>
      <c r="D34" s="190">
        <v>0</v>
      </c>
      <c r="E34" s="190" t="s">
        <v>47</v>
      </c>
      <c r="F34" s="190">
        <v>0.2</v>
      </c>
      <c r="G34" s="190" t="s">
        <v>47</v>
      </c>
      <c r="H34" s="188">
        <v>0.7</v>
      </c>
      <c r="I34" s="190" t="s">
        <v>47</v>
      </c>
      <c r="J34" s="584">
        <v>9.3000000000000007</v>
      </c>
      <c r="K34" s="195"/>
      <c r="L34" s="9"/>
    </row>
    <row r="35" spans="1:12">
      <c r="A35" s="2108" t="s">
        <v>2368</v>
      </c>
      <c r="B35" s="2108"/>
      <c r="C35" s="2108"/>
      <c r="D35" s="2108"/>
      <c r="E35" s="2108"/>
      <c r="F35" s="2108"/>
      <c r="G35" s="2108"/>
      <c r="H35" s="2108"/>
      <c r="I35" s="2108"/>
      <c r="J35" s="2108"/>
      <c r="K35" s="552"/>
      <c r="L35" s="9"/>
    </row>
    <row r="36" spans="1:12">
      <c r="A36" s="2107" t="s">
        <v>2369</v>
      </c>
      <c r="B36" s="2107"/>
      <c r="C36" s="2107"/>
      <c r="D36" s="2107"/>
      <c r="E36" s="2107"/>
      <c r="F36" s="2107"/>
      <c r="G36" s="2107"/>
      <c r="H36" s="2107"/>
      <c r="I36" s="2107"/>
      <c r="J36" s="2107"/>
      <c r="K36" s="551"/>
      <c r="L36" s="9"/>
    </row>
    <row r="37" spans="1:12">
      <c r="A37" s="1336" t="s">
        <v>69</v>
      </c>
      <c r="B37" s="187" t="s">
        <v>1015</v>
      </c>
      <c r="C37" s="188">
        <v>0.5</v>
      </c>
      <c r="D37" s="188">
        <v>0.3</v>
      </c>
      <c r="E37" s="188">
        <v>0.8</v>
      </c>
      <c r="F37" s="188">
        <v>2</v>
      </c>
      <c r="G37" s="190" t="s">
        <v>47</v>
      </c>
      <c r="H37" s="190">
        <v>0.5</v>
      </c>
      <c r="I37" s="190">
        <v>0.4</v>
      </c>
      <c r="J37" s="583">
        <v>3.1</v>
      </c>
      <c r="K37" s="585"/>
      <c r="L37" s="9"/>
    </row>
    <row r="38" spans="1:12">
      <c r="A38" s="945" t="s">
        <v>893</v>
      </c>
      <c r="B38" s="189" t="s">
        <v>1016</v>
      </c>
      <c r="C38" s="188">
        <v>0.3</v>
      </c>
      <c r="D38" s="190" t="s">
        <v>47</v>
      </c>
      <c r="E38" s="188">
        <v>0.7</v>
      </c>
      <c r="F38" s="188">
        <v>1.1000000000000001</v>
      </c>
      <c r="G38" s="190" t="s">
        <v>47</v>
      </c>
      <c r="H38" s="188">
        <v>0.2</v>
      </c>
      <c r="I38" s="188">
        <v>0.5</v>
      </c>
      <c r="J38" s="583">
        <v>7.2</v>
      </c>
      <c r="K38" s="585"/>
      <c r="L38" s="9"/>
    </row>
    <row r="39" spans="1:12">
      <c r="A39" s="130"/>
      <c r="B39" s="189" t="s">
        <v>1018</v>
      </c>
      <c r="C39" s="188">
        <v>0.4</v>
      </c>
      <c r="D39" s="188">
        <v>0.3</v>
      </c>
      <c r="E39" s="188">
        <v>0.6</v>
      </c>
      <c r="F39" s="188">
        <v>1.1000000000000001</v>
      </c>
      <c r="G39" s="190" t="s">
        <v>47</v>
      </c>
      <c r="H39" s="188">
        <v>0.1</v>
      </c>
      <c r="I39" s="190" t="s">
        <v>47</v>
      </c>
      <c r="J39" s="583">
        <v>7.2</v>
      </c>
      <c r="K39" s="585"/>
      <c r="L39" s="9"/>
    </row>
    <row r="40" spans="1:12">
      <c r="A40" s="130"/>
      <c r="B40" s="130"/>
      <c r="C40" s="188"/>
      <c r="D40" s="188"/>
      <c r="E40" s="188"/>
      <c r="F40" s="188"/>
      <c r="G40" s="188"/>
      <c r="H40" s="188"/>
      <c r="I40" s="188"/>
      <c r="J40" s="583"/>
      <c r="K40" s="585"/>
      <c r="L40" s="9"/>
    </row>
    <row r="41" spans="1:12">
      <c r="A41" s="1336" t="s">
        <v>70</v>
      </c>
      <c r="B41" s="187" t="s">
        <v>1015</v>
      </c>
      <c r="C41" s="190" t="s">
        <v>47</v>
      </c>
      <c r="D41" s="190" t="s">
        <v>47</v>
      </c>
      <c r="E41" s="190" t="s">
        <v>47</v>
      </c>
      <c r="F41" s="188">
        <v>0.7</v>
      </c>
      <c r="G41" s="190" t="s">
        <v>47</v>
      </c>
      <c r="H41" s="190">
        <v>1.3</v>
      </c>
      <c r="I41" s="190" t="s">
        <v>47</v>
      </c>
      <c r="J41" s="583" t="s">
        <v>47</v>
      </c>
      <c r="K41" s="585"/>
      <c r="L41" s="9"/>
    </row>
    <row r="42" spans="1:12">
      <c r="A42" s="945" t="s">
        <v>894</v>
      </c>
      <c r="B42" s="189" t="s">
        <v>1016</v>
      </c>
      <c r="C42" s="190">
        <v>0</v>
      </c>
      <c r="D42" s="190">
        <v>0</v>
      </c>
      <c r="E42" s="190" t="s">
        <v>47</v>
      </c>
      <c r="F42" s="188">
        <v>0.5</v>
      </c>
      <c r="G42" s="190" t="s">
        <v>47</v>
      </c>
      <c r="H42" s="188">
        <v>0.6</v>
      </c>
      <c r="I42" s="190" t="s">
        <v>47</v>
      </c>
      <c r="J42" s="584" t="s">
        <v>47</v>
      </c>
      <c r="K42" s="195"/>
      <c r="L42" s="9"/>
    </row>
    <row r="43" spans="1:12">
      <c r="A43" s="130"/>
      <c r="B43" s="189" t="s">
        <v>1018</v>
      </c>
      <c r="C43" s="190" t="s">
        <v>47</v>
      </c>
      <c r="D43" s="190" t="s">
        <v>47</v>
      </c>
      <c r="E43" s="190" t="s">
        <v>47</v>
      </c>
      <c r="F43" s="188">
        <v>0.2</v>
      </c>
      <c r="G43" s="190" t="s">
        <v>47</v>
      </c>
      <c r="H43" s="188">
        <v>0.6</v>
      </c>
      <c r="I43" s="190" t="s">
        <v>47</v>
      </c>
      <c r="J43" s="584" t="s">
        <v>47</v>
      </c>
      <c r="K43" s="195"/>
      <c r="L43" s="9"/>
    </row>
    <row r="44" spans="1:12">
      <c r="A44" s="130"/>
      <c r="B44" s="130"/>
      <c r="C44" s="188"/>
      <c r="D44" s="188"/>
      <c r="E44" s="188"/>
      <c r="F44" s="188"/>
      <c r="G44" s="188"/>
      <c r="H44" s="188"/>
      <c r="I44" s="188"/>
      <c r="J44" s="583"/>
      <c r="K44" s="585"/>
      <c r="L44" s="9"/>
    </row>
    <row r="45" spans="1:12">
      <c r="A45" s="1336" t="s">
        <v>71</v>
      </c>
      <c r="B45" s="187" t="s">
        <v>1015</v>
      </c>
      <c r="C45" s="188">
        <v>3.1</v>
      </c>
      <c r="D45" s="188">
        <v>2.8</v>
      </c>
      <c r="E45" s="188">
        <v>3.7</v>
      </c>
      <c r="F45" s="188">
        <v>9.1</v>
      </c>
      <c r="G45" s="190" t="s">
        <v>47</v>
      </c>
      <c r="H45" s="188">
        <v>5.6</v>
      </c>
      <c r="I45" s="190">
        <v>2.1</v>
      </c>
      <c r="J45" s="584">
        <v>5.7</v>
      </c>
      <c r="K45" s="195"/>
      <c r="L45" s="9"/>
    </row>
    <row r="46" spans="1:12">
      <c r="A46" s="945" t="s">
        <v>895</v>
      </c>
      <c r="B46" s="189" t="s">
        <v>1016</v>
      </c>
      <c r="C46" s="188">
        <v>2.8</v>
      </c>
      <c r="D46" s="188">
        <v>2.1</v>
      </c>
      <c r="E46" s="188">
        <v>4.0999999999999996</v>
      </c>
      <c r="F46" s="188">
        <v>9</v>
      </c>
      <c r="G46" s="190" t="s">
        <v>47</v>
      </c>
      <c r="H46" s="188">
        <v>6.5</v>
      </c>
      <c r="I46" s="188">
        <v>2.8</v>
      </c>
      <c r="J46" s="584" t="s">
        <v>47</v>
      </c>
      <c r="K46" s="585"/>
      <c r="L46" s="9"/>
    </row>
    <row r="47" spans="1:12">
      <c r="A47" s="130"/>
      <c r="B47" s="189" t="s">
        <v>1018</v>
      </c>
      <c r="C47" s="188">
        <v>3.4</v>
      </c>
      <c r="D47" s="188">
        <v>2.4</v>
      </c>
      <c r="E47" s="188">
        <v>5.3</v>
      </c>
      <c r="F47" s="188">
        <v>6.6</v>
      </c>
      <c r="G47" s="190" t="s">
        <v>47</v>
      </c>
      <c r="H47" s="188">
        <v>2.5</v>
      </c>
      <c r="I47" s="188">
        <v>0.8</v>
      </c>
      <c r="J47" s="584">
        <v>2.7</v>
      </c>
      <c r="K47" s="585"/>
      <c r="L47" s="9"/>
    </row>
    <row r="48" spans="1:12">
      <c r="A48" s="130"/>
      <c r="B48" s="130"/>
      <c r="C48" s="188"/>
      <c r="D48" s="188"/>
      <c r="E48" s="188"/>
      <c r="F48" s="188"/>
      <c r="G48" s="188"/>
      <c r="H48" s="188"/>
      <c r="I48" s="188"/>
      <c r="J48" s="583"/>
      <c r="K48" s="585"/>
      <c r="L48" s="9"/>
    </row>
    <row r="49" spans="1:12">
      <c r="A49" s="1336" t="s">
        <v>75</v>
      </c>
      <c r="B49" s="187" t="s">
        <v>1015</v>
      </c>
      <c r="C49" s="188">
        <v>0.6</v>
      </c>
      <c r="D49" s="188">
        <v>0.1</v>
      </c>
      <c r="E49" s="188">
        <v>1.6</v>
      </c>
      <c r="F49" s="188">
        <v>2</v>
      </c>
      <c r="G49" s="190" t="s">
        <v>47</v>
      </c>
      <c r="H49" s="188">
        <v>4.9000000000000004</v>
      </c>
      <c r="I49" s="190">
        <v>0.6</v>
      </c>
      <c r="J49" s="584" t="s">
        <v>47</v>
      </c>
      <c r="K49" s="195"/>
      <c r="L49" s="9"/>
    </row>
    <row r="50" spans="1:12">
      <c r="A50" s="945" t="s">
        <v>150</v>
      </c>
      <c r="B50" s="189" t="s">
        <v>1016</v>
      </c>
      <c r="C50" s="188">
        <v>0.6</v>
      </c>
      <c r="D50" s="188">
        <v>0.2</v>
      </c>
      <c r="E50" s="188">
        <v>1.3</v>
      </c>
      <c r="F50" s="188">
        <v>2.4</v>
      </c>
      <c r="G50" s="190" t="s">
        <v>47</v>
      </c>
      <c r="H50" s="188">
        <v>3.6</v>
      </c>
      <c r="I50" s="188">
        <v>1.4</v>
      </c>
      <c r="J50" s="584" t="s">
        <v>47</v>
      </c>
      <c r="K50" s="195"/>
      <c r="L50" s="9"/>
    </row>
    <row r="51" spans="1:12">
      <c r="A51" s="191"/>
      <c r="B51" s="189" t="s">
        <v>1018</v>
      </c>
      <c r="C51" s="192">
        <v>0.7</v>
      </c>
      <c r="D51" s="192">
        <v>0.4</v>
      </c>
      <c r="E51" s="192">
        <v>1.1000000000000001</v>
      </c>
      <c r="F51" s="192">
        <v>1.6</v>
      </c>
      <c r="G51" s="1017" t="s">
        <v>47</v>
      </c>
      <c r="H51" s="192">
        <v>2.8</v>
      </c>
      <c r="I51" s="1017" t="s">
        <v>47</v>
      </c>
      <c r="J51" s="584" t="s">
        <v>47</v>
      </c>
      <c r="K51" s="195"/>
      <c r="L51" s="9"/>
    </row>
    <row r="52" spans="1:12">
      <c r="A52" s="191"/>
      <c r="B52" s="189"/>
      <c r="C52" s="193"/>
      <c r="D52" s="193"/>
      <c r="E52" s="193"/>
      <c r="F52" s="193"/>
      <c r="G52" s="194"/>
      <c r="H52" s="193"/>
      <c r="I52" s="193"/>
      <c r="J52" s="195"/>
      <c r="K52" s="195"/>
      <c r="L52" s="9"/>
    </row>
    <row r="53" spans="1:12" ht="15" customHeight="1">
      <c r="A53" s="447" t="s">
        <v>2540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2" ht="15" customHeight="1">
      <c r="A54" s="859" t="s">
        <v>2370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1:12" ht="15" customHeight="1">
      <c r="A55" s="448" t="s">
        <v>2541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</row>
    <row r="56" spans="1:12">
      <c r="A56" s="378" t="s">
        <v>2376</v>
      </c>
    </row>
  </sheetData>
  <mergeCells count="12">
    <mergeCell ref="A6:J6"/>
    <mergeCell ref="A7:J7"/>
    <mergeCell ref="A35:J35"/>
    <mergeCell ref="A36:J36"/>
    <mergeCell ref="I4:I5"/>
    <mergeCell ref="J4:J5"/>
    <mergeCell ref="A3:B5"/>
    <mergeCell ref="C3:J3"/>
    <mergeCell ref="C4:E4"/>
    <mergeCell ref="F4:F5"/>
    <mergeCell ref="G4:G5"/>
    <mergeCell ref="H4:H5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ablic List of tables'!A38" display="Powrót do spisu tablic"/>
  </hyperlink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showGridLines="0" zoomScaleNormal="100" workbookViewId="0">
      <pane xSplit="1" ySplit="5" topLeftCell="B1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 ht="15" customHeight="1">
      <c r="A1" s="880" t="s">
        <v>2594</v>
      </c>
      <c r="B1" s="467"/>
      <c r="C1" s="467"/>
      <c r="D1" s="467"/>
      <c r="E1" s="467"/>
      <c r="F1" s="467"/>
      <c r="G1" s="467"/>
      <c r="H1" s="953" t="s">
        <v>990</v>
      </c>
    </row>
    <row r="2" spans="1:8" ht="15" customHeight="1">
      <c r="A2" s="1626" t="s">
        <v>1796</v>
      </c>
      <c r="B2" s="1616"/>
      <c r="C2" s="1616"/>
      <c r="D2" s="1616"/>
      <c r="E2" s="1616"/>
      <c r="F2" s="1616"/>
      <c r="G2" s="1616"/>
      <c r="H2" s="1903" t="s">
        <v>991</v>
      </c>
    </row>
    <row r="3" spans="1:8" ht="30" customHeight="1">
      <c r="A3" s="2430" t="s">
        <v>385</v>
      </c>
      <c r="B3" s="2432" t="s">
        <v>386</v>
      </c>
      <c r="C3" s="2432" t="s">
        <v>387</v>
      </c>
      <c r="D3" s="2434" t="s">
        <v>943</v>
      </c>
      <c r="E3" s="2435"/>
      <c r="F3" s="2436"/>
      <c r="G3" s="2434" t="s">
        <v>970</v>
      </c>
      <c r="H3" s="2435"/>
    </row>
    <row r="4" spans="1:8" ht="30" customHeight="1">
      <c r="A4" s="2431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1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37" t="s">
        <v>1629</v>
      </c>
      <c r="B6" s="1617">
        <v>536</v>
      </c>
      <c r="C6" s="1617">
        <v>5171</v>
      </c>
      <c r="D6" s="1617">
        <v>93910</v>
      </c>
      <c r="E6" s="1617">
        <v>45716</v>
      </c>
      <c r="F6" s="1617">
        <v>20299</v>
      </c>
      <c r="G6" s="1617">
        <v>13715</v>
      </c>
      <c r="H6" s="775">
        <v>6551</v>
      </c>
    </row>
    <row r="7" spans="1:8">
      <c r="A7" s="881" t="s">
        <v>736</v>
      </c>
      <c r="B7" s="603"/>
      <c r="C7" s="603"/>
      <c r="D7" s="603"/>
      <c r="E7" s="603"/>
      <c r="F7" s="603"/>
      <c r="G7" s="603"/>
      <c r="H7" s="1618"/>
    </row>
    <row r="8" spans="1:8">
      <c r="A8" s="882"/>
      <c r="B8" s="1619"/>
      <c r="C8" s="1619"/>
      <c r="D8" s="1619"/>
      <c r="E8" s="1619"/>
      <c r="F8" s="1619"/>
      <c r="G8" s="1619"/>
      <c r="H8" s="1620"/>
    </row>
    <row r="9" spans="1:8">
      <c r="A9" s="1435" t="s">
        <v>788</v>
      </c>
      <c r="B9" s="660">
        <v>198</v>
      </c>
      <c r="C9" s="660">
        <v>1966</v>
      </c>
      <c r="D9" s="660">
        <v>35496</v>
      </c>
      <c r="E9" s="660">
        <v>17297</v>
      </c>
      <c r="F9" s="660">
        <v>7603</v>
      </c>
      <c r="G9" s="660">
        <v>5072</v>
      </c>
      <c r="H9" s="772">
        <v>2394</v>
      </c>
    </row>
    <row r="10" spans="1:8">
      <c r="A10" s="900" t="s">
        <v>754</v>
      </c>
      <c r="B10" s="603"/>
      <c r="C10" s="603"/>
      <c r="D10" s="603"/>
      <c r="E10" s="603"/>
      <c r="F10" s="603"/>
      <c r="G10" s="603"/>
      <c r="H10" s="1618"/>
    </row>
    <row r="11" spans="1:8">
      <c r="A11" s="883"/>
      <c r="B11" s="603"/>
      <c r="C11" s="603"/>
      <c r="D11" s="603"/>
      <c r="E11" s="603"/>
      <c r="F11" s="603"/>
      <c r="G11" s="603"/>
      <c r="H11" s="1618"/>
    </row>
    <row r="12" spans="1:8">
      <c r="A12" s="1738" t="s">
        <v>1630</v>
      </c>
      <c r="B12" s="661">
        <v>17</v>
      </c>
      <c r="C12" s="661">
        <v>151</v>
      </c>
      <c r="D12" s="661">
        <v>2442</v>
      </c>
      <c r="E12" s="661">
        <v>1189</v>
      </c>
      <c r="F12" s="661">
        <v>517</v>
      </c>
      <c r="G12" s="661">
        <v>415</v>
      </c>
      <c r="H12" s="765">
        <v>203</v>
      </c>
    </row>
    <row r="13" spans="1:8">
      <c r="A13" s="884"/>
      <c r="B13" s="1621"/>
      <c r="C13" s="1621"/>
      <c r="D13" s="1621"/>
      <c r="E13" s="1621"/>
      <c r="F13" s="1621"/>
      <c r="G13" s="1621"/>
      <c r="H13" s="1622"/>
    </row>
    <row r="14" spans="1:8">
      <c r="A14" s="884" t="s">
        <v>737</v>
      </c>
      <c r="B14" s="1621"/>
      <c r="C14" s="1621"/>
      <c r="D14" s="1621"/>
      <c r="E14" s="1621"/>
      <c r="F14" s="1621"/>
      <c r="G14" s="1621"/>
      <c r="H14" s="1622"/>
    </row>
    <row r="15" spans="1:8">
      <c r="A15" s="885" t="s">
        <v>738</v>
      </c>
      <c r="B15" s="1621"/>
      <c r="C15" s="1621"/>
      <c r="D15" s="1621"/>
      <c r="E15" s="1621"/>
      <c r="F15" s="1621"/>
      <c r="G15" s="1621"/>
      <c r="H15" s="1622"/>
    </row>
    <row r="16" spans="1:8">
      <c r="A16" s="1739" t="s">
        <v>1631</v>
      </c>
      <c r="B16" s="661">
        <v>4</v>
      </c>
      <c r="C16" s="661">
        <v>66</v>
      </c>
      <c r="D16" s="661">
        <v>1265</v>
      </c>
      <c r="E16" s="661">
        <v>637</v>
      </c>
      <c r="F16" s="661">
        <v>289</v>
      </c>
      <c r="G16" s="661">
        <v>216</v>
      </c>
      <c r="H16" s="765">
        <v>101</v>
      </c>
    </row>
    <row r="17" spans="1:8">
      <c r="A17" s="884"/>
      <c r="B17" s="1621"/>
      <c r="C17" s="1621"/>
      <c r="D17" s="1621"/>
      <c r="E17" s="1621"/>
      <c r="F17" s="1621"/>
      <c r="G17" s="1621"/>
      <c r="H17" s="1622"/>
    </row>
    <row r="18" spans="1:8">
      <c r="A18" s="884" t="s">
        <v>739</v>
      </c>
      <c r="B18" s="1621"/>
      <c r="C18" s="1621"/>
      <c r="D18" s="1621"/>
      <c r="E18" s="1621"/>
      <c r="F18" s="1621"/>
      <c r="G18" s="1621"/>
      <c r="H18" s="1622"/>
    </row>
    <row r="19" spans="1:8">
      <c r="A19" s="885" t="s">
        <v>740</v>
      </c>
      <c r="B19" s="1621"/>
      <c r="C19" s="1621"/>
      <c r="D19" s="1621"/>
      <c r="E19" s="1621"/>
      <c r="F19" s="1621"/>
      <c r="G19" s="1621"/>
      <c r="H19" s="1622"/>
    </row>
    <row r="20" spans="1:8">
      <c r="A20" s="1739" t="s">
        <v>1632</v>
      </c>
      <c r="B20" s="661">
        <v>1</v>
      </c>
      <c r="C20" s="661">
        <v>8</v>
      </c>
      <c r="D20" s="661">
        <v>159</v>
      </c>
      <c r="E20" s="661">
        <v>68</v>
      </c>
      <c r="F20" s="661">
        <v>29</v>
      </c>
      <c r="G20" s="661">
        <v>23</v>
      </c>
      <c r="H20" s="765">
        <v>7</v>
      </c>
    </row>
    <row r="21" spans="1:8">
      <c r="A21" s="1739" t="s">
        <v>1633</v>
      </c>
      <c r="B21" s="661">
        <v>1</v>
      </c>
      <c r="C21" s="661">
        <v>8</v>
      </c>
      <c r="D21" s="661">
        <v>159</v>
      </c>
      <c r="E21" s="661">
        <v>68</v>
      </c>
      <c r="F21" s="661">
        <v>29</v>
      </c>
      <c r="G21" s="661">
        <v>23</v>
      </c>
      <c r="H21" s="765">
        <v>7</v>
      </c>
    </row>
    <row r="22" spans="1:8">
      <c r="A22" s="485" t="s">
        <v>741</v>
      </c>
      <c r="B22" s="1619"/>
      <c r="C22" s="1619"/>
      <c r="D22" s="1619"/>
      <c r="E22" s="1619"/>
      <c r="F22" s="1619"/>
      <c r="G22" s="1619"/>
      <c r="H22" s="1620"/>
    </row>
    <row r="23" spans="1:8">
      <c r="A23" s="1739" t="s">
        <v>1634</v>
      </c>
      <c r="B23" s="661">
        <v>4</v>
      </c>
      <c r="C23" s="661">
        <v>28</v>
      </c>
      <c r="D23" s="661">
        <v>344</v>
      </c>
      <c r="E23" s="661">
        <v>169</v>
      </c>
      <c r="F23" s="661">
        <v>66</v>
      </c>
      <c r="G23" s="661">
        <v>57</v>
      </c>
      <c r="H23" s="765">
        <v>35</v>
      </c>
    </row>
    <row r="24" spans="1:8">
      <c r="A24" s="1739" t="s">
        <v>1633</v>
      </c>
      <c r="B24" s="661">
        <v>1</v>
      </c>
      <c r="C24" s="661">
        <v>10</v>
      </c>
      <c r="D24" s="661">
        <v>213</v>
      </c>
      <c r="E24" s="661">
        <v>101</v>
      </c>
      <c r="F24" s="661">
        <v>43</v>
      </c>
      <c r="G24" s="661">
        <v>35</v>
      </c>
      <c r="H24" s="765">
        <v>23</v>
      </c>
    </row>
    <row r="25" spans="1:8">
      <c r="A25" s="485" t="s">
        <v>741</v>
      </c>
      <c r="B25" s="1619"/>
      <c r="C25" s="1619"/>
      <c r="D25" s="1619"/>
      <c r="E25" s="1619"/>
      <c r="F25" s="1619"/>
      <c r="G25" s="1619"/>
      <c r="H25" s="1620"/>
    </row>
    <row r="26" spans="1:8">
      <c r="A26" s="884"/>
      <c r="B26" s="1621"/>
      <c r="C26" s="1621"/>
      <c r="D26" s="1621"/>
      <c r="E26" s="1621"/>
      <c r="F26" s="1621"/>
      <c r="G26" s="1621"/>
      <c r="H26" s="1622"/>
    </row>
    <row r="27" spans="1:8">
      <c r="A27" s="884" t="s">
        <v>742</v>
      </c>
      <c r="B27" s="1621"/>
      <c r="C27" s="1621"/>
      <c r="D27" s="1621"/>
      <c r="E27" s="1621"/>
      <c r="F27" s="1621"/>
      <c r="G27" s="1621"/>
      <c r="H27" s="1622"/>
    </row>
    <row r="28" spans="1:8">
      <c r="A28" s="885" t="s">
        <v>743</v>
      </c>
      <c r="B28" s="1619"/>
      <c r="C28" s="1619"/>
      <c r="D28" s="1619"/>
      <c r="E28" s="1619"/>
      <c r="F28" s="1619"/>
      <c r="G28" s="1619"/>
      <c r="H28" s="1620"/>
    </row>
    <row r="29" spans="1:8">
      <c r="A29" s="1739" t="s">
        <v>1631</v>
      </c>
      <c r="B29" s="661">
        <v>2</v>
      </c>
      <c r="C29" s="661">
        <v>12</v>
      </c>
      <c r="D29" s="661">
        <v>185</v>
      </c>
      <c r="E29" s="661">
        <v>82</v>
      </c>
      <c r="F29" s="661">
        <v>38</v>
      </c>
      <c r="G29" s="661">
        <v>40</v>
      </c>
      <c r="H29" s="765">
        <v>20</v>
      </c>
    </row>
    <row r="30" spans="1:8">
      <c r="A30" s="1739" t="s">
        <v>1635</v>
      </c>
      <c r="B30" s="661">
        <v>2</v>
      </c>
      <c r="C30" s="661">
        <v>12</v>
      </c>
      <c r="D30" s="661">
        <v>152</v>
      </c>
      <c r="E30" s="661">
        <v>77</v>
      </c>
      <c r="F30" s="661">
        <v>32</v>
      </c>
      <c r="G30" s="661">
        <v>25</v>
      </c>
      <c r="H30" s="765">
        <v>16</v>
      </c>
    </row>
    <row r="31" spans="1:8">
      <c r="A31" s="1739" t="s">
        <v>1636</v>
      </c>
      <c r="B31" s="661">
        <v>2</v>
      </c>
      <c r="C31" s="661">
        <v>13</v>
      </c>
      <c r="D31" s="661">
        <v>163</v>
      </c>
      <c r="E31" s="661">
        <v>81</v>
      </c>
      <c r="F31" s="661">
        <v>35</v>
      </c>
      <c r="G31" s="661">
        <v>20</v>
      </c>
      <c r="H31" s="765">
        <v>8</v>
      </c>
    </row>
    <row r="32" spans="1:8">
      <c r="A32" s="1739" t="s">
        <v>1637</v>
      </c>
      <c r="B32" s="661">
        <v>2</v>
      </c>
      <c r="C32" s="661">
        <v>12</v>
      </c>
      <c r="D32" s="661">
        <v>174</v>
      </c>
      <c r="E32" s="661">
        <v>75</v>
      </c>
      <c r="F32" s="661">
        <v>28</v>
      </c>
      <c r="G32" s="661">
        <v>34</v>
      </c>
      <c r="H32" s="765">
        <v>16</v>
      </c>
    </row>
    <row r="33" spans="1:8">
      <c r="A33" s="884"/>
      <c r="B33" s="1619"/>
      <c r="C33" s="1619"/>
      <c r="D33" s="1619"/>
      <c r="E33" s="1619"/>
      <c r="F33" s="1619"/>
      <c r="G33" s="1619"/>
      <c r="H33" s="1620"/>
    </row>
    <row r="34" spans="1:8">
      <c r="A34" s="1738" t="s">
        <v>1638</v>
      </c>
      <c r="B34" s="661">
        <v>27</v>
      </c>
      <c r="C34" s="661">
        <v>271</v>
      </c>
      <c r="D34" s="661">
        <v>4764</v>
      </c>
      <c r="E34" s="661">
        <v>2358</v>
      </c>
      <c r="F34" s="661">
        <v>1083</v>
      </c>
      <c r="G34" s="661">
        <v>699</v>
      </c>
      <c r="H34" s="765">
        <v>329</v>
      </c>
    </row>
    <row r="35" spans="1:8">
      <c r="A35" s="884"/>
      <c r="B35" s="1619"/>
      <c r="C35" s="1619"/>
      <c r="D35" s="1619"/>
      <c r="E35" s="1619"/>
      <c r="F35" s="1619"/>
      <c r="G35" s="1619"/>
      <c r="H35" s="1620"/>
    </row>
    <row r="36" spans="1:8">
      <c r="A36" s="884" t="s">
        <v>737</v>
      </c>
      <c r="B36" s="1619"/>
      <c r="C36" s="1619"/>
      <c r="D36" s="1619"/>
      <c r="E36" s="1619"/>
      <c r="F36" s="1619"/>
      <c r="G36" s="1619"/>
      <c r="H36" s="1620"/>
    </row>
    <row r="37" spans="1:8">
      <c r="A37" s="885" t="s">
        <v>738</v>
      </c>
      <c r="B37" s="1619"/>
      <c r="C37" s="1619"/>
      <c r="D37" s="1619"/>
      <c r="E37" s="1619"/>
      <c r="F37" s="1619"/>
      <c r="G37" s="1619"/>
      <c r="H37" s="1620"/>
    </row>
    <row r="38" spans="1:8">
      <c r="A38" s="1739" t="s">
        <v>1640</v>
      </c>
      <c r="B38" s="661">
        <v>2</v>
      </c>
      <c r="C38" s="661">
        <v>66</v>
      </c>
      <c r="D38" s="661">
        <v>1534</v>
      </c>
      <c r="E38" s="661">
        <v>737</v>
      </c>
      <c r="F38" s="661">
        <v>366</v>
      </c>
      <c r="G38" s="661">
        <v>224</v>
      </c>
      <c r="H38" s="765">
        <v>119</v>
      </c>
    </row>
    <row r="39" spans="1:8">
      <c r="A39" s="884"/>
      <c r="B39" s="1619"/>
      <c r="C39" s="1619"/>
      <c r="D39" s="1619"/>
      <c r="E39" s="1619"/>
      <c r="F39" s="1619"/>
      <c r="G39" s="1619"/>
      <c r="H39" s="1620"/>
    </row>
    <row r="40" spans="1:8">
      <c r="A40" s="884" t="s">
        <v>739</v>
      </c>
      <c r="B40" s="1619"/>
      <c r="C40" s="1619"/>
      <c r="D40" s="1619"/>
      <c r="E40" s="1619"/>
      <c r="F40" s="1619"/>
      <c r="G40" s="1619"/>
      <c r="H40" s="1620"/>
    </row>
    <row r="41" spans="1:8">
      <c r="A41" s="885" t="s">
        <v>740</v>
      </c>
      <c r="B41" s="1619"/>
      <c r="C41" s="1619"/>
      <c r="D41" s="1619"/>
      <c r="E41" s="1619"/>
      <c r="F41" s="1619"/>
      <c r="G41" s="1619"/>
      <c r="H41" s="1620"/>
    </row>
    <row r="42" spans="1:8">
      <c r="A42" s="1739" t="s">
        <v>1639</v>
      </c>
      <c r="B42" s="661">
        <v>6</v>
      </c>
      <c r="C42" s="661">
        <v>60</v>
      </c>
      <c r="D42" s="661">
        <v>1026</v>
      </c>
      <c r="E42" s="661">
        <v>540</v>
      </c>
      <c r="F42" s="661">
        <v>245</v>
      </c>
      <c r="G42" s="661">
        <v>174</v>
      </c>
      <c r="H42" s="765">
        <v>80</v>
      </c>
    </row>
    <row r="43" spans="1:8">
      <c r="A43" s="1739" t="s">
        <v>1633</v>
      </c>
      <c r="B43" s="661">
        <v>1</v>
      </c>
      <c r="C43" s="661">
        <v>29</v>
      </c>
      <c r="D43" s="661">
        <v>640</v>
      </c>
      <c r="E43" s="661">
        <v>333</v>
      </c>
      <c r="F43" s="661">
        <v>154</v>
      </c>
      <c r="G43" s="661">
        <v>103</v>
      </c>
      <c r="H43" s="765">
        <v>55</v>
      </c>
    </row>
    <row r="44" spans="1:8">
      <c r="A44" s="485" t="s">
        <v>741</v>
      </c>
      <c r="B44" s="1619"/>
      <c r="C44" s="1619"/>
      <c r="D44" s="1619"/>
      <c r="E44" s="1619"/>
      <c r="F44" s="1619"/>
      <c r="G44" s="1619"/>
      <c r="H44" s="1620"/>
    </row>
    <row r="45" spans="1:8">
      <c r="A45" s="884"/>
      <c r="B45" s="1619"/>
      <c r="C45" s="1619"/>
      <c r="D45" s="1619"/>
      <c r="E45" s="1619"/>
      <c r="F45" s="1619"/>
      <c r="G45" s="1619"/>
      <c r="H45" s="1620"/>
    </row>
    <row r="46" spans="1:8">
      <c r="A46" s="884" t="s">
        <v>744</v>
      </c>
      <c r="B46" s="1619"/>
      <c r="C46" s="1619"/>
      <c r="D46" s="1619"/>
      <c r="E46" s="1619"/>
      <c r="F46" s="1619"/>
      <c r="G46" s="1619"/>
      <c r="H46" s="1620"/>
    </row>
    <row r="47" spans="1:8">
      <c r="A47" s="885" t="s">
        <v>743</v>
      </c>
      <c r="B47" s="1619"/>
      <c r="C47" s="1619"/>
      <c r="D47" s="1619"/>
      <c r="E47" s="1619"/>
      <c r="F47" s="1619"/>
      <c r="G47" s="1619"/>
      <c r="H47" s="1620"/>
    </row>
    <row r="48" spans="1:8">
      <c r="A48" s="1739" t="s">
        <v>1640</v>
      </c>
      <c r="B48" s="661">
        <v>6</v>
      </c>
      <c r="C48" s="661">
        <v>42</v>
      </c>
      <c r="D48" s="661">
        <v>673</v>
      </c>
      <c r="E48" s="661">
        <v>330</v>
      </c>
      <c r="F48" s="661">
        <v>141</v>
      </c>
      <c r="G48" s="661">
        <v>99</v>
      </c>
      <c r="H48" s="765">
        <v>40</v>
      </c>
    </row>
    <row r="49" spans="1:8">
      <c r="A49" s="1739" t="s">
        <v>1641</v>
      </c>
      <c r="B49" s="661">
        <v>3</v>
      </c>
      <c r="C49" s="661">
        <v>33</v>
      </c>
      <c r="D49" s="661">
        <v>580</v>
      </c>
      <c r="E49" s="661">
        <v>296</v>
      </c>
      <c r="F49" s="661">
        <v>121</v>
      </c>
      <c r="G49" s="661">
        <v>80</v>
      </c>
      <c r="H49" s="765">
        <v>36</v>
      </c>
    </row>
    <row r="50" spans="1:8">
      <c r="A50" s="1739" t="s">
        <v>1642</v>
      </c>
      <c r="B50" s="661">
        <v>4</v>
      </c>
      <c r="C50" s="661">
        <v>27</v>
      </c>
      <c r="D50" s="661">
        <v>367</v>
      </c>
      <c r="E50" s="661">
        <v>179</v>
      </c>
      <c r="F50" s="661">
        <v>79</v>
      </c>
      <c r="G50" s="661">
        <v>41</v>
      </c>
      <c r="H50" s="765">
        <v>18</v>
      </c>
    </row>
    <row r="51" spans="1:8">
      <c r="A51" s="1739" t="s">
        <v>1643</v>
      </c>
      <c r="B51" s="661">
        <v>6</v>
      </c>
      <c r="C51" s="661">
        <v>43</v>
      </c>
      <c r="D51" s="661">
        <v>584</v>
      </c>
      <c r="E51" s="661">
        <v>276</v>
      </c>
      <c r="F51" s="661">
        <v>131</v>
      </c>
      <c r="G51" s="661">
        <v>81</v>
      </c>
      <c r="H51" s="765">
        <v>36</v>
      </c>
    </row>
    <row r="52" spans="1:8">
      <c r="A52" s="884"/>
      <c r="B52" s="1619"/>
      <c r="C52" s="1619"/>
      <c r="D52" s="1619"/>
      <c r="E52" s="1619"/>
      <c r="F52" s="1619"/>
      <c r="G52" s="1619"/>
      <c r="H52" s="1620"/>
    </row>
    <row r="53" spans="1:8">
      <c r="A53" s="1738" t="s">
        <v>1644</v>
      </c>
      <c r="B53" s="661">
        <v>22</v>
      </c>
      <c r="C53" s="661">
        <v>201</v>
      </c>
      <c r="D53" s="661">
        <v>3632</v>
      </c>
      <c r="E53" s="661">
        <v>1732</v>
      </c>
      <c r="F53" s="661">
        <v>717</v>
      </c>
      <c r="G53" s="661">
        <v>515</v>
      </c>
      <c r="H53" s="765">
        <v>228</v>
      </c>
    </row>
    <row r="54" spans="1:8">
      <c r="A54" s="884"/>
      <c r="B54" s="1619"/>
      <c r="C54" s="1619"/>
      <c r="D54" s="1619"/>
      <c r="E54" s="1619"/>
      <c r="F54" s="1619"/>
      <c r="G54" s="1619"/>
      <c r="H54" s="1620"/>
    </row>
    <row r="55" spans="1:8">
      <c r="A55" s="884" t="s">
        <v>745</v>
      </c>
      <c r="B55" s="1619"/>
      <c r="C55" s="1619"/>
      <c r="D55" s="1619"/>
      <c r="E55" s="1619"/>
      <c r="F55" s="1619"/>
      <c r="G55" s="1619"/>
      <c r="H55" s="1620"/>
    </row>
    <row r="56" spans="1:8">
      <c r="A56" s="892" t="s">
        <v>740</v>
      </c>
      <c r="B56" s="1619"/>
      <c r="C56" s="1619"/>
      <c r="D56" s="1619"/>
      <c r="E56" s="1619"/>
      <c r="F56" s="1619"/>
      <c r="G56" s="1619"/>
      <c r="H56" s="1620"/>
    </row>
    <row r="57" spans="1:8">
      <c r="A57" s="1739" t="s">
        <v>1645</v>
      </c>
      <c r="B57" s="661">
        <v>2</v>
      </c>
      <c r="C57" s="661">
        <v>18</v>
      </c>
      <c r="D57" s="661">
        <v>297</v>
      </c>
      <c r="E57" s="661">
        <v>148</v>
      </c>
      <c r="F57" s="661">
        <v>52</v>
      </c>
      <c r="G57" s="661">
        <v>59</v>
      </c>
      <c r="H57" s="765">
        <v>26</v>
      </c>
    </row>
    <row r="58" spans="1:8">
      <c r="A58" s="1739" t="s">
        <v>1633</v>
      </c>
      <c r="B58" s="661">
        <v>1</v>
      </c>
      <c r="C58" s="661">
        <v>12</v>
      </c>
      <c r="D58" s="661">
        <v>205</v>
      </c>
      <c r="E58" s="661">
        <v>97</v>
      </c>
      <c r="F58" s="661">
        <v>39</v>
      </c>
      <c r="G58" s="661">
        <v>41</v>
      </c>
      <c r="H58" s="765">
        <v>17</v>
      </c>
    </row>
    <row r="59" spans="1:8">
      <c r="A59" s="485" t="s">
        <v>741</v>
      </c>
      <c r="B59" s="1619"/>
      <c r="C59" s="1619"/>
      <c r="D59" s="1619"/>
      <c r="E59" s="1619"/>
      <c r="F59" s="1619"/>
      <c r="G59" s="1619"/>
      <c r="H59" s="1620"/>
    </row>
    <row r="60" spans="1:8">
      <c r="A60" s="1739" t="s">
        <v>1646</v>
      </c>
      <c r="B60" s="661">
        <v>4</v>
      </c>
      <c r="C60" s="661">
        <v>59</v>
      </c>
      <c r="D60" s="661">
        <v>1301</v>
      </c>
      <c r="E60" s="661">
        <v>616</v>
      </c>
      <c r="F60" s="661">
        <v>260</v>
      </c>
      <c r="G60" s="661">
        <v>168</v>
      </c>
      <c r="H60" s="765">
        <v>78</v>
      </c>
    </row>
    <row r="61" spans="1:8">
      <c r="A61" s="1739" t="s">
        <v>1633</v>
      </c>
      <c r="B61" s="661">
        <v>2</v>
      </c>
      <c r="C61" s="661">
        <v>47</v>
      </c>
      <c r="D61" s="661">
        <v>1097</v>
      </c>
      <c r="E61" s="661">
        <v>530</v>
      </c>
      <c r="F61" s="661">
        <v>224</v>
      </c>
      <c r="G61" s="661">
        <v>136</v>
      </c>
      <c r="H61" s="765">
        <v>66</v>
      </c>
    </row>
    <row r="62" spans="1:8">
      <c r="A62" s="485" t="s">
        <v>741</v>
      </c>
      <c r="B62" s="1619"/>
      <c r="C62" s="1619"/>
      <c r="D62" s="1619"/>
      <c r="E62" s="1619"/>
      <c r="F62" s="1619"/>
      <c r="G62" s="1619"/>
      <c r="H62" s="1620"/>
    </row>
    <row r="63" spans="1:8">
      <c r="A63" s="1739" t="s">
        <v>1647</v>
      </c>
      <c r="B63" s="661">
        <v>4</v>
      </c>
      <c r="C63" s="661">
        <v>26</v>
      </c>
      <c r="D63" s="661">
        <v>367</v>
      </c>
      <c r="E63" s="661">
        <v>173</v>
      </c>
      <c r="F63" s="661">
        <v>84</v>
      </c>
      <c r="G63" s="661">
        <v>50</v>
      </c>
      <c r="H63" s="765">
        <v>23</v>
      </c>
    </row>
    <row r="64" spans="1:8">
      <c r="A64" s="1739" t="s">
        <v>1633</v>
      </c>
      <c r="B64" s="661">
        <v>1</v>
      </c>
      <c r="C64" s="661">
        <v>9</v>
      </c>
      <c r="D64" s="661">
        <v>176</v>
      </c>
      <c r="E64" s="661">
        <v>82</v>
      </c>
      <c r="F64" s="661">
        <v>45</v>
      </c>
      <c r="G64" s="661">
        <v>22</v>
      </c>
      <c r="H64" s="765">
        <v>11</v>
      </c>
    </row>
    <row r="65" spans="1:8">
      <c r="A65" s="485" t="s">
        <v>741</v>
      </c>
      <c r="B65" s="1619"/>
      <c r="C65" s="1619"/>
      <c r="D65" s="1619"/>
      <c r="E65" s="1619"/>
      <c r="F65" s="1619"/>
      <c r="G65" s="1619"/>
      <c r="H65" s="1620"/>
    </row>
    <row r="66" spans="1:8">
      <c r="A66" s="886"/>
      <c r="B66" s="1619"/>
      <c r="C66" s="1619"/>
      <c r="D66" s="1619"/>
      <c r="E66" s="1619"/>
      <c r="F66" s="1619"/>
      <c r="G66" s="1619"/>
      <c r="H66" s="1620"/>
    </row>
    <row r="67" spans="1:8">
      <c r="A67" s="884" t="s">
        <v>744</v>
      </c>
      <c r="B67" s="1619"/>
      <c r="C67" s="1619"/>
      <c r="D67" s="1619"/>
      <c r="E67" s="1619"/>
      <c r="F67" s="1619"/>
      <c r="G67" s="1619"/>
      <c r="H67" s="1620"/>
    </row>
    <row r="68" spans="1:8">
      <c r="A68" s="885" t="s">
        <v>743</v>
      </c>
      <c r="B68" s="1619"/>
      <c r="C68" s="1619"/>
      <c r="D68" s="1619"/>
      <c r="E68" s="1619"/>
      <c r="F68" s="1619"/>
      <c r="G68" s="1619"/>
      <c r="H68" s="1620"/>
    </row>
    <row r="69" spans="1:8">
      <c r="A69" s="1739" t="s">
        <v>787</v>
      </c>
      <c r="B69" s="661">
        <v>4</v>
      </c>
      <c r="C69" s="661">
        <v>27</v>
      </c>
      <c r="D69" s="661">
        <v>407</v>
      </c>
      <c r="E69" s="661">
        <v>191</v>
      </c>
      <c r="F69" s="661">
        <v>80</v>
      </c>
      <c r="G69" s="661">
        <v>55</v>
      </c>
      <c r="H69" s="765">
        <v>24</v>
      </c>
    </row>
    <row r="70" spans="1:8">
      <c r="A70" s="1739" t="s">
        <v>1648</v>
      </c>
      <c r="B70" s="661">
        <v>2</v>
      </c>
      <c r="C70" s="661">
        <v>14</v>
      </c>
      <c r="D70" s="661">
        <v>184</v>
      </c>
      <c r="E70" s="661">
        <v>91</v>
      </c>
      <c r="F70" s="661">
        <v>38</v>
      </c>
      <c r="G70" s="661">
        <v>29</v>
      </c>
      <c r="H70" s="765">
        <v>12</v>
      </c>
    </row>
    <row r="71" spans="1:8">
      <c r="A71" s="1739" t="s">
        <v>1743</v>
      </c>
      <c r="B71" s="661">
        <v>2</v>
      </c>
      <c r="C71" s="661">
        <v>16</v>
      </c>
      <c r="D71" s="661">
        <v>304</v>
      </c>
      <c r="E71" s="661">
        <v>149</v>
      </c>
      <c r="F71" s="661">
        <v>69</v>
      </c>
      <c r="G71" s="661">
        <v>46</v>
      </c>
      <c r="H71" s="765">
        <v>18</v>
      </c>
    </row>
    <row r="72" spans="1:8">
      <c r="A72" s="1739" t="s">
        <v>1649</v>
      </c>
      <c r="B72" s="661">
        <v>2</v>
      </c>
      <c r="C72" s="661">
        <v>19</v>
      </c>
      <c r="D72" s="661">
        <v>325</v>
      </c>
      <c r="E72" s="661">
        <v>153</v>
      </c>
      <c r="F72" s="661">
        <v>48</v>
      </c>
      <c r="G72" s="661">
        <v>44</v>
      </c>
      <c r="H72" s="765">
        <v>19</v>
      </c>
    </row>
    <row r="73" spans="1:8">
      <c r="A73" s="1739" t="s">
        <v>1650</v>
      </c>
      <c r="B73" s="661">
        <v>1</v>
      </c>
      <c r="C73" s="661">
        <v>10</v>
      </c>
      <c r="D73" s="661">
        <v>205</v>
      </c>
      <c r="E73" s="661">
        <v>90</v>
      </c>
      <c r="F73" s="661">
        <v>47</v>
      </c>
      <c r="G73" s="661">
        <v>31</v>
      </c>
      <c r="H73" s="765">
        <v>12</v>
      </c>
    </row>
    <row r="74" spans="1:8">
      <c r="A74" s="1739" t="s">
        <v>1651</v>
      </c>
      <c r="B74" s="661">
        <v>1</v>
      </c>
      <c r="C74" s="661">
        <v>12</v>
      </c>
      <c r="D74" s="661">
        <v>242</v>
      </c>
      <c r="E74" s="661">
        <v>121</v>
      </c>
      <c r="F74" s="661">
        <v>39</v>
      </c>
      <c r="G74" s="661">
        <v>33</v>
      </c>
      <c r="H74" s="765">
        <v>16</v>
      </c>
    </row>
    <row r="75" spans="1:8">
      <c r="A75" s="884"/>
      <c r="B75" s="615"/>
      <c r="C75" s="615"/>
      <c r="D75" s="615"/>
      <c r="E75" s="615"/>
      <c r="F75" s="615"/>
      <c r="G75" s="615"/>
      <c r="H75" s="776"/>
    </row>
    <row r="76" spans="1:8">
      <c r="A76" s="1738" t="s">
        <v>1652</v>
      </c>
      <c r="B76" s="661">
        <v>38</v>
      </c>
      <c r="C76" s="661">
        <v>388</v>
      </c>
      <c r="D76" s="661">
        <v>6848</v>
      </c>
      <c r="E76" s="661">
        <v>3336</v>
      </c>
      <c r="F76" s="661">
        <v>1510</v>
      </c>
      <c r="G76" s="661">
        <v>964</v>
      </c>
      <c r="H76" s="765">
        <v>458</v>
      </c>
    </row>
    <row r="77" spans="1:8">
      <c r="A77" s="884"/>
      <c r="B77" s="1619"/>
      <c r="C77" s="1619"/>
      <c r="D77" s="1619"/>
      <c r="E77" s="1619"/>
      <c r="F77" s="1619"/>
      <c r="G77" s="1619"/>
      <c r="H77" s="1620"/>
    </row>
    <row r="78" spans="1:8">
      <c r="A78" s="884" t="s">
        <v>737</v>
      </c>
      <c r="B78" s="1619"/>
      <c r="C78" s="1619"/>
      <c r="D78" s="1619"/>
      <c r="E78" s="1619"/>
      <c r="F78" s="1619"/>
      <c r="G78" s="1619"/>
      <c r="H78" s="1620"/>
    </row>
    <row r="79" spans="1:8">
      <c r="A79" s="885" t="s">
        <v>738</v>
      </c>
      <c r="B79" s="1619"/>
      <c r="C79" s="1619"/>
      <c r="D79" s="1619"/>
      <c r="E79" s="1619"/>
      <c r="F79" s="1619"/>
      <c r="G79" s="1619"/>
      <c r="H79" s="1620"/>
    </row>
    <row r="80" spans="1:8">
      <c r="A80" s="1739" t="s">
        <v>1653</v>
      </c>
      <c r="B80" s="661">
        <v>4</v>
      </c>
      <c r="C80" s="661">
        <v>111</v>
      </c>
      <c r="D80" s="661">
        <v>2381</v>
      </c>
      <c r="E80" s="661">
        <v>1152</v>
      </c>
      <c r="F80" s="661">
        <v>532</v>
      </c>
      <c r="G80" s="661">
        <v>329</v>
      </c>
      <c r="H80" s="765">
        <v>150</v>
      </c>
    </row>
    <row r="81" spans="1:8">
      <c r="A81" s="1739" t="s">
        <v>1654</v>
      </c>
      <c r="B81" s="661">
        <v>1</v>
      </c>
      <c r="C81" s="661">
        <v>37</v>
      </c>
      <c r="D81" s="661">
        <v>810</v>
      </c>
      <c r="E81" s="661">
        <v>396</v>
      </c>
      <c r="F81" s="661">
        <v>164</v>
      </c>
      <c r="G81" s="661">
        <v>91</v>
      </c>
      <c r="H81" s="765">
        <v>42</v>
      </c>
    </row>
    <row r="82" spans="1:8">
      <c r="A82" s="884"/>
      <c r="B82" s="1619"/>
      <c r="C82" s="1619"/>
      <c r="D82" s="1619"/>
      <c r="E82" s="1619"/>
      <c r="F82" s="1619"/>
      <c r="G82" s="1619"/>
      <c r="H82" s="1620"/>
    </row>
    <row r="83" spans="1:8">
      <c r="A83" s="884" t="s">
        <v>739</v>
      </c>
      <c r="B83" s="1619"/>
      <c r="C83" s="1619"/>
      <c r="D83" s="1619"/>
      <c r="E83" s="1619"/>
      <c r="F83" s="1619"/>
      <c r="G83" s="1619"/>
      <c r="H83" s="1620"/>
    </row>
    <row r="84" spans="1:8">
      <c r="A84" s="885" t="s">
        <v>740</v>
      </c>
      <c r="B84" s="1619"/>
      <c r="C84" s="1619"/>
      <c r="D84" s="1619"/>
      <c r="E84" s="1619"/>
      <c r="F84" s="1619"/>
      <c r="G84" s="1619"/>
      <c r="H84" s="1620"/>
    </row>
    <row r="85" spans="1:8">
      <c r="A85" s="1739" t="s">
        <v>1655</v>
      </c>
      <c r="B85" s="661">
        <v>4</v>
      </c>
      <c r="C85" s="661">
        <v>33</v>
      </c>
      <c r="D85" s="661">
        <v>471</v>
      </c>
      <c r="E85" s="661">
        <v>222</v>
      </c>
      <c r="F85" s="661">
        <v>111</v>
      </c>
      <c r="G85" s="661">
        <v>62</v>
      </c>
      <c r="H85" s="765">
        <v>30</v>
      </c>
    </row>
    <row r="86" spans="1:8">
      <c r="A86" s="1739" t="s">
        <v>1633</v>
      </c>
      <c r="B86" s="661">
        <v>2</v>
      </c>
      <c r="C86" s="661">
        <v>21</v>
      </c>
      <c r="D86" s="661">
        <v>351</v>
      </c>
      <c r="E86" s="661">
        <v>159</v>
      </c>
      <c r="F86" s="661">
        <v>85</v>
      </c>
      <c r="G86" s="661">
        <v>47</v>
      </c>
      <c r="H86" s="765">
        <v>22</v>
      </c>
    </row>
    <row r="87" spans="1:8">
      <c r="A87" s="485" t="s">
        <v>741</v>
      </c>
      <c r="B87" s="1619"/>
      <c r="C87" s="1619"/>
      <c r="D87" s="1619"/>
      <c r="E87" s="1619"/>
      <c r="F87" s="1619"/>
      <c r="G87" s="1619"/>
      <c r="H87" s="1620"/>
    </row>
    <row r="88" spans="1:8">
      <c r="A88" s="1739" t="s">
        <v>1656</v>
      </c>
      <c r="B88" s="661">
        <v>6</v>
      </c>
      <c r="C88" s="661">
        <v>58</v>
      </c>
      <c r="D88" s="661">
        <v>978</v>
      </c>
      <c r="E88" s="661">
        <v>465</v>
      </c>
      <c r="F88" s="661">
        <v>223</v>
      </c>
      <c r="G88" s="661">
        <v>139</v>
      </c>
      <c r="H88" s="765">
        <v>71</v>
      </c>
    </row>
    <row r="89" spans="1:8">
      <c r="A89" s="1739" t="s">
        <v>1633</v>
      </c>
      <c r="B89" s="661">
        <v>1</v>
      </c>
      <c r="C89" s="661">
        <v>28</v>
      </c>
      <c r="D89" s="661">
        <v>618</v>
      </c>
      <c r="E89" s="661">
        <v>300</v>
      </c>
      <c r="F89" s="661">
        <v>147</v>
      </c>
      <c r="G89" s="661">
        <v>76</v>
      </c>
      <c r="H89" s="765">
        <v>33</v>
      </c>
    </row>
    <row r="90" spans="1:8">
      <c r="A90" s="485" t="s">
        <v>741</v>
      </c>
      <c r="B90" s="1619"/>
      <c r="C90" s="1619"/>
      <c r="D90" s="1619"/>
      <c r="E90" s="1619"/>
      <c r="F90" s="1619"/>
      <c r="G90" s="1619"/>
      <c r="H90" s="1620"/>
    </row>
    <row r="91" spans="1:8">
      <c r="A91" s="1739" t="s">
        <v>1657</v>
      </c>
      <c r="B91" s="661">
        <v>4</v>
      </c>
      <c r="C91" s="661">
        <v>27</v>
      </c>
      <c r="D91" s="661">
        <v>474</v>
      </c>
      <c r="E91" s="661">
        <v>240</v>
      </c>
      <c r="F91" s="661">
        <v>97</v>
      </c>
      <c r="G91" s="661">
        <v>64</v>
      </c>
      <c r="H91" s="765">
        <v>28</v>
      </c>
    </row>
    <row r="92" spans="1:8">
      <c r="A92" s="1739" t="s">
        <v>1633</v>
      </c>
      <c r="B92" s="661">
        <v>1</v>
      </c>
      <c r="C92" s="661">
        <v>8</v>
      </c>
      <c r="D92" s="661">
        <v>170</v>
      </c>
      <c r="E92" s="661">
        <v>91</v>
      </c>
      <c r="F92" s="661">
        <v>36</v>
      </c>
      <c r="G92" s="661">
        <v>13</v>
      </c>
      <c r="H92" s="765">
        <v>5</v>
      </c>
    </row>
    <row r="93" spans="1:8">
      <c r="A93" s="485" t="s">
        <v>741</v>
      </c>
      <c r="B93" s="1619"/>
      <c r="C93" s="1619"/>
      <c r="D93" s="1619"/>
      <c r="E93" s="1619"/>
      <c r="F93" s="1619"/>
      <c r="G93" s="1619"/>
      <c r="H93" s="1620"/>
    </row>
    <row r="94" spans="1:8">
      <c r="A94" s="884"/>
      <c r="B94" s="1619"/>
      <c r="C94" s="1619"/>
      <c r="D94" s="1619"/>
      <c r="E94" s="1619"/>
      <c r="F94" s="1619"/>
      <c r="G94" s="1619"/>
      <c r="H94" s="1620"/>
    </row>
    <row r="95" spans="1:8">
      <c r="A95" s="884" t="s">
        <v>744</v>
      </c>
      <c r="B95" s="1619"/>
      <c r="C95" s="1619"/>
      <c r="D95" s="1619"/>
      <c r="E95" s="1619"/>
      <c r="F95" s="1619"/>
      <c r="G95" s="1619"/>
      <c r="H95" s="1620"/>
    </row>
    <row r="96" spans="1:8">
      <c r="A96" s="885" t="s">
        <v>743</v>
      </c>
      <c r="B96" s="1619"/>
      <c r="C96" s="1619"/>
      <c r="D96" s="1619"/>
      <c r="E96" s="1619"/>
      <c r="F96" s="1619"/>
      <c r="G96" s="1619"/>
      <c r="H96" s="1620"/>
    </row>
    <row r="97" spans="1:8">
      <c r="A97" s="1739" t="s">
        <v>1653</v>
      </c>
      <c r="B97" s="661">
        <v>10</v>
      </c>
      <c r="C97" s="661">
        <v>61</v>
      </c>
      <c r="D97" s="661">
        <v>851</v>
      </c>
      <c r="E97" s="661">
        <v>431</v>
      </c>
      <c r="F97" s="661">
        <v>174</v>
      </c>
      <c r="G97" s="661">
        <v>137</v>
      </c>
      <c r="H97" s="765">
        <v>78</v>
      </c>
    </row>
    <row r="98" spans="1:8">
      <c r="A98" s="1739" t="s">
        <v>1654</v>
      </c>
      <c r="B98" s="661">
        <v>9</v>
      </c>
      <c r="C98" s="661">
        <v>61</v>
      </c>
      <c r="D98" s="661">
        <v>883</v>
      </c>
      <c r="E98" s="661">
        <v>430</v>
      </c>
      <c r="F98" s="661">
        <v>209</v>
      </c>
      <c r="G98" s="661">
        <v>142</v>
      </c>
      <c r="H98" s="765">
        <v>59</v>
      </c>
    </row>
    <row r="99" spans="1:8">
      <c r="A99" s="884"/>
      <c r="B99" s="1619"/>
      <c r="C99" s="1619"/>
      <c r="D99" s="1619"/>
      <c r="E99" s="1619"/>
      <c r="F99" s="1619"/>
      <c r="G99" s="1619"/>
      <c r="H99" s="1620"/>
    </row>
    <row r="100" spans="1:8">
      <c r="A100" s="1738" t="s">
        <v>1414</v>
      </c>
      <c r="B100" s="661">
        <v>25</v>
      </c>
      <c r="C100" s="661">
        <v>197</v>
      </c>
      <c r="D100" s="661">
        <v>3392</v>
      </c>
      <c r="E100" s="661">
        <v>1652</v>
      </c>
      <c r="F100" s="661">
        <v>714</v>
      </c>
      <c r="G100" s="661">
        <v>483</v>
      </c>
      <c r="H100" s="765">
        <v>239</v>
      </c>
    </row>
    <row r="101" spans="1:8">
      <c r="A101" s="884"/>
      <c r="B101" s="1619"/>
      <c r="C101" s="1619"/>
      <c r="D101" s="1619"/>
      <c r="E101" s="1619"/>
      <c r="F101" s="1619"/>
      <c r="G101" s="1619"/>
      <c r="H101" s="1620"/>
    </row>
    <row r="102" spans="1:8">
      <c r="A102" s="884" t="s">
        <v>737</v>
      </c>
      <c r="B102" s="1619"/>
      <c r="C102" s="1619"/>
      <c r="D102" s="1619"/>
      <c r="E102" s="1619"/>
      <c r="F102" s="1619"/>
      <c r="G102" s="1619"/>
      <c r="H102" s="1620"/>
    </row>
    <row r="103" spans="1:8">
      <c r="A103" s="885" t="s">
        <v>738</v>
      </c>
      <c r="B103" s="1619"/>
      <c r="C103" s="1619"/>
      <c r="D103" s="1619"/>
      <c r="E103" s="1619"/>
      <c r="F103" s="1619"/>
      <c r="G103" s="1619"/>
      <c r="H103" s="1620"/>
    </row>
    <row r="104" spans="1:8">
      <c r="A104" s="1739" t="s">
        <v>747</v>
      </c>
      <c r="B104" s="661">
        <v>3</v>
      </c>
      <c r="C104" s="661">
        <v>40</v>
      </c>
      <c r="D104" s="661">
        <v>851</v>
      </c>
      <c r="E104" s="661">
        <v>426</v>
      </c>
      <c r="F104" s="661">
        <v>199</v>
      </c>
      <c r="G104" s="661">
        <v>108</v>
      </c>
      <c r="H104" s="765">
        <v>54</v>
      </c>
    </row>
    <row r="105" spans="1:8">
      <c r="A105" s="884"/>
      <c r="B105" s="1619"/>
      <c r="C105" s="1619"/>
      <c r="D105" s="1619"/>
      <c r="E105" s="1619"/>
      <c r="F105" s="1619"/>
      <c r="G105" s="1619"/>
      <c r="H105" s="1620"/>
    </row>
    <row r="106" spans="1:8">
      <c r="A106" s="884" t="s">
        <v>742</v>
      </c>
      <c r="B106" s="1619"/>
      <c r="C106" s="1619"/>
      <c r="D106" s="1619"/>
      <c r="E106" s="1619"/>
      <c r="F106" s="1619"/>
      <c r="G106" s="1619"/>
      <c r="H106" s="1620"/>
    </row>
    <row r="107" spans="1:8">
      <c r="A107" s="885" t="s">
        <v>743</v>
      </c>
      <c r="B107" s="1619"/>
      <c r="C107" s="1619"/>
      <c r="D107" s="1619"/>
      <c r="E107" s="1619"/>
      <c r="F107" s="1619"/>
      <c r="G107" s="1619"/>
      <c r="H107" s="1620"/>
    </row>
    <row r="108" spans="1:8">
      <c r="A108" s="1739" t="s">
        <v>1658</v>
      </c>
      <c r="B108" s="661">
        <v>6</v>
      </c>
      <c r="C108" s="661">
        <v>43</v>
      </c>
      <c r="D108" s="661">
        <v>636</v>
      </c>
      <c r="E108" s="661">
        <v>315</v>
      </c>
      <c r="F108" s="661">
        <v>118</v>
      </c>
      <c r="G108" s="661">
        <v>106</v>
      </c>
      <c r="H108" s="765">
        <v>50</v>
      </c>
    </row>
    <row r="109" spans="1:8">
      <c r="A109" s="1739" t="s">
        <v>1659</v>
      </c>
      <c r="B109" s="661">
        <v>6</v>
      </c>
      <c r="C109" s="661">
        <v>42</v>
      </c>
      <c r="D109" s="661">
        <v>575</v>
      </c>
      <c r="E109" s="661">
        <v>269</v>
      </c>
      <c r="F109" s="661">
        <v>112</v>
      </c>
      <c r="G109" s="661">
        <v>87</v>
      </c>
      <c r="H109" s="765">
        <v>43</v>
      </c>
    </row>
    <row r="110" spans="1:8">
      <c r="A110" s="1739" t="s">
        <v>1660</v>
      </c>
      <c r="B110" s="661">
        <v>4</v>
      </c>
      <c r="C110" s="661">
        <v>35</v>
      </c>
      <c r="D110" s="661">
        <v>749</v>
      </c>
      <c r="E110" s="661">
        <v>343</v>
      </c>
      <c r="F110" s="661">
        <v>168</v>
      </c>
      <c r="G110" s="661">
        <v>98</v>
      </c>
      <c r="H110" s="765">
        <v>48</v>
      </c>
    </row>
    <row r="111" spans="1:8">
      <c r="A111" s="1739" t="s">
        <v>747</v>
      </c>
      <c r="B111" s="661">
        <v>6</v>
      </c>
      <c r="C111" s="661">
        <v>37</v>
      </c>
      <c r="D111" s="661">
        <v>581</v>
      </c>
      <c r="E111" s="661">
        <v>299</v>
      </c>
      <c r="F111" s="661">
        <v>117</v>
      </c>
      <c r="G111" s="661">
        <v>84</v>
      </c>
      <c r="H111" s="765">
        <v>44</v>
      </c>
    </row>
    <row r="112" spans="1:8">
      <c r="A112" s="884"/>
      <c r="B112" s="1619"/>
      <c r="C112" s="1619"/>
      <c r="D112" s="1619"/>
      <c r="E112" s="1619"/>
      <c r="F112" s="1619"/>
      <c r="G112" s="1619"/>
      <c r="H112" s="1620"/>
    </row>
    <row r="113" spans="1:8">
      <c r="A113" s="1738" t="s">
        <v>1661</v>
      </c>
      <c r="B113" s="661">
        <v>47</v>
      </c>
      <c r="C113" s="661">
        <v>398</v>
      </c>
      <c r="D113" s="661">
        <v>7180</v>
      </c>
      <c r="E113" s="661">
        <v>3571</v>
      </c>
      <c r="F113" s="661">
        <v>1505</v>
      </c>
      <c r="G113" s="661">
        <v>971</v>
      </c>
      <c r="H113" s="765">
        <v>428</v>
      </c>
    </row>
    <row r="114" spans="1:8">
      <c r="A114" s="884"/>
      <c r="B114" s="1619"/>
      <c r="C114" s="1619"/>
      <c r="D114" s="1619"/>
      <c r="E114" s="1619"/>
      <c r="F114" s="1619"/>
      <c r="G114" s="1619"/>
      <c r="H114" s="1620"/>
    </row>
    <row r="115" spans="1:8">
      <c r="A115" s="884" t="s">
        <v>748</v>
      </c>
      <c r="B115" s="1619"/>
      <c r="C115" s="1619"/>
      <c r="D115" s="1619"/>
      <c r="E115" s="1619"/>
      <c r="F115" s="1619"/>
      <c r="G115" s="1619"/>
      <c r="H115" s="1620"/>
    </row>
    <row r="116" spans="1:8">
      <c r="A116" s="885" t="s">
        <v>738</v>
      </c>
      <c r="B116" s="1619"/>
      <c r="C116" s="1619"/>
      <c r="D116" s="1619"/>
      <c r="E116" s="1619"/>
      <c r="F116" s="1619"/>
      <c r="G116" s="1619"/>
      <c r="H116" s="1620"/>
    </row>
    <row r="117" spans="1:8">
      <c r="A117" s="1739" t="s">
        <v>1662</v>
      </c>
      <c r="B117" s="661">
        <v>8</v>
      </c>
      <c r="C117" s="661">
        <v>100</v>
      </c>
      <c r="D117" s="661">
        <v>2253</v>
      </c>
      <c r="E117" s="661">
        <v>1135</v>
      </c>
      <c r="F117" s="661">
        <v>498</v>
      </c>
      <c r="G117" s="661">
        <v>290</v>
      </c>
      <c r="H117" s="765">
        <v>126</v>
      </c>
    </row>
    <row r="118" spans="1:8">
      <c r="A118" s="884"/>
      <c r="B118" s="1619"/>
      <c r="C118" s="1619"/>
      <c r="D118" s="1619"/>
      <c r="E118" s="1619"/>
      <c r="F118" s="1619"/>
      <c r="G118" s="1619"/>
      <c r="H118" s="1620"/>
    </row>
    <row r="119" spans="1:8">
      <c r="A119" s="884" t="s">
        <v>739</v>
      </c>
      <c r="B119" s="1619"/>
      <c r="C119" s="1619"/>
      <c r="D119" s="1619"/>
      <c r="E119" s="1619"/>
      <c r="F119" s="1619"/>
      <c r="G119" s="1619"/>
      <c r="H119" s="1620"/>
    </row>
    <row r="120" spans="1:8">
      <c r="A120" s="885" t="s">
        <v>740</v>
      </c>
      <c r="B120" s="1619"/>
      <c r="C120" s="1619"/>
      <c r="D120" s="1619"/>
      <c r="E120" s="1619"/>
      <c r="F120" s="1619"/>
      <c r="G120" s="1619"/>
      <c r="H120" s="1620"/>
    </row>
    <row r="121" spans="1:8">
      <c r="A121" s="1739" t="s">
        <v>1663</v>
      </c>
      <c r="B121" s="661">
        <v>3</v>
      </c>
      <c r="C121" s="661">
        <v>23</v>
      </c>
      <c r="D121" s="661">
        <v>412</v>
      </c>
      <c r="E121" s="661">
        <v>211</v>
      </c>
      <c r="F121" s="661">
        <v>97</v>
      </c>
      <c r="G121" s="661">
        <v>65</v>
      </c>
      <c r="H121" s="765">
        <v>31</v>
      </c>
    </row>
    <row r="122" spans="1:8">
      <c r="A122" s="1739" t="s">
        <v>1633</v>
      </c>
      <c r="B122" s="661">
        <v>2</v>
      </c>
      <c r="C122" s="661">
        <v>20</v>
      </c>
      <c r="D122" s="661">
        <v>381</v>
      </c>
      <c r="E122" s="661">
        <v>196</v>
      </c>
      <c r="F122" s="661">
        <v>85</v>
      </c>
      <c r="G122" s="661">
        <v>65</v>
      </c>
      <c r="H122" s="765">
        <v>31</v>
      </c>
    </row>
    <row r="123" spans="1:8">
      <c r="A123" s="485" t="s">
        <v>741</v>
      </c>
      <c r="B123" s="1619"/>
      <c r="C123" s="1619"/>
      <c r="D123" s="1619"/>
      <c r="E123" s="1619"/>
      <c r="F123" s="1619"/>
      <c r="G123" s="1619"/>
      <c r="H123" s="1620"/>
    </row>
    <row r="124" spans="1:8">
      <c r="A124" s="1739" t="s">
        <v>1664</v>
      </c>
      <c r="B124" s="661">
        <v>3</v>
      </c>
      <c r="C124" s="661">
        <v>19</v>
      </c>
      <c r="D124" s="661">
        <v>343</v>
      </c>
      <c r="E124" s="661">
        <v>162</v>
      </c>
      <c r="F124" s="661">
        <v>70</v>
      </c>
      <c r="G124" s="661">
        <v>45</v>
      </c>
      <c r="H124" s="765">
        <v>19</v>
      </c>
    </row>
    <row r="125" spans="1:8">
      <c r="A125" s="1739" t="s">
        <v>1633</v>
      </c>
      <c r="B125" s="661">
        <v>1</v>
      </c>
      <c r="C125" s="661">
        <v>13</v>
      </c>
      <c r="D125" s="661">
        <v>280</v>
      </c>
      <c r="E125" s="661">
        <v>134</v>
      </c>
      <c r="F125" s="661">
        <v>52</v>
      </c>
      <c r="G125" s="661">
        <v>45</v>
      </c>
      <c r="H125" s="765">
        <v>19</v>
      </c>
    </row>
    <row r="126" spans="1:8">
      <c r="A126" s="485" t="s">
        <v>741</v>
      </c>
      <c r="B126" s="1619"/>
      <c r="C126" s="1619"/>
      <c r="D126" s="1619"/>
      <c r="E126" s="1619"/>
      <c r="F126" s="1619"/>
      <c r="G126" s="1619"/>
      <c r="H126" s="1620"/>
    </row>
    <row r="127" spans="1:8">
      <c r="A127" s="1739" t="s">
        <v>1665</v>
      </c>
      <c r="B127" s="661">
        <v>11</v>
      </c>
      <c r="C127" s="661">
        <v>101</v>
      </c>
      <c r="D127" s="661">
        <v>1762</v>
      </c>
      <c r="E127" s="661">
        <v>821</v>
      </c>
      <c r="F127" s="661">
        <v>355</v>
      </c>
      <c r="G127" s="661">
        <v>245</v>
      </c>
      <c r="H127" s="765">
        <v>107</v>
      </c>
    </row>
    <row r="128" spans="1:8">
      <c r="A128" s="1739" t="s">
        <v>1633</v>
      </c>
      <c r="B128" s="661">
        <v>3</v>
      </c>
      <c r="C128" s="661">
        <v>50</v>
      </c>
      <c r="D128" s="661">
        <v>1122</v>
      </c>
      <c r="E128" s="661">
        <v>507</v>
      </c>
      <c r="F128" s="661">
        <v>246</v>
      </c>
      <c r="G128" s="661">
        <v>167</v>
      </c>
      <c r="H128" s="765">
        <v>77</v>
      </c>
    </row>
    <row r="129" spans="1:8">
      <c r="A129" s="485" t="s">
        <v>741</v>
      </c>
      <c r="B129" s="1619"/>
      <c r="C129" s="1619"/>
      <c r="D129" s="1619"/>
      <c r="E129" s="1619"/>
      <c r="F129" s="1619"/>
      <c r="G129" s="1619"/>
      <c r="H129" s="1620"/>
    </row>
    <row r="130" spans="1:8">
      <c r="A130" s="886"/>
      <c r="B130" s="1619"/>
      <c r="C130" s="1619"/>
      <c r="D130" s="1619"/>
      <c r="E130" s="1619"/>
      <c r="F130" s="1619"/>
      <c r="G130" s="1619"/>
      <c r="H130" s="1620"/>
    </row>
    <row r="131" spans="1:8">
      <c r="A131" s="884" t="s">
        <v>744</v>
      </c>
      <c r="B131" s="1619"/>
      <c r="C131" s="1619"/>
      <c r="D131" s="1619"/>
      <c r="E131" s="1619"/>
      <c r="F131" s="1619"/>
      <c r="G131" s="1619"/>
      <c r="H131" s="1620"/>
    </row>
    <row r="132" spans="1:8">
      <c r="A132" s="885" t="s">
        <v>743</v>
      </c>
      <c r="B132" s="614"/>
      <c r="C132" s="614"/>
      <c r="D132" s="614"/>
      <c r="E132" s="614"/>
      <c r="F132" s="614"/>
      <c r="G132" s="614"/>
      <c r="H132" s="777"/>
    </row>
    <row r="133" spans="1:8">
      <c r="A133" s="1739" t="s">
        <v>1666</v>
      </c>
      <c r="B133" s="661">
        <v>3</v>
      </c>
      <c r="C133" s="661">
        <v>22</v>
      </c>
      <c r="D133" s="661">
        <v>302</v>
      </c>
      <c r="E133" s="661">
        <v>161</v>
      </c>
      <c r="F133" s="661">
        <v>52</v>
      </c>
      <c r="G133" s="661">
        <v>48</v>
      </c>
      <c r="H133" s="765">
        <v>16</v>
      </c>
    </row>
    <row r="134" spans="1:8">
      <c r="A134" s="1739" t="s">
        <v>1667</v>
      </c>
      <c r="B134" s="661">
        <v>5</v>
      </c>
      <c r="C134" s="661">
        <v>33</v>
      </c>
      <c r="D134" s="661">
        <v>498</v>
      </c>
      <c r="E134" s="661">
        <v>257</v>
      </c>
      <c r="F134" s="661">
        <v>96</v>
      </c>
      <c r="G134" s="661">
        <v>60</v>
      </c>
      <c r="H134" s="765">
        <v>29</v>
      </c>
    </row>
    <row r="135" spans="1:8">
      <c r="A135" s="1739" t="s">
        <v>1668</v>
      </c>
      <c r="B135" s="661">
        <v>2</v>
      </c>
      <c r="C135" s="661">
        <v>19</v>
      </c>
      <c r="D135" s="661">
        <v>316</v>
      </c>
      <c r="E135" s="661">
        <v>158</v>
      </c>
      <c r="F135" s="661">
        <v>74</v>
      </c>
      <c r="G135" s="661">
        <v>42</v>
      </c>
      <c r="H135" s="765">
        <v>24</v>
      </c>
    </row>
    <row r="136" spans="1:8">
      <c r="A136" s="1739" t="s">
        <v>1669</v>
      </c>
      <c r="B136" s="661">
        <v>3</v>
      </c>
      <c r="C136" s="661">
        <v>24</v>
      </c>
      <c r="D136" s="661">
        <v>411</v>
      </c>
      <c r="E136" s="661">
        <v>207</v>
      </c>
      <c r="F136" s="661">
        <v>77</v>
      </c>
      <c r="G136" s="661">
        <v>57</v>
      </c>
      <c r="H136" s="765">
        <v>27</v>
      </c>
    </row>
    <row r="137" spans="1:8">
      <c r="A137" s="1739" t="s">
        <v>1662</v>
      </c>
      <c r="B137" s="661">
        <v>9</v>
      </c>
      <c r="C137" s="661">
        <v>57</v>
      </c>
      <c r="D137" s="661">
        <v>883</v>
      </c>
      <c r="E137" s="661">
        <v>459</v>
      </c>
      <c r="F137" s="661">
        <v>186</v>
      </c>
      <c r="G137" s="661">
        <v>119</v>
      </c>
      <c r="H137" s="765">
        <v>49</v>
      </c>
    </row>
    <row r="138" spans="1:8">
      <c r="A138" s="884"/>
      <c r="B138" s="1619"/>
      <c r="C138" s="1619"/>
      <c r="D138" s="1619"/>
      <c r="E138" s="1619"/>
      <c r="F138" s="1619"/>
      <c r="G138" s="1619"/>
      <c r="H138" s="1620"/>
    </row>
    <row r="139" spans="1:8">
      <c r="A139" s="884" t="s">
        <v>749</v>
      </c>
      <c r="B139" s="614"/>
      <c r="C139" s="614"/>
      <c r="D139" s="614"/>
      <c r="E139" s="614"/>
      <c r="F139" s="614"/>
      <c r="G139" s="614"/>
      <c r="H139" s="777"/>
    </row>
    <row r="140" spans="1:8">
      <c r="A140" s="885" t="s">
        <v>750</v>
      </c>
      <c r="B140" s="1619"/>
      <c r="C140" s="1619"/>
      <c r="D140" s="1619"/>
      <c r="E140" s="1619"/>
      <c r="F140" s="1619"/>
      <c r="G140" s="1619"/>
      <c r="H140" s="1620"/>
    </row>
    <row r="141" spans="1:8">
      <c r="A141" s="1739" t="s">
        <v>787</v>
      </c>
      <c r="B141" s="661">
        <v>22</v>
      </c>
      <c r="C141" s="661">
        <v>360</v>
      </c>
      <c r="D141" s="661">
        <v>7238</v>
      </c>
      <c r="E141" s="661">
        <v>3459</v>
      </c>
      <c r="F141" s="661">
        <v>1557</v>
      </c>
      <c r="G141" s="661">
        <v>1025</v>
      </c>
      <c r="H141" s="765">
        <v>509</v>
      </c>
    </row>
    <row r="142" spans="1:8">
      <c r="A142" s="884"/>
      <c r="B142" s="1619"/>
      <c r="C142" s="1619"/>
      <c r="D142" s="1619"/>
      <c r="E142" s="1619"/>
      <c r="F142" s="1619"/>
      <c r="G142" s="1619"/>
      <c r="H142" s="1620"/>
    </row>
    <row r="143" spans="1:8">
      <c r="A143" s="1438" t="s">
        <v>1628</v>
      </c>
      <c r="B143" s="1623">
        <v>110</v>
      </c>
      <c r="C143" s="1623">
        <v>1049</v>
      </c>
      <c r="D143" s="1623">
        <v>19126</v>
      </c>
      <c r="E143" s="1624">
        <v>9388</v>
      </c>
      <c r="F143" s="1624">
        <v>4177</v>
      </c>
      <c r="G143" s="1624">
        <v>2870</v>
      </c>
      <c r="H143" s="1625">
        <v>1402</v>
      </c>
    </row>
    <row r="144" spans="1:8">
      <c r="A144" s="909" t="s">
        <v>754</v>
      </c>
      <c r="B144" s="1619"/>
      <c r="C144" s="1619"/>
      <c r="D144" s="1619"/>
      <c r="E144" s="1619"/>
      <c r="F144" s="1619"/>
      <c r="G144" s="1619"/>
      <c r="H144" s="1620"/>
    </row>
    <row r="145" spans="1:8">
      <c r="A145" s="884"/>
      <c r="B145" s="1619"/>
      <c r="C145" s="1619"/>
      <c r="D145" s="1619"/>
      <c r="E145" s="1619"/>
      <c r="F145" s="1619"/>
      <c r="G145" s="1619"/>
      <c r="H145" s="1620"/>
    </row>
    <row r="146" spans="1:8">
      <c r="A146" s="1738" t="s">
        <v>1670</v>
      </c>
      <c r="B146" s="661">
        <v>25</v>
      </c>
      <c r="C146" s="661">
        <v>312</v>
      </c>
      <c r="D146" s="661">
        <v>6030</v>
      </c>
      <c r="E146" s="661">
        <v>2972</v>
      </c>
      <c r="F146" s="661">
        <v>1323</v>
      </c>
      <c r="G146" s="661">
        <v>873</v>
      </c>
      <c r="H146" s="765">
        <v>436</v>
      </c>
    </row>
    <row r="147" spans="1:8">
      <c r="A147" s="884"/>
      <c r="B147" s="1619"/>
      <c r="C147" s="1619"/>
      <c r="D147" s="1619"/>
      <c r="E147" s="1619"/>
      <c r="F147" s="1619"/>
      <c r="G147" s="1619"/>
      <c r="H147" s="1620"/>
    </row>
    <row r="148" spans="1:8">
      <c r="A148" s="884" t="s">
        <v>737</v>
      </c>
      <c r="B148" s="1619"/>
      <c r="C148" s="1619"/>
      <c r="D148" s="1619"/>
      <c r="E148" s="1619"/>
      <c r="F148" s="1619"/>
      <c r="G148" s="1619"/>
      <c r="H148" s="1620"/>
    </row>
    <row r="149" spans="1:8">
      <c r="A149" s="885" t="s">
        <v>738</v>
      </c>
      <c r="B149" s="1619"/>
      <c r="C149" s="1619"/>
      <c r="D149" s="1619"/>
      <c r="E149" s="1619"/>
      <c r="F149" s="1619"/>
      <c r="G149" s="1619"/>
      <c r="H149" s="1620"/>
    </row>
    <row r="150" spans="1:8">
      <c r="A150" s="1739" t="s">
        <v>1671</v>
      </c>
      <c r="B150" s="661">
        <v>10</v>
      </c>
      <c r="C150" s="661">
        <v>196</v>
      </c>
      <c r="D150" s="661">
        <v>4294</v>
      </c>
      <c r="E150" s="661">
        <v>2115</v>
      </c>
      <c r="F150" s="661">
        <v>973</v>
      </c>
      <c r="G150" s="661">
        <v>573</v>
      </c>
      <c r="H150" s="765">
        <v>286</v>
      </c>
    </row>
    <row r="151" spans="1:8">
      <c r="A151" s="884"/>
      <c r="B151" s="1619"/>
      <c r="C151" s="1619"/>
      <c r="D151" s="1619"/>
      <c r="E151" s="1619"/>
      <c r="F151" s="1619"/>
      <c r="G151" s="1619"/>
      <c r="H151" s="1620"/>
    </row>
    <row r="152" spans="1:8">
      <c r="A152" s="884" t="s">
        <v>744</v>
      </c>
      <c r="B152" s="1619"/>
      <c r="C152" s="1619"/>
      <c r="D152" s="1619"/>
      <c r="E152" s="1619"/>
      <c r="F152" s="1619"/>
      <c r="G152" s="1619"/>
      <c r="H152" s="1620"/>
    </row>
    <row r="153" spans="1:8">
      <c r="A153" s="885" t="s">
        <v>743</v>
      </c>
      <c r="B153" s="1619"/>
      <c r="C153" s="1619"/>
      <c r="D153" s="1619"/>
      <c r="E153" s="1619"/>
      <c r="F153" s="1619"/>
      <c r="G153" s="1619"/>
      <c r="H153" s="1620"/>
    </row>
    <row r="154" spans="1:8">
      <c r="A154" s="1739" t="s">
        <v>1671</v>
      </c>
      <c r="B154" s="661">
        <v>6</v>
      </c>
      <c r="C154" s="661">
        <v>46</v>
      </c>
      <c r="D154" s="661">
        <v>644</v>
      </c>
      <c r="E154" s="661">
        <v>334</v>
      </c>
      <c r="F154" s="661">
        <v>134</v>
      </c>
      <c r="G154" s="661">
        <v>113</v>
      </c>
      <c r="H154" s="765">
        <v>56</v>
      </c>
    </row>
    <row r="155" spans="1:8">
      <c r="A155" s="1739" t="s">
        <v>1672</v>
      </c>
      <c r="B155" s="661">
        <v>5</v>
      </c>
      <c r="C155" s="661">
        <v>33</v>
      </c>
      <c r="D155" s="661">
        <v>456</v>
      </c>
      <c r="E155" s="661">
        <v>213</v>
      </c>
      <c r="F155" s="661">
        <v>80</v>
      </c>
      <c r="G155" s="661">
        <v>72</v>
      </c>
      <c r="H155" s="765">
        <v>36</v>
      </c>
    </row>
    <row r="156" spans="1:8">
      <c r="A156" s="1739" t="s">
        <v>1673</v>
      </c>
      <c r="B156" s="661">
        <v>3</v>
      </c>
      <c r="C156" s="661">
        <v>27</v>
      </c>
      <c r="D156" s="661">
        <v>462</v>
      </c>
      <c r="E156" s="661">
        <v>229</v>
      </c>
      <c r="F156" s="661">
        <v>108</v>
      </c>
      <c r="G156" s="661">
        <v>70</v>
      </c>
      <c r="H156" s="765">
        <v>33</v>
      </c>
    </row>
    <row r="157" spans="1:8">
      <c r="A157" s="1739" t="s">
        <v>1674</v>
      </c>
      <c r="B157" s="661">
        <v>1</v>
      </c>
      <c r="C157" s="661">
        <v>10</v>
      </c>
      <c r="D157" s="661">
        <v>174</v>
      </c>
      <c r="E157" s="661">
        <v>81</v>
      </c>
      <c r="F157" s="661">
        <v>28</v>
      </c>
      <c r="G157" s="661">
        <v>45</v>
      </c>
      <c r="H157" s="765">
        <v>25</v>
      </c>
    </row>
    <row r="158" spans="1:8">
      <c r="A158" s="884"/>
      <c r="B158" s="1619"/>
      <c r="C158" s="1619"/>
      <c r="D158" s="1619"/>
      <c r="E158" s="1619"/>
      <c r="F158" s="1619"/>
      <c r="G158" s="1619"/>
      <c r="H158" s="1620"/>
    </row>
    <row r="159" spans="1:8">
      <c r="A159" s="1738" t="s">
        <v>1675</v>
      </c>
      <c r="B159" s="661">
        <v>21</v>
      </c>
      <c r="C159" s="661">
        <v>201</v>
      </c>
      <c r="D159" s="661">
        <v>3747</v>
      </c>
      <c r="E159" s="661">
        <v>1859</v>
      </c>
      <c r="F159" s="661">
        <v>801</v>
      </c>
      <c r="G159" s="661">
        <v>524</v>
      </c>
      <c r="H159" s="765">
        <v>240</v>
      </c>
    </row>
    <row r="160" spans="1:8">
      <c r="A160" s="884"/>
      <c r="B160" s="1619"/>
      <c r="C160" s="1619"/>
      <c r="D160" s="1619"/>
      <c r="E160" s="1619"/>
      <c r="F160" s="1619"/>
      <c r="G160" s="1619"/>
      <c r="H160" s="1620"/>
    </row>
    <row r="161" spans="1:8">
      <c r="A161" s="884" t="s">
        <v>737</v>
      </c>
      <c r="B161" s="614"/>
      <c r="C161" s="614"/>
      <c r="D161" s="614"/>
      <c r="E161" s="614"/>
      <c r="F161" s="614"/>
      <c r="G161" s="614"/>
      <c r="H161" s="777"/>
    </row>
    <row r="162" spans="1:8">
      <c r="A162" s="885" t="s">
        <v>738</v>
      </c>
      <c r="B162" s="614"/>
      <c r="C162" s="614"/>
      <c r="D162" s="614"/>
      <c r="E162" s="614"/>
      <c r="F162" s="614"/>
      <c r="G162" s="614"/>
      <c r="H162" s="777"/>
    </row>
    <row r="163" spans="1:8">
      <c r="A163" s="1739" t="s">
        <v>1676</v>
      </c>
      <c r="B163" s="661">
        <v>7</v>
      </c>
      <c r="C163" s="661">
        <v>100</v>
      </c>
      <c r="D163" s="661">
        <v>2109</v>
      </c>
      <c r="E163" s="661">
        <v>1058</v>
      </c>
      <c r="F163" s="661">
        <v>502</v>
      </c>
      <c r="G163" s="661">
        <v>290</v>
      </c>
      <c r="H163" s="765">
        <v>122</v>
      </c>
    </row>
    <row r="164" spans="1:8">
      <c r="A164" s="884"/>
      <c r="B164" s="1619"/>
      <c r="C164" s="1619"/>
      <c r="D164" s="1619"/>
      <c r="E164" s="1619"/>
      <c r="F164" s="1619"/>
      <c r="G164" s="1619"/>
      <c r="H164" s="1620"/>
    </row>
    <row r="165" spans="1:8">
      <c r="A165" s="884" t="s">
        <v>739</v>
      </c>
      <c r="B165" s="1619"/>
      <c r="C165" s="1619"/>
      <c r="D165" s="1619"/>
      <c r="E165" s="1619"/>
      <c r="F165" s="1619"/>
      <c r="G165" s="1619"/>
      <c r="H165" s="1620"/>
    </row>
    <row r="166" spans="1:8">
      <c r="A166" s="885" t="s">
        <v>740</v>
      </c>
      <c r="B166" s="1619"/>
      <c r="C166" s="1619"/>
      <c r="D166" s="1619"/>
      <c r="E166" s="1619"/>
      <c r="F166" s="1619"/>
      <c r="G166" s="1619"/>
      <c r="H166" s="1620"/>
    </row>
    <row r="167" spans="1:8">
      <c r="A167" s="1739" t="s">
        <v>1677</v>
      </c>
      <c r="B167" s="661">
        <v>1</v>
      </c>
      <c r="C167" s="661">
        <v>15</v>
      </c>
      <c r="D167" s="661">
        <v>333</v>
      </c>
      <c r="E167" s="661">
        <v>163</v>
      </c>
      <c r="F167" s="661">
        <v>61</v>
      </c>
      <c r="G167" s="661">
        <v>47</v>
      </c>
      <c r="H167" s="765">
        <v>28</v>
      </c>
    </row>
    <row r="168" spans="1:8">
      <c r="A168" s="1739" t="s">
        <v>1633</v>
      </c>
      <c r="B168" s="661">
        <v>1</v>
      </c>
      <c r="C168" s="661">
        <v>15</v>
      </c>
      <c r="D168" s="661">
        <v>333</v>
      </c>
      <c r="E168" s="661">
        <v>163</v>
      </c>
      <c r="F168" s="661">
        <v>61</v>
      </c>
      <c r="G168" s="661">
        <v>47</v>
      </c>
      <c r="H168" s="765">
        <v>28</v>
      </c>
    </row>
    <row r="169" spans="1:8">
      <c r="A169" s="485" t="s">
        <v>741</v>
      </c>
      <c r="B169" s="1619"/>
      <c r="C169" s="1619"/>
      <c r="D169" s="1619"/>
      <c r="E169" s="1619"/>
      <c r="F169" s="1619"/>
      <c r="G169" s="1619"/>
      <c r="H169" s="1620"/>
    </row>
    <row r="170" spans="1:8">
      <c r="A170" s="884" t="s">
        <v>744</v>
      </c>
      <c r="B170" s="1619"/>
      <c r="C170" s="1619"/>
      <c r="D170" s="1619"/>
      <c r="E170" s="1619"/>
      <c r="F170" s="1619"/>
      <c r="G170" s="1619"/>
      <c r="H170" s="1620"/>
    </row>
    <row r="171" spans="1:8">
      <c r="A171" s="885" t="s">
        <v>743</v>
      </c>
      <c r="B171" s="1619"/>
      <c r="C171" s="1619"/>
      <c r="D171" s="1619"/>
      <c r="E171" s="1619"/>
      <c r="F171" s="1619"/>
      <c r="G171" s="1619"/>
      <c r="H171" s="1620"/>
    </row>
    <row r="172" spans="1:8">
      <c r="A172" s="1739" t="s">
        <v>1676</v>
      </c>
      <c r="B172" s="661">
        <v>4</v>
      </c>
      <c r="C172" s="661">
        <v>30</v>
      </c>
      <c r="D172" s="661">
        <v>430</v>
      </c>
      <c r="E172" s="661">
        <v>212</v>
      </c>
      <c r="F172" s="661">
        <v>76</v>
      </c>
      <c r="G172" s="661">
        <v>61</v>
      </c>
      <c r="H172" s="765">
        <v>28</v>
      </c>
    </row>
    <row r="173" spans="1:8">
      <c r="A173" s="1739" t="s">
        <v>1678</v>
      </c>
      <c r="B173" s="661">
        <v>2</v>
      </c>
      <c r="C173" s="661">
        <v>14</v>
      </c>
      <c r="D173" s="661">
        <v>222</v>
      </c>
      <c r="E173" s="661">
        <v>111</v>
      </c>
      <c r="F173" s="661">
        <v>45</v>
      </c>
      <c r="G173" s="661">
        <v>30</v>
      </c>
      <c r="H173" s="765">
        <v>11</v>
      </c>
    </row>
    <row r="174" spans="1:8">
      <c r="A174" s="1739" t="s">
        <v>1679</v>
      </c>
      <c r="B174" s="661">
        <v>3</v>
      </c>
      <c r="C174" s="661">
        <v>18</v>
      </c>
      <c r="D174" s="661">
        <v>235</v>
      </c>
      <c r="E174" s="661">
        <v>121</v>
      </c>
      <c r="F174" s="661">
        <v>35</v>
      </c>
      <c r="G174" s="661">
        <v>40</v>
      </c>
      <c r="H174" s="765">
        <v>17</v>
      </c>
    </row>
    <row r="175" spans="1:8">
      <c r="A175" s="1739" t="s">
        <v>1680</v>
      </c>
      <c r="B175" s="661">
        <v>4</v>
      </c>
      <c r="C175" s="661">
        <v>24</v>
      </c>
      <c r="D175" s="661">
        <v>418</v>
      </c>
      <c r="E175" s="661">
        <v>194</v>
      </c>
      <c r="F175" s="661">
        <v>82</v>
      </c>
      <c r="G175" s="661">
        <v>56</v>
      </c>
      <c r="H175" s="765">
        <v>34</v>
      </c>
    </row>
    <row r="176" spans="1:8">
      <c r="A176" s="884"/>
      <c r="B176" s="1619"/>
      <c r="C176" s="1619"/>
      <c r="D176" s="1619"/>
      <c r="E176" s="1619"/>
      <c r="F176" s="1619"/>
      <c r="G176" s="1619"/>
      <c r="H176" s="1620"/>
    </row>
    <row r="177" spans="1:8">
      <c r="A177" s="1738" t="s">
        <v>1681</v>
      </c>
      <c r="B177" s="661">
        <v>13</v>
      </c>
      <c r="C177" s="661">
        <v>112</v>
      </c>
      <c r="D177" s="661">
        <v>1916</v>
      </c>
      <c r="E177" s="661">
        <v>936</v>
      </c>
      <c r="F177" s="661">
        <v>463</v>
      </c>
      <c r="G177" s="661">
        <v>282</v>
      </c>
      <c r="H177" s="765">
        <v>148</v>
      </c>
    </row>
    <row r="178" spans="1:8">
      <c r="A178" s="884"/>
      <c r="B178" s="1619"/>
      <c r="C178" s="1619"/>
      <c r="D178" s="1619"/>
      <c r="E178" s="1619"/>
      <c r="F178" s="1619"/>
      <c r="G178" s="1619"/>
      <c r="H178" s="1620"/>
    </row>
    <row r="179" spans="1:8">
      <c r="A179" s="884" t="s">
        <v>739</v>
      </c>
      <c r="B179" s="1619"/>
      <c r="C179" s="1619"/>
      <c r="D179" s="1619"/>
      <c r="E179" s="1619"/>
      <c r="F179" s="1619"/>
      <c r="G179" s="1619"/>
      <c r="H179" s="1620"/>
    </row>
    <row r="180" spans="1:8">
      <c r="A180" s="885" t="s">
        <v>740</v>
      </c>
      <c r="B180" s="1619"/>
      <c r="C180" s="1619"/>
      <c r="D180" s="1619"/>
      <c r="E180" s="1619"/>
      <c r="F180" s="1619"/>
      <c r="G180" s="1619"/>
      <c r="H180" s="1620"/>
    </row>
    <row r="181" spans="1:8">
      <c r="A181" s="1739" t="s">
        <v>1682</v>
      </c>
      <c r="B181" s="661">
        <v>9</v>
      </c>
      <c r="C181" s="661">
        <v>84</v>
      </c>
      <c r="D181" s="661">
        <v>1525</v>
      </c>
      <c r="E181" s="661">
        <v>729</v>
      </c>
      <c r="F181" s="661">
        <v>374</v>
      </c>
      <c r="G181" s="661">
        <v>206</v>
      </c>
      <c r="H181" s="765">
        <v>107</v>
      </c>
    </row>
    <row r="182" spans="1:8">
      <c r="A182" s="1739" t="s">
        <v>1633</v>
      </c>
      <c r="B182" s="661">
        <v>4</v>
      </c>
      <c r="C182" s="661">
        <v>60</v>
      </c>
      <c r="D182" s="661">
        <v>1236</v>
      </c>
      <c r="E182" s="661">
        <v>589</v>
      </c>
      <c r="F182" s="661">
        <v>315</v>
      </c>
      <c r="G182" s="661">
        <v>168</v>
      </c>
      <c r="H182" s="765">
        <v>84</v>
      </c>
    </row>
    <row r="183" spans="1:8">
      <c r="A183" s="485" t="s">
        <v>741</v>
      </c>
      <c r="B183" s="1619"/>
      <c r="C183" s="1619"/>
      <c r="D183" s="1619"/>
      <c r="E183" s="1619"/>
      <c r="F183" s="1619"/>
      <c r="G183" s="1619"/>
      <c r="H183" s="1620"/>
    </row>
    <row r="184" spans="1:8">
      <c r="A184" s="884"/>
      <c r="B184" s="1619"/>
      <c r="C184" s="1619"/>
      <c r="D184" s="1619"/>
      <c r="E184" s="1619"/>
      <c r="F184" s="1619"/>
      <c r="G184" s="1619"/>
      <c r="H184" s="1620"/>
    </row>
    <row r="185" spans="1:8">
      <c r="A185" s="884" t="s">
        <v>744</v>
      </c>
      <c r="B185" s="603"/>
      <c r="C185" s="603"/>
      <c r="D185" s="603"/>
      <c r="E185" s="603"/>
      <c r="F185" s="603"/>
      <c r="G185" s="603"/>
      <c r="H185" s="1618"/>
    </row>
    <row r="186" spans="1:8">
      <c r="A186" s="885" t="s">
        <v>743</v>
      </c>
      <c r="B186" s="603"/>
      <c r="C186" s="603"/>
      <c r="D186" s="603"/>
      <c r="E186" s="603"/>
      <c r="F186" s="603"/>
      <c r="G186" s="603"/>
      <c r="H186" s="1618"/>
    </row>
    <row r="187" spans="1:8">
      <c r="A187" s="1739" t="s">
        <v>1683</v>
      </c>
      <c r="B187" s="661">
        <v>2</v>
      </c>
      <c r="C187" s="661">
        <v>16</v>
      </c>
      <c r="D187" s="661">
        <v>213</v>
      </c>
      <c r="E187" s="661">
        <v>104</v>
      </c>
      <c r="F187" s="661">
        <v>47</v>
      </c>
      <c r="G187" s="661">
        <v>37</v>
      </c>
      <c r="H187" s="765">
        <v>19</v>
      </c>
    </row>
    <row r="188" spans="1:8">
      <c r="A188" s="1739" t="s">
        <v>1684</v>
      </c>
      <c r="B188" s="661">
        <v>2</v>
      </c>
      <c r="C188" s="661">
        <v>12</v>
      </c>
      <c r="D188" s="661">
        <v>178</v>
      </c>
      <c r="E188" s="661">
        <v>103</v>
      </c>
      <c r="F188" s="661">
        <v>42</v>
      </c>
      <c r="G188" s="661">
        <v>39</v>
      </c>
      <c r="H188" s="765">
        <v>22</v>
      </c>
    </row>
    <row r="189" spans="1:8">
      <c r="A189" s="884"/>
      <c r="B189" s="1619"/>
      <c r="C189" s="1619"/>
      <c r="D189" s="1619"/>
      <c r="E189" s="1619"/>
      <c r="F189" s="1619"/>
      <c r="G189" s="1619"/>
      <c r="H189" s="1620"/>
    </row>
    <row r="190" spans="1:8">
      <c r="A190" s="1738" t="s">
        <v>1685</v>
      </c>
      <c r="B190" s="661">
        <v>17</v>
      </c>
      <c r="C190" s="661">
        <v>148</v>
      </c>
      <c r="D190" s="661">
        <v>2383</v>
      </c>
      <c r="E190" s="661">
        <v>1176</v>
      </c>
      <c r="F190" s="661">
        <v>494</v>
      </c>
      <c r="G190" s="661">
        <v>390</v>
      </c>
      <c r="H190" s="765">
        <v>196</v>
      </c>
    </row>
    <row r="191" spans="1:8">
      <c r="A191" s="884"/>
      <c r="B191" s="1619"/>
      <c r="C191" s="1619"/>
      <c r="D191" s="1619"/>
      <c r="E191" s="1619"/>
      <c r="F191" s="1619"/>
      <c r="G191" s="1619"/>
      <c r="H191" s="1620"/>
    </row>
    <row r="192" spans="1:8">
      <c r="A192" s="884" t="s">
        <v>739</v>
      </c>
      <c r="B192" s="603"/>
      <c r="C192" s="603"/>
      <c r="D192" s="603"/>
      <c r="E192" s="603"/>
      <c r="F192" s="603"/>
      <c r="G192" s="603"/>
      <c r="H192" s="1618"/>
    </row>
    <row r="193" spans="1:8">
      <c r="A193" s="885" t="s">
        <v>740</v>
      </c>
      <c r="B193" s="603"/>
      <c r="C193" s="603"/>
      <c r="D193" s="603"/>
      <c r="E193" s="603"/>
      <c r="F193" s="603"/>
      <c r="G193" s="603"/>
      <c r="H193" s="1618"/>
    </row>
    <row r="194" spans="1:8">
      <c r="A194" s="1739" t="s">
        <v>1686</v>
      </c>
      <c r="B194" s="661">
        <v>9</v>
      </c>
      <c r="C194" s="661">
        <v>91</v>
      </c>
      <c r="D194" s="661">
        <v>1575</v>
      </c>
      <c r="E194" s="661">
        <v>778</v>
      </c>
      <c r="F194" s="661">
        <v>328</v>
      </c>
      <c r="G194" s="661">
        <v>251</v>
      </c>
      <c r="H194" s="765">
        <v>128</v>
      </c>
    </row>
    <row r="195" spans="1:8">
      <c r="A195" s="1739" t="s">
        <v>1633</v>
      </c>
      <c r="B195" s="661">
        <v>6</v>
      </c>
      <c r="C195" s="661">
        <v>72</v>
      </c>
      <c r="D195" s="661">
        <v>1306</v>
      </c>
      <c r="E195" s="661">
        <v>654</v>
      </c>
      <c r="F195" s="661">
        <v>270</v>
      </c>
      <c r="G195" s="661">
        <v>200</v>
      </c>
      <c r="H195" s="765">
        <v>103</v>
      </c>
    </row>
    <row r="196" spans="1:8">
      <c r="A196" s="485" t="s">
        <v>741</v>
      </c>
      <c r="B196" s="1619"/>
      <c r="C196" s="1619"/>
      <c r="D196" s="1619"/>
      <c r="E196" s="1619"/>
      <c r="F196" s="1619"/>
      <c r="G196" s="1619"/>
      <c r="H196" s="1620"/>
    </row>
    <row r="197" spans="1:8">
      <c r="A197" s="886"/>
      <c r="B197" s="1619"/>
      <c r="C197" s="1619"/>
      <c r="D197" s="1619"/>
      <c r="E197" s="1619"/>
      <c r="F197" s="1619"/>
      <c r="G197" s="1619"/>
      <c r="H197" s="1620"/>
    </row>
    <row r="198" spans="1:8">
      <c r="A198" s="884" t="s">
        <v>744</v>
      </c>
      <c r="B198" s="1619"/>
      <c r="C198" s="1619"/>
      <c r="D198" s="1619"/>
      <c r="E198" s="1619"/>
      <c r="F198" s="1619"/>
      <c r="G198" s="1619"/>
      <c r="H198" s="1620"/>
    </row>
    <row r="199" spans="1:8">
      <c r="A199" s="885" t="s">
        <v>743</v>
      </c>
      <c r="B199" s="1619"/>
      <c r="C199" s="1619"/>
      <c r="D199" s="1619"/>
      <c r="E199" s="1619"/>
      <c r="F199" s="1619"/>
      <c r="G199" s="1619"/>
      <c r="H199" s="1620"/>
    </row>
    <row r="200" spans="1:8">
      <c r="A200" s="1739" t="s">
        <v>1687</v>
      </c>
      <c r="B200" s="661">
        <v>3</v>
      </c>
      <c r="C200" s="661">
        <v>23</v>
      </c>
      <c r="D200" s="661">
        <v>352</v>
      </c>
      <c r="E200" s="661">
        <v>174</v>
      </c>
      <c r="F200" s="661">
        <v>73</v>
      </c>
      <c r="G200" s="661">
        <v>55</v>
      </c>
      <c r="H200" s="765">
        <v>23</v>
      </c>
    </row>
    <row r="201" spans="1:8">
      <c r="A201" s="1739" t="s">
        <v>1688</v>
      </c>
      <c r="B201" s="661">
        <v>3</v>
      </c>
      <c r="C201" s="661">
        <v>18</v>
      </c>
      <c r="D201" s="661">
        <v>205</v>
      </c>
      <c r="E201" s="661">
        <v>100</v>
      </c>
      <c r="F201" s="661">
        <v>41</v>
      </c>
      <c r="G201" s="661">
        <v>25</v>
      </c>
      <c r="H201" s="765">
        <v>15</v>
      </c>
    </row>
    <row r="202" spans="1:8">
      <c r="A202" s="1739" t="s">
        <v>1689</v>
      </c>
      <c r="B202" s="661">
        <v>2</v>
      </c>
      <c r="C202" s="661">
        <v>16</v>
      </c>
      <c r="D202" s="661">
        <v>251</v>
      </c>
      <c r="E202" s="661">
        <v>124</v>
      </c>
      <c r="F202" s="661">
        <v>52</v>
      </c>
      <c r="G202" s="661">
        <v>59</v>
      </c>
      <c r="H202" s="765">
        <v>30</v>
      </c>
    </row>
    <row r="203" spans="1:8">
      <c r="A203" s="884"/>
      <c r="B203" s="1619"/>
      <c r="C203" s="1619"/>
      <c r="D203" s="1619"/>
      <c r="E203" s="1619"/>
      <c r="F203" s="1619"/>
      <c r="G203" s="1619"/>
      <c r="H203" s="1620"/>
    </row>
    <row r="204" spans="1:8">
      <c r="A204" s="1738" t="s">
        <v>1690</v>
      </c>
      <c r="B204" s="661">
        <v>25</v>
      </c>
      <c r="C204" s="661">
        <v>200</v>
      </c>
      <c r="D204" s="661">
        <v>3727</v>
      </c>
      <c r="E204" s="661">
        <v>1811</v>
      </c>
      <c r="F204" s="661">
        <v>803</v>
      </c>
      <c r="G204" s="661">
        <v>594</v>
      </c>
      <c r="H204" s="765">
        <v>280</v>
      </c>
    </row>
    <row r="205" spans="1:8">
      <c r="A205" s="884"/>
      <c r="B205" s="1619"/>
      <c r="C205" s="1619"/>
      <c r="D205" s="1619"/>
      <c r="E205" s="1619"/>
      <c r="F205" s="1619"/>
      <c r="G205" s="1619"/>
      <c r="H205" s="1620"/>
    </row>
    <row r="206" spans="1:8">
      <c r="A206" s="884" t="s">
        <v>739</v>
      </c>
      <c r="B206" s="1619"/>
      <c r="C206" s="1619"/>
      <c r="D206" s="1619"/>
      <c r="E206" s="1619"/>
      <c r="F206" s="1619"/>
      <c r="G206" s="1619"/>
      <c r="H206" s="1620"/>
    </row>
    <row r="207" spans="1:8">
      <c r="A207" s="885" t="s">
        <v>740</v>
      </c>
      <c r="B207" s="614"/>
      <c r="C207" s="614"/>
      <c r="D207" s="614"/>
      <c r="E207" s="614"/>
      <c r="F207" s="614"/>
      <c r="G207" s="614"/>
      <c r="H207" s="777"/>
    </row>
    <row r="208" spans="1:8">
      <c r="A208" s="1739" t="s">
        <v>1691</v>
      </c>
      <c r="B208" s="661">
        <v>6</v>
      </c>
      <c r="C208" s="661">
        <v>52</v>
      </c>
      <c r="D208" s="661">
        <v>839</v>
      </c>
      <c r="E208" s="661">
        <v>418</v>
      </c>
      <c r="F208" s="661">
        <v>180</v>
      </c>
      <c r="G208" s="661">
        <v>126</v>
      </c>
      <c r="H208" s="765">
        <v>52</v>
      </c>
    </row>
    <row r="209" spans="1:8">
      <c r="A209" s="1739" t="s">
        <v>1633</v>
      </c>
      <c r="B209" s="661">
        <v>1</v>
      </c>
      <c r="C209" s="661">
        <v>17</v>
      </c>
      <c r="D209" s="661">
        <v>392</v>
      </c>
      <c r="E209" s="661">
        <v>194</v>
      </c>
      <c r="F209" s="661">
        <v>101</v>
      </c>
      <c r="G209" s="661">
        <v>51</v>
      </c>
      <c r="H209" s="765">
        <v>20</v>
      </c>
    </row>
    <row r="210" spans="1:8">
      <c r="A210" s="485" t="s">
        <v>741</v>
      </c>
      <c r="B210" s="1619"/>
      <c r="C210" s="1619"/>
      <c r="D210" s="1619"/>
      <c r="E210" s="1619"/>
      <c r="F210" s="1619"/>
      <c r="G210" s="1619"/>
      <c r="H210" s="1620"/>
    </row>
    <row r="211" spans="1:8">
      <c r="A211" s="1739" t="s">
        <v>1692</v>
      </c>
      <c r="B211" s="661">
        <v>4</v>
      </c>
      <c r="C211" s="661">
        <v>33</v>
      </c>
      <c r="D211" s="661">
        <v>614</v>
      </c>
      <c r="E211" s="661">
        <v>302</v>
      </c>
      <c r="F211" s="661">
        <v>127</v>
      </c>
      <c r="G211" s="661">
        <v>91</v>
      </c>
      <c r="H211" s="765">
        <v>42</v>
      </c>
    </row>
    <row r="212" spans="1:8">
      <c r="A212" s="1739" t="s">
        <v>1633</v>
      </c>
      <c r="B212" s="661">
        <v>1</v>
      </c>
      <c r="C212" s="661">
        <v>21</v>
      </c>
      <c r="D212" s="661">
        <v>500</v>
      </c>
      <c r="E212" s="661">
        <v>253</v>
      </c>
      <c r="F212" s="661">
        <v>110</v>
      </c>
      <c r="G212" s="661">
        <v>72</v>
      </c>
      <c r="H212" s="765">
        <v>34</v>
      </c>
    </row>
    <row r="213" spans="1:8">
      <c r="A213" s="485" t="s">
        <v>741</v>
      </c>
      <c r="B213" s="1619"/>
      <c r="C213" s="1619"/>
      <c r="D213" s="1619"/>
      <c r="E213" s="1619"/>
      <c r="F213" s="1619"/>
      <c r="G213" s="1619"/>
      <c r="H213" s="1620"/>
    </row>
    <row r="214" spans="1:8">
      <c r="A214" s="1739" t="s">
        <v>1693</v>
      </c>
      <c r="B214" s="661">
        <v>12</v>
      </c>
      <c r="C214" s="661">
        <v>94</v>
      </c>
      <c r="D214" s="661">
        <v>1929</v>
      </c>
      <c r="E214" s="661">
        <v>922</v>
      </c>
      <c r="F214" s="661">
        <v>414</v>
      </c>
      <c r="G214" s="661">
        <v>308</v>
      </c>
      <c r="H214" s="765">
        <v>152</v>
      </c>
    </row>
    <row r="215" spans="1:8">
      <c r="A215" s="1739" t="s">
        <v>1633</v>
      </c>
      <c r="B215" s="661">
        <v>4</v>
      </c>
      <c r="C215" s="661">
        <v>62</v>
      </c>
      <c r="D215" s="661">
        <v>1547</v>
      </c>
      <c r="E215" s="661">
        <v>737</v>
      </c>
      <c r="F215" s="661">
        <v>336</v>
      </c>
      <c r="G215" s="661">
        <v>232</v>
      </c>
      <c r="H215" s="765">
        <v>115</v>
      </c>
    </row>
    <row r="216" spans="1:8">
      <c r="A216" s="485" t="s">
        <v>741</v>
      </c>
      <c r="B216" s="1619"/>
      <c r="C216" s="1619"/>
      <c r="D216" s="1619"/>
      <c r="E216" s="1619"/>
      <c r="F216" s="1619"/>
      <c r="G216" s="1619"/>
      <c r="H216" s="1620"/>
    </row>
    <row r="217" spans="1:8">
      <c r="A217" s="1739" t="s">
        <v>1694</v>
      </c>
      <c r="B217" s="661">
        <v>3</v>
      </c>
      <c r="C217" s="661">
        <v>21</v>
      </c>
      <c r="D217" s="661">
        <v>345</v>
      </c>
      <c r="E217" s="661">
        <v>169</v>
      </c>
      <c r="F217" s="661">
        <v>82</v>
      </c>
      <c r="G217" s="661">
        <v>69</v>
      </c>
      <c r="H217" s="765">
        <v>34</v>
      </c>
    </row>
    <row r="218" spans="1:8">
      <c r="A218" s="1739" t="s">
        <v>1633</v>
      </c>
      <c r="B218" s="661">
        <v>2</v>
      </c>
      <c r="C218" s="661">
        <v>15</v>
      </c>
      <c r="D218" s="661">
        <v>265</v>
      </c>
      <c r="E218" s="661">
        <v>129</v>
      </c>
      <c r="F218" s="661">
        <v>66</v>
      </c>
      <c r="G218" s="661">
        <v>50</v>
      </c>
      <c r="H218" s="765">
        <v>24</v>
      </c>
    </row>
    <row r="219" spans="1:8">
      <c r="A219" s="485" t="s">
        <v>741</v>
      </c>
      <c r="B219" s="1619"/>
      <c r="C219" s="1619"/>
      <c r="D219" s="1619"/>
      <c r="E219" s="1619"/>
      <c r="F219" s="1619"/>
      <c r="G219" s="1619"/>
      <c r="H219" s="1620"/>
    </row>
    <row r="220" spans="1:8">
      <c r="A220" s="884"/>
      <c r="B220" s="1619"/>
      <c r="C220" s="1619"/>
      <c r="D220" s="1619"/>
      <c r="E220" s="1619"/>
      <c r="F220" s="1619"/>
      <c r="G220" s="1619"/>
      <c r="H220" s="1620"/>
    </row>
    <row r="221" spans="1:8">
      <c r="A221" s="1738" t="s">
        <v>1695</v>
      </c>
      <c r="B221" s="661">
        <v>9</v>
      </c>
      <c r="C221" s="661">
        <v>77</v>
      </c>
      <c r="D221" s="661">
        <v>1323</v>
      </c>
      <c r="E221" s="661">
        <v>634</v>
      </c>
      <c r="F221" s="661">
        <v>293</v>
      </c>
      <c r="G221" s="661">
        <v>207</v>
      </c>
      <c r="H221" s="765">
        <v>102</v>
      </c>
    </row>
    <row r="222" spans="1:8">
      <c r="A222" s="884"/>
      <c r="B222" s="1619"/>
      <c r="C222" s="1619"/>
      <c r="D222" s="1619"/>
      <c r="E222" s="1619"/>
      <c r="F222" s="1619"/>
      <c r="G222" s="1619"/>
      <c r="H222" s="1620"/>
    </row>
    <row r="223" spans="1:8">
      <c r="A223" s="884" t="s">
        <v>739</v>
      </c>
      <c r="B223" s="1619"/>
      <c r="C223" s="1619"/>
      <c r="D223" s="1619"/>
      <c r="E223" s="1619"/>
      <c r="F223" s="1619"/>
      <c r="G223" s="1619"/>
      <c r="H223" s="1620"/>
    </row>
    <row r="224" spans="1:8">
      <c r="A224" s="885" t="s">
        <v>740</v>
      </c>
      <c r="B224" s="614"/>
      <c r="C224" s="614"/>
      <c r="D224" s="614"/>
      <c r="E224" s="614"/>
      <c r="F224" s="614"/>
      <c r="G224" s="614"/>
      <c r="H224" s="777"/>
    </row>
    <row r="225" spans="1:8">
      <c r="A225" s="1739" t="s">
        <v>1696</v>
      </c>
      <c r="B225" s="661">
        <v>6</v>
      </c>
      <c r="C225" s="661">
        <v>56</v>
      </c>
      <c r="D225" s="661">
        <v>983</v>
      </c>
      <c r="E225" s="661">
        <v>459</v>
      </c>
      <c r="F225" s="661">
        <v>212</v>
      </c>
      <c r="G225" s="661">
        <v>145</v>
      </c>
      <c r="H225" s="765">
        <v>72</v>
      </c>
    </row>
    <row r="226" spans="1:8">
      <c r="A226" s="1739" t="s">
        <v>1633</v>
      </c>
      <c r="B226" s="661">
        <v>3</v>
      </c>
      <c r="C226" s="661">
        <v>38</v>
      </c>
      <c r="D226" s="661">
        <v>774</v>
      </c>
      <c r="E226" s="661">
        <v>346</v>
      </c>
      <c r="F226" s="661">
        <v>175</v>
      </c>
      <c r="G226" s="661">
        <v>120</v>
      </c>
      <c r="H226" s="765">
        <v>54</v>
      </c>
    </row>
    <row r="227" spans="1:8">
      <c r="A227" s="485" t="s">
        <v>741</v>
      </c>
      <c r="B227" s="1619"/>
      <c r="C227" s="1619"/>
      <c r="D227" s="1619"/>
      <c r="E227" s="1619"/>
      <c r="F227" s="1619"/>
      <c r="G227" s="1619"/>
      <c r="H227" s="1620"/>
    </row>
    <row r="228" spans="1:8">
      <c r="A228" s="884"/>
      <c r="B228" s="1619"/>
      <c r="C228" s="1619"/>
      <c r="D228" s="1619"/>
      <c r="E228" s="1619"/>
      <c r="F228" s="1619"/>
      <c r="G228" s="1619"/>
      <c r="H228" s="1620"/>
    </row>
    <row r="229" spans="1:8">
      <c r="A229" s="884" t="s">
        <v>744</v>
      </c>
      <c r="B229" s="1619"/>
      <c r="C229" s="1619"/>
      <c r="D229" s="1619"/>
      <c r="E229" s="1619"/>
      <c r="F229" s="1619"/>
      <c r="G229" s="1619"/>
      <c r="H229" s="1620"/>
    </row>
    <row r="230" spans="1:8">
      <c r="A230" s="885" t="s">
        <v>743</v>
      </c>
      <c r="B230" s="1619"/>
      <c r="C230" s="1619"/>
      <c r="D230" s="1619"/>
      <c r="E230" s="1619"/>
      <c r="F230" s="1619"/>
      <c r="G230" s="1619"/>
      <c r="H230" s="1620"/>
    </row>
    <row r="231" spans="1:8">
      <c r="A231" s="1739" t="s">
        <v>1697</v>
      </c>
      <c r="B231" s="661">
        <v>2</v>
      </c>
      <c r="C231" s="661">
        <v>12</v>
      </c>
      <c r="D231" s="661">
        <v>178</v>
      </c>
      <c r="E231" s="661">
        <v>88</v>
      </c>
      <c r="F231" s="661">
        <v>34</v>
      </c>
      <c r="G231" s="661">
        <v>26</v>
      </c>
      <c r="H231" s="765">
        <v>11</v>
      </c>
    </row>
    <row r="232" spans="1:8">
      <c r="A232" s="1739" t="s">
        <v>1698</v>
      </c>
      <c r="B232" s="661">
        <v>1</v>
      </c>
      <c r="C232" s="661">
        <v>9</v>
      </c>
      <c r="D232" s="661">
        <v>162</v>
      </c>
      <c r="E232" s="661">
        <v>87</v>
      </c>
      <c r="F232" s="661">
        <v>47</v>
      </c>
      <c r="G232" s="661">
        <v>36</v>
      </c>
      <c r="H232" s="765">
        <v>19</v>
      </c>
    </row>
    <row r="233" spans="1:8">
      <c r="A233" s="884"/>
      <c r="B233" s="1619"/>
      <c r="C233" s="1619"/>
      <c r="D233" s="1619"/>
      <c r="E233" s="1619"/>
      <c r="F233" s="1619"/>
      <c r="G233" s="1619"/>
      <c r="H233" s="1620"/>
    </row>
    <row r="234" spans="1:8">
      <c r="A234" s="1439" t="s">
        <v>801</v>
      </c>
      <c r="B234" s="1623">
        <v>228</v>
      </c>
      <c r="C234" s="1623">
        <v>2156</v>
      </c>
      <c r="D234" s="1623">
        <v>39288</v>
      </c>
      <c r="E234" s="1624">
        <v>19031</v>
      </c>
      <c r="F234" s="1624">
        <v>8519</v>
      </c>
      <c r="G234" s="1624">
        <v>5773</v>
      </c>
      <c r="H234" s="1625">
        <v>2755</v>
      </c>
    </row>
    <row r="235" spans="1:8">
      <c r="A235" s="909" t="s">
        <v>754</v>
      </c>
      <c r="B235" s="1619"/>
      <c r="C235" s="1619"/>
      <c r="D235" s="1619"/>
      <c r="E235" s="1619"/>
      <c r="F235" s="1619"/>
      <c r="G235" s="1619"/>
      <c r="H235" s="1620"/>
    </row>
    <row r="236" spans="1:8">
      <c r="A236" s="884"/>
      <c r="B236" s="614"/>
      <c r="C236" s="614"/>
      <c r="D236" s="614"/>
      <c r="E236" s="614"/>
      <c r="F236" s="614"/>
      <c r="G236" s="614"/>
      <c r="H236" s="777"/>
    </row>
    <row r="237" spans="1:8">
      <c r="A237" s="1738" t="s">
        <v>1699</v>
      </c>
      <c r="B237" s="661">
        <v>24</v>
      </c>
      <c r="C237" s="661">
        <v>208</v>
      </c>
      <c r="D237" s="661">
        <v>3672</v>
      </c>
      <c r="E237" s="661">
        <v>1808</v>
      </c>
      <c r="F237" s="661">
        <v>749</v>
      </c>
      <c r="G237" s="661">
        <v>536</v>
      </c>
      <c r="H237" s="765">
        <v>271</v>
      </c>
    </row>
    <row r="238" spans="1:8">
      <c r="A238" s="884"/>
      <c r="B238" s="1619"/>
      <c r="C238" s="1619"/>
      <c r="D238" s="1619"/>
      <c r="E238" s="1619"/>
      <c r="F238" s="1619"/>
      <c r="G238" s="1619"/>
      <c r="H238" s="1620"/>
    </row>
    <row r="239" spans="1:8">
      <c r="A239" s="884" t="s">
        <v>737</v>
      </c>
      <c r="B239" s="1619"/>
      <c r="C239" s="1619"/>
      <c r="D239" s="1619"/>
      <c r="E239" s="1619"/>
      <c r="F239" s="1619"/>
      <c r="G239" s="1619"/>
      <c r="H239" s="1620"/>
    </row>
    <row r="240" spans="1:8">
      <c r="A240" s="885" t="s">
        <v>738</v>
      </c>
      <c r="B240" s="1619"/>
      <c r="C240" s="1619"/>
      <c r="D240" s="1619"/>
      <c r="E240" s="1619"/>
      <c r="F240" s="1619"/>
      <c r="G240" s="1619"/>
      <c r="H240" s="1620"/>
    </row>
    <row r="241" spans="1:8">
      <c r="A241" s="1739" t="s">
        <v>1700</v>
      </c>
      <c r="B241" s="661">
        <v>6</v>
      </c>
      <c r="C241" s="661">
        <v>77</v>
      </c>
      <c r="D241" s="661">
        <v>1667</v>
      </c>
      <c r="E241" s="661">
        <v>841</v>
      </c>
      <c r="F241" s="661">
        <v>376</v>
      </c>
      <c r="G241" s="661">
        <v>246</v>
      </c>
      <c r="H241" s="765">
        <v>126</v>
      </c>
    </row>
    <row r="242" spans="1:8">
      <c r="A242" s="1739" t="s">
        <v>1701</v>
      </c>
      <c r="B242" s="661">
        <v>1</v>
      </c>
      <c r="C242" s="661">
        <v>15</v>
      </c>
      <c r="D242" s="661">
        <v>311</v>
      </c>
      <c r="E242" s="661">
        <v>151</v>
      </c>
      <c r="F242" s="661">
        <v>64</v>
      </c>
      <c r="G242" s="661">
        <v>38</v>
      </c>
      <c r="H242" s="765">
        <v>20</v>
      </c>
    </row>
    <row r="243" spans="1:8">
      <c r="A243" s="884"/>
      <c r="B243" s="1619"/>
      <c r="C243" s="1619"/>
      <c r="D243" s="1619"/>
      <c r="E243" s="1619"/>
      <c r="F243" s="1619"/>
      <c r="G243" s="1619"/>
      <c r="H243" s="1620"/>
    </row>
    <row r="244" spans="1:8">
      <c r="A244" s="884" t="s">
        <v>739</v>
      </c>
      <c r="B244" s="603"/>
      <c r="C244" s="603"/>
      <c r="D244" s="603"/>
      <c r="E244" s="603"/>
      <c r="F244" s="603"/>
      <c r="G244" s="603"/>
      <c r="H244" s="1618"/>
    </row>
    <row r="245" spans="1:8">
      <c r="A245" s="885" t="s">
        <v>740</v>
      </c>
      <c r="B245" s="603"/>
      <c r="C245" s="603"/>
      <c r="D245" s="603"/>
      <c r="E245" s="603"/>
      <c r="F245" s="603"/>
      <c r="G245" s="603"/>
      <c r="H245" s="1618"/>
    </row>
    <row r="246" spans="1:8">
      <c r="A246" s="1739" t="s">
        <v>1702</v>
      </c>
      <c r="B246" s="661">
        <v>3</v>
      </c>
      <c r="C246" s="661">
        <v>22</v>
      </c>
      <c r="D246" s="661">
        <v>391</v>
      </c>
      <c r="E246" s="661">
        <v>202</v>
      </c>
      <c r="F246" s="661">
        <v>73</v>
      </c>
      <c r="G246" s="661">
        <v>56</v>
      </c>
      <c r="H246" s="765">
        <v>28</v>
      </c>
    </row>
    <row r="247" spans="1:8">
      <c r="A247" s="1739" t="s">
        <v>1633</v>
      </c>
      <c r="B247" s="661">
        <v>1</v>
      </c>
      <c r="C247" s="661">
        <v>12</v>
      </c>
      <c r="D247" s="661">
        <v>245</v>
      </c>
      <c r="E247" s="661">
        <v>129</v>
      </c>
      <c r="F247" s="661">
        <v>41</v>
      </c>
      <c r="G247" s="661">
        <v>32</v>
      </c>
      <c r="H247" s="765">
        <v>16</v>
      </c>
    </row>
    <row r="248" spans="1:8">
      <c r="A248" s="485" t="s">
        <v>741</v>
      </c>
      <c r="B248" s="1619"/>
      <c r="C248" s="1619"/>
      <c r="D248" s="1619"/>
      <c r="E248" s="1619"/>
      <c r="F248" s="1619"/>
      <c r="G248" s="1619"/>
      <c r="H248" s="1620"/>
    </row>
    <row r="249" spans="1:8">
      <c r="A249" s="1739" t="s">
        <v>1703</v>
      </c>
      <c r="B249" s="661">
        <v>4</v>
      </c>
      <c r="C249" s="661">
        <v>30</v>
      </c>
      <c r="D249" s="661">
        <v>370</v>
      </c>
      <c r="E249" s="661">
        <v>183</v>
      </c>
      <c r="F249" s="661">
        <v>67</v>
      </c>
      <c r="G249" s="661">
        <v>52</v>
      </c>
      <c r="H249" s="765">
        <v>20</v>
      </c>
    </row>
    <row r="250" spans="1:8">
      <c r="A250" s="1739" t="s">
        <v>1633</v>
      </c>
      <c r="B250" s="661">
        <v>1</v>
      </c>
      <c r="C250" s="661">
        <v>11</v>
      </c>
      <c r="D250" s="661">
        <v>198</v>
      </c>
      <c r="E250" s="661">
        <v>95</v>
      </c>
      <c r="F250" s="661">
        <v>36</v>
      </c>
      <c r="G250" s="661">
        <v>29</v>
      </c>
      <c r="H250" s="765">
        <v>9</v>
      </c>
    </row>
    <row r="251" spans="1:8">
      <c r="A251" s="485" t="s">
        <v>741</v>
      </c>
      <c r="B251" s="1619"/>
      <c r="C251" s="1619"/>
      <c r="D251" s="1619"/>
      <c r="E251" s="1619"/>
      <c r="F251" s="1619"/>
      <c r="G251" s="1619"/>
      <c r="H251" s="1620"/>
    </row>
    <row r="252" spans="1:8">
      <c r="A252" s="884"/>
      <c r="B252" s="1619"/>
      <c r="C252" s="1619"/>
      <c r="D252" s="1619"/>
      <c r="E252" s="1619"/>
      <c r="F252" s="1619"/>
      <c r="G252" s="1619"/>
      <c r="H252" s="1620"/>
    </row>
    <row r="253" spans="1:8">
      <c r="A253" s="884" t="s">
        <v>744</v>
      </c>
      <c r="B253" s="1619"/>
      <c r="C253" s="1619"/>
      <c r="D253" s="1619"/>
      <c r="E253" s="1619"/>
      <c r="F253" s="1619"/>
      <c r="G253" s="1619"/>
      <c r="H253" s="1620"/>
    </row>
    <row r="254" spans="1:8">
      <c r="A254" s="885" t="s">
        <v>743</v>
      </c>
      <c r="B254" s="1619"/>
      <c r="C254" s="1619"/>
      <c r="D254" s="1619"/>
      <c r="E254" s="1619"/>
      <c r="F254" s="1619"/>
      <c r="G254" s="1619"/>
      <c r="H254" s="1620"/>
    </row>
    <row r="255" spans="1:8">
      <c r="A255" s="1739" t="s">
        <v>1700</v>
      </c>
      <c r="B255" s="661">
        <v>7</v>
      </c>
      <c r="C255" s="661">
        <v>42</v>
      </c>
      <c r="D255" s="661">
        <v>553</v>
      </c>
      <c r="E255" s="661">
        <v>266</v>
      </c>
      <c r="F255" s="661">
        <v>96</v>
      </c>
      <c r="G255" s="661">
        <v>90</v>
      </c>
      <c r="H255" s="765">
        <v>52</v>
      </c>
    </row>
    <row r="256" spans="1:8">
      <c r="A256" s="1739" t="s">
        <v>1701</v>
      </c>
      <c r="B256" s="661">
        <v>3</v>
      </c>
      <c r="C256" s="661">
        <v>22</v>
      </c>
      <c r="D256" s="661">
        <v>380</v>
      </c>
      <c r="E256" s="661">
        <v>165</v>
      </c>
      <c r="F256" s="661">
        <v>73</v>
      </c>
      <c r="G256" s="661">
        <v>54</v>
      </c>
      <c r="H256" s="765">
        <v>25</v>
      </c>
    </row>
    <row r="257" spans="1:8">
      <c r="A257" s="884"/>
      <c r="B257" s="614"/>
      <c r="C257" s="614"/>
      <c r="D257" s="614"/>
      <c r="E257" s="614"/>
      <c r="F257" s="614"/>
      <c r="G257" s="614"/>
      <c r="H257" s="777"/>
    </row>
    <row r="258" spans="1:8">
      <c r="A258" s="1738" t="s">
        <v>1704</v>
      </c>
      <c r="B258" s="661">
        <v>22</v>
      </c>
      <c r="C258" s="661">
        <v>204</v>
      </c>
      <c r="D258" s="661">
        <v>3874</v>
      </c>
      <c r="E258" s="661">
        <v>1845</v>
      </c>
      <c r="F258" s="661">
        <v>827</v>
      </c>
      <c r="G258" s="661">
        <v>562</v>
      </c>
      <c r="H258" s="765">
        <v>280</v>
      </c>
    </row>
    <row r="259" spans="1:8">
      <c r="A259" s="884"/>
      <c r="B259" s="1619"/>
      <c r="C259" s="1619"/>
      <c r="D259" s="1619"/>
      <c r="E259" s="1619"/>
      <c r="F259" s="1619"/>
      <c r="G259" s="1619"/>
      <c r="H259" s="1620"/>
    </row>
    <row r="260" spans="1:8">
      <c r="A260" s="884" t="s">
        <v>737</v>
      </c>
      <c r="B260" s="614"/>
      <c r="C260" s="614"/>
      <c r="D260" s="614"/>
      <c r="E260" s="614"/>
      <c r="F260" s="614"/>
      <c r="G260" s="614"/>
      <c r="H260" s="777"/>
    </row>
    <row r="261" spans="1:8">
      <c r="A261" s="885" t="s">
        <v>738</v>
      </c>
      <c r="B261" s="614"/>
      <c r="C261" s="614"/>
      <c r="D261" s="614"/>
      <c r="E261" s="614"/>
      <c r="F261" s="614"/>
      <c r="G261" s="614"/>
      <c r="H261" s="777"/>
    </row>
    <row r="262" spans="1:8">
      <c r="A262" s="1739" t="s">
        <v>1705</v>
      </c>
      <c r="B262" s="661">
        <v>6</v>
      </c>
      <c r="C262" s="661">
        <v>87</v>
      </c>
      <c r="D262" s="661">
        <v>1855</v>
      </c>
      <c r="E262" s="661">
        <v>862</v>
      </c>
      <c r="F262" s="661">
        <v>398</v>
      </c>
      <c r="G262" s="661">
        <v>247</v>
      </c>
      <c r="H262" s="765">
        <v>122</v>
      </c>
    </row>
    <row r="263" spans="1:8">
      <c r="A263" s="887"/>
      <c r="B263" s="1619"/>
      <c r="C263" s="1619"/>
      <c r="D263" s="1619"/>
      <c r="E263" s="1619"/>
      <c r="F263" s="1619"/>
      <c r="G263" s="1619"/>
      <c r="H263" s="1620"/>
    </row>
    <row r="264" spans="1:8">
      <c r="A264" s="884" t="s">
        <v>739</v>
      </c>
      <c r="B264" s="1619"/>
      <c r="C264" s="1619"/>
      <c r="D264" s="1619"/>
      <c r="E264" s="1619"/>
      <c r="F264" s="1619"/>
      <c r="G264" s="1619"/>
      <c r="H264" s="1620"/>
    </row>
    <row r="265" spans="1:8">
      <c r="A265" s="885" t="s">
        <v>740</v>
      </c>
      <c r="B265" s="1619"/>
      <c r="C265" s="1619"/>
      <c r="D265" s="1619"/>
      <c r="E265" s="1619"/>
      <c r="F265" s="1619"/>
      <c r="G265" s="1619"/>
      <c r="H265" s="1620"/>
    </row>
    <row r="266" spans="1:8">
      <c r="A266" s="1739" t="s">
        <v>1706</v>
      </c>
      <c r="B266" s="661">
        <v>4</v>
      </c>
      <c r="C266" s="661">
        <v>33</v>
      </c>
      <c r="D266" s="661">
        <v>598</v>
      </c>
      <c r="E266" s="661">
        <v>299</v>
      </c>
      <c r="F266" s="661">
        <v>130</v>
      </c>
      <c r="G266" s="661">
        <v>86</v>
      </c>
      <c r="H266" s="765">
        <v>46</v>
      </c>
    </row>
    <row r="267" spans="1:8">
      <c r="A267" s="1739" t="s">
        <v>1633</v>
      </c>
      <c r="B267" s="661">
        <v>1</v>
      </c>
      <c r="C267" s="661">
        <v>14</v>
      </c>
      <c r="D267" s="661">
        <v>327</v>
      </c>
      <c r="E267" s="661">
        <v>156</v>
      </c>
      <c r="F267" s="661">
        <v>65</v>
      </c>
      <c r="G267" s="661">
        <v>48</v>
      </c>
      <c r="H267" s="765">
        <v>24</v>
      </c>
    </row>
    <row r="268" spans="1:8">
      <c r="A268" s="485" t="s">
        <v>741</v>
      </c>
      <c r="B268" s="1619"/>
      <c r="C268" s="1619"/>
      <c r="D268" s="1619"/>
      <c r="E268" s="1619"/>
      <c r="F268" s="1619"/>
      <c r="G268" s="1619"/>
      <c r="H268" s="1620"/>
    </row>
    <row r="269" spans="1:8">
      <c r="A269" s="1739" t="s">
        <v>1707</v>
      </c>
      <c r="B269" s="661">
        <v>2</v>
      </c>
      <c r="C269" s="661">
        <v>21</v>
      </c>
      <c r="D269" s="661">
        <v>369</v>
      </c>
      <c r="E269" s="661">
        <v>181</v>
      </c>
      <c r="F269" s="661">
        <v>87</v>
      </c>
      <c r="G269" s="661">
        <v>68</v>
      </c>
      <c r="H269" s="765">
        <v>40</v>
      </c>
    </row>
    <row r="270" spans="1:8">
      <c r="A270" s="1739" t="s">
        <v>1633</v>
      </c>
      <c r="B270" s="661">
        <v>1</v>
      </c>
      <c r="C270" s="661">
        <v>15</v>
      </c>
      <c r="D270" s="661">
        <v>333</v>
      </c>
      <c r="E270" s="661">
        <v>163</v>
      </c>
      <c r="F270" s="661">
        <v>84</v>
      </c>
      <c r="G270" s="661">
        <v>58</v>
      </c>
      <c r="H270" s="765">
        <v>33</v>
      </c>
    </row>
    <row r="271" spans="1:8">
      <c r="A271" s="485" t="s">
        <v>741</v>
      </c>
      <c r="B271" s="1619"/>
      <c r="C271" s="1619"/>
      <c r="D271" s="1619"/>
      <c r="E271" s="1619"/>
      <c r="F271" s="1619"/>
      <c r="G271" s="1619"/>
      <c r="H271" s="1620"/>
    </row>
    <row r="272" spans="1:8">
      <c r="A272" s="884"/>
      <c r="B272" s="1619"/>
      <c r="C272" s="1619"/>
      <c r="D272" s="1619"/>
      <c r="E272" s="1619"/>
      <c r="F272" s="1619"/>
      <c r="G272" s="1619"/>
      <c r="H272" s="1620"/>
    </row>
    <row r="273" spans="1:8">
      <c r="A273" s="884" t="s">
        <v>744</v>
      </c>
      <c r="B273" s="1619"/>
      <c r="C273" s="1619"/>
      <c r="D273" s="1619"/>
      <c r="E273" s="1619"/>
      <c r="F273" s="1619"/>
      <c r="G273" s="1619"/>
      <c r="H273" s="1620"/>
    </row>
    <row r="274" spans="1:8">
      <c r="A274" s="885" t="s">
        <v>743</v>
      </c>
      <c r="B274" s="1619"/>
      <c r="C274" s="1619"/>
      <c r="D274" s="1619"/>
      <c r="E274" s="1619"/>
      <c r="F274" s="1619"/>
      <c r="G274" s="1619"/>
      <c r="H274" s="1620"/>
    </row>
    <row r="275" spans="1:8">
      <c r="A275" s="1739" t="s">
        <v>1708</v>
      </c>
      <c r="B275" s="661">
        <v>4</v>
      </c>
      <c r="C275" s="661">
        <v>24</v>
      </c>
      <c r="D275" s="661">
        <v>402</v>
      </c>
      <c r="E275" s="661">
        <v>181</v>
      </c>
      <c r="F275" s="661">
        <v>78</v>
      </c>
      <c r="G275" s="661">
        <v>59</v>
      </c>
      <c r="H275" s="765">
        <v>22</v>
      </c>
    </row>
    <row r="276" spans="1:8">
      <c r="A276" s="1739" t="s">
        <v>1705</v>
      </c>
      <c r="B276" s="661">
        <v>4</v>
      </c>
      <c r="C276" s="661">
        <v>25</v>
      </c>
      <c r="D276" s="661">
        <v>452</v>
      </c>
      <c r="E276" s="661">
        <v>219</v>
      </c>
      <c r="F276" s="661">
        <v>88</v>
      </c>
      <c r="G276" s="661">
        <v>62</v>
      </c>
      <c r="H276" s="765">
        <v>32</v>
      </c>
    </row>
    <row r="277" spans="1:8">
      <c r="A277" s="1739" t="s">
        <v>1709</v>
      </c>
      <c r="B277" s="661">
        <v>2</v>
      </c>
      <c r="C277" s="661">
        <v>14</v>
      </c>
      <c r="D277" s="661">
        <v>198</v>
      </c>
      <c r="E277" s="661">
        <v>103</v>
      </c>
      <c r="F277" s="661">
        <v>46</v>
      </c>
      <c r="G277" s="661">
        <v>40</v>
      </c>
      <c r="H277" s="765">
        <v>18</v>
      </c>
    </row>
    <row r="278" spans="1:8">
      <c r="A278" s="884"/>
      <c r="B278" s="1619"/>
      <c r="C278" s="1619"/>
      <c r="D278" s="1619"/>
      <c r="E278" s="1619"/>
      <c r="F278" s="1619"/>
      <c r="G278" s="1619"/>
      <c r="H278" s="1620"/>
    </row>
    <row r="279" spans="1:8">
      <c r="A279" s="1738" t="s">
        <v>1710</v>
      </c>
      <c r="B279" s="661">
        <v>18</v>
      </c>
      <c r="C279" s="661">
        <v>144</v>
      </c>
      <c r="D279" s="661">
        <v>2533</v>
      </c>
      <c r="E279" s="661">
        <v>1209</v>
      </c>
      <c r="F279" s="661">
        <v>520</v>
      </c>
      <c r="G279" s="661">
        <v>414</v>
      </c>
      <c r="H279" s="765">
        <v>179</v>
      </c>
    </row>
    <row r="280" spans="1:8">
      <c r="A280" s="884"/>
      <c r="B280" s="1619"/>
      <c r="C280" s="1619"/>
      <c r="D280" s="1619"/>
      <c r="E280" s="1619"/>
      <c r="F280" s="1619"/>
      <c r="G280" s="1619"/>
      <c r="H280" s="1620"/>
    </row>
    <row r="281" spans="1:8">
      <c r="A281" s="884" t="s">
        <v>737</v>
      </c>
      <c r="B281" s="614"/>
      <c r="C281" s="614"/>
      <c r="D281" s="614"/>
      <c r="E281" s="614"/>
      <c r="F281" s="614"/>
      <c r="G281" s="614"/>
      <c r="H281" s="777"/>
    </row>
    <row r="282" spans="1:8">
      <c r="A282" s="885" t="s">
        <v>738</v>
      </c>
      <c r="B282" s="614"/>
      <c r="C282" s="614"/>
      <c r="D282" s="614"/>
      <c r="E282" s="614"/>
      <c r="F282" s="614"/>
      <c r="G282" s="614"/>
      <c r="H282" s="777"/>
    </row>
    <row r="283" spans="1:8">
      <c r="A283" s="1739" t="s">
        <v>1711</v>
      </c>
      <c r="B283" s="661">
        <v>5</v>
      </c>
      <c r="C283" s="661">
        <v>50</v>
      </c>
      <c r="D283" s="661">
        <v>1032</v>
      </c>
      <c r="E283" s="661">
        <v>499</v>
      </c>
      <c r="F283" s="661">
        <v>208</v>
      </c>
      <c r="G283" s="661">
        <v>167</v>
      </c>
      <c r="H283" s="765">
        <v>68</v>
      </c>
    </row>
    <row r="284" spans="1:8">
      <c r="A284" s="884"/>
      <c r="B284" s="1619"/>
      <c r="C284" s="1619"/>
      <c r="D284" s="1619"/>
      <c r="E284" s="1619"/>
      <c r="F284" s="1619"/>
      <c r="G284" s="1619"/>
      <c r="H284" s="1620"/>
    </row>
    <row r="285" spans="1:8">
      <c r="A285" s="884" t="s">
        <v>739</v>
      </c>
      <c r="B285" s="1619"/>
      <c r="C285" s="1619"/>
      <c r="D285" s="1619"/>
      <c r="E285" s="1619"/>
      <c r="F285" s="1619"/>
      <c r="G285" s="1619"/>
      <c r="H285" s="1620"/>
    </row>
    <row r="286" spans="1:8">
      <c r="A286" s="885" t="s">
        <v>740</v>
      </c>
      <c r="B286" s="1619"/>
      <c r="C286" s="1619"/>
      <c r="D286" s="1619"/>
      <c r="E286" s="1619"/>
      <c r="F286" s="1619"/>
      <c r="G286" s="1619"/>
      <c r="H286" s="1620"/>
    </row>
    <row r="287" spans="1:8">
      <c r="A287" s="1739" t="s">
        <v>1712</v>
      </c>
      <c r="B287" s="661">
        <v>4</v>
      </c>
      <c r="C287" s="661">
        <v>37</v>
      </c>
      <c r="D287" s="661">
        <v>723</v>
      </c>
      <c r="E287" s="661">
        <v>341</v>
      </c>
      <c r="F287" s="661">
        <v>155</v>
      </c>
      <c r="G287" s="661">
        <v>111</v>
      </c>
      <c r="H287" s="765">
        <v>42</v>
      </c>
    </row>
    <row r="288" spans="1:8">
      <c r="A288" s="1739" t="s">
        <v>1633</v>
      </c>
      <c r="B288" s="661">
        <v>2</v>
      </c>
      <c r="C288" s="661">
        <v>25</v>
      </c>
      <c r="D288" s="661">
        <v>568</v>
      </c>
      <c r="E288" s="661">
        <v>273</v>
      </c>
      <c r="F288" s="661">
        <v>123</v>
      </c>
      <c r="G288" s="661">
        <v>91</v>
      </c>
      <c r="H288" s="765">
        <v>36</v>
      </c>
    </row>
    <row r="289" spans="1:8">
      <c r="A289" s="485" t="s">
        <v>741</v>
      </c>
      <c r="B289" s="1619"/>
      <c r="C289" s="1619"/>
      <c r="D289" s="1619"/>
      <c r="E289" s="1619"/>
      <c r="F289" s="1619"/>
      <c r="G289" s="1619"/>
      <c r="H289" s="1620"/>
    </row>
    <row r="290" spans="1:8">
      <c r="A290" s="884"/>
      <c r="B290" s="1619"/>
      <c r="C290" s="1619"/>
      <c r="D290" s="1619"/>
      <c r="E290" s="1619"/>
      <c r="F290" s="1619"/>
      <c r="G290" s="1619"/>
      <c r="H290" s="1620"/>
    </row>
    <row r="291" spans="1:8">
      <c r="A291" s="884" t="s">
        <v>744</v>
      </c>
      <c r="B291" s="614"/>
      <c r="C291" s="614"/>
      <c r="D291" s="614"/>
      <c r="E291" s="614"/>
      <c r="F291" s="614"/>
      <c r="G291" s="614"/>
      <c r="H291" s="777"/>
    </row>
    <row r="292" spans="1:8">
      <c r="A292" s="885" t="s">
        <v>743</v>
      </c>
      <c r="B292" s="614"/>
      <c r="C292" s="614"/>
      <c r="D292" s="614"/>
      <c r="E292" s="614"/>
      <c r="F292" s="614"/>
      <c r="G292" s="614"/>
      <c r="H292" s="777"/>
    </row>
    <row r="293" spans="1:8">
      <c r="A293" s="1739" t="s">
        <v>1713</v>
      </c>
      <c r="B293" s="661">
        <v>3</v>
      </c>
      <c r="C293" s="661">
        <v>18</v>
      </c>
      <c r="D293" s="661">
        <v>192</v>
      </c>
      <c r="E293" s="661">
        <v>85</v>
      </c>
      <c r="F293" s="661">
        <v>41</v>
      </c>
      <c r="G293" s="661">
        <v>33</v>
      </c>
      <c r="H293" s="765">
        <v>18</v>
      </c>
    </row>
    <row r="294" spans="1:8">
      <c r="A294" s="1739" t="s">
        <v>1711</v>
      </c>
      <c r="B294" s="661">
        <v>4</v>
      </c>
      <c r="C294" s="661">
        <v>22</v>
      </c>
      <c r="D294" s="661">
        <v>317</v>
      </c>
      <c r="E294" s="661">
        <v>154</v>
      </c>
      <c r="F294" s="661">
        <v>55</v>
      </c>
      <c r="G294" s="661">
        <v>55</v>
      </c>
      <c r="H294" s="765">
        <v>29</v>
      </c>
    </row>
    <row r="295" spans="1:8">
      <c r="A295" s="1739" t="s">
        <v>1714</v>
      </c>
      <c r="B295" s="661">
        <v>2</v>
      </c>
      <c r="C295" s="661">
        <v>17</v>
      </c>
      <c r="D295" s="661">
        <v>269</v>
      </c>
      <c r="E295" s="661">
        <v>130</v>
      </c>
      <c r="F295" s="661">
        <v>61</v>
      </c>
      <c r="G295" s="661">
        <v>48</v>
      </c>
      <c r="H295" s="765">
        <v>22</v>
      </c>
    </row>
    <row r="296" spans="1:8">
      <c r="A296" s="884"/>
      <c r="B296" s="1619"/>
      <c r="C296" s="1619"/>
      <c r="D296" s="1619"/>
      <c r="E296" s="1619"/>
      <c r="F296" s="1619"/>
      <c r="G296" s="1619"/>
      <c r="H296" s="1620"/>
    </row>
    <row r="297" spans="1:8">
      <c r="A297" s="1738" t="s">
        <v>1715</v>
      </c>
      <c r="B297" s="661">
        <v>22</v>
      </c>
      <c r="C297" s="661">
        <v>184</v>
      </c>
      <c r="D297" s="661">
        <v>3263</v>
      </c>
      <c r="E297" s="661">
        <v>1626</v>
      </c>
      <c r="F297" s="661">
        <v>696</v>
      </c>
      <c r="G297" s="661">
        <v>496</v>
      </c>
      <c r="H297" s="765">
        <v>263</v>
      </c>
    </row>
    <row r="298" spans="1:8">
      <c r="A298" s="884"/>
      <c r="B298" s="1619"/>
      <c r="C298" s="1619"/>
      <c r="D298" s="1619"/>
      <c r="E298" s="1619"/>
      <c r="F298" s="1619"/>
      <c r="G298" s="1619"/>
      <c r="H298" s="1620"/>
    </row>
    <row r="299" spans="1:8">
      <c r="A299" s="884" t="s">
        <v>737</v>
      </c>
      <c r="B299" s="614"/>
      <c r="C299" s="614"/>
      <c r="D299" s="614"/>
      <c r="E299" s="614"/>
      <c r="F299" s="614"/>
      <c r="G299" s="614"/>
      <c r="H299" s="777"/>
    </row>
    <row r="300" spans="1:8">
      <c r="A300" s="885" t="s">
        <v>738</v>
      </c>
      <c r="B300" s="614"/>
      <c r="C300" s="614"/>
      <c r="D300" s="614"/>
      <c r="E300" s="614"/>
      <c r="F300" s="614"/>
      <c r="G300" s="614"/>
      <c r="H300" s="777"/>
    </row>
    <row r="301" spans="1:8">
      <c r="A301" s="1739" t="s">
        <v>1716</v>
      </c>
      <c r="B301" s="661">
        <v>4</v>
      </c>
      <c r="C301" s="661">
        <v>75</v>
      </c>
      <c r="D301" s="661">
        <v>1587</v>
      </c>
      <c r="E301" s="661">
        <v>795</v>
      </c>
      <c r="F301" s="661">
        <v>366</v>
      </c>
      <c r="G301" s="661">
        <v>216</v>
      </c>
      <c r="H301" s="765">
        <v>108</v>
      </c>
    </row>
    <row r="302" spans="1:8">
      <c r="A302" s="884"/>
      <c r="B302" s="1619"/>
      <c r="C302" s="1619"/>
      <c r="D302" s="1619"/>
      <c r="E302" s="1619"/>
      <c r="F302" s="1619"/>
      <c r="G302" s="1619"/>
      <c r="H302" s="1620"/>
    </row>
    <row r="303" spans="1:8">
      <c r="A303" s="884" t="s">
        <v>739</v>
      </c>
      <c r="B303" s="603"/>
      <c r="C303" s="603"/>
      <c r="D303" s="603"/>
      <c r="E303" s="603"/>
      <c r="F303" s="603"/>
      <c r="G303" s="603"/>
      <c r="H303" s="1618"/>
    </row>
    <row r="304" spans="1:8">
      <c r="A304" s="885" t="s">
        <v>740</v>
      </c>
      <c r="B304" s="603"/>
      <c r="C304" s="603"/>
      <c r="D304" s="603"/>
      <c r="E304" s="603"/>
      <c r="F304" s="603"/>
      <c r="G304" s="603"/>
      <c r="H304" s="1618"/>
    </row>
    <row r="305" spans="1:8">
      <c r="A305" s="1739" t="s">
        <v>1717</v>
      </c>
      <c r="B305" s="661">
        <v>5</v>
      </c>
      <c r="C305" s="661">
        <v>36</v>
      </c>
      <c r="D305" s="661">
        <v>538</v>
      </c>
      <c r="E305" s="661">
        <v>251</v>
      </c>
      <c r="F305" s="661">
        <v>103</v>
      </c>
      <c r="G305" s="661">
        <v>87</v>
      </c>
      <c r="H305" s="765">
        <v>51</v>
      </c>
    </row>
    <row r="306" spans="1:8">
      <c r="A306" s="1739" t="s">
        <v>1633</v>
      </c>
      <c r="B306" s="661">
        <v>2</v>
      </c>
      <c r="C306" s="661">
        <v>18</v>
      </c>
      <c r="D306" s="661">
        <v>363</v>
      </c>
      <c r="E306" s="661">
        <v>172</v>
      </c>
      <c r="F306" s="661">
        <v>75</v>
      </c>
      <c r="G306" s="661">
        <v>43</v>
      </c>
      <c r="H306" s="765">
        <v>29</v>
      </c>
    </row>
    <row r="307" spans="1:8">
      <c r="A307" s="485" t="s">
        <v>741</v>
      </c>
      <c r="B307" s="603"/>
      <c r="C307" s="603"/>
      <c r="D307" s="603"/>
      <c r="E307" s="603"/>
      <c r="F307" s="603"/>
      <c r="G307" s="603"/>
      <c r="H307" s="1618"/>
    </row>
    <row r="308" spans="1:8">
      <c r="A308" s="884"/>
      <c r="B308" s="603"/>
      <c r="C308" s="603"/>
      <c r="D308" s="603"/>
      <c r="E308" s="603"/>
      <c r="F308" s="603"/>
      <c r="G308" s="603"/>
      <c r="H308" s="1618"/>
    </row>
    <row r="309" spans="1:8">
      <c r="A309" s="884" t="s">
        <v>742</v>
      </c>
      <c r="B309" s="614"/>
      <c r="C309" s="614"/>
      <c r="D309" s="614"/>
      <c r="E309" s="614"/>
      <c r="F309" s="614"/>
      <c r="G309" s="614"/>
      <c r="H309" s="777"/>
    </row>
    <row r="310" spans="1:8">
      <c r="A310" s="885" t="s">
        <v>743</v>
      </c>
      <c r="B310" s="614"/>
      <c r="C310" s="614"/>
      <c r="D310" s="614"/>
      <c r="E310" s="614"/>
      <c r="F310" s="614"/>
      <c r="G310" s="614"/>
      <c r="H310" s="777"/>
    </row>
    <row r="311" spans="1:8">
      <c r="A311" s="1739" t="s">
        <v>1716</v>
      </c>
      <c r="B311" s="661">
        <v>4</v>
      </c>
      <c r="C311" s="661">
        <v>22</v>
      </c>
      <c r="D311" s="661">
        <v>292</v>
      </c>
      <c r="E311" s="661">
        <v>136</v>
      </c>
      <c r="F311" s="661">
        <v>66</v>
      </c>
      <c r="G311" s="661">
        <v>49</v>
      </c>
      <c r="H311" s="765">
        <v>28</v>
      </c>
    </row>
    <row r="312" spans="1:8">
      <c r="A312" s="1739" t="s">
        <v>1718</v>
      </c>
      <c r="B312" s="661">
        <v>5</v>
      </c>
      <c r="C312" s="661">
        <v>31</v>
      </c>
      <c r="D312" s="661">
        <v>510</v>
      </c>
      <c r="E312" s="661">
        <v>252</v>
      </c>
      <c r="F312" s="661">
        <v>104</v>
      </c>
      <c r="G312" s="661">
        <v>92</v>
      </c>
      <c r="H312" s="765">
        <v>49</v>
      </c>
    </row>
    <row r="313" spans="1:8">
      <c r="A313" s="1739" t="s">
        <v>1719</v>
      </c>
      <c r="B313" s="661">
        <v>4</v>
      </c>
      <c r="C313" s="661">
        <v>20</v>
      </c>
      <c r="D313" s="661">
        <v>336</v>
      </c>
      <c r="E313" s="661">
        <v>192</v>
      </c>
      <c r="F313" s="661">
        <v>57</v>
      </c>
      <c r="G313" s="661">
        <v>52</v>
      </c>
      <c r="H313" s="765">
        <v>27</v>
      </c>
    </row>
    <row r="314" spans="1:8">
      <c r="A314" s="884"/>
      <c r="B314" s="615"/>
      <c r="C314" s="615"/>
      <c r="D314" s="615"/>
      <c r="E314" s="615"/>
      <c r="F314" s="615"/>
      <c r="G314" s="615"/>
      <c r="H314" s="776"/>
    </row>
    <row r="315" spans="1:8">
      <c r="A315" s="1738" t="s">
        <v>1720</v>
      </c>
      <c r="B315" s="661">
        <v>15</v>
      </c>
      <c r="C315" s="661">
        <v>136</v>
      </c>
      <c r="D315" s="661">
        <v>2306</v>
      </c>
      <c r="E315" s="661">
        <v>1100</v>
      </c>
      <c r="F315" s="661">
        <v>488</v>
      </c>
      <c r="G315" s="661">
        <v>371</v>
      </c>
      <c r="H315" s="765">
        <v>157</v>
      </c>
    </row>
    <row r="316" spans="1:8">
      <c r="A316" s="884"/>
      <c r="B316" s="1619"/>
      <c r="C316" s="1619"/>
      <c r="D316" s="1619"/>
      <c r="E316" s="1619"/>
      <c r="F316" s="1619"/>
      <c r="G316" s="1619"/>
      <c r="H316" s="1620"/>
    </row>
    <row r="317" spans="1:8">
      <c r="A317" s="884" t="s">
        <v>739</v>
      </c>
      <c r="B317" s="1619"/>
      <c r="C317" s="1619"/>
      <c r="D317" s="1619"/>
      <c r="E317" s="1619"/>
      <c r="F317" s="1619"/>
      <c r="G317" s="1619"/>
      <c r="H317" s="1620"/>
    </row>
    <row r="318" spans="1:8">
      <c r="A318" s="885" t="s">
        <v>740</v>
      </c>
      <c r="B318" s="1619"/>
      <c r="C318" s="1619"/>
      <c r="D318" s="1619"/>
      <c r="E318" s="1619"/>
      <c r="F318" s="1619"/>
      <c r="G318" s="1619"/>
      <c r="H318" s="1620"/>
    </row>
    <row r="319" spans="1:8">
      <c r="A319" s="1739" t="s">
        <v>1721</v>
      </c>
      <c r="B319" s="661">
        <v>7</v>
      </c>
      <c r="C319" s="661">
        <v>84</v>
      </c>
      <c r="D319" s="661">
        <v>1404</v>
      </c>
      <c r="E319" s="661">
        <v>655</v>
      </c>
      <c r="F319" s="661">
        <v>308</v>
      </c>
      <c r="G319" s="661">
        <v>219</v>
      </c>
      <c r="H319" s="765">
        <v>92</v>
      </c>
    </row>
    <row r="320" spans="1:8">
      <c r="A320" s="1739" t="s">
        <v>1633</v>
      </c>
      <c r="B320" s="661">
        <v>4</v>
      </c>
      <c r="C320" s="661">
        <v>65</v>
      </c>
      <c r="D320" s="661">
        <v>1173</v>
      </c>
      <c r="E320" s="661">
        <v>550</v>
      </c>
      <c r="F320" s="661">
        <v>260</v>
      </c>
      <c r="G320" s="661">
        <v>182</v>
      </c>
      <c r="H320" s="765">
        <v>76</v>
      </c>
    </row>
    <row r="321" spans="1:8">
      <c r="A321" s="485" t="s">
        <v>741</v>
      </c>
      <c r="B321" s="1619"/>
      <c r="C321" s="1619"/>
      <c r="D321" s="1619"/>
      <c r="E321" s="1619"/>
      <c r="F321" s="1619"/>
      <c r="G321" s="1619"/>
      <c r="H321" s="1620"/>
    </row>
    <row r="322" spans="1:8">
      <c r="A322" s="884"/>
      <c r="B322" s="1619"/>
      <c r="C322" s="1619"/>
      <c r="D322" s="1619"/>
      <c r="E322" s="1619"/>
      <c r="F322" s="1619"/>
      <c r="G322" s="1619"/>
      <c r="H322" s="1620"/>
    </row>
    <row r="323" spans="1:8">
      <c r="A323" s="884" t="s">
        <v>744</v>
      </c>
      <c r="B323" s="1619"/>
      <c r="C323" s="1619"/>
      <c r="D323" s="1619"/>
      <c r="E323" s="1619"/>
      <c r="F323" s="1619"/>
      <c r="G323" s="1619"/>
      <c r="H323" s="1620"/>
    </row>
    <row r="324" spans="1:8">
      <c r="A324" s="885" t="s">
        <v>743</v>
      </c>
      <c r="B324" s="1619"/>
      <c r="C324" s="1619"/>
      <c r="D324" s="1619"/>
      <c r="E324" s="1619"/>
      <c r="F324" s="1619"/>
      <c r="G324" s="1619"/>
      <c r="H324" s="1620"/>
    </row>
    <row r="325" spans="1:8">
      <c r="A325" s="1739" t="s">
        <v>1722</v>
      </c>
      <c r="B325" s="661">
        <v>2</v>
      </c>
      <c r="C325" s="661">
        <v>14</v>
      </c>
      <c r="D325" s="661">
        <v>244</v>
      </c>
      <c r="E325" s="661">
        <v>119</v>
      </c>
      <c r="F325" s="661">
        <v>53</v>
      </c>
      <c r="G325" s="661">
        <v>35</v>
      </c>
      <c r="H325" s="765">
        <v>12</v>
      </c>
    </row>
    <row r="326" spans="1:8">
      <c r="A326" s="1739" t="s">
        <v>1723</v>
      </c>
      <c r="B326" s="661">
        <v>2</v>
      </c>
      <c r="C326" s="661">
        <v>12</v>
      </c>
      <c r="D326" s="661">
        <v>198</v>
      </c>
      <c r="E326" s="661">
        <v>100</v>
      </c>
      <c r="F326" s="661">
        <v>30</v>
      </c>
      <c r="G326" s="661">
        <v>28</v>
      </c>
      <c r="H326" s="765">
        <v>7</v>
      </c>
    </row>
    <row r="327" spans="1:8">
      <c r="A327" s="1739" t="s">
        <v>1724</v>
      </c>
      <c r="B327" s="661">
        <v>4</v>
      </c>
      <c r="C327" s="661">
        <v>26</v>
      </c>
      <c r="D327" s="661">
        <v>460</v>
      </c>
      <c r="E327" s="661">
        <v>226</v>
      </c>
      <c r="F327" s="661">
        <v>97</v>
      </c>
      <c r="G327" s="661">
        <v>89</v>
      </c>
      <c r="H327" s="765">
        <v>46</v>
      </c>
    </row>
    <row r="328" spans="1:8">
      <c r="A328" s="886"/>
      <c r="B328" s="1619"/>
      <c r="C328" s="1619"/>
      <c r="D328" s="1619"/>
      <c r="E328" s="1619"/>
      <c r="F328" s="1619"/>
      <c r="G328" s="1619"/>
      <c r="H328" s="1620"/>
    </row>
    <row r="329" spans="1:8">
      <c r="A329" s="1738" t="s">
        <v>1744</v>
      </c>
      <c r="B329" s="661">
        <v>60</v>
      </c>
      <c r="C329" s="661">
        <v>467</v>
      </c>
      <c r="D329" s="661">
        <v>7597</v>
      </c>
      <c r="E329" s="661">
        <v>3702</v>
      </c>
      <c r="F329" s="661">
        <v>1625</v>
      </c>
      <c r="G329" s="661">
        <v>1071</v>
      </c>
      <c r="H329" s="765">
        <v>501</v>
      </c>
    </row>
    <row r="330" spans="1:8">
      <c r="A330" s="884"/>
      <c r="B330" s="1619"/>
      <c r="C330" s="1619"/>
      <c r="D330" s="1619"/>
      <c r="E330" s="1619"/>
      <c r="F330" s="1619"/>
      <c r="G330" s="1619"/>
      <c r="H330" s="1620"/>
    </row>
    <row r="331" spans="1:8">
      <c r="A331" s="884" t="s">
        <v>739</v>
      </c>
      <c r="B331" s="1619"/>
      <c r="C331" s="1619"/>
      <c r="D331" s="1619"/>
      <c r="E331" s="1619"/>
      <c r="F331" s="1619"/>
      <c r="G331" s="1619"/>
      <c r="H331" s="1620"/>
    </row>
    <row r="332" spans="1:8">
      <c r="A332" s="885" t="s">
        <v>740</v>
      </c>
      <c r="B332" s="1619"/>
      <c r="C332" s="1619"/>
      <c r="D332" s="1619"/>
      <c r="E332" s="1619"/>
      <c r="F332" s="1619"/>
      <c r="G332" s="1619"/>
      <c r="H332" s="1620"/>
    </row>
    <row r="333" spans="1:8">
      <c r="A333" s="1739" t="s">
        <v>1725</v>
      </c>
      <c r="B333" s="661">
        <v>8</v>
      </c>
      <c r="C333" s="661">
        <v>70</v>
      </c>
      <c r="D333" s="661">
        <v>1062</v>
      </c>
      <c r="E333" s="661">
        <v>509</v>
      </c>
      <c r="F333" s="661">
        <v>229</v>
      </c>
      <c r="G333" s="661">
        <v>151</v>
      </c>
      <c r="H333" s="765">
        <v>65</v>
      </c>
    </row>
    <row r="334" spans="1:8">
      <c r="A334" s="1739" t="s">
        <v>1633</v>
      </c>
      <c r="B334" s="661">
        <v>1</v>
      </c>
      <c r="C334" s="661">
        <v>28</v>
      </c>
      <c r="D334" s="661">
        <v>629</v>
      </c>
      <c r="E334" s="661">
        <v>311</v>
      </c>
      <c r="F334" s="661">
        <v>118</v>
      </c>
      <c r="G334" s="661">
        <v>99</v>
      </c>
      <c r="H334" s="765">
        <v>45</v>
      </c>
    </row>
    <row r="335" spans="1:8">
      <c r="A335" s="485" t="s">
        <v>741</v>
      </c>
      <c r="B335" s="1619"/>
      <c r="C335" s="1619"/>
      <c r="D335" s="1619"/>
      <c r="E335" s="1619"/>
      <c r="F335" s="1619"/>
      <c r="G335" s="1619"/>
      <c r="H335" s="1620"/>
    </row>
    <row r="336" spans="1:8">
      <c r="A336" s="1739" t="s">
        <v>1658</v>
      </c>
      <c r="B336" s="661">
        <v>8</v>
      </c>
      <c r="C336" s="661">
        <v>71</v>
      </c>
      <c r="D336" s="661">
        <v>1230</v>
      </c>
      <c r="E336" s="661">
        <v>605</v>
      </c>
      <c r="F336" s="661">
        <v>231</v>
      </c>
      <c r="G336" s="661">
        <v>187</v>
      </c>
      <c r="H336" s="765">
        <v>97</v>
      </c>
    </row>
    <row r="337" spans="1:8">
      <c r="A337" s="1739" t="s">
        <v>1633</v>
      </c>
      <c r="B337" s="661">
        <v>3</v>
      </c>
      <c r="C337" s="661">
        <v>39</v>
      </c>
      <c r="D337" s="661">
        <v>847</v>
      </c>
      <c r="E337" s="661">
        <v>416</v>
      </c>
      <c r="F337" s="661">
        <v>173</v>
      </c>
      <c r="G337" s="661">
        <v>132</v>
      </c>
      <c r="H337" s="765">
        <v>68</v>
      </c>
    </row>
    <row r="338" spans="1:8">
      <c r="A338" s="485" t="s">
        <v>741</v>
      </c>
      <c r="B338" s="1619"/>
      <c r="C338" s="1619"/>
      <c r="D338" s="1619"/>
      <c r="E338" s="1619"/>
      <c r="F338" s="1619"/>
      <c r="G338" s="1619"/>
      <c r="H338" s="1620"/>
    </row>
    <row r="339" spans="1:8">
      <c r="A339" s="1739" t="s">
        <v>1726</v>
      </c>
      <c r="B339" s="661">
        <v>9</v>
      </c>
      <c r="C339" s="661">
        <v>56</v>
      </c>
      <c r="D339" s="661">
        <v>985</v>
      </c>
      <c r="E339" s="661">
        <v>499</v>
      </c>
      <c r="F339" s="661">
        <v>224</v>
      </c>
      <c r="G339" s="661">
        <v>128</v>
      </c>
      <c r="H339" s="765">
        <v>57</v>
      </c>
    </row>
    <row r="340" spans="1:8">
      <c r="A340" s="1739" t="s">
        <v>1633</v>
      </c>
      <c r="B340" s="661">
        <v>4</v>
      </c>
      <c r="C340" s="661">
        <v>35</v>
      </c>
      <c r="D340" s="661">
        <v>787</v>
      </c>
      <c r="E340" s="661">
        <v>408</v>
      </c>
      <c r="F340" s="661">
        <v>173</v>
      </c>
      <c r="G340" s="661">
        <v>103</v>
      </c>
      <c r="H340" s="765">
        <v>45</v>
      </c>
    </row>
    <row r="341" spans="1:8">
      <c r="A341" s="485" t="s">
        <v>741</v>
      </c>
      <c r="B341" s="1619"/>
      <c r="C341" s="1619"/>
      <c r="D341" s="1619"/>
      <c r="E341" s="1619"/>
      <c r="F341" s="1619"/>
      <c r="G341" s="1619"/>
      <c r="H341" s="1620"/>
    </row>
    <row r="342" spans="1:8">
      <c r="A342" s="1739" t="s">
        <v>1727</v>
      </c>
      <c r="B342" s="661">
        <v>4</v>
      </c>
      <c r="C342" s="661">
        <v>29</v>
      </c>
      <c r="D342" s="661">
        <v>455</v>
      </c>
      <c r="E342" s="661">
        <v>214</v>
      </c>
      <c r="F342" s="661">
        <v>77</v>
      </c>
      <c r="G342" s="661">
        <v>81</v>
      </c>
      <c r="H342" s="765">
        <v>31</v>
      </c>
    </row>
    <row r="343" spans="1:8">
      <c r="A343" s="1739" t="s">
        <v>1633</v>
      </c>
      <c r="B343" s="661">
        <v>1</v>
      </c>
      <c r="C343" s="661">
        <v>14</v>
      </c>
      <c r="D343" s="661">
        <v>346</v>
      </c>
      <c r="E343" s="661">
        <v>169</v>
      </c>
      <c r="F343" s="661">
        <v>61</v>
      </c>
      <c r="G343" s="661">
        <v>60</v>
      </c>
      <c r="H343" s="765">
        <v>24</v>
      </c>
    </row>
    <row r="344" spans="1:8">
      <c r="A344" s="485" t="s">
        <v>741</v>
      </c>
      <c r="B344" s="1619"/>
      <c r="C344" s="1619"/>
      <c r="D344" s="1619"/>
      <c r="E344" s="1619"/>
      <c r="F344" s="1619"/>
      <c r="G344" s="1619"/>
      <c r="H344" s="1620"/>
    </row>
    <row r="345" spans="1:8">
      <c r="A345" s="1739" t="s">
        <v>1728</v>
      </c>
      <c r="B345" s="661">
        <v>6</v>
      </c>
      <c r="C345" s="661">
        <v>51</v>
      </c>
      <c r="D345" s="661">
        <v>905</v>
      </c>
      <c r="E345" s="661">
        <v>458</v>
      </c>
      <c r="F345" s="661">
        <v>213</v>
      </c>
      <c r="G345" s="661">
        <v>129</v>
      </c>
      <c r="H345" s="765">
        <v>61</v>
      </c>
    </row>
    <row r="346" spans="1:8">
      <c r="A346" s="1739" t="s">
        <v>1633</v>
      </c>
      <c r="B346" s="661">
        <v>1</v>
      </c>
      <c r="C346" s="661">
        <v>32</v>
      </c>
      <c r="D346" s="661">
        <v>651</v>
      </c>
      <c r="E346" s="661">
        <v>324</v>
      </c>
      <c r="F346" s="661">
        <v>143</v>
      </c>
      <c r="G346" s="661">
        <v>105</v>
      </c>
      <c r="H346" s="765">
        <v>48</v>
      </c>
    </row>
    <row r="347" spans="1:8">
      <c r="A347" s="485" t="s">
        <v>741</v>
      </c>
      <c r="B347" s="1619"/>
      <c r="C347" s="1619"/>
      <c r="D347" s="1619"/>
      <c r="E347" s="1619"/>
      <c r="F347" s="1619"/>
      <c r="G347" s="1619"/>
      <c r="H347" s="1620"/>
    </row>
    <row r="348" spans="1:8">
      <c r="A348" s="884"/>
      <c r="B348" s="1619"/>
      <c r="C348" s="1619"/>
      <c r="D348" s="1619"/>
      <c r="E348" s="1619"/>
      <c r="F348" s="1619"/>
      <c r="G348" s="1619"/>
      <c r="H348" s="1620"/>
    </row>
    <row r="349" spans="1:8">
      <c r="A349" s="884" t="s">
        <v>744</v>
      </c>
      <c r="B349" s="1619"/>
      <c r="C349" s="1619"/>
      <c r="D349" s="1619"/>
      <c r="E349" s="1619"/>
      <c r="F349" s="1619"/>
      <c r="G349" s="1619"/>
      <c r="H349" s="1620"/>
    </row>
    <row r="350" spans="1:8">
      <c r="A350" s="885" t="s">
        <v>743</v>
      </c>
      <c r="B350" s="1619"/>
      <c r="C350" s="1619"/>
      <c r="D350" s="1619"/>
      <c r="E350" s="1619"/>
      <c r="F350" s="1619"/>
      <c r="G350" s="1619"/>
      <c r="H350" s="1620"/>
    </row>
    <row r="351" spans="1:8">
      <c r="A351" s="1739" t="s">
        <v>1729</v>
      </c>
      <c r="B351" s="661">
        <v>6</v>
      </c>
      <c r="C351" s="661">
        <v>49</v>
      </c>
      <c r="D351" s="661">
        <v>771</v>
      </c>
      <c r="E351" s="661">
        <v>366</v>
      </c>
      <c r="F351" s="661">
        <v>167</v>
      </c>
      <c r="G351" s="661">
        <v>96</v>
      </c>
      <c r="H351" s="765">
        <v>45</v>
      </c>
    </row>
    <row r="352" spans="1:8">
      <c r="A352" s="1739" t="s">
        <v>1730</v>
      </c>
      <c r="B352" s="661">
        <v>3</v>
      </c>
      <c r="C352" s="661">
        <v>21</v>
      </c>
      <c r="D352" s="661">
        <v>348</v>
      </c>
      <c r="E352" s="661">
        <v>172</v>
      </c>
      <c r="F352" s="661">
        <v>68</v>
      </c>
      <c r="G352" s="661">
        <v>47</v>
      </c>
      <c r="H352" s="765">
        <v>22</v>
      </c>
    </row>
    <row r="353" spans="1:8">
      <c r="A353" s="1739" t="s">
        <v>1731</v>
      </c>
      <c r="B353" s="661">
        <v>3</v>
      </c>
      <c r="C353" s="661">
        <v>25</v>
      </c>
      <c r="D353" s="661">
        <v>431</v>
      </c>
      <c r="E353" s="661">
        <v>201</v>
      </c>
      <c r="F353" s="661">
        <v>95</v>
      </c>
      <c r="G353" s="661">
        <v>58</v>
      </c>
      <c r="H353" s="765">
        <v>19</v>
      </c>
    </row>
    <row r="354" spans="1:8">
      <c r="A354" s="1739" t="s">
        <v>1732</v>
      </c>
      <c r="B354" s="661">
        <v>4</v>
      </c>
      <c r="C354" s="661">
        <v>17</v>
      </c>
      <c r="D354" s="661">
        <v>174</v>
      </c>
      <c r="E354" s="661">
        <v>76</v>
      </c>
      <c r="F354" s="661">
        <v>29</v>
      </c>
      <c r="G354" s="661">
        <v>34</v>
      </c>
      <c r="H354" s="765">
        <v>18</v>
      </c>
    </row>
    <row r="355" spans="1:8">
      <c r="A355" s="1739" t="s">
        <v>1733</v>
      </c>
      <c r="B355" s="661">
        <v>5</v>
      </c>
      <c r="C355" s="661">
        <v>31</v>
      </c>
      <c r="D355" s="661">
        <v>393</v>
      </c>
      <c r="E355" s="661">
        <v>212</v>
      </c>
      <c r="F355" s="661">
        <v>90</v>
      </c>
      <c r="G355" s="661">
        <v>58</v>
      </c>
      <c r="H355" s="765">
        <v>33</v>
      </c>
    </row>
    <row r="356" spans="1:8">
      <c r="A356" s="1739" t="s">
        <v>1734</v>
      </c>
      <c r="B356" s="661">
        <v>3</v>
      </c>
      <c r="C356" s="661">
        <v>32</v>
      </c>
      <c r="D356" s="661">
        <v>562</v>
      </c>
      <c r="E356" s="661">
        <v>262</v>
      </c>
      <c r="F356" s="661">
        <v>142</v>
      </c>
      <c r="G356" s="661">
        <v>50</v>
      </c>
      <c r="H356" s="765">
        <v>22</v>
      </c>
    </row>
    <row r="357" spans="1:8">
      <c r="A357" s="1739" t="s">
        <v>1735</v>
      </c>
      <c r="B357" s="661">
        <v>1</v>
      </c>
      <c r="C357" s="661">
        <v>15</v>
      </c>
      <c r="D357" s="661">
        <v>281</v>
      </c>
      <c r="E357" s="661">
        <v>128</v>
      </c>
      <c r="F357" s="661">
        <v>60</v>
      </c>
      <c r="G357" s="661">
        <v>52</v>
      </c>
      <c r="H357" s="765">
        <v>31</v>
      </c>
    </row>
    <row r="358" spans="1:8">
      <c r="A358" s="884"/>
      <c r="B358" s="1619"/>
      <c r="C358" s="1619"/>
      <c r="D358" s="1619"/>
      <c r="E358" s="1619"/>
      <c r="F358" s="1619"/>
      <c r="G358" s="1619"/>
      <c r="H358" s="1620"/>
    </row>
    <row r="359" spans="1:8">
      <c r="A359" s="1738" t="s">
        <v>1736</v>
      </c>
      <c r="B359" s="661">
        <v>32</v>
      </c>
      <c r="C359" s="661">
        <v>283</v>
      </c>
      <c r="D359" s="661">
        <v>4842</v>
      </c>
      <c r="E359" s="661">
        <v>2319</v>
      </c>
      <c r="F359" s="661">
        <v>1029</v>
      </c>
      <c r="G359" s="661">
        <v>759</v>
      </c>
      <c r="H359" s="765">
        <v>362</v>
      </c>
    </row>
    <row r="360" spans="1:8">
      <c r="A360" s="884"/>
      <c r="B360" s="1619"/>
      <c r="C360" s="1619"/>
      <c r="D360" s="1619"/>
      <c r="E360" s="1619"/>
      <c r="F360" s="1619"/>
      <c r="G360" s="1619"/>
      <c r="H360" s="1620"/>
    </row>
    <row r="361" spans="1:8">
      <c r="A361" s="884" t="s">
        <v>737</v>
      </c>
      <c r="B361" s="1619"/>
      <c r="C361" s="1619"/>
      <c r="D361" s="1619"/>
      <c r="E361" s="1619"/>
      <c r="F361" s="1619"/>
      <c r="G361" s="1619"/>
      <c r="H361" s="1620"/>
    </row>
    <row r="362" spans="1:8">
      <c r="A362" s="885" t="s">
        <v>738</v>
      </c>
      <c r="B362" s="1619"/>
      <c r="C362" s="1619"/>
      <c r="D362" s="1619"/>
      <c r="E362" s="1619"/>
      <c r="F362" s="1619"/>
      <c r="G362" s="1619"/>
      <c r="H362" s="1620"/>
    </row>
    <row r="363" spans="1:8">
      <c r="A363" s="1739" t="s">
        <v>1737</v>
      </c>
      <c r="B363" s="661">
        <v>5</v>
      </c>
      <c r="C363" s="661">
        <v>94</v>
      </c>
      <c r="D363" s="661">
        <v>1950</v>
      </c>
      <c r="E363" s="661">
        <v>914</v>
      </c>
      <c r="F363" s="661">
        <v>442</v>
      </c>
      <c r="G363" s="661">
        <v>287</v>
      </c>
      <c r="H363" s="765">
        <v>133</v>
      </c>
    </row>
    <row r="364" spans="1:8">
      <c r="A364" s="884"/>
      <c r="B364" s="1619"/>
      <c r="C364" s="1619"/>
      <c r="D364" s="1619"/>
      <c r="E364" s="1619"/>
      <c r="F364" s="1619"/>
      <c r="G364" s="1619"/>
      <c r="H364" s="1620"/>
    </row>
    <row r="365" spans="1:8">
      <c r="A365" s="884" t="s">
        <v>739</v>
      </c>
      <c r="B365" s="1619"/>
      <c r="C365" s="1619"/>
      <c r="D365" s="1619"/>
      <c r="E365" s="1619"/>
      <c r="F365" s="1619"/>
      <c r="G365" s="1619"/>
      <c r="H365" s="1620"/>
    </row>
    <row r="366" spans="1:8">
      <c r="A366" s="885" t="s">
        <v>740</v>
      </c>
      <c r="B366" s="1619"/>
      <c r="C366" s="1619"/>
      <c r="D366" s="1619"/>
      <c r="E366" s="1619"/>
      <c r="F366" s="1619"/>
      <c r="G366" s="1619"/>
      <c r="H366" s="1620"/>
    </row>
    <row r="367" spans="1:8">
      <c r="A367" s="1739" t="s">
        <v>1738</v>
      </c>
      <c r="B367" s="661">
        <v>3</v>
      </c>
      <c r="C367" s="661">
        <v>25</v>
      </c>
      <c r="D367" s="661">
        <v>377</v>
      </c>
      <c r="E367" s="661">
        <v>183</v>
      </c>
      <c r="F367" s="661">
        <v>68</v>
      </c>
      <c r="G367" s="661">
        <v>61</v>
      </c>
      <c r="H367" s="765">
        <v>30</v>
      </c>
    </row>
    <row r="368" spans="1:8">
      <c r="A368" s="1739" t="s">
        <v>1633</v>
      </c>
      <c r="B368" s="661">
        <v>1</v>
      </c>
      <c r="C368" s="661">
        <v>13</v>
      </c>
      <c r="D368" s="661">
        <v>242</v>
      </c>
      <c r="E368" s="661">
        <v>117</v>
      </c>
      <c r="F368" s="661">
        <v>41</v>
      </c>
      <c r="G368" s="661">
        <v>42</v>
      </c>
      <c r="H368" s="765">
        <v>18</v>
      </c>
    </row>
    <row r="369" spans="1:8">
      <c r="A369" s="485" t="s">
        <v>741</v>
      </c>
      <c r="B369" s="1619"/>
      <c r="C369" s="1619"/>
      <c r="D369" s="1619"/>
      <c r="E369" s="1619"/>
      <c r="F369" s="1619"/>
      <c r="G369" s="1619"/>
      <c r="H369" s="1620"/>
    </row>
    <row r="370" spans="1:8">
      <c r="A370" s="884"/>
      <c r="B370" s="1619"/>
      <c r="C370" s="1619"/>
      <c r="D370" s="1619"/>
      <c r="E370" s="1619"/>
      <c r="F370" s="1619"/>
      <c r="G370" s="1619"/>
      <c r="H370" s="1620"/>
    </row>
    <row r="371" spans="1:8">
      <c r="A371" s="884" t="s">
        <v>744</v>
      </c>
      <c r="B371" s="1619"/>
      <c r="C371" s="1619"/>
      <c r="D371" s="1619"/>
      <c r="E371" s="1619"/>
      <c r="F371" s="1619"/>
      <c r="G371" s="1619"/>
      <c r="H371" s="1620"/>
    </row>
    <row r="372" spans="1:8">
      <c r="A372" s="885" t="s">
        <v>743</v>
      </c>
      <c r="B372" s="1619"/>
      <c r="C372" s="1619"/>
      <c r="D372" s="1619"/>
      <c r="E372" s="1619"/>
      <c r="F372" s="1619"/>
      <c r="G372" s="1619"/>
      <c r="H372" s="1620"/>
    </row>
    <row r="373" spans="1:8">
      <c r="A373" s="1739" t="s">
        <v>1739</v>
      </c>
      <c r="B373" s="661">
        <v>5</v>
      </c>
      <c r="C373" s="661">
        <v>32</v>
      </c>
      <c r="D373" s="661">
        <v>432</v>
      </c>
      <c r="E373" s="661">
        <v>232</v>
      </c>
      <c r="F373" s="661">
        <v>100</v>
      </c>
      <c r="G373" s="661">
        <v>69</v>
      </c>
      <c r="H373" s="765">
        <v>30</v>
      </c>
    </row>
    <row r="374" spans="1:8">
      <c r="A374" s="1739" t="s">
        <v>1740</v>
      </c>
      <c r="B374" s="661">
        <v>1</v>
      </c>
      <c r="C374" s="661">
        <v>13</v>
      </c>
      <c r="D374" s="661">
        <v>241</v>
      </c>
      <c r="E374" s="661">
        <v>115</v>
      </c>
      <c r="F374" s="661">
        <v>42</v>
      </c>
      <c r="G374" s="661">
        <v>41</v>
      </c>
      <c r="H374" s="765">
        <v>19</v>
      </c>
    </row>
    <row r="375" spans="1:8">
      <c r="A375" s="1739" t="s">
        <v>1741</v>
      </c>
      <c r="B375" s="661">
        <v>3</v>
      </c>
      <c r="C375" s="661">
        <v>21</v>
      </c>
      <c r="D375" s="661">
        <v>391</v>
      </c>
      <c r="E375" s="661">
        <v>197</v>
      </c>
      <c r="F375" s="661">
        <v>84</v>
      </c>
      <c r="G375" s="661">
        <v>65</v>
      </c>
      <c r="H375" s="765">
        <v>33</v>
      </c>
    </row>
    <row r="376" spans="1:8">
      <c r="A376" s="1739" t="s">
        <v>1737</v>
      </c>
      <c r="B376" s="661">
        <v>8</v>
      </c>
      <c r="C376" s="661">
        <v>49</v>
      </c>
      <c r="D376" s="661">
        <v>607</v>
      </c>
      <c r="E376" s="661">
        <v>276</v>
      </c>
      <c r="F376" s="661">
        <v>127</v>
      </c>
      <c r="G376" s="661">
        <v>88</v>
      </c>
      <c r="H376" s="765">
        <v>36</v>
      </c>
    </row>
    <row r="377" spans="1:8">
      <c r="A377" s="1739" t="s">
        <v>1688</v>
      </c>
      <c r="B377" s="661">
        <v>4</v>
      </c>
      <c r="C377" s="661">
        <v>25</v>
      </c>
      <c r="D377" s="661">
        <v>384</v>
      </c>
      <c r="E377" s="661">
        <v>193</v>
      </c>
      <c r="F377" s="661">
        <v>67</v>
      </c>
      <c r="G377" s="661">
        <v>76</v>
      </c>
      <c r="H377" s="765">
        <v>45</v>
      </c>
    </row>
    <row r="378" spans="1:8">
      <c r="A378" s="1739" t="s">
        <v>1742</v>
      </c>
      <c r="B378" s="661">
        <v>3</v>
      </c>
      <c r="C378" s="661">
        <v>24</v>
      </c>
      <c r="D378" s="661">
        <v>460</v>
      </c>
      <c r="E378" s="661">
        <v>209</v>
      </c>
      <c r="F378" s="661">
        <v>99</v>
      </c>
      <c r="G378" s="661">
        <v>72</v>
      </c>
      <c r="H378" s="765">
        <v>36</v>
      </c>
    </row>
    <row r="379" spans="1:8">
      <c r="A379" s="884"/>
      <c r="B379" s="1619"/>
      <c r="C379" s="1619"/>
      <c r="D379" s="1619"/>
      <c r="E379" s="1619"/>
      <c r="F379" s="1619"/>
      <c r="G379" s="1619"/>
      <c r="H379" s="1620"/>
    </row>
    <row r="380" spans="1:8">
      <c r="A380" s="884" t="s">
        <v>749</v>
      </c>
      <c r="B380" s="1619"/>
      <c r="C380" s="1619"/>
      <c r="D380" s="1619"/>
      <c r="E380" s="1619"/>
      <c r="F380" s="1619"/>
      <c r="G380" s="1619"/>
      <c r="H380" s="1620"/>
    </row>
    <row r="381" spans="1:8">
      <c r="A381" s="885" t="s">
        <v>750</v>
      </c>
      <c r="B381" s="1619"/>
      <c r="C381" s="1619"/>
      <c r="D381" s="1619"/>
      <c r="E381" s="1619"/>
      <c r="F381" s="1619"/>
      <c r="G381" s="1619"/>
      <c r="H381" s="1620"/>
    </row>
    <row r="382" spans="1:8">
      <c r="A382" s="1739" t="s">
        <v>809</v>
      </c>
      <c r="B382" s="661">
        <v>35</v>
      </c>
      <c r="C382" s="661">
        <v>531</v>
      </c>
      <c r="D382" s="661">
        <v>11201</v>
      </c>
      <c r="E382" s="661">
        <v>5422</v>
      </c>
      <c r="F382" s="661">
        <v>2585</v>
      </c>
      <c r="G382" s="661">
        <v>1564</v>
      </c>
      <c r="H382" s="765">
        <v>742</v>
      </c>
    </row>
    <row r="383" spans="1:8">
      <c r="A383" s="888"/>
      <c r="B383" s="8"/>
      <c r="C383" s="8"/>
      <c r="D383" s="8"/>
      <c r="E383" s="8"/>
      <c r="F383" s="8"/>
      <c r="G383" s="8"/>
      <c r="H383" s="8"/>
    </row>
    <row r="384" spans="1:8">
      <c r="A384" s="889" t="s">
        <v>1538</v>
      </c>
      <c r="B384" s="225"/>
      <c r="C384" s="225"/>
      <c r="D384" s="225"/>
      <c r="E384" s="225"/>
      <c r="F384" s="225"/>
      <c r="G384" s="225"/>
      <c r="H384" s="105"/>
    </row>
    <row r="385" spans="1:8">
      <c r="A385" s="890" t="s">
        <v>2072</v>
      </c>
      <c r="B385" s="491"/>
      <c r="C385" s="491"/>
      <c r="D385" s="491"/>
      <c r="E385" s="491"/>
      <c r="F385" s="491"/>
      <c r="G385" s="491"/>
      <c r="H385" s="10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98" display="Powrót do spisu tablic"/>
  </hyperlink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 ht="15" customHeight="1">
      <c r="A1" s="880" t="s">
        <v>2595</v>
      </c>
      <c r="B1" s="467"/>
      <c r="C1" s="467"/>
      <c r="D1" s="467"/>
      <c r="E1" s="467"/>
      <c r="F1" s="467"/>
      <c r="G1" s="467"/>
      <c r="H1" s="953" t="s">
        <v>990</v>
      </c>
    </row>
    <row r="2" spans="1:8" ht="15" customHeight="1">
      <c r="A2" s="1626" t="s">
        <v>1797</v>
      </c>
      <c r="B2" s="1616"/>
      <c r="C2" s="1616"/>
      <c r="D2" s="1616"/>
      <c r="E2" s="1616"/>
      <c r="F2" s="1616"/>
      <c r="G2" s="1616"/>
      <c r="H2" s="1903" t="s">
        <v>991</v>
      </c>
    </row>
    <row r="3" spans="1:8" ht="30" customHeight="1">
      <c r="A3" s="2430" t="s">
        <v>385</v>
      </c>
      <c r="B3" s="2432" t="s">
        <v>386</v>
      </c>
      <c r="C3" s="2432" t="s">
        <v>387</v>
      </c>
      <c r="D3" s="2434" t="s">
        <v>943</v>
      </c>
      <c r="E3" s="2435"/>
      <c r="F3" s="2436"/>
      <c r="G3" s="2434" t="s">
        <v>970</v>
      </c>
      <c r="H3" s="2435"/>
    </row>
    <row r="4" spans="1:8" ht="30" customHeight="1">
      <c r="A4" s="2431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1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37" t="s">
        <v>1629</v>
      </c>
      <c r="B6" s="1617">
        <v>530</v>
      </c>
      <c r="C6" s="1617">
        <v>4928</v>
      </c>
      <c r="D6" s="1617">
        <v>86097</v>
      </c>
      <c r="E6" s="1617">
        <v>41755</v>
      </c>
      <c r="F6" s="1617">
        <v>7402</v>
      </c>
      <c r="G6" s="1617">
        <v>13263</v>
      </c>
      <c r="H6" s="775">
        <v>6570</v>
      </c>
    </row>
    <row r="7" spans="1:8">
      <c r="A7" s="881" t="s">
        <v>736</v>
      </c>
      <c r="B7" s="603"/>
      <c r="C7" s="603"/>
      <c r="D7" s="603"/>
      <c r="E7" s="603"/>
      <c r="F7" s="603"/>
      <c r="G7" s="603"/>
      <c r="H7" s="1618"/>
    </row>
    <row r="8" spans="1:8">
      <c r="A8" s="882"/>
      <c r="B8" s="1619"/>
      <c r="C8" s="1619"/>
      <c r="D8" s="1619"/>
      <c r="E8" s="1619"/>
      <c r="F8" s="1619"/>
      <c r="G8" s="1619"/>
      <c r="H8" s="1620"/>
    </row>
    <row r="9" spans="1:8">
      <c r="A9" s="1435" t="s">
        <v>788</v>
      </c>
      <c r="B9" s="660">
        <v>196</v>
      </c>
      <c r="C9" s="660">
        <v>1847</v>
      </c>
      <c r="D9" s="660">
        <v>32329</v>
      </c>
      <c r="E9" s="660">
        <v>15736</v>
      </c>
      <c r="F9" s="660">
        <v>2688</v>
      </c>
      <c r="G9" s="660">
        <v>5031</v>
      </c>
      <c r="H9" s="772">
        <v>2483</v>
      </c>
    </row>
    <row r="10" spans="1:8">
      <c r="A10" s="900" t="s">
        <v>754</v>
      </c>
      <c r="B10" s="603"/>
      <c r="C10" s="603"/>
      <c r="D10" s="603"/>
      <c r="E10" s="603"/>
      <c r="F10" s="603"/>
      <c r="G10" s="603"/>
      <c r="H10" s="1618"/>
    </row>
    <row r="11" spans="1:8">
      <c r="A11" s="883"/>
      <c r="B11" s="603"/>
      <c r="C11" s="603"/>
      <c r="D11" s="603"/>
      <c r="E11" s="603"/>
      <c r="F11" s="603"/>
      <c r="G11" s="603"/>
      <c r="H11" s="1618"/>
    </row>
    <row r="12" spans="1:8">
      <c r="A12" s="1738" t="s">
        <v>1630</v>
      </c>
      <c r="B12" s="661">
        <v>17</v>
      </c>
      <c r="C12" s="661">
        <v>146</v>
      </c>
      <c r="D12" s="661">
        <v>2183</v>
      </c>
      <c r="E12" s="661">
        <v>1047</v>
      </c>
      <c r="F12" s="661">
        <v>198</v>
      </c>
      <c r="G12" s="661">
        <v>372</v>
      </c>
      <c r="H12" s="765">
        <v>193</v>
      </c>
    </row>
    <row r="13" spans="1:8">
      <c r="A13" s="884"/>
      <c r="B13" s="1621"/>
      <c r="C13" s="1621"/>
      <c r="D13" s="1621"/>
      <c r="E13" s="1621"/>
      <c r="F13" s="1621"/>
      <c r="G13" s="1621"/>
      <c r="H13" s="1622"/>
    </row>
    <row r="14" spans="1:8">
      <c r="A14" s="884" t="s">
        <v>737</v>
      </c>
      <c r="B14" s="1621"/>
      <c r="C14" s="1621"/>
      <c r="D14" s="1621"/>
      <c r="E14" s="1621"/>
      <c r="F14" s="1621"/>
      <c r="G14" s="1621"/>
      <c r="H14" s="1622"/>
    </row>
    <row r="15" spans="1:8">
      <c r="A15" s="885" t="s">
        <v>738</v>
      </c>
      <c r="B15" s="1621"/>
      <c r="C15" s="1621"/>
      <c r="D15" s="1621"/>
      <c r="E15" s="1621"/>
      <c r="F15" s="1621"/>
      <c r="G15" s="1621"/>
      <c r="H15" s="1622"/>
    </row>
    <row r="16" spans="1:8">
      <c r="A16" s="1739" t="s">
        <v>1631</v>
      </c>
      <c r="B16" s="661">
        <v>4</v>
      </c>
      <c r="C16" s="661">
        <v>63</v>
      </c>
      <c r="D16" s="661">
        <v>1126</v>
      </c>
      <c r="E16" s="661">
        <v>545</v>
      </c>
      <c r="F16" s="661">
        <v>76</v>
      </c>
      <c r="G16" s="661">
        <v>191</v>
      </c>
      <c r="H16" s="765">
        <v>109</v>
      </c>
    </row>
    <row r="17" spans="1:8">
      <c r="A17" s="884"/>
      <c r="B17" s="1621"/>
      <c r="C17" s="1621"/>
      <c r="D17" s="1621"/>
      <c r="E17" s="1621"/>
      <c r="F17" s="1621"/>
      <c r="G17" s="1621"/>
      <c r="H17" s="1622"/>
    </row>
    <row r="18" spans="1:8">
      <c r="A18" s="884" t="s">
        <v>739</v>
      </c>
      <c r="B18" s="1621"/>
      <c r="C18" s="1621"/>
      <c r="D18" s="1621"/>
      <c r="E18" s="1621"/>
      <c r="F18" s="1621"/>
      <c r="G18" s="1621"/>
      <c r="H18" s="1622"/>
    </row>
    <row r="19" spans="1:8">
      <c r="A19" s="885" t="s">
        <v>740</v>
      </c>
      <c r="B19" s="1621"/>
      <c r="C19" s="1621"/>
      <c r="D19" s="1621"/>
      <c r="E19" s="1621"/>
      <c r="F19" s="1621"/>
      <c r="G19" s="1621"/>
      <c r="H19" s="1622"/>
    </row>
    <row r="20" spans="1:8">
      <c r="A20" s="1739" t="s">
        <v>1632</v>
      </c>
      <c r="B20" s="661">
        <v>1</v>
      </c>
      <c r="C20" s="661">
        <v>8</v>
      </c>
      <c r="D20" s="661">
        <v>134</v>
      </c>
      <c r="E20" s="661">
        <v>56</v>
      </c>
      <c r="F20" s="661">
        <v>10</v>
      </c>
      <c r="G20" s="661">
        <v>22</v>
      </c>
      <c r="H20" s="765">
        <v>9</v>
      </c>
    </row>
    <row r="21" spans="1:8">
      <c r="A21" s="1739" t="s">
        <v>1633</v>
      </c>
      <c r="B21" s="661">
        <v>1</v>
      </c>
      <c r="C21" s="661">
        <v>8</v>
      </c>
      <c r="D21" s="661">
        <v>134</v>
      </c>
      <c r="E21" s="661">
        <v>56</v>
      </c>
      <c r="F21" s="661">
        <v>10</v>
      </c>
      <c r="G21" s="661">
        <v>22</v>
      </c>
      <c r="H21" s="765">
        <v>9</v>
      </c>
    </row>
    <row r="22" spans="1:8">
      <c r="A22" s="485" t="s">
        <v>741</v>
      </c>
      <c r="B22" s="1619"/>
      <c r="C22" s="1619"/>
      <c r="D22" s="1619"/>
      <c r="E22" s="1619"/>
      <c r="F22" s="1619"/>
      <c r="G22" s="1619"/>
      <c r="H22" s="1620"/>
    </row>
    <row r="23" spans="1:8">
      <c r="A23" s="1739" t="s">
        <v>1634</v>
      </c>
      <c r="B23" s="661">
        <v>4</v>
      </c>
      <c r="C23" s="661">
        <v>26</v>
      </c>
      <c r="D23" s="661">
        <v>314</v>
      </c>
      <c r="E23" s="661">
        <v>154</v>
      </c>
      <c r="F23" s="661">
        <v>28</v>
      </c>
      <c r="G23" s="661">
        <v>51</v>
      </c>
      <c r="H23" s="765">
        <v>26</v>
      </c>
    </row>
    <row r="24" spans="1:8">
      <c r="A24" s="1739" t="s">
        <v>1633</v>
      </c>
      <c r="B24" s="661">
        <v>1</v>
      </c>
      <c r="C24" s="661">
        <v>9</v>
      </c>
      <c r="D24" s="661">
        <v>189</v>
      </c>
      <c r="E24" s="661">
        <v>86</v>
      </c>
      <c r="F24" s="661">
        <v>11</v>
      </c>
      <c r="G24" s="661">
        <v>33</v>
      </c>
      <c r="H24" s="765">
        <v>18</v>
      </c>
    </row>
    <row r="25" spans="1:8">
      <c r="A25" s="485" t="s">
        <v>741</v>
      </c>
      <c r="B25" s="1619"/>
      <c r="C25" s="1619"/>
      <c r="D25" s="1619"/>
      <c r="E25" s="1619"/>
      <c r="F25" s="1619"/>
      <c r="G25" s="1619"/>
      <c r="H25" s="1620"/>
    </row>
    <row r="26" spans="1:8">
      <c r="A26" s="884"/>
      <c r="B26" s="1621"/>
      <c r="C26" s="1621"/>
      <c r="D26" s="1621"/>
      <c r="E26" s="1621"/>
      <c r="F26" s="1621"/>
      <c r="G26" s="1621"/>
      <c r="H26" s="1622"/>
    </row>
    <row r="27" spans="1:8">
      <c r="A27" s="884" t="s">
        <v>742</v>
      </c>
      <c r="B27" s="1621"/>
      <c r="C27" s="1621"/>
      <c r="D27" s="1621"/>
      <c r="E27" s="1621"/>
      <c r="F27" s="1621"/>
      <c r="G27" s="1621"/>
      <c r="H27" s="1622"/>
    </row>
    <row r="28" spans="1:8">
      <c r="A28" s="885" t="s">
        <v>743</v>
      </c>
      <c r="B28" s="1619"/>
      <c r="C28" s="1619"/>
      <c r="D28" s="1619"/>
      <c r="E28" s="1619"/>
      <c r="F28" s="1619"/>
      <c r="G28" s="1619"/>
      <c r="H28" s="1620"/>
    </row>
    <row r="29" spans="1:8">
      <c r="A29" s="1739" t="s">
        <v>1631</v>
      </c>
      <c r="B29" s="661">
        <v>2</v>
      </c>
      <c r="C29" s="661">
        <v>12</v>
      </c>
      <c r="D29" s="661">
        <v>165</v>
      </c>
      <c r="E29" s="661">
        <v>75</v>
      </c>
      <c r="F29" s="661">
        <v>24</v>
      </c>
      <c r="G29" s="661">
        <v>33</v>
      </c>
      <c r="H29" s="765">
        <v>15</v>
      </c>
    </row>
    <row r="30" spans="1:8">
      <c r="A30" s="1739" t="s">
        <v>1635</v>
      </c>
      <c r="B30" s="661">
        <v>2</v>
      </c>
      <c r="C30" s="661">
        <v>12</v>
      </c>
      <c r="D30" s="661">
        <v>130</v>
      </c>
      <c r="E30" s="661">
        <v>61</v>
      </c>
      <c r="F30" s="661">
        <v>14</v>
      </c>
      <c r="G30" s="661">
        <v>28</v>
      </c>
      <c r="H30" s="765">
        <v>16</v>
      </c>
    </row>
    <row r="31" spans="1:8">
      <c r="A31" s="1739" t="s">
        <v>1636</v>
      </c>
      <c r="B31" s="661">
        <v>2</v>
      </c>
      <c r="C31" s="661">
        <v>13</v>
      </c>
      <c r="D31" s="661">
        <v>154</v>
      </c>
      <c r="E31" s="661">
        <v>83</v>
      </c>
      <c r="F31" s="661">
        <v>24</v>
      </c>
      <c r="G31" s="661">
        <v>25</v>
      </c>
      <c r="H31" s="765">
        <v>9</v>
      </c>
    </row>
    <row r="32" spans="1:8">
      <c r="A32" s="1739" t="s">
        <v>1637</v>
      </c>
      <c r="B32" s="661">
        <v>2</v>
      </c>
      <c r="C32" s="661">
        <v>12</v>
      </c>
      <c r="D32" s="661">
        <v>160</v>
      </c>
      <c r="E32" s="661">
        <v>73</v>
      </c>
      <c r="F32" s="661">
        <v>22</v>
      </c>
      <c r="G32" s="661">
        <v>22</v>
      </c>
      <c r="H32" s="765">
        <v>9</v>
      </c>
    </row>
    <row r="33" spans="1:8">
      <c r="A33" s="884"/>
      <c r="B33" s="1619"/>
      <c r="C33" s="1619"/>
      <c r="D33" s="1619"/>
      <c r="E33" s="1619"/>
      <c r="F33" s="1619"/>
      <c r="G33" s="1619"/>
      <c r="H33" s="1620"/>
    </row>
    <row r="34" spans="1:8">
      <c r="A34" s="1738" t="s">
        <v>1638</v>
      </c>
      <c r="B34" s="661">
        <v>27</v>
      </c>
      <c r="C34" s="661">
        <v>254</v>
      </c>
      <c r="D34" s="661">
        <v>4340</v>
      </c>
      <c r="E34" s="661">
        <v>2143</v>
      </c>
      <c r="F34" s="661">
        <v>283</v>
      </c>
      <c r="G34" s="661">
        <v>625</v>
      </c>
      <c r="H34" s="765">
        <v>306</v>
      </c>
    </row>
    <row r="35" spans="1:8">
      <c r="A35" s="884"/>
      <c r="B35" s="1619"/>
      <c r="C35" s="1619"/>
      <c r="D35" s="1619"/>
      <c r="E35" s="1619"/>
      <c r="F35" s="1619"/>
      <c r="G35" s="1619"/>
      <c r="H35" s="1620"/>
    </row>
    <row r="36" spans="1:8">
      <c r="A36" s="884" t="s">
        <v>737</v>
      </c>
      <c r="B36" s="1619"/>
      <c r="C36" s="1619"/>
      <c r="D36" s="1619"/>
      <c r="E36" s="1619"/>
      <c r="F36" s="1619"/>
      <c r="G36" s="1619"/>
      <c r="H36" s="1620"/>
    </row>
    <row r="37" spans="1:8">
      <c r="A37" s="885" t="s">
        <v>738</v>
      </c>
      <c r="B37" s="1619"/>
      <c r="C37" s="1619"/>
      <c r="D37" s="1619"/>
      <c r="E37" s="1619"/>
      <c r="F37" s="1619"/>
      <c r="G37" s="1619"/>
      <c r="H37" s="1620"/>
    </row>
    <row r="38" spans="1:8">
      <c r="A38" s="1739" t="s">
        <v>1640</v>
      </c>
      <c r="B38" s="661">
        <v>2</v>
      </c>
      <c r="C38" s="661">
        <v>60</v>
      </c>
      <c r="D38" s="661">
        <v>1388</v>
      </c>
      <c r="E38" s="661">
        <v>668</v>
      </c>
      <c r="F38" s="661">
        <v>56</v>
      </c>
      <c r="G38" s="661">
        <v>189</v>
      </c>
      <c r="H38" s="765">
        <v>93</v>
      </c>
    </row>
    <row r="39" spans="1:8">
      <c r="A39" s="884"/>
      <c r="B39" s="1619"/>
      <c r="C39" s="1619"/>
      <c r="D39" s="1619"/>
      <c r="E39" s="1619"/>
      <c r="F39" s="1619"/>
      <c r="G39" s="1619"/>
      <c r="H39" s="1620"/>
    </row>
    <row r="40" spans="1:8">
      <c r="A40" s="884" t="s">
        <v>739</v>
      </c>
      <c r="B40" s="1619"/>
      <c r="C40" s="1619"/>
      <c r="D40" s="1619"/>
      <c r="E40" s="1619"/>
      <c r="F40" s="1619"/>
      <c r="G40" s="1619"/>
      <c r="H40" s="1620"/>
    </row>
    <row r="41" spans="1:8">
      <c r="A41" s="885" t="s">
        <v>740</v>
      </c>
      <c r="B41" s="1619"/>
      <c r="C41" s="1619"/>
      <c r="D41" s="1619"/>
      <c r="E41" s="1619"/>
      <c r="F41" s="1619"/>
      <c r="G41" s="1619"/>
      <c r="H41" s="1620"/>
    </row>
    <row r="42" spans="1:8">
      <c r="A42" s="1739" t="s">
        <v>1639</v>
      </c>
      <c r="B42" s="661">
        <v>6</v>
      </c>
      <c r="C42" s="661">
        <v>56</v>
      </c>
      <c r="D42" s="661">
        <v>929</v>
      </c>
      <c r="E42" s="661">
        <v>494</v>
      </c>
      <c r="F42" s="661">
        <v>64</v>
      </c>
      <c r="G42" s="661">
        <v>145</v>
      </c>
      <c r="H42" s="765">
        <v>74</v>
      </c>
    </row>
    <row r="43" spans="1:8">
      <c r="A43" s="1739" t="s">
        <v>1633</v>
      </c>
      <c r="B43" s="661">
        <v>1</v>
      </c>
      <c r="C43" s="661">
        <v>27</v>
      </c>
      <c r="D43" s="661">
        <v>585</v>
      </c>
      <c r="E43" s="661">
        <v>304</v>
      </c>
      <c r="F43" s="661">
        <v>39</v>
      </c>
      <c r="G43" s="661">
        <v>88</v>
      </c>
      <c r="H43" s="765">
        <v>47</v>
      </c>
    </row>
    <row r="44" spans="1:8">
      <c r="A44" s="485" t="s">
        <v>741</v>
      </c>
      <c r="B44" s="1619"/>
      <c r="C44" s="1619"/>
      <c r="D44" s="1619"/>
      <c r="E44" s="1619"/>
      <c r="F44" s="1619"/>
      <c r="G44" s="1619"/>
      <c r="H44" s="1620"/>
    </row>
    <row r="45" spans="1:8">
      <c r="A45" s="884"/>
      <c r="B45" s="1619"/>
      <c r="C45" s="1619"/>
      <c r="D45" s="1619"/>
      <c r="E45" s="1619"/>
      <c r="F45" s="1619"/>
      <c r="G45" s="1619"/>
      <c r="H45" s="1620"/>
    </row>
    <row r="46" spans="1:8">
      <c r="A46" s="884" t="s">
        <v>744</v>
      </c>
      <c r="B46" s="1619"/>
      <c r="C46" s="1619"/>
      <c r="D46" s="1619"/>
      <c r="E46" s="1619"/>
      <c r="F46" s="1619"/>
      <c r="G46" s="1619"/>
      <c r="H46" s="1620"/>
    </row>
    <row r="47" spans="1:8">
      <c r="A47" s="885" t="s">
        <v>743</v>
      </c>
      <c r="B47" s="1619"/>
      <c r="C47" s="1619"/>
      <c r="D47" s="1619"/>
      <c r="E47" s="1619"/>
      <c r="F47" s="1619"/>
      <c r="G47" s="1619"/>
      <c r="H47" s="1620"/>
    </row>
    <row r="48" spans="1:8">
      <c r="A48" s="1739" t="s">
        <v>1640</v>
      </c>
      <c r="B48" s="661">
        <v>6</v>
      </c>
      <c r="C48" s="661">
        <v>40</v>
      </c>
      <c r="D48" s="661">
        <v>607</v>
      </c>
      <c r="E48" s="661">
        <v>294</v>
      </c>
      <c r="F48" s="661">
        <v>58</v>
      </c>
      <c r="G48" s="661">
        <v>85</v>
      </c>
      <c r="H48" s="765">
        <v>41</v>
      </c>
    </row>
    <row r="49" spans="1:8">
      <c r="A49" s="1739" t="s">
        <v>1641</v>
      </c>
      <c r="B49" s="661">
        <v>3</v>
      </c>
      <c r="C49" s="661">
        <v>31</v>
      </c>
      <c r="D49" s="661">
        <v>522</v>
      </c>
      <c r="E49" s="661">
        <v>265</v>
      </c>
      <c r="F49" s="661">
        <v>32</v>
      </c>
      <c r="G49" s="661">
        <v>76</v>
      </c>
      <c r="H49" s="765">
        <v>38</v>
      </c>
    </row>
    <row r="50" spans="1:8">
      <c r="A50" s="1739" t="s">
        <v>1642</v>
      </c>
      <c r="B50" s="661">
        <v>4</v>
      </c>
      <c r="C50" s="661">
        <v>27</v>
      </c>
      <c r="D50" s="661">
        <v>347</v>
      </c>
      <c r="E50" s="661">
        <v>157</v>
      </c>
      <c r="F50" s="661">
        <v>36</v>
      </c>
      <c r="G50" s="661">
        <v>48</v>
      </c>
      <c r="H50" s="765">
        <v>29</v>
      </c>
    </row>
    <row r="51" spans="1:8">
      <c r="A51" s="1739" t="s">
        <v>1643</v>
      </c>
      <c r="B51" s="661">
        <v>6</v>
      </c>
      <c r="C51" s="661">
        <v>40</v>
      </c>
      <c r="D51" s="661">
        <v>547</v>
      </c>
      <c r="E51" s="661">
        <v>265</v>
      </c>
      <c r="F51" s="661">
        <v>37</v>
      </c>
      <c r="G51" s="661">
        <v>82</v>
      </c>
      <c r="H51" s="765">
        <v>31</v>
      </c>
    </row>
    <row r="52" spans="1:8">
      <c r="A52" s="884"/>
      <c r="B52" s="1619"/>
      <c r="C52" s="1619"/>
      <c r="D52" s="1619"/>
      <c r="E52" s="1619"/>
      <c r="F52" s="1619"/>
      <c r="G52" s="1619"/>
      <c r="H52" s="1620"/>
    </row>
    <row r="53" spans="1:8">
      <c r="A53" s="1738" t="s">
        <v>1644</v>
      </c>
      <c r="B53" s="661">
        <v>22</v>
      </c>
      <c r="C53" s="661">
        <v>191</v>
      </c>
      <c r="D53" s="661">
        <v>3265</v>
      </c>
      <c r="E53" s="661">
        <v>1563</v>
      </c>
      <c r="F53" s="661">
        <v>295</v>
      </c>
      <c r="G53" s="661">
        <v>544</v>
      </c>
      <c r="H53" s="765">
        <v>260</v>
      </c>
    </row>
    <row r="54" spans="1:8">
      <c r="A54" s="884"/>
      <c r="B54" s="1619"/>
      <c r="C54" s="1619"/>
      <c r="D54" s="1619"/>
      <c r="E54" s="1619"/>
      <c r="F54" s="1619"/>
      <c r="G54" s="1619"/>
      <c r="H54" s="1620"/>
    </row>
    <row r="55" spans="1:8">
      <c r="A55" s="884" t="s">
        <v>745</v>
      </c>
      <c r="B55" s="1619"/>
      <c r="C55" s="1619"/>
      <c r="D55" s="1619"/>
      <c r="E55" s="1619"/>
      <c r="F55" s="1619"/>
      <c r="G55" s="1619"/>
      <c r="H55" s="1620"/>
    </row>
    <row r="56" spans="1:8">
      <c r="A56" s="892" t="s">
        <v>740</v>
      </c>
      <c r="B56" s="1619"/>
      <c r="C56" s="1619"/>
      <c r="D56" s="1619"/>
      <c r="E56" s="1619"/>
      <c r="F56" s="1619"/>
      <c r="G56" s="1619"/>
      <c r="H56" s="1620"/>
    </row>
    <row r="57" spans="1:8">
      <c r="A57" s="1739" t="s">
        <v>1645</v>
      </c>
      <c r="B57" s="661">
        <v>2</v>
      </c>
      <c r="C57" s="661">
        <v>17</v>
      </c>
      <c r="D57" s="661">
        <v>273</v>
      </c>
      <c r="E57" s="661">
        <v>132</v>
      </c>
      <c r="F57" s="661">
        <v>28</v>
      </c>
      <c r="G57" s="661">
        <v>53</v>
      </c>
      <c r="H57" s="765">
        <v>29</v>
      </c>
    </row>
    <row r="58" spans="1:8">
      <c r="A58" s="1739" t="s">
        <v>1633</v>
      </c>
      <c r="B58" s="661">
        <v>1</v>
      </c>
      <c r="C58" s="661">
        <v>11</v>
      </c>
      <c r="D58" s="661">
        <v>193</v>
      </c>
      <c r="E58" s="661">
        <v>88</v>
      </c>
      <c r="F58" s="661">
        <v>20</v>
      </c>
      <c r="G58" s="661">
        <v>34</v>
      </c>
      <c r="H58" s="765">
        <v>20</v>
      </c>
    </row>
    <row r="59" spans="1:8">
      <c r="A59" s="485" t="s">
        <v>741</v>
      </c>
      <c r="B59" s="1619"/>
      <c r="C59" s="1619"/>
      <c r="D59" s="1619"/>
      <c r="E59" s="1619"/>
      <c r="F59" s="1619"/>
      <c r="G59" s="1619"/>
      <c r="H59" s="1620"/>
    </row>
    <row r="60" spans="1:8">
      <c r="A60" s="1739" t="s">
        <v>1646</v>
      </c>
      <c r="B60" s="661">
        <v>4</v>
      </c>
      <c r="C60" s="661">
        <v>56</v>
      </c>
      <c r="D60" s="661">
        <v>1199</v>
      </c>
      <c r="E60" s="661">
        <v>580</v>
      </c>
      <c r="F60" s="661">
        <v>115</v>
      </c>
      <c r="G60" s="661">
        <v>197</v>
      </c>
      <c r="H60" s="765">
        <v>86</v>
      </c>
    </row>
    <row r="61" spans="1:8">
      <c r="A61" s="1739" t="s">
        <v>1633</v>
      </c>
      <c r="B61" s="661">
        <v>2</v>
      </c>
      <c r="C61" s="661">
        <v>44</v>
      </c>
      <c r="D61" s="661">
        <v>990</v>
      </c>
      <c r="E61" s="661">
        <v>497</v>
      </c>
      <c r="F61" s="661">
        <v>80</v>
      </c>
      <c r="G61" s="661">
        <v>166</v>
      </c>
      <c r="H61" s="765">
        <v>71</v>
      </c>
    </row>
    <row r="62" spans="1:8">
      <c r="A62" s="485" t="s">
        <v>741</v>
      </c>
      <c r="B62" s="1619"/>
      <c r="C62" s="1619"/>
      <c r="D62" s="1619"/>
      <c r="E62" s="1619"/>
      <c r="F62" s="1619"/>
      <c r="G62" s="1619"/>
      <c r="H62" s="1620"/>
    </row>
    <row r="63" spans="1:8">
      <c r="A63" s="1739" t="s">
        <v>1647</v>
      </c>
      <c r="B63" s="661">
        <v>4</v>
      </c>
      <c r="C63" s="661">
        <v>25</v>
      </c>
      <c r="D63" s="661">
        <v>335</v>
      </c>
      <c r="E63" s="661">
        <v>159</v>
      </c>
      <c r="F63" s="661">
        <v>28</v>
      </c>
      <c r="G63" s="661">
        <v>44</v>
      </c>
      <c r="H63" s="765">
        <v>16</v>
      </c>
    </row>
    <row r="64" spans="1:8">
      <c r="A64" s="1739" t="s">
        <v>1633</v>
      </c>
      <c r="B64" s="661">
        <v>1</v>
      </c>
      <c r="C64" s="661">
        <v>8</v>
      </c>
      <c r="D64" s="661">
        <v>153</v>
      </c>
      <c r="E64" s="661">
        <v>71</v>
      </c>
      <c r="F64" s="661">
        <v>4</v>
      </c>
      <c r="G64" s="661">
        <v>20</v>
      </c>
      <c r="H64" s="765">
        <v>6</v>
      </c>
    </row>
    <row r="65" spans="1:8">
      <c r="A65" s="485" t="s">
        <v>741</v>
      </c>
      <c r="B65" s="1619"/>
      <c r="C65" s="1619"/>
      <c r="D65" s="1619"/>
      <c r="E65" s="1619"/>
      <c r="F65" s="1619"/>
      <c r="G65" s="1619"/>
      <c r="H65" s="1620"/>
    </row>
    <row r="66" spans="1:8">
      <c r="A66" s="886"/>
      <c r="B66" s="1619"/>
      <c r="C66" s="1619"/>
      <c r="D66" s="1619"/>
      <c r="E66" s="1619"/>
      <c r="F66" s="1619"/>
      <c r="G66" s="1619"/>
      <c r="H66" s="1620"/>
    </row>
    <row r="67" spans="1:8">
      <c r="A67" s="884" t="s">
        <v>744</v>
      </c>
      <c r="B67" s="1619"/>
      <c r="C67" s="1619"/>
      <c r="D67" s="1619"/>
      <c r="E67" s="1619"/>
      <c r="F67" s="1619"/>
      <c r="G67" s="1619"/>
      <c r="H67" s="1620"/>
    </row>
    <row r="68" spans="1:8">
      <c r="A68" s="885" t="s">
        <v>743</v>
      </c>
      <c r="B68" s="1619"/>
      <c r="C68" s="1619"/>
      <c r="D68" s="1619"/>
      <c r="E68" s="1619"/>
      <c r="F68" s="1619"/>
      <c r="G68" s="1619"/>
      <c r="H68" s="1620"/>
    </row>
    <row r="69" spans="1:8">
      <c r="A69" s="1739" t="s">
        <v>787</v>
      </c>
      <c r="B69" s="661">
        <v>4</v>
      </c>
      <c r="C69" s="661">
        <v>26</v>
      </c>
      <c r="D69" s="661">
        <v>359</v>
      </c>
      <c r="E69" s="661">
        <v>165</v>
      </c>
      <c r="F69" s="661">
        <v>32</v>
      </c>
      <c r="G69" s="661">
        <v>58</v>
      </c>
      <c r="H69" s="765">
        <v>31</v>
      </c>
    </row>
    <row r="70" spans="1:8">
      <c r="A70" s="1739" t="s">
        <v>1648</v>
      </c>
      <c r="B70" s="661">
        <v>2</v>
      </c>
      <c r="C70" s="661">
        <v>13</v>
      </c>
      <c r="D70" s="661">
        <v>154</v>
      </c>
      <c r="E70" s="661">
        <v>74</v>
      </c>
      <c r="F70" s="661">
        <v>23</v>
      </c>
      <c r="G70" s="661">
        <v>30</v>
      </c>
      <c r="H70" s="765">
        <v>17</v>
      </c>
    </row>
    <row r="71" spans="1:8">
      <c r="A71" s="1739" t="s">
        <v>1743</v>
      </c>
      <c r="B71" s="661">
        <v>2</v>
      </c>
      <c r="C71" s="661">
        <v>16</v>
      </c>
      <c r="D71" s="661">
        <v>272</v>
      </c>
      <c r="E71" s="661">
        <v>131</v>
      </c>
      <c r="F71" s="661">
        <v>20</v>
      </c>
      <c r="G71" s="661">
        <v>40</v>
      </c>
      <c r="H71" s="765">
        <v>24</v>
      </c>
    </row>
    <row r="72" spans="1:8">
      <c r="A72" s="1739" t="s">
        <v>1649</v>
      </c>
      <c r="B72" s="661">
        <v>2</v>
      </c>
      <c r="C72" s="661">
        <v>17</v>
      </c>
      <c r="D72" s="661">
        <v>277</v>
      </c>
      <c r="E72" s="661">
        <v>134</v>
      </c>
      <c r="F72" s="661">
        <v>19</v>
      </c>
      <c r="G72" s="661">
        <v>63</v>
      </c>
      <c r="H72" s="765">
        <v>27</v>
      </c>
    </row>
    <row r="73" spans="1:8">
      <c r="A73" s="1739" t="s">
        <v>1650</v>
      </c>
      <c r="B73" s="661">
        <v>1</v>
      </c>
      <c r="C73" s="661">
        <v>10</v>
      </c>
      <c r="D73" s="661">
        <v>181</v>
      </c>
      <c r="E73" s="661">
        <v>83</v>
      </c>
      <c r="F73" s="661">
        <v>12</v>
      </c>
      <c r="G73" s="661">
        <v>24</v>
      </c>
      <c r="H73" s="765">
        <v>12</v>
      </c>
    </row>
    <row r="74" spans="1:8">
      <c r="A74" s="1739" t="s">
        <v>1651</v>
      </c>
      <c r="B74" s="661">
        <v>1</v>
      </c>
      <c r="C74" s="661">
        <v>11</v>
      </c>
      <c r="D74" s="661">
        <v>215</v>
      </c>
      <c r="E74" s="661">
        <v>105</v>
      </c>
      <c r="F74" s="661">
        <v>18</v>
      </c>
      <c r="G74" s="661">
        <v>35</v>
      </c>
      <c r="H74" s="765">
        <v>18</v>
      </c>
    </row>
    <row r="75" spans="1:8">
      <c r="A75" s="884"/>
      <c r="B75" s="615"/>
      <c r="C75" s="615"/>
      <c r="D75" s="615"/>
      <c r="E75" s="615"/>
      <c r="F75" s="615"/>
      <c r="G75" s="615"/>
      <c r="H75" s="776"/>
    </row>
    <row r="76" spans="1:8">
      <c r="A76" s="1738" t="s">
        <v>1652</v>
      </c>
      <c r="B76" s="661">
        <v>37</v>
      </c>
      <c r="C76" s="661">
        <v>365</v>
      </c>
      <c r="D76" s="661">
        <v>6254</v>
      </c>
      <c r="E76" s="661">
        <v>3046</v>
      </c>
      <c r="F76" s="661">
        <v>500</v>
      </c>
      <c r="G76" s="661">
        <v>928</v>
      </c>
      <c r="H76" s="765">
        <v>472</v>
      </c>
    </row>
    <row r="77" spans="1:8">
      <c r="A77" s="884"/>
      <c r="B77" s="1619"/>
      <c r="C77" s="1619"/>
      <c r="D77" s="1619"/>
      <c r="E77" s="1619"/>
      <c r="F77" s="1619"/>
      <c r="G77" s="1619"/>
      <c r="H77" s="1620"/>
    </row>
    <row r="78" spans="1:8">
      <c r="A78" s="884" t="s">
        <v>737</v>
      </c>
      <c r="B78" s="1619"/>
      <c r="C78" s="1619"/>
      <c r="D78" s="1619"/>
      <c r="E78" s="1619"/>
      <c r="F78" s="1619"/>
      <c r="G78" s="1619"/>
      <c r="H78" s="1620"/>
    </row>
    <row r="79" spans="1:8">
      <c r="A79" s="885" t="s">
        <v>738</v>
      </c>
      <c r="B79" s="1619"/>
      <c r="C79" s="1619"/>
      <c r="D79" s="1619"/>
      <c r="E79" s="1619"/>
      <c r="F79" s="1619"/>
      <c r="G79" s="1619"/>
      <c r="H79" s="1620"/>
    </row>
    <row r="80" spans="1:8">
      <c r="A80" s="1739" t="s">
        <v>1653</v>
      </c>
      <c r="B80" s="661">
        <v>4</v>
      </c>
      <c r="C80" s="661">
        <v>105</v>
      </c>
      <c r="D80" s="661">
        <v>2226</v>
      </c>
      <c r="E80" s="661">
        <v>1086</v>
      </c>
      <c r="F80" s="661">
        <v>122</v>
      </c>
      <c r="G80" s="661">
        <v>291</v>
      </c>
      <c r="H80" s="765">
        <v>145</v>
      </c>
    </row>
    <row r="81" spans="1:8">
      <c r="A81" s="1739" t="s">
        <v>1654</v>
      </c>
      <c r="B81" s="661">
        <v>1</v>
      </c>
      <c r="C81" s="661">
        <v>33</v>
      </c>
      <c r="D81" s="661">
        <v>695</v>
      </c>
      <c r="E81" s="661">
        <v>332</v>
      </c>
      <c r="F81" s="661">
        <v>31</v>
      </c>
      <c r="G81" s="661">
        <v>132</v>
      </c>
      <c r="H81" s="765">
        <v>72</v>
      </c>
    </row>
    <row r="82" spans="1:8">
      <c r="A82" s="884"/>
      <c r="B82" s="1619"/>
      <c r="C82" s="1619"/>
      <c r="D82" s="1619"/>
      <c r="E82" s="1619"/>
      <c r="F82" s="1619"/>
      <c r="G82" s="1619"/>
      <c r="H82" s="1620"/>
    </row>
    <row r="83" spans="1:8">
      <c r="A83" s="884" t="s">
        <v>739</v>
      </c>
      <c r="B83" s="1619"/>
      <c r="C83" s="1619"/>
      <c r="D83" s="1619"/>
      <c r="E83" s="1619"/>
      <c r="F83" s="1619"/>
      <c r="G83" s="1619"/>
      <c r="H83" s="1620"/>
    </row>
    <row r="84" spans="1:8">
      <c r="A84" s="885" t="s">
        <v>740</v>
      </c>
      <c r="B84" s="1619"/>
      <c r="C84" s="1619"/>
      <c r="D84" s="1619"/>
      <c r="E84" s="1619"/>
      <c r="F84" s="1619"/>
      <c r="G84" s="1619"/>
      <c r="H84" s="1620"/>
    </row>
    <row r="85" spans="1:8">
      <c r="A85" s="1739" t="s">
        <v>1655</v>
      </c>
      <c r="B85" s="661">
        <v>4</v>
      </c>
      <c r="C85" s="661">
        <v>34</v>
      </c>
      <c r="D85" s="661">
        <v>465</v>
      </c>
      <c r="E85" s="661">
        <v>230</v>
      </c>
      <c r="F85" s="661">
        <v>54</v>
      </c>
      <c r="G85" s="661">
        <v>51</v>
      </c>
      <c r="H85" s="765">
        <v>23</v>
      </c>
    </row>
    <row r="86" spans="1:8">
      <c r="A86" s="1739" t="s">
        <v>1633</v>
      </c>
      <c r="B86" s="661">
        <v>2</v>
      </c>
      <c r="C86" s="661">
        <v>22</v>
      </c>
      <c r="D86" s="661">
        <v>344</v>
      </c>
      <c r="E86" s="661">
        <v>167</v>
      </c>
      <c r="F86" s="661">
        <v>35</v>
      </c>
      <c r="G86" s="661">
        <v>37</v>
      </c>
      <c r="H86" s="765">
        <v>15</v>
      </c>
    </row>
    <row r="87" spans="1:8">
      <c r="A87" s="485" t="s">
        <v>741</v>
      </c>
      <c r="B87" s="1619"/>
      <c r="C87" s="1619"/>
      <c r="D87" s="1619"/>
      <c r="E87" s="1619"/>
      <c r="F87" s="1619"/>
      <c r="G87" s="1619"/>
      <c r="H87" s="1620"/>
    </row>
    <row r="88" spans="1:8">
      <c r="A88" s="1739" t="s">
        <v>1656</v>
      </c>
      <c r="B88" s="661">
        <v>6</v>
      </c>
      <c r="C88" s="661">
        <v>55</v>
      </c>
      <c r="D88" s="661">
        <v>853</v>
      </c>
      <c r="E88" s="661">
        <v>398</v>
      </c>
      <c r="F88" s="661">
        <v>89</v>
      </c>
      <c r="G88" s="661">
        <v>149</v>
      </c>
      <c r="H88" s="765">
        <v>70</v>
      </c>
    </row>
    <row r="89" spans="1:8">
      <c r="A89" s="1739" t="s">
        <v>1633</v>
      </c>
      <c r="B89" s="661">
        <v>1</v>
      </c>
      <c r="C89" s="661">
        <v>26</v>
      </c>
      <c r="D89" s="661">
        <v>538</v>
      </c>
      <c r="E89" s="661">
        <v>252</v>
      </c>
      <c r="F89" s="661">
        <v>55</v>
      </c>
      <c r="G89" s="661">
        <v>97</v>
      </c>
      <c r="H89" s="765">
        <v>53</v>
      </c>
    </row>
    <row r="90" spans="1:8">
      <c r="A90" s="485" t="s">
        <v>741</v>
      </c>
      <c r="B90" s="1619"/>
      <c r="C90" s="1619"/>
      <c r="D90" s="1619"/>
      <c r="E90" s="1619"/>
      <c r="F90" s="1619"/>
      <c r="G90" s="1619"/>
      <c r="H90" s="1620"/>
    </row>
    <row r="91" spans="1:8">
      <c r="A91" s="1739" t="s">
        <v>1657</v>
      </c>
      <c r="B91" s="661">
        <v>4</v>
      </c>
      <c r="C91" s="661">
        <v>28</v>
      </c>
      <c r="D91" s="661">
        <v>438</v>
      </c>
      <c r="E91" s="661">
        <v>220</v>
      </c>
      <c r="F91" s="661">
        <v>52</v>
      </c>
      <c r="G91" s="661">
        <v>71</v>
      </c>
      <c r="H91" s="765">
        <v>39</v>
      </c>
    </row>
    <row r="92" spans="1:8">
      <c r="A92" s="1739" t="s">
        <v>1633</v>
      </c>
      <c r="B92" s="661">
        <v>1</v>
      </c>
      <c r="C92" s="661">
        <v>9</v>
      </c>
      <c r="D92" s="661">
        <v>163</v>
      </c>
      <c r="E92" s="661">
        <v>88</v>
      </c>
      <c r="F92" s="661">
        <v>13</v>
      </c>
      <c r="G92" s="661">
        <v>23</v>
      </c>
      <c r="H92" s="765">
        <v>13</v>
      </c>
    </row>
    <row r="93" spans="1:8">
      <c r="A93" s="485" t="s">
        <v>741</v>
      </c>
      <c r="B93" s="1619"/>
      <c r="C93" s="1619"/>
      <c r="D93" s="1619"/>
      <c r="E93" s="1619"/>
      <c r="F93" s="1619"/>
      <c r="G93" s="1619"/>
      <c r="H93" s="1620"/>
    </row>
    <row r="94" spans="1:8">
      <c r="A94" s="884"/>
      <c r="B94" s="1619"/>
      <c r="C94" s="1619"/>
      <c r="D94" s="1619"/>
      <c r="E94" s="1619"/>
      <c r="F94" s="1619"/>
      <c r="G94" s="1619"/>
      <c r="H94" s="1620"/>
    </row>
    <row r="95" spans="1:8">
      <c r="A95" s="884" t="s">
        <v>744</v>
      </c>
      <c r="B95" s="1619"/>
      <c r="C95" s="1619"/>
      <c r="D95" s="1619"/>
      <c r="E95" s="1619"/>
      <c r="F95" s="1619"/>
      <c r="G95" s="1619"/>
      <c r="H95" s="1620"/>
    </row>
    <row r="96" spans="1:8">
      <c r="A96" s="885" t="s">
        <v>743</v>
      </c>
      <c r="B96" s="1619"/>
      <c r="C96" s="1619"/>
      <c r="D96" s="1619"/>
      <c r="E96" s="1619"/>
      <c r="F96" s="1619"/>
      <c r="G96" s="1619"/>
      <c r="H96" s="1620"/>
    </row>
    <row r="97" spans="1:8">
      <c r="A97" s="1739" t="s">
        <v>1653</v>
      </c>
      <c r="B97" s="661">
        <v>9</v>
      </c>
      <c r="C97" s="661">
        <v>56</v>
      </c>
      <c r="D97" s="661">
        <v>778</v>
      </c>
      <c r="E97" s="661">
        <v>393</v>
      </c>
      <c r="F97" s="661">
        <v>64</v>
      </c>
      <c r="G97" s="661">
        <v>115</v>
      </c>
      <c r="H97" s="765">
        <v>63</v>
      </c>
    </row>
    <row r="98" spans="1:8">
      <c r="A98" s="1739" t="s">
        <v>1654</v>
      </c>
      <c r="B98" s="661">
        <v>9</v>
      </c>
      <c r="C98" s="661">
        <v>54</v>
      </c>
      <c r="D98" s="661">
        <v>799</v>
      </c>
      <c r="E98" s="661">
        <v>387</v>
      </c>
      <c r="F98" s="661">
        <v>88</v>
      </c>
      <c r="G98" s="661">
        <v>119</v>
      </c>
      <c r="H98" s="765">
        <v>60</v>
      </c>
    </row>
    <row r="99" spans="1:8">
      <c r="A99" s="884"/>
      <c r="B99" s="1619"/>
      <c r="C99" s="1619"/>
      <c r="D99" s="1619"/>
      <c r="E99" s="1619"/>
      <c r="F99" s="1619"/>
      <c r="G99" s="1619"/>
      <c r="H99" s="1620"/>
    </row>
    <row r="100" spans="1:8">
      <c r="A100" s="1738" t="s">
        <v>1414</v>
      </c>
      <c r="B100" s="661">
        <v>24</v>
      </c>
      <c r="C100" s="661">
        <v>180</v>
      </c>
      <c r="D100" s="661">
        <v>3058</v>
      </c>
      <c r="E100" s="661">
        <v>1501</v>
      </c>
      <c r="F100" s="661">
        <v>276</v>
      </c>
      <c r="G100" s="661">
        <v>506</v>
      </c>
      <c r="H100" s="765">
        <v>244</v>
      </c>
    </row>
    <row r="101" spans="1:8">
      <c r="A101" s="884"/>
      <c r="B101" s="1619"/>
      <c r="C101" s="1619"/>
      <c r="D101" s="1619"/>
      <c r="E101" s="1619"/>
      <c r="F101" s="1619"/>
      <c r="G101" s="1619"/>
      <c r="H101" s="1620"/>
    </row>
    <row r="102" spans="1:8">
      <c r="A102" s="884" t="s">
        <v>737</v>
      </c>
      <c r="B102" s="1619"/>
      <c r="C102" s="1619"/>
      <c r="D102" s="1619"/>
      <c r="E102" s="1619"/>
      <c r="F102" s="1619"/>
      <c r="G102" s="1619"/>
      <c r="H102" s="1620"/>
    </row>
    <row r="103" spans="1:8">
      <c r="A103" s="885" t="s">
        <v>738</v>
      </c>
      <c r="B103" s="1619"/>
      <c r="C103" s="1619"/>
      <c r="D103" s="1619"/>
      <c r="E103" s="1619"/>
      <c r="F103" s="1619"/>
      <c r="G103" s="1619"/>
      <c r="H103" s="1620"/>
    </row>
    <row r="104" spans="1:8">
      <c r="A104" s="1739" t="s">
        <v>747</v>
      </c>
      <c r="B104" s="661">
        <v>3</v>
      </c>
      <c r="C104" s="661">
        <v>36</v>
      </c>
      <c r="D104" s="661">
        <v>789</v>
      </c>
      <c r="E104" s="661">
        <v>395</v>
      </c>
      <c r="F104" s="661">
        <v>66</v>
      </c>
      <c r="G104" s="661">
        <v>120</v>
      </c>
      <c r="H104" s="765">
        <v>66</v>
      </c>
    </row>
    <row r="105" spans="1:8">
      <c r="A105" s="884"/>
      <c r="B105" s="1619"/>
      <c r="C105" s="1619"/>
      <c r="D105" s="1619"/>
      <c r="E105" s="1619"/>
      <c r="F105" s="1619"/>
      <c r="G105" s="1619"/>
      <c r="H105" s="1620"/>
    </row>
    <row r="106" spans="1:8">
      <c r="A106" s="884" t="s">
        <v>742</v>
      </c>
      <c r="B106" s="1619"/>
      <c r="C106" s="1619"/>
      <c r="D106" s="1619"/>
      <c r="E106" s="1619"/>
      <c r="F106" s="1619"/>
      <c r="G106" s="1619"/>
      <c r="H106" s="1620"/>
    </row>
    <row r="107" spans="1:8">
      <c r="A107" s="885" t="s">
        <v>743</v>
      </c>
      <c r="B107" s="1619"/>
      <c r="C107" s="1619"/>
      <c r="D107" s="1619"/>
      <c r="E107" s="1619"/>
      <c r="F107" s="1619"/>
      <c r="G107" s="1619"/>
      <c r="H107" s="1620"/>
    </row>
    <row r="108" spans="1:8">
      <c r="A108" s="1739" t="s">
        <v>1658</v>
      </c>
      <c r="B108" s="661">
        <v>6</v>
      </c>
      <c r="C108" s="661">
        <v>41</v>
      </c>
      <c r="D108" s="661">
        <v>567</v>
      </c>
      <c r="E108" s="661">
        <v>286</v>
      </c>
      <c r="F108" s="661">
        <v>75</v>
      </c>
      <c r="G108" s="661">
        <v>123</v>
      </c>
      <c r="H108" s="765">
        <v>58</v>
      </c>
    </row>
    <row r="109" spans="1:8">
      <c r="A109" s="1739" t="s">
        <v>1659</v>
      </c>
      <c r="B109" s="661">
        <v>5</v>
      </c>
      <c r="C109" s="661">
        <v>34</v>
      </c>
      <c r="D109" s="661">
        <v>510</v>
      </c>
      <c r="E109" s="661">
        <v>246</v>
      </c>
      <c r="F109" s="661">
        <v>44</v>
      </c>
      <c r="G109" s="661">
        <v>70</v>
      </c>
      <c r="H109" s="765">
        <v>29</v>
      </c>
    </row>
    <row r="110" spans="1:8">
      <c r="A110" s="1739" t="s">
        <v>1660</v>
      </c>
      <c r="B110" s="661">
        <v>4</v>
      </c>
      <c r="C110" s="661">
        <v>34</v>
      </c>
      <c r="D110" s="661">
        <v>673</v>
      </c>
      <c r="E110" s="661">
        <v>305</v>
      </c>
      <c r="F110" s="661">
        <v>52</v>
      </c>
      <c r="G110" s="661">
        <v>107</v>
      </c>
      <c r="H110" s="765">
        <v>51</v>
      </c>
    </row>
    <row r="111" spans="1:8">
      <c r="A111" s="1739" t="s">
        <v>747</v>
      </c>
      <c r="B111" s="661">
        <v>6</v>
      </c>
      <c r="C111" s="661">
        <v>35</v>
      </c>
      <c r="D111" s="661">
        <v>519</v>
      </c>
      <c r="E111" s="661">
        <v>269</v>
      </c>
      <c r="F111" s="661">
        <v>39</v>
      </c>
      <c r="G111" s="661">
        <v>86</v>
      </c>
      <c r="H111" s="765">
        <v>40</v>
      </c>
    </row>
    <row r="112" spans="1:8">
      <c r="A112" s="884"/>
      <c r="B112" s="1619"/>
      <c r="C112" s="1619"/>
      <c r="D112" s="1619"/>
      <c r="E112" s="1619"/>
      <c r="F112" s="1619"/>
      <c r="G112" s="1619"/>
      <c r="H112" s="1620"/>
    </row>
    <row r="113" spans="1:8">
      <c r="A113" s="1738" t="s">
        <v>1661</v>
      </c>
      <c r="B113" s="661">
        <v>47</v>
      </c>
      <c r="C113" s="661">
        <v>380</v>
      </c>
      <c r="D113" s="661">
        <v>6575</v>
      </c>
      <c r="E113" s="661">
        <v>3244</v>
      </c>
      <c r="F113" s="661">
        <v>587</v>
      </c>
      <c r="G113" s="661">
        <v>1009</v>
      </c>
      <c r="H113" s="765">
        <v>503</v>
      </c>
    </row>
    <row r="114" spans="1:8">
      <c r="A114" s="884"/>
      <c r="B114" s="1619"/>
      <c r="C114" s="1619"/>
      <c r="D114" s="1619"/>
      <c r="E114" s="1619"/>
      <c r="F114" s="1619"/>
      <c r="G114" s="1619"/>
      <c r="H114" s="1620"/>
    </row>
    <row r="115" spans="1:8">
      <c r="A115" s="884" t="s">
        <v>748</v>
      </c>
      <c r="B115" s="1619"/>
      <c r="C115" s="1619"/>
      <c r="D115" s="1619"/>
      <c r="E115" s="1619"/>
      <c r="F115" s="1619"/>
      <c r="G115" s="1619"/>
      <c r="H115" s="1620"/>
    </row>
    <row r="116" spans="1:8">
      <c r="A116" s="885" t="s">
        <v>738</v>
      </c>
      <c r="B116" s="1619"/>
      <c r="C116" s="1619"/>
      <c r="D116" s="1619"/>
      <c r="E116" s="1619"/>
      <c r="F116" s="1619"/>
      <c r="G116" s="1619"/>
      <c r="H116" s="1620"/>
    </row>
    <row r="117" spans="1:8">
      <c r="A117" s="1739" t="s">
        <v>1662</v>
      </c>
      <c r="B117" s="661">
        <v>8</v>
      </c>
      <c r="C117" s="661">
        <v>97</v>
      </c>
      <c r="D117" s="661">
        <v>2088</v>
      </c>
      <c r="E117" s="661">
        <v>1033</v>
      </c>
      <c r="F117" s="661">
        <v>152</v>
      </c>
      <c r="G117" s="661">
        <v>285</v>
      </c>
      <c r="H117" s="765">
        <v>145</v>
      </c>
    </row>
    <row r="118" spans="1:8">
      <c r="A118" s="884"/>
      <c r="B118" s="1619"/>
      <c r="C118" s="1619"/>
      <c r="D118" s="1619"/>
      <c r="E118" s="1619"/>
      <c r="F118" s="1619"/>
      <c r="G118" s="1619"/>
      <c r="H118" s="1620"/>
    </row>
    <row r="119" spans="1:8">
      <c r="A119" s="884" t="s">
        <v>739</v>
      </c>
      <c r="B119" s="1619"/>
      <c r="C119" s="1619"/>
      <c r="D119" s="1619"/>
      <c r="E119" s="1619"/>
      <c r="F119" s="1619"/>
      <c r="G119" s="1619"/>
      <c r="H119" s="1620"/>
    </row>
    <row r="120" spans="1:8">
      <c r="A120" s="885" t="s">
        <v>740</v>
      </c>
      <c r="B120" s="1619"/>
      <c r="C120" s="1619"/>
      <c r="D120" s="1619"/>
      <c r="E120" s="1619"/>
      <c r="F120" s="1619"/>
      <c r="G120" s="1619"/>
      <c r="H120" s="1620"/>
    </row>
    <row r="121" spans="1:8">
      <c r="A121" s="1739" t="s">
        <v>1663</v>
      </c>
      <c r="B121" s="661">
        <v>3</v>
      </c>
      <c r="C121" s="661">
        <v>22</v>
      </c>
      <c r="D121" s="661">
        <v>381</v>
      </c>
      <c r="E121" s="661">
        <v>195</v>
      </c>
      <c r="F121" s="661">
        <v>29</v>
      </c>
      <c r="G121" s="661">
        <v>47</v>
      </c>
      <c r="H121" s="765">
        <v>26</v>
      </c>
    </row>
    <row r="122" spans="1:8">
      <c r="A122" s="1739" t="s">
        <v>1633</v>
      </c>
      <c r="B122" s="661">
        <v>2</v>
      </c>
      <c r="C122" s="661">
        <v>19</v>
      </c>
      <c r="D122" s="661">
        <v>349</v>
      </c>
      <c r="E122" s="661">
        <v>179</v>
      </c>
      <c r="F122" s="661">
        <v>16</v>
      </c>
      <c r="G122" s="661">
        <v>47</v>
      </c>
      <c r="H122" s="765">
        <v>26</v>
      </c>
    </row>
    <row r="123" spans="1:8">
      <c r="A123" s="485" t="s">
        <v>741</v>
      </c>
      <c r="B123" s="1619"/>
      <c r="C123" s="1619"/>
      <c r="D123" s="1619"/>
      <c r="E123" s="1619"/>
      <c r="F123" s="1619"/>
      <c r="G123" s="1619"/>
      <c r="H123" s="1620"/>
    </row>
    <row r="124" spans="1:8">
      <c r="A124" s="1739" t="s">
        <v>1664</v>
      </c>
      <c r="B124" s="661">
        <v>3</v>
      </c>
      <c r="C124" s="661">
        <v>17</v>
      </c>
      <c r="D124" s="661">
        <v>304</v>
      </c>
      <c r="E124" s="661">
        <v>144</v>
      </c>
      <c r="F124" s="661">
        <v>23</v>
      </c>
      <c r="G124" s="661">
        <v>54</v>
      </c>
      <c r="H124" s="765">
        <v>25</v>
      </c>
    </row>
    <row r="125" spans="1:8">
      <c r="A125" s="1739" t="s">
        <v>1633</v>
      </c>
      <c r="B125" s="661">
        <v>1</v>
      </c>
      <c r="C125" s="661">
        <v>12</v>
      </c>
      <c r="D125" s="661">
        <v>252</v>
      </c>
      <c r="E125" s="661">
        <v>120</v>
      </c>
      <c r="F125" s="661">
        <v>16</v>
      </c>
      <c r="G125" s="661">
        <v>54</v>
      </c>
      <c r="H125" s="765">
        <v>25</v>
      </c>
    </row>
    <row r="126" spans="1:8">
      <c r="A126" s="485" t="s">
        <v>741</v>
      </c>
      <c r="B126" s="1619"/>
      <c r="C126" s="1619"/>
      <c r="D126" s="1619"/>
      <c r="E126" s="1619"/>
      <c r="F126" s="1619"/>
      <c r="G126" s="1619"/>
      <c r="H126" s="1620"/>
    </row>
    <row r="127" spans="1:8">
      <c r="A127" s="1739" t="s">
        <v>1665</v>
      </c>
      <c r="B127" s="661">
        <v>11</v>
      </c>
      <c r="C127" s="661">
        <v>95</v>
      </c>
      <c r="D127" s="661">
        <v>1613</v>
      </c>
      <c r="E127" s="661">
        <v>750</v>
      </c>
      <c r="F127" s="661">
        <v>164</v>
      </c>
      <c r="G127" s="661">
        <v>288</v>
      </c>
      <c r="H127" s="765">
        <v>132</v>
      </c>
    </row>
    <row r="128" spans="1:8">
      <c r="A128" s="1739" t="s">
        <v>1633</v>
      </c>
      <c r="B128" s="661">
        <v>3</v>
      </c>
      <c r="C128" s="661">
        <v>47</v>
      </c>
      <c r="D128" s="661">
        <v>1037</v>
      </c>
      <c r="E128" s="661">
        <v>474</v>
      </c>
      <c r="F128" s="661">
        <v>101</v>
      </c>
      <c r="G128" s="661">
        <v>174</v>
      </c>
      <c r="H128" s="765">
        <v>72</v>
      </c>
    </row>
    <row r="129" spans="1:8">
      <c r="A129" s="485" t="s">
        <v>741</v>
      </c>
      <c r="B129" s="1619"/>
      <c r="C129" s="1619"/>
      <c r="D129" s="1619"/>
      <c r="E129" s="1619"/>
      <c r="F129" s="1619"/>
      <c r="G129" s="1619"/>
      <c r="H129" s="1620"/>
    </row>
    <row r="130" spans="1:8">
      <c r="A130" s="886"/>
      <c r="B130" s="1619"/>
      <c r="C130" s="1619"/>
      <c r="D130" s="1619"/>
      <c r="E130" s="1619"/>
      <c r="F130" s="1619"/>
      <c r="G130" s="1619"/>
      <c r="H130" s="1620"/>
    </row>
    <row r="131" spans="1:8">
      <c r="A131" s="884" t="s">
        <v>744</v>
      </c>
      <c r="B131" s="1619"/>
      <c r="C131" s="1619"/>
      <c r="D131" s="1619"/>
      <c r="E131" s="1619"/>
      <c r="F131" s="1619"/>
      <c r="G131" s="1619"/>
      <c r="H131" s="1620"/>
    </row>
    <row r="132" spans="1:8">
      <c r="A132" s="885" t="s">
        <v>743</v>
      </c>
      <c r="B132" s="614"/>
      <c r="C132" s="614"/>
      <c r="D132" s="614"/>
      <c r="E132" s="614"/>
      <c r="F132" s="614"/>
      <c r="G132" s="614"/>
      <c r="H132" s="777"/>
    </row>
    <row r="133" spans="1:8">
      <c r="A133" s="1739" t="s">
        <v>1666</v>
      </c>
      <c r="B133" s="661">
        <v>3</v>
      </c>
      <c r="C133" s="661">
        <v>21</v>
      </c>
      <c r="D133" s="661">
        <v>260</v>
      </c>
      <c r="E133" s="661">
        <v>132</v>
      </c>
      <c r="F133" s="661">
        <v>30</v>
      </c>
      <c r="G133" s="661">
        <v>51</v>
      </c>
      <c r="H133" s="765">
        <v>23</v>
      </c>
    </row>
    <row r="134" spans="1:8">
      <c r="A134" s="1739" t="s">
        <v>1667</v>
      </c>
      <c r="B134" s="661">
        <v>5</v>
      </c>
      <c r="C134" s="661">
        <v>31</v>
      </c>
      <c r="D134" s="661">
        <v>466</v>
      </c>
      <c r="E134" s="661">
        <v>241</v>
      </c>
      <c r="F134" s="661">
        <v>44</v>
      </c>
      <c r="G134" s="661">
        <v>62</v>
      </c>
      <c r="H134" s="765">
        <v>32</v>
      </c>
    </row>
    <row r="135" spans="1:8">
      <c r="A135" s="1739" t="s">
        <v>1668</v>
      </c>
      <c r="B135" s="661">
        <v>2</v>
      </c>
      <c r="C135" s="661">
        <v>18</v>
      </c>
      <c r="D135" s="661">
        <v>291</v>
      </c>
      <c r="E135" s="661">
        <v>148</v>
      </c>
      <c r="F135" s="661">
        <v>32</v>
      </c>
      <c r="G135" s="661">
        <v>44</v>
      </c>
      <c r="H135" s="765">
        <v>22</v>
      </c>
    </row>
    <row r="136" spans="1:8">
      <c r="A136" s="1739" t="s">
        <v>1669</v>
      </c>
      <c r="B136" s="661">
        <v>3</v>
      </c>
      <c r="C136" s="661">
        <v>23</v>
      </c>
      <c r="D136" s="661">
        <v>366</v>
      </c>
      <c r="E136" s="661">
        <v>186</v>
      </c>
      <c r="F136" s="661">
        <v>31</v>
      </c>
      <c r="G136" s="661">
        <v>57</v>
      </c>
      <c r="H136" s="765">
        <v>28</v>
      </c>
    </row>
    <row r="137" spans="1:8">
      <c r="A137" s="1739" t="s">
        <v>1662</v>
      </c>
      <c r="B137" s="661">
        <v>9</v>
      </c>
      <c r="C137" s="661">
        <v>56</v>
      </c>
      <c r="D137" s="661">
        <v>806</v>
      </c>
      <c r="E137" s="661">
        <v>415</v>
      </c>
      <c r="F137" s="661">
        <v>82</v>
      </c>
      <c r="G137" s="661">
        <v>121</v>
      </c>
      <c r="H137" s="765">
        <v>70</v>
      </c>
    </row>
    <row r="138" spans="1:8">
      <c r="A138" s="884"/>
      <c r="B138" s="1619"/>
      <c r="C138" s="1619"/>
      <c r="D138" s="1619"/>
      <c r="E138" s="1619"/>
      <c r="F138" s="1619"/>
      <c r="G138" s="1619"/>
      <c r="H138" s="1620"/>
    </row>
    <row r="139" spans="1:8">
      <c r="A139" s="884" t="s">
        <v>749</v>
      </c>
      <c r="B139" s="614"/>
      <c r="C139" s="614"/>
      <c r="D139" s="614"/>
      <c r="E139" s="614"/>
      <c r="F139" s="614"/>
      <c r="G139" s="614"/>
      <c r="H139" s="777"/>
    </row>
    <row r="140" spans="1:8">
      <c r="A140" s="885" t="s">
        <v>750</v>
      </c>
      <c r="B140" s="1619"/>
      <c r="C140" s="1619"/>
      <c r="D140" s="1619"/>
      <c r="E140" s="1619"/>
      <c r="F140" s="1619"/>
      <c r="G140" s="1619"/>
      <c r="H140" s="1620"/>
    </row>
    <row r="141" spans="1:8">
      <c r="A141" s="1739" t="s">
        <v>787</v>
      </c>
      <c r="B141" s="661">
        <v>22</v>
      </c>
      <c r="C141" s="661">
        <v>331</v>
      </c>
      <c r="D141" s="661">
        <v>6654</v>
      </c>
      <c r="E141" s="661">
        <v>3192</v>
      </c>
      <c r="F141" s="661">
        <v>549</v>
      </c>
      <c r="G141" s="661">
        <v>1047</v>
      </c>
      <c r="H141" s="765">
        <v>505</v>
      </c>
    </row>
    <row r="142" spans="1:8">
      <c r="A142" s="884"/>
      <c r="B142" s="1619"/>
      <c r="C142" s="1619"/>
      <c r="D142" s="1619"/>
      <c r="E142" s="1619"/>
      <c r="F142" s="1619"/>
      <c r="G142" s="1619"/>
      <c r="H142" s="1620"/>
    </row>
    <row r="143" spans="1:8">
      <c r="A143" s="1438" t="s">
        <v>1628</v>
      </c>
      <c r="B143" s="1623">
        <v>108</v>
      </c>
      <c r="C143" s="1623">
        <v>1009</v>
      </c>
      <c r="D143" s="1623">
        <v>17500</v>
      </c>
      <c r="E143" s="1624">
        <v>8521</v>
      </c>
      <c r="F143" s="1624">
        <v>1492</v>
      </c>
      <c r="G143" s="1624">
        <v>2681</v>
      </c>
      <c r="H143" s="1625">
        <v>1355</v>
      </c>
    </row>
    <row r="144" spans="1:8">
      <c r="A144" s="909" t="s">
        <v>754</v>
      </c>
      <c r="B144" s="1619"/>
      <c r="C144" s="1619"/>
      <c r="D144" s="1619"/>
      <c r="E144" s="1619"/>
      <c r="F144" s="1619"/>
      <c r="G144" s="1619"/>
      <c r="H144" s="1620"/>
    </row>
    <row r="145" spans="1:8">
      <c r="A145" s="884"/>
      <c r="B145" s="1619"/>
      <c r="C145" s="1619"/>
      <c r="D145" s="1619"/>
      <c r="E145" s="1619"/>
      <c r="F145" s="1619"/>
      <c r="G145" s="1619"/>
      <c r="H145" s="1620"/>
    </row>
    <row r="146" spans="1:8">
      <c r="A146" s="1738" t="s">
        <v>1670</v>
      </c>
      <c r="B146" s="661">
        <v>24</v>
      </c>
      <c r="C146" s="661">
        <v>296</v>
      </c>
      <c r="D146" s="661">
        <v>5566</v>
      </c>
      <c r="E146" s="661">
        <v>2727</v>
      </c>
      <c r="F146" s="661">
        <v>471</v>
      </c>
      <c r="G146" s="661">
        <v>828</v>
      </c>
      <c r="H146" s="765">
        <v>391</v>
      </c>
    </row>
    <row r="147" spans="1:8">
      <c r="A147" s="884"/>
      <c r="B147" s="1619"/>
      <c r="C147" s="1619"/>
      <c r="D147" s="1619"/>
      <c r="E147" s="1619"/>
      <c r="F147" s="1619"/>
      <c r="G147" s="1619"/>
      <c r="H147" s="1620"/>
    </row>
    <row r="148" spans="1:8">
      <c r="A148" s="884" t="s">
        <v>737</v>
      </c>
      <c r="B148" s="1619"/>
      <c r="C148" s="1619"/>
      <c r="D148" s="1619"/>
      <c r="E148" s="1619"/>
      <c r="F148" s="1619"/>
      <c r="G148" s="1619"/>
      <c r="H148" s="1620"/>
    </row>
    <row r="149" spans="1:8">
      <c r="A149" s="885" t="s">
        <v>738</v>
      </c>
      <c r="B149" s="1619"/>
      <c r="C149" s="1619"/>
      <c r="D149" s="1619"/>
      <c r="E149" s="1619"/>
      <c r="F149" s="1619"/>
      <c r="G149" s="1619"/>
      <c r="H149" s="1620"/>
    </row>
    <row r="150" spans="1:8">
      <c r="A150" s="1739" t="s">
        <v>1671</v>
      </c>
      <c r="B150" s="661">
        <v>10</v>
      </c>
      <c r="C150" s="661">
        <v>185</v>
      </c>
      <c r="D150" s="661">
        <v>3951</v>
      </c>
      <c r="E150" s="661">
        <v>1940</v>
      </c>
      <c r="F150" s="661">
        <v>274</v>
      </c>
      <c r="G150" s="661">
        <v>587</v>
      </c>
      <c r="H150" s="765">
        <v>268</v>
      </c>
    </row>
    <row r="151" spans="1:8">
      <c r="A151" s="884"/>
      <c r="B151" s="1619"/>
      <c r="C151" s="1619"/>
      <c r="D151" s="1619"/>
      <c r="E151" s="1619"/>
      <c r="F151" s="1619"/>
      <c r="G151" s="1619"/>
      <c r="H151" s="1620"/>
    </row>
    <row r="152" spans="1:8">
      <c r="A152" s="884" t="s">
        <v>744</v>
      </c>
      <c r="B152" s="1619"/>
      <c r="C152" s="1619"/>
      <c r="D152" s="1619"/>
      <c r="E152" s="1619"/>
      <c r="F152" s="1619"/>
      <c r="G152" s="1619"/>
      <c r="H152" s="1620"/>
    </row>
    <row r="153" spans="1:8">
      <c r="A153" s="885" t="s">
        <v>743</v>
      </c>
      <c r="B153" s="1619"/>
      <c r="C153" s="1619"/>
      <c r="D153" s="1619"/>
      <c r="E153" s="1619"/>
      <c r="F153" s="1619"/>
      <c r="G153" s="1619"/>
      <c r="H153" s="1620"/>
    </row>
    <row r="154" spans="1:8">
      <c r="A154" s="1739" t="s">
        <v>1671</v>
      </c>
      <c r="B154" s="661">
        <v>6</v>
      </c>
      <c r="C154" s="661">
        <v>46</v>
      </c>
      <c r="D154" s="661">
        <v>596</v>
      </c>
      <c r="E154" s="661">
        <v>301</v>
      </c>
      <c r="F154" s="661">
        <v>70</v>
      </c>
      <c r="G154" s="661">
        <v>86</v>
      </c>
      <c r="H154" s="765">
        <v>43</v>
      </c>
    </row>
    <row r="155" spans="1:8">
      <c r="A155" s="1739" t="s">
        <v>1672</v>
      </c>
      <c r="B155" s="661">
        <v>4</v>
      </c>
      <c r="C155" s="661">
        <v>29</v>
      </c>
      <c r="D155" s="661">
        <v>420</v>
      </c>
      <c r="E155" s="661">
        <v>193</v>
      </c>
      <c r="F155" s="661">
        <v>53</v>
      </c>
      <c r="G155" s="661">
        <v>58</v>
      </c>
      <c r="H155" s="765">
        <v>27</v>
      </c>
    </row>
    <row r="156" spans="1:8">
      <c r="A156" s="1739" t="s">
        <v>1673</v>
      </c>
      <c r="B156" s="661">
        <v>3</v>
      </c>
      <c r="C156" s="661">
        <v>27</v>
      </c>
      <c r="D156" s="661">
        <v>443</v>
      </c>
      <c r="E156" s="661">
        <v>218</v>
      </c>
      <c r="F156" s="661">
        <v>61</v>
      </c>
      <c r="G156" s="661">
        <v>69</v>
      </c>
      <c r="H156" s="765">
        <v>41</v>
      </c>
    </row>
    <row r="157" spans="1:8">
      <c r="A157" s="1739" t="s">
        <v>1674</v>
      </c>
      <c r="B157" s="661">
        <v>1</v>
      </c>
      <c r="C157" s="661">
        <v>9</v>
      </c>
      <c r="D157" s="661">
        <v>156</v>
      </c>
      <c r="E157" s="661">
        <v>75</v>
      </c>
      <c r="F157" s="661">
        <v>13</v>
      </c>
      <c r="G157" s="661">
        <v>28</v>
      </c>
      <c r="H157" s="765">
        <v>12</v>
      </c>
    </row>
    <row r="158" spans="1:8">
      <c r="A158" s="884"/>
      <c r="B158" s="1619"/>
      <c r="C158" s="1619"/>
      <c r="D158" s="1619"/>
      <c r="E158" s="1619"/>
      <c r="F158" s="1619"/>
      <c r="G158" s="1619"/>
      <c r="H158" s="1620"/>
    </row>
    <row r="159" spans="1:8">
      <c r="A159" s="1738" t="s">
        <v>1675</v>
      </c>
      <c r="B159" s="661">
        <v>21</v>
      </c>
      <c r="C159" s="661">
        <v>193</v>
      </c>
      <c r="D159" s="661">
        <v>3426</v>
      </c>
      <c r="E159" s="661">
        <v>1688</v>
      </c>
      <c r="F159" s="661">
        <v>286</v>
      </c>
      <c r="G159" s="661">
        <v>520</v>
      </c>
      <c r="H159" s="765">
        <v>267</v>
      </c>
    </row>
    <row r="160" spans="1:8">
      <c r="A160" s="884"/>
      <c r="B160" s="1619"/>
      <c r="C160" s="1619"/>
      <c r="D160" s="1619"/>
      <c r="E160" s="1619"/>
      <c r="F160" s="1619"/>
      <c r="G160" s="1619"/>
      <c r="H160" s="1620"/>
    </row>
    <row r="161" spans="1:8">
      <c r="A161" s="884" t="s">
        <v>737</v>
      </c>
      <c r="B161" s="614"/>
      <c r="C161" s="614"/>
      <c r="D161" s="614"/>
      <c r="E161" s="614"/>
      <c r="F161" s="614"/>
      <c r="G161" s="614"/>
      <c r="H161" s="777"/>
    </row>
    <row r="162" spans="1:8">
      <c r="A162" s="885" t="s">
        <v>738</v>
      </c>
      <c r="B162" s="614"/>
      <c r="C162" s="614"/>
      <c r="D162" s="614"/>
      <c r="E162" s="614"/>
      <c r="F162" s="614"/>
      <c r="G162" s="614"/>
      <c r="H162" s="777"/>
    </row>
    <row r="163" spans="1:8">
      <c r="A163" s="1739" t="s">
        <v>1676</v>
      </c>
      <c r="B163" s="661">
        <v>7</v>
      </c>
      <c r="C163" s="661">
        <v>94</v>
      </c>
      <c r="D163" s="661">
        <v>1904</v>
      </c>
      <c r="E163" s="661">
        <v>941</v>
      </c>
      <c r="F163" s="661">
        <v>125</v>
      </c>
      <c r="G163" s="661">
        <v>297</v>
      </c>
      <c r="H163" s="765">
        <v>153</v>
      </c>
    </row>
    <row r="164" spans="1:8">
      <c r="A164" s="884"/>
      <c r="B164" s="1619"/>
      <c r="C164" s="1619"/>
      <c r="D164" s="1619"/>
      <c r="E164" s="1619"/>
      <c r="F164" s="1619"/>
      <c r="G164" s="1619"/>
      <c r="H164" s="1620"/>
    </row>
    <row r="165" spans="1:8">
      <c r="A165" s="884" t="s">
        <v>739</v>
      </c>
      <c r="B165" s="1619"/>
      <c r="C165" s="1619"/>
      <c r="D165" s="1619"/>
      <c r="E165" s="1619"/>
      <c r="F165" s="1619"/>
      <c r="G165" s="1619"/>
      <c r="H165" s="1620"/>
    </row>
    <row r="166" spans="1:8">
      <c r="A166" s="885" t="s">
        <v>740</v>
      </c>
      <c r="B166" s="1619"/>
      <c r="C166" s="1619"/>
      <c r="D166" s="1619"/>
      <c r="E166" s="1619"/>
      <c r="F166" s="1619"/>
      <c r="G166" s="1619"/>
      <c r="H166" s="1620"/>
    </row>
    <row r="167" spans="1:8">
      <c r="A167" s="1739" t="s">
        <v>1677</v>
      </c>
      <c r="B167" s="661">
        <v>1</v>
      </c>
      <c r="C167" s="661">
        <v>15</v>
      </c>
      <c r="D167" s="661">
        <v>317</v>
      </c>
      <c r="E167" s="661">
        <v>149</v>
      </c>
      <c r="F167" s="661">
        <v>41</v>
      </c>
      <c r="G167" s="661">
        <v>40</v>
      </c>
      <c r="H167" s="765">
        <v>20</v>
      </c>
    </row>
    <row r="168" spans="1:8">
      <c r="A168" s="1739" t="s">
        <v>1633</v>
      </c>
      <c r="B168" s="661">
        <v>1</v>
      </c>
      <c r="C168" s="661">
        <v>15</v>
      </c>
      <c r="D168" s="661">
        <v>317</v>
      </c>
      <c r="E168" s="661">
        <v>149</v>
      </c>
      <c r="F168" s="661">
        <v>41</v>
      </c>
      <c r="G168" s="661">
        <v>40</v>
      </c>
      <c r="H168" s="765">
        <v>20</v>
      </c>
    </row>
    <row r="169" spans="1:8">
      <c r="A169" s="485" t="s">
        <v>741</v>
      </c>
      <c r="B169" s="1619"/>
      <c r="C169" s="1619"/>
      <c r="D169" s="1619"/>
      <c r="E169" s="1619"/>
      <c r="F169" s="1619"/>
      <c r="G169" s="1619"/>
      <c r="H169" s="1620"/>
    </row>
    <row r="170" spans="1:8">
      <c r="A170" s="884" t="s">
        <v>744</v>
      </c>
      <c r="B170" s="1619"/>
      <c r="C170" s="1619"/>
      <c r="D170" s="1619"/>
      <c r="E170" s="1619"/>
      <c r="F170" s="1619"/>
      <c r="G170" s="1619"/>
      <c r="H170" s="1620"/>
    </row>
    <row r="171" spans="1:8">
      <c r="A171" s="885" t="s">
        <v>743</v>
      </c>
      <c r="B171" s="1619"/>
      <c r="C171" s="1619"/>
      <c r="D171" s="1619"/>
      <c r="E171" s="1619"/>
      <c r="F171" s="1619"/>
      <c r="G171" s="1619"/>
      <c r="H171" s="1620"/>
    </row>
    <row r="172" spans="1:8">
      <c r="A172" s="1739" t="s">
        <v>1676</v>
      </c>
      <c r="B172" s="661">
        <v>4</v>
      </c>
      <c r="C172" s="661">
        <v>31</v>
      </c>
      <c r="D172" s="661">
        <v>421</v>
      </c>
      <c r="E172" s="661">
        <v>211</v>
      </c>
      <c r="F172" s="661">
        <v>53</v>
      </c>
      <c r="G172" s="661">
        <v>64</v>
      </c>
      <c r="H172" s="765">
        <v>38</v>
      </c>
    </row>
    <row r="173" spans="1:8">
      <c r="A173" s="1739" t="s">
        <v>1678</v>
      </c>
      <c r="B173" s="661">
        <v>2</v>
      </c>
      <c r="C173" s="661">
        <v>13</v>
      </c>
      <c r="D173" s="661">
        <v>204</v>
      </c>
      <c r="E173" s="661">
        <v>105</v>
      </c>
      <c r="F173" s="661">
        <v>17</v>
      </c>
      <c r="G173" s="661">
        <v>29</v>
      </c>
      <c r="H173" s="765">
        <v>13</v>
      </c>
    </row>
    <row r="174" spans="1:8">
      <c r="A174" s="1739" t="s">
        <v>1679</v>
      </c>
      <c r="B174" s="661">
        <v>3</v>
      </c>
      <c r="C174" s="661">
        <v>16</v>
      </c>
      <c r="D174" s="661">
        <v>198</v>
      </c>
      <c r="E174" s="661">
        <v>100</v>
      </c>
      <c r="F174" s="661">
        <v>10</v>
      </c>
      <c r="G174" s="661">
        <v>41</v>
      </c>
      <c r="H174" s="765">
        <v>24</v>
      </c>
    </row>
    <row r="175" spans="1:8">
      <c r="A175" s="1739" t="s">
        <v>1680</v>
      </c>
      <c r="B175" s="661">
        <v>4</v>
      </c>
      <c r="C175" s="661">
        <v>24</v>
      </c>
      <c r="D175" s="661">
        <v>382</v>
      </c>
      <c r="E175" s="661">
        <v>182</v>
      </c>
      <c r="F175" s="661">
        <v>40</v>
      </c>
      <c r="G175" s="661">
        <v>49</v>
      </c>
      <c r="H175" s="765">
        <v>19</v>
      </c>
    </row>
    <row r="176" spans="1:8">
      <c r="A176" s="884"/>
      <c r="B176" s="1619"/>
      <c r="C176" s="1619"/>
      <c r="D176" s="1619"/>
      <c r="E176" s="1619"/>
      <c r="F176" s="1619"/>
      <c r="G176" s="1619"/>
      <c r="H176" s="1620"/>
    </row>
    <row r="177" spans="1:8" s="934" customFormat="1">
      <c r="A177" s="1738" t="s">
        <v>1681</v>
      </c>
      <c r="B177" s="661">
        <v>13</v>
      </c>
      <c r="C177" s="661">
        <v>112</v>
      </c>
      <c r="D177" s="661">
        <v>1708</v>
      </c>
      <c r="E177" s="661">
        <v>833</v>
      </c>
      <c r="F177" s="661">
        <v>132</v>
      </c>
      <c r="G177" s="661">
        <v>270</v>
      </c>
      <c r="H177" s="765">
        <v>136</v>
      </c>
    </row>
    <row r="178" spans="1:8">
      <c r="A178" s="884"/>
      <c r="B178" s="1619"/>
      <c r="C178" s="1619"/>
      <c r="D178" s="1619"/>
      <c r="E178" s="1619"/>
      <c r="F178" s="1619"/>
      <c r="G178" s="1619"/>
      <c r="H178" s="1620"/>
    </row>
    <row r="179" spans="1:8">
      <c r="A179" s="884" t="s">
        <v>739</v>
      </c>
      <c r="B179" s="1619"/>
      <c r="C179" s="1619"/>
      <c r="D179" s="1619"/>
      <c r="E179" s="1619"/>
      <c r="F179" s="1619"/>
      <c r="G179" s="1619"/>
      <c r="H179" s="1620"/>
    </row>
    <row r="180" spans="1:8">
      <c r="A180" s="885" t="s">
        <v>740</v>
      </c>
      <c r="B180" s="1619"/>
      <c r="C180" s="1619"/>
      <c r="D180" s="1619"/>
      <c r="E180" s="1619"/>
      <c r="F180" s="1619"/>
      <c r="G180" s="1619"/>
      <c r="H180" s="1620"/>
    </row>
    <row r="181" spans="1:8">
      <c r="A181" s="1739" t="s">
        <v>1682</v>
      </c>
      <c r="B181" s="661">
        <v>9</v>
      </c>
      <c r="C181" s="661">
        <v>86</v>
      </c>
      <c r="D181" s="661">
        <v>1346</v>
      </c>
      <c r="E181" s="661">
        <v>645</v>
      </c>
      <c r="F181" s="661">
        <v>89</v>
      </c>
      <c r="G181" s="661">
        <v>215</v>
      </c>
      <c r="H181" s="765">
        <v>105</v>
      </c>
    </row>
    <row r="182" spans="1:8">
      <c r="A182" s="1739" t="s">
        <v>1633</v>
      </c>
      <c r="B182" s="661">
        <v>4</v>
      </c>
      <c r="C182" s="661">
        <v>55</v>
      </c>
      <c r="D182" s="661">
        <v>1096</v>
      </c>
      <c r="E182" s="661">
        <v>526</v>
      </c>
      <c r="F182" s="661">
        <v>57</v>
      </c>
      <c r="G182" s="661">
        <v>169</v>
      </c>
      <c r="H182" s="765">
        <v>79</v>
      </c>
    </row>
    <row r="183" spans="1:8">
      <c r="A183" s="485" t="s">
        <v>741</v>
      </c>
      <c r="B183" s="1619"/>
      <c r="C183" s="1619"/>
      <c r="D183" s="1619"/>
      <c r="E183" s="1619"/>
      <c r="F183" s="1619"/>
      <c r="G183" s="1619"/>
      <c r="H183" s="1620"/>
    </row>
    <row r="184" spans="1:8">
      <c r="A184" s="884"/>
      <c r="B184" s="1619"/>
      <c r="C184" s="1619"/>
      <c r="D184" s="1619"/>
      <c r="E184" s="1619"/>
      <c r="F184" s="1619"/>
      <c r="G184" s="1619"/>
      <c r="H184" s="1620"/>
    </row>
    <row r="185" spans="1:8">
      <c r="A185" s="884" t="s">
        <v>744</v>
      </c>
      <c r="B185" s="603"/>
      <c r="C185" s="603"/>
      <c r="D185" s="603"/>
      <c r="E185" s="603"/>
      <c r="F185" s="603"/>
      <c r="G185" s="603"/>
      <c r="H185" s="1618"/>
    </row>
    <row r="186" spans="1:8">
      <c r="A186" s="885" t="s">
        <v>743</v>
      </c>
      <c r="B186" s="603"/>
      <c r="C186" s="603"/>
      <c r="D186" s="603"/>
      <c r="E186" s="603"/>
      <c r="F186" s="603"/>
      <c r="G186" s="603"/>
      <c r="H186" s="1618"/>
    </row>
    <row r="187" spans="1:8">
      <c r="A187" s="1739" t="s">
        <v>1683</v>
      </c>
      <c r="B187" s="661">
        <v>2</v>
      </c>
      <c r="C187" s="661">
        <v>16</v>
      </c>
      <c r="D187" s="661">
        <v>205</v>
      </c>
      <c r="E187" s="661">
        <v>100</v>
      </c>
      <c r="F187" s="661">
        <v>28</v>
      </c>
      <c r="G187" s="661">
        <v>28</v>
      </c>
      <c r="H187" s="765">
        <v>12</v>
      </c>
    </row>
    <row r="188" spans="1:8">
      <c r="A188" s="1739" t="s">
        <v>1684</v>
      </c>
      <c r="B188" s="661">
        <v>2</v>
      </c>
      <c r="C188" s="661">
        <v>10</v>
      </c>
      <c r="D188" s="661">
        <v>157</v>
      </c>
      <c r="E188" s="661">
        <v>88</v>
      </c>
      <c r="F188" s="661">
        <v>15</v>
      </c>
      <c r="G188" s="661">
        <v>27</v>
      </c>
      <c r="H188" s="765">
        <v>19</v>
      </c>
    </row>
    <row r="189" spans="1:8">
      <c r="A189" s="884"/>
      <c r="B189" s="1619"/>
      <c r="C189" s="1619"/>
      <c r="D189" s="1619"/>
      <c r="E189" s="1619"/>
      <c r="F189" s="1619"/>
      <c r="G189" s="1619"/>
      <c r="H189" s="1620"/>
    </row>
    <row r="190" spans="1:8">
      <c r="A190" s="1738" t="s">
        <v>1685</v>
      </c>
      <c r="B190" s="661">
        <v>17</v>
      </c>
      <c r="C190" s="661">
        <v>143</v>
      </c>
      <c r="D190" s="661">
        <v>2193</v>
      </c>
      <c r="E190" s="661">
        <v>1048</v>
      </c>
      <c r="F190" s="661">
        <v>197</v>
      </c>
      <c r="G190" s="661">
        <v>326</v>
      </c>
      <c r="H190" s="765">
        <v>182</v>
      </c>
    </row>
    <row r="191" spans="1:8">
      <c r="A191" s="884"/>
      <c r="B191" s="1619"/>
      <c r="C191" s="1619"/>
      <c r="D191" s="1619"/>
      <c r="E191" s="1619"/>
      <c r="F191" s="1619"/>
      <c r="G191" s="1619"/>
      <c r="H191" s="1620"/>
    </row>
    <row r="192" spans="1:8">
      <c r="A192" s="884" t="s">
        <v>739</v>
      </c>
      <c r="B192" s="603"/>
      <c r="C192" s="603"/>
      <c r="D192" s="603"/>
      <c r="E192" s="603"/>
      <c r="F192" s="603"/>
      <c r="G192" s="603"/>
      <c r="H192" s="1618"/>
    </row>
    <row r="193" spans="1:8">
      <c r="A193" s="885" t="s">
        <v>740</v>
      </c>
      <c r="B193" s="603"/>
      <c r="C193" s="603"/>
      <c r="D193" s="603"/>
      <c r="E193" s="603"/>
      <c r="F193" s="603"/>
      <c r="G193" s="603"/>
      <c r="H193" s="1618"/>
    </row>
    <row r="194" spans="1:8">
      <c r="A194" s="1739" t="s">
        <v>1686</v>
      </c>
      <c r="B194" s="661">
        <v>9</v>
      </c>
      <c r="C194" s="661">
        <v>91</v>
      </c>
      <c r="D194" s="661">
        <v>1464</v>
      </c>
      <c r="E194" s="661">
        <v>697</v>
      </c>
      <c r="F194" s="661">
        <v>134</v>
      </c>
      <c r="G194" s="661">
        <v>206</v>
      </c>
      <c r="H194" s="765">
        <v>116</v>
      </c>
    </row>
    <row r="195" spans="1:8">
      <c r="A195" s="1739" t="s">
        <v>1633</v>
      </c>
      <c r="B195" s="661">
        <v>6</v>
      </c>
      <c r="C195" s="661">
        <v>72</v>
      </c>
      <c r="D195" s="661">
        <v>1231</v>
      </c>
      <c r="E195" s="661">
        <v>596</v>
      </c>
      <c r="F195" s="661">
        <v>100</v>
      </c>
      <c r="G195" s="661">
        <v>164</v>
      </c>
      <c r="H195" s="765">
        <v>91</v>
      </c>
    </row>
    <row r="196" spans="1:8">
      <c r="A196" s="485" t="s">
        <v>741</v>
      </c>
      <c r="B196" s="1619"/>
      <c r="C196" s="1619"/>
      <c r="D196" s="1619"/>
      <c r="E196" s="1619"/>
      <c r="F196" s="1619"/>
      <c r="G196" s="1619"/>
      <c r="H196" s="1620"/>
    </row>
    <row r="197" spans="1:8">
      <c r="A197" s="886"/>
      <c r="B197" s="1619"/>
      <c r="C197" s="1619"/>
      <c r="D197" s="1619"/>
      <c r="E197" s="1619"/>
      <c r="F197" s="1619"/>
      <c r="G197" s="1619"/>
      <c r="H197" s="1620"/>
    </row>
    <row r="198" spans="1:8">
      <c r="A198" s="884" t="s">
        <v>744</v>
      </c>
      <c r="B198" s="1619"/>
      <c r="C198" s="1619"/>
      <c r="D198" s="1619"/>
      <c r="E198" s="1619"/>
      <c r="F198" s="1619"/>
      <c r="G198" s="1619"/>
      <c r="H198" s="1620"/>
    </row>
    <row r="199" spans="1:8">
      <c r="A199" s="885" t="s">
        <v>743</v>
      </c>
      <c r="B199" s="1619"/>
      <c r="C199" s="1619"/>
      <c r="D199" s="1619"/>
      <c r="E199" s="1619"/>
      <c r="F199" s="1619"/>
      <c r="G199" s="1619"/>
      <c r="H199" s="1620"/>
    </row>
    <row r="200" spans="1:8">
      <c r="A200" s="1739" t="s">
        <v>1687</v>
      </c>
      <c r="B200" s="661">
        <v>3</v>
      </c>
      <c r="C200" s="661">
        <v>22</v>
      </c>
      <c r="D200" s="661">
        <v>315</v>
      </c>
      <c r="E200" s="661">
        <v>152</v>
      </c>
      <c r="F200" s="661">
        <v>30</v>
      </c>
      <c r="G200" s="661">
        <v>58</v>
      </c>
      <c r="H200" s="765">
        <v>32</v>
      </c>
    </row>
    <row r="201" spans="1:8">
      <c r="A201" s="1739" t="s">
        <v>1688</v>
      </c>
      <c r="B201" s="661">
        <v>3</v>
      </c>
      <c r="C201" s="661">
        <v>14</v>
      </c>
      <c r="D201" s="661">
        <v>185</v>
      </c>
      <c r="E201" s="661">
        <v>85</v>
      </c>
      <c r="F201" s="661">
        <v>15</v>
      </c>
      <c r="G201" s="661">
        <v>29</v>
      </c>
      <c r="H201" s="765">
        <v>16</v>
      </c>
    </row>
    <row r="202" spans="1:8">
      <c r="A202" s="1739" t="s">
        <v>1689</v>
      </c>
      <c r="B202" s="661">
        <v>2</v>
      </c>
      <c r="C202" s="661">
        <v>16</v>
      </c>
      <c r="D202" s="661">
        <v>229</v>
      </c>
      <c r="E202" s="661">
        <v>114</v>
      </c>
      <c r="F202" s="661">
        <v>18</v>
      </c>
      <c r="G202" s="661">
        <v>33</v>
      </c>
      <c r="H202" s="765">
        <v>18</v>
      </c>
    </row>
    <row r="203" spans="1:8">
      <c r="A203" s="884"/>
      <c r="B203" s="1619"/>
      <c r="C203" s="1619"/>
      <c r="D203" s="1619"/>
      <c r="E203" s="1619"/>
      <c r="F203" s="1619"/>
      <c r="G203" s="1619"/>
      <c r="H203" s="1620"/>
    </row>
    <row r="204" spans="1:8">
      <c r="A204" s="1738" t="s">
        <v>1690</v>
      </c>
      <c r="B204" s="661">
        <v>24</v>
      </c>
      <c r="C204" s="661">
        <v>190</v>
      </c>
      <c r="D204" s="661">
        <v>3356</v>
      </c>
      <c r="E204" s="661">
        <v>1633</v>
      </c>
      <c r="F204" s="661">
        <v>272</v>
      </c>
      <c r="G204" s="661">
        <v>553</v>
      </c>
      <c r="H204" s="765">
        <v>277</v>
      </c>
    </row>
    <row r="205" spans="1:8">
      <c r="A205" s="884"/>
      <c r="B205" s="1619"/>
      <c r="C205" s="1619"/>
      <c r="D205" s="1619"/>
      <c r="E205" s="1619"/>
      <c r="F205" s="1619"/>
      <c r="G205" s="1619"/>
      <c r="H205" s="1620"/>
    </row>
    <row r="206" spans="1:8">
      <c r="A206" s="884" t="s">
        <v>739</v>
      </c>
      <c r="B206" s="1619"/>
      <c r="C206" s="1619"/>
      <c r="D206" s="1619"/>
      <c r="E206" s="1619"/>
      <c r="F206" s="1619"/>
      <c r="G206" s="1619"/>
      <c r="H206" s="1620"/>
    </row>
    <row r="207" spans="1:8">
      <c r="A207" s="885" t="s">
        <v>740</v>
      </c>
      <c r="B207" s="614"/>
      <c r="C207" s="614"/>
      <c r="D207" s="614"/>
      <c r="E207" s="614"/>
      <c r="F207" s="614"/>
      <c r="G207" s="614"/>
      <c r="H207" s="777"/>
    </row>
    <row r="208" spans="1:8">
      <c r="A208" s="1739" t="s">
        <v>1691</v>
      </c>
      <c r="B208" s="661">
        <v>6</v>
      </c>
      <c r="C208" s="661">
        <v>48</v>
      </c>
      <c r="D208" s="661">
        <v>728</v>
      </c>
      <c r="E208" s="661">
        <v>358</v>
      </c>
      <c r="F208" s="661">
        <v>62</v>
      </c>
      <c r="G208" s="661">
        <v>143</v>
      </c>
      <c r="H208" s="765">
        <v>80</v>
      </c>
    </row>
    <row r="209" spans="1:8">
      <c r="A209" s="1739" t="s">
        <v>1633</v>
      </c>
      <c r="B209" s="661">
        <v>1</v>
      </c>
      <c r="C209" s="661">
        <v>16</v>
      </c>
      <c r="D209" s="661">
        <v>348</v>
      </c>
      <c r="E209" s="661">
        <v>176</v>
      </c>
      <c r="F209" s="661">
        <v>34</v>
      </c>
      <c r="G209" s="661">
        <v>63</v>
      </c>
      <c r="H209" s="765">
        <v>32</v>
      </c>
    </row>
    <row r="210" spans="1:8">
      <c r="A210" s="485" t="s">
        <v>741</v>
      </c>
      <c r="B210" s="1619"/>
      <c r="C210" s="1619"/>
      <c r="D210" s="1619"/>
      <c r="E210" s="1619"/>
      <c r="F210" s="1619"/>
      <c r="G210" s="1619"/>
      <c r="H210" s="1620"/>
    </row>
    <row r="211" spans="1:8">
      <c r="A211" s="1739" t="s">
        <v>1692</v>
      </c>
      <c r="B211" s="661">
        <v>3</v>
      </c>
      <c r="C211" s="661">
        <v>30</v>
      </c>
      <c r="D211" s="661">
        <v>541</v>
      </c>
      <c r="E211" s="661">
        <v>267</v>
      </c>
      <c r="F211" s="661">
        <v>38</v>
      </c>
      <c r="G211" s="661">
        <v>97</v>
      </c>
      <c r="H211" s="765">
        <v>48</v>
      </c>
    </row>
    <row r="212" spans="1:8">
      <c r="A212" s="1739" t="s">
        <v>1633</v>
      </c>
      <c r="B212" s="661">
        <v>1</v>
      </c>
      <c r="C212" s="661">
        <v>19</v>
      </c>
      <c r="D212" s="661">
        <v>441</v>
      </c>
      <c r="E212" s="661">
        <v>221</v>
      </c>
      <c r="F212" s="661">
        <v>28</v>
      </c>
      <c r="G212" s="661">
        <v>77</v>
      </c>
      <c r="H212" s="765">
        <v>42</v>
      </c>
    </row>
    <row r="213" spans="1:8">
      <c r="A213" s="485" t="s">
        <v>741</v>
      </c>
      <c r="B213" s="1619"/>
      <c r="C213" s="1619"/>
      <c r="D213" s="1619"/>
      <c r="E213" s="1619"/>
      <c r="F213" s="1619"/>
      <c r="G213" s="1619"/>
      <c r="H213" s="1620"/>
    </row>
    <row r="214" spans="1:8">
      <c r="A214" s="1739" t="s">
        <v>1693</v>
      </c>
      <c r="B214" s="661">
        <v>12</v>
      </c>
      <c r="C214" s="661">
        <v>92</v>
      </c>
      <c r="D214" s="661">
        <v>1771</v>
      </c>
      <c r="E214" s="661">
        <v>860</v>
      </c>
      <c r="F214" s="661">
        <v>141</v>
      </c>
      <c r="G214" s="661">
        <v>271</v>
      </c>
      <c r="H214" s="765">
        <v>127</v>
      </c>
    </row>
    <row r="215" spans="1:8">
      <c r="A215" s="1739" t="s">
        <v>1633</v>
      </c>
      <c r="B215" s="661">
        <v>4</v>
      </c>
      <c r="C215" s="661">
        <v>58</v>
      </c>
      <c r="D215" s="661">
        <v>1395</v>
      </c>
      <c r="E215" s="661">
        <v>679</v>
      </c>
      <c r="F215" s="661">
        <v>88</v>
      </c>
      <c r="G215" s="661">
        <v>218</v>
      </c>
      <c r="H215" s="765">
        <v>101</v>
      </c>
    </row>
    <row r="216" spans="1:8">
      <c r="A216" s="485" t="s">
        <v>741</v>
      </c>
      <c r="B216" s="1619"/>
      <c r="C216" s="1619"/>
      <c r="D216" s="1619"/>
      <c r="E216" s="1619"/>
      <c r="F216" s="1619"/>
      <c r="G216" s="1619"/>
      <c r="H216" s="1620"/>
    </row>
    <row r="217" spans="1:8">
      <c r="A217" s="1739" t="s">
        <v>1694</v>
      </c>
      <c r="B217" s="661">
        <v>3</v>
      </c>
      <c r="C217" s="661">
        <v>20</v>
      </c>
      <c r="D217" s="661">
        <v>316</v>
      </c>
      <c r="E217" s="661">
        <v>148</v>
      </c>
      <c r="F217" s="661">
        <v>31</v>
      </c>
      <c r="G217" s="661">
        <v>42</v>
      </c>
      <c r="H217" s="765">
        <v>22</v>
      </c>
    </row>
    <row r="218" spans="1:8">
      <c r="A218" s="1739" t="s">
        <v>1633</v>
      </c>
      <c r="B218" s="661">
        <v>2</v>
      </c>
      <c r="C218" s="661">
        <v>14</v>
      </c>
      <c r="D218" s="661">
        <v>251</v>
      </c>
      <c r="E218" s="661">
        <v>119</v>
      </c>
      <c r="F218" s="661">
        <v>23</v>
      </c>
      <c r="G218" s="661">
        <v>28</v>
      </c>
      <c r="H218" s="765">
        <v>12</v>
      </c>
    </row>
    <row r="219" spans="1:8">
      <c r="A219" s="485" t="s">
        <v>741</v>
      </c>
      <c r="B219" s="1619"/>
      <c r="C219" s="1619"/>
      <c r="D219" s="1619"/>
      <c r="E219" s="1619"/>
      <c r="F219" s="1619"/>
      <c r="G219" s="1619"/>
      <c r="H219" s="1620"/>
    </row>
    <row r="220" spans="1:8">
      <c r="A220" s="884"/>
      <c r="B220" s="1619"/>
      <c r="C220" s="1619"/>
      <c r="D220" s="1619"/>
      <c r="E220" s="1619"/>
      <c r="F220" s="1619"/>
      <c r="G220" s="1619"/>
      <c r="H220" s="1620"/>
    </row>
    <row r="221" spans="1:8">
      <c r="A221" s="1738" t="s">
        <v>1695</v>
      </c>
      <c r="B221" s="661">
        <v>9</v>
      </c>
      <c r="C221" s="661">
        <v>75</v>
      </c>
      <c r="D221" s="661">
        <v>1251</v>
      </c>
      <c r="E221" s="661">
        <v>592</v>
      </c>
      <c r="F221" s="661">
        <v>134</v>
      </c>
      <c r="G221" s="661">
        <v>184</v>
      </c>
      <c r="H221" s="765">
        <v>102</v>
      </c>
    </row>
    <row r="222" spans="1:8">
      <c r="A222" s="884"/>
      <c r="B222" s="1619"/>
      <c r="C222" s="1619"/>
      <c r="D222" s="1619"/>
      <c r="E222" s="1619"/>
      <c r="F222" s="1619"/>
      <c r="G222" s="1619"/>
      <c r="H222" s="1620"/>
    </row>
    <row r="223" spans="1:8">
      <c r="A223" s="884" t="s">
        <v>739</v>
      </c>
      <c r="B223" s="1619"/>
      <c r="C223" s="1619"/>
      <c r="D223" s="1619"/>
      <c r="E223" s="1619"/>
      <c r="F223" s="1619"/>
      <c r="G223" s="1619"/>
      <c r="H223" s="1620"/>
    </row>
    <row r="224" spans="1:8">
      <c r="A224" s="885" t="s">
        <v>740</v>
      </c>
      <c r="B224" s="614"/>
      <c r="C224" s="614"/>
      <c r="D224" s="614"/>
      <c r="E224" s="614"/>
      <c r="F224" s="614"/>
      <c r="G224" s="614"/>
      <c r="H224" s="777"/>
    </row>
    <row r="225" spans="1:8">
      <c r="A225" s="1739" t="s">
        <v>1696</v>
      </c>
      <c r="B225" s="661">
        <v>6</v>
      </c>
      <c r="C225" s="661">
        <v>55</v>
      </c>
      <c r="D225" s="661">
        <v>919</v>
      </c>
      <c r="E225" s="661">
        <v>421</v>
      </c>
      <c r="F225" s="661">
        <v>88</v>
      </c>
      <c r="G225" s="661">
        <v>140</v>
      </c>
      <c r="H225" s="765">
        <v>79</v>
      </c>
    </row>
    <row r="226" spans="1:8">
      <c r="A226" s="1739" t="s">
        <v>1633</v>
      </c>
      <c r="B226" s="661">
        <v>3</v>
      </c>
      <c r="C226" s="661">
        <v>37</v>
      </c>
      <c r="D226" s="661">
        <v>712</v>
      </c>
      <c r="E226" s="661">
        <v>318</v>
      </c>
      <c r="F226" s="661">
        <v>57</v>
      </c>
      <c r="G226" s="661">
        <v>114</v>
      </c>
      <c r="H226" s="765">
        <v>63</v>
      </c>
    </row>
    <row r="227" spans="1:8">
      <c r="A227" s="485" t="s">
        <v>741</v>
      </c>
      <c r="B227" s="1619"/>
      <c r="C227" s="1619"/>
      <c r="D227" s="1619"/>
      <c r="E227" s="1619"/>
      <c r="F227" s="1619"/>
      <c r="G227" s="1619"/>
      <c r="H227" s="1620"/>
    </row>
    <row r="228" spans="1:8">
      <c r="A228" s="884"/>
      <c r="B228" s="1619"/>
      <c r="C228" s="1619"/>
      <c r="D228" s="1619"/>
      <c r="E228" s="1619"/>
      <c r="F228" s="1619"/>
      <c r="G228" s="1619"/>
      <c r="H228" s="1620"/>
    </row>
    <row r="229" spans="1:8">
      <c r="A229" s="884" t="s">
        <v>744</v>
      </c>
      <c r="B229" s="1619"/>
      <c r="C229" s="1619"/>
      <c r="D229" s="1619"/>
      <c r="E229" s="1619"/>
      <c r="F229" s="1619"/>
      <c r="G229" s="1619"/>
      <c r="H229" s="1620"/>
    </row>
    <row r="230" spans="1:8">
      <c r="A230" s="885" t="s">
        <v>743</v>
      </c>
      <c r="B230" s="1619"/>
      <c r="C230" s="1619"/>
      <c r="D230" s="1619"/>
      <c r="E230" s="1619"/>
      <c r="F230" s="1619"/>
      <c r="G230" s="1619"/>
      <c r="H230" s="1620"/>
    </row>
    <row r="231" spans="1:8">
      <c r="A231" s="1739" t="s">
        <v>1697</v>
      </c>
      <c r="B231" s="661">
        <v>2</v>
      </c>
      <c r="C231" s="661">
        <v>12</v>
      </c>
      <c r="D231" s="661">
        <v>163</v>
      </c>
      <c r="E231" s="661">
        <v>79</v>
      </c>
      <c r="F231" s="661">
        <v>24</v>
      </c>
      <c r="G231" s="661">
        <v>33</v>
      </c>
      <c r="H231" s="765">
        <v>18</v>
      </c>
    </row>
    <row r="232" spans="1:8">
      <c r="A232" s="1739" t="s">
        <v>1698</v>
      </c>
      <c r="B232" s="661">
        <v>1</v>
      </c>
      <c r="C232" s="661">
        <v>8</v>
      </c>
      <c r="D232" s="661">
        <v>169</v>
      </c>
      <c r="E232" s="661">
        <v>92</v>
      </c>
      <c r="F232" s="661">
        <v>22</v>
      </c>
      <c r="G232" s="661">
        <v>11</v>
      </c>
      <c r="H232" s="765">
        <v>5</v>
      </c>
    </row>
    <row r="233" spans="1:8">
      <c r="A233" s="884"/>
      <c r="B233" s="1619"/>
      <c r="C233" s="1619"/>
      <c r="D233" s="1619"/>
      <c r="E233" s="1619"/>
      <c r="F233" s="1619"/>
      <c r="G233" s="1619"/>
      <c r="H233" s="1620"/>
    </row>
    <row r="234" spans="1:8">
      <c r="A234" s="1439" t="s">
        <v>801</v>
      </c>
      <c r="B234" s="1623">
        <v>226</v>
      </c>
      <c r="C234" s="1623">
        <v>2072</v>
      </c>
      <c r="D234" s="1623">
        <v>36268</v>
      </c>
      <c r="E234" s="1624">
        <v>17498</v>
      </c>
      <c r="F234" s="1624">
        <v>3222</v>
      </c>
      <c r="G234" s="1624">
        <v>5551</v>
      </c>
      <c r="H234" s="1625">
        <v>2732</v>
      </c>
    </row>
    <row r="235" spans="1:8">
      <c r="A235" s="909" t="s">
        <v>754</v>
      </c>
      <c r="B235" s="1619"/>
      <c r="C235" s="1619"/>
      <c r="D235" s="1619"/>
      <c r="E235" s="1619"/>
      <c r="F235" s="1619"/>
      <c r="G235" s="1619"/>
      <c r="H235" s="1620"/>
    </row>
    <row r="236" spans="1:8">
      <c r="A236" s="884"/>
      <c r="B236" s="614"/>
      <c r="C236" s="614"/>
      <c r="D236" s="614"/>
      <c r="E236" s="614"/>
      <c r="F236" s="614"/>
      <c r="G236" s="614"/>
      <c r="H236" s="777"/>
    </row>
    <row r="237" spans="1:8">
      <c r="A237" s="1738" t="s">
        <v>1699</v>
      </c>
      <c r="B237" s="661">
        <v>24</v>
      </c>
      <c r="C237" s="661">
        <v>201</v>
      </c>
      <c r="D237" s="661">
        <v>3314</v>
      </c>
      <c r="E237" s="661">
        <v>1612</v>
      </c>
      <c r="F237" s="661">
        <v>300</v>
      </c>
      <c r="G237" s="661">
        <v>547</v>
      </c>
      <c r="H237" s="765">
        <v>269</v>
      </c>
    </row>
    <row r="238" spans="1:8">
      <c r="A238" s="884"/>
      <c r="B238" s="1619"/>
      <c r="C238" s="1619"/>
      <c r="D238" s="1619"/>
      <c r="E238" s="1619"/>
      <c r="F238" s="1619"/>
      <c r="G238" s="1619"/>
      <c r="H238" s="1620"/>
    </row>
    <row r="239" spans="1:8">
      <c r="A239" s="884" t="s">
        <v>737</v>
      </c>
      <c r="B239" s="1619"/>
      <c r="C239" s="1619"/>
      <c r="D239" s="1619"/>
      <c r="E239" s="1619"/>
      <c r="F239" s="1619"/>
      <c r="G239" s="1619"/>
      <c r="H239" s="1620"/>
    </row>
    <row r="240" spans="1:8">
      <c r="A240" s="885" t="s">
        <v>738</v>
      </c>
      <c r="B240" s="1619"/>
      <c r="C240" s="1619"/>
      <c r="D240" s="1619"/>
      <c r="E240" s="1619"/>
      <c r="F240" s="1619"/>
      <c r="G240" s="1619"/>
      <c r="H240" s="1620"/>
    </row>
    <row r="241" spans="1:8">
      <c r="A241" s="1739" t="s">
        <v>1700</v>
      </c>
      <c r="B241" s="661">
        <v>6</v>
      </c>
      <c r="C241" s="661">
        <v>76</v>
      </c>
      <c r="D241" s="661">
        <v>1538</v>
      </c>
      <c r="E241" s="661">
        <v>773</v>
      </c>
      <c r="F241" s="661">
        <v>116</v>
      </c>
      <c r="G241" s="661">
        <v>223</v>
      </c>
      <c r="H241" s="765">
        <v>110</v>
      </c>
    </row>
    <row r="242" spans="1:8">
      <c r="A242" s="1739" t="s">
        <v>1701</v>
      </c>
      <c r="B242" s="661">
        <v>1</v>
      </c>
      <c r="C242" s="661">
        <v>13</v>
      </c>
      <c r="D242" s="661">
        <v>276</v>
      </c>
      <c r="E242" s="661">
        <v>132</v>
      </c>
      <c r="F242" s="661">
        <v>20</v>
      </c>
      <c r="G242" s="661">
        <v>45</v>
      </c>
      <c r="H242" s="765">
        <v>24</v>
      </c>
    </row>
    <row r="243" spans="1:8">
      <c r="A243" s="884"/>
      <c r="B243" s="1619"/>
      <c r="C243" s="1619"/>
      <c r="D243" s="1619"/>
      <c r="E243" s="1619"/>
      <c r="F243" s="1619"/>
      <c r="G243" s="1619"/>
      <c r="H243" s="1620"/>
    </row>
    <row r="244" spans="1:8">
      <c r="A244" s="884" t="s">
        <v>739</v>
      </c>
      <c r="B244" s="603"/>
      <c r="C244" s="603"/>
      <c r="D244" s="603"/>
      <c r="E244" s="603"/>
      <c r="F244" s="603"/>
      <c r="G244" s="603"/>
      <c r="H244" s="1618"/>
    </row>
    <row r="245" spans="1:8">
      <c r="A245" s="885" t="s">
        <v>740</v>
      </c>
      <c r="B245" s="603"/>
      <c r="C245" s="603"/>
      <c r="D245" s="603"/>
      <c r="E245" s="603"/>
      <c r="F245" s="603"/>
      <c r="G245" s="603"/>
      <c r="H245" s="1618"/>
    </row>
    <row r="246" spans="1:8">
      <c r="A246" s="1739" t="s">
        <v>1702</v>
      </c>
      <c r="B246" s="661">
        <v>3</v>
      </c>
      <c r="C246" s="661">
        <v>21</v>
      </c>
      <c r="D246" s="661">
        <v>332</v>
      </c>
      <c r="E246" s="661">
        <v>170</v>
      </c>
      <c r="F246" s="661">
        <v>32</v>
      </c>
      <c r="G246" s="661">
        <v>70</v>
      </c>
      <c r="H246" s="765">
        <v>34</v>
      </c>
    </row>
    <row r="247" spans="1:8">
      <c r="A247" s="1739" t="s">
        <v>1633</v>
      </c>
      <c r="B247" s="661">
        <v>1</v>
      </c>
      <c r="C247" s="661">
        <v>11</v>
      </c>
      <c r="D247" s="661">
        <v>206</v>
      </c>
      <c r="E247" s="661">
        <v>106</v>
      </c>
      <c r="F247" s="661">
        <v>15</v>
      </c>
      <c r="G247" s="661">
        <v>44</v>
      </c>
      <c r="H247" s="765">
        <v>24</v>
      </c>
    </row>
    <row r="248" spans="1:8">
      <c r="A248" s="485" t="s">
        <v>741</v>
      </c>
      <c r="B248" s="1619"/>
      <c r="C248" s="1619"/>
      <c r="D248" s="1619"/>
      <c r="E248" s="1619"/>
      <c r="F248" s="1619"/>
      <c r="G248" s="1619"/>
      <c r="H248" s="1620"/>
    </row>
    <row r="249" spans="1:8">
      <c r="A249" s="1739" t="s">
        <v>1703</v>
      </c>
      <c r="B249" s="661">
        <v>4</v>
      </c>
      <c r="C249" s="661">
        <v>28</v>
      </c>
      <c r="D249" s="661">
        <v>328</v>
      </c>
      <c r="E249" s="661">
        <v>154</v>
      </c>
      <c r="F249" s="661">
        <v>35</v>
      </c>
      <c r="G249" s="661">
        <v>60</v>
      </c>
      <c r="H249" s="765">
        <v>32</v>
      </c>
    </row>
    <row r="250" spans="1:8">
      <c r="A250" s="1739" t="s">
        <v>1633</v>
      </c>
      <c r="B250" s="661">
        <v>1</v>
      </c>
      <c r="C250" s="661">
        <v>10</v>
      </c>
      <c r="D250" s="661">
        <v>170</v>
      </c>
      <c r="E250" s="661">
        <v>76</v>
      </c>
      <c r="F250" s="661">
        <v>9</v>
      </c>
      <c r="G250" s="661">
        <v>31</v>
      </c>
      <c r="H250" s="765">
        <v>18</v>
      </c>
    </row>
    <row r="251" spans="1:8">
      <c r="A251" s="485" t="s">
        <v>741</v>
      </c>
      <c r="B251" s="1619"/>
      <c r="C251" s="1619"/>
      <c r="D251" s="1619"/>
      <c r="E251" s="1619"/>
      <c r="F251" s="1619"/>
      <c r="G251" s="1619"/>
      <c r="H251" s="1620"/>
    </row>
    <row r="252" spans="1:8">
      <c r="A252" s="884"/>
      <c r="B252" s="1619"/>
      <c r="C252" s="1619"/>
      <c r="D252" s="1619"/>
      <c r="E252" s="1619"/>
      <c r="F252" s="1619"/>
      <c r="G252" s="1619"/>
      <c r="H252" s="1620"/>
    </row>
    <row r="253" spans="1:8">
      <c r="A253" s="884" t="s">
        <v>744</v>
      </c>
      <c r="B253" s="1619"/>
      <c r="C253" s="1619"/>
      <c r="D253" s="1619"/>
      <c r="E253" s="1619"/>
      <c r="F253" s="1619"/>
      <c r="G253" s="1619"/>
      <c r="H253" s="1620"/>
    </row>
    <row r="254" spans="1:8">
      <c r="A254" s="885" t="s">
        <v>743</v>
      </c>
      <c r="B254" s="1619"/>
      <c r="C254" s="1619"/>
      <c r="D254" s="1619"/>
      <c r="E254" s="1619"/>
      <c r="F254" s="1619"/>
      <c r="G254" s="1619"/>
      <c r="H254" s="1620"/>
    </row>
    <row r="255" spans="1:8">
      <c r="A255" s="1739" t="s">
        <v>1700</v>
      </c>
      <c r="B255" s="661">
        <v>7</v>
      </c>
      <c r="C255" s="661">
        <v>41</v>
      </c>
      <c r="D255" s="661">
        <v>483</v>
      </c>
      <c r="E255" s="661">
        <v>233</v>
      </c>
      <c r="F255" s="661">
        <v>48</v>
      </c>
      <c r="G255" s="661">
        <v>90</v>
      </c>
      <c r="H255" s="765">
        <v>38</v>
      </c>
    </row>
    <row r="256" spans="1:8">
      <c r="A256" s="1739" t="s">
        <v>1701</v>
      </c>
      <c r="B256" s="661">
        <v>3</v>
      </c>
      <c r="C256" s="661">
        <v>22</v>
      </c>
      <c r="D256" s="661">
        <v>357</v>
      </c>
      <c r="E256" s="661">
        <v>150</v>
      </c>
      <c r="F256" s="661">
        <v>49</v>
      </c>
      <c r="G256" s="661">
        <v>59</v>
      </c>
      <c r="H256" s="765">
        <v>31</v>
      </c>
    </row>
    <row r="257" spans="1:8">
      <c r="A257" s="884"/>
      <c r="B257" s="614"/>
      <c r="C257" s="614"/>
      <c r="D257" s="614"/>
      <c r="E257" s="614"/>
      <c r="F257" s="614"/>
      <c r="G257" s="614"/>
      <c r="H257" s="777"/>
    </row>
    <row r="258" spans="1:8">
      <c r="A258" s="1738" t="s">
        <v>1704</v>
      </c>
      <c r="B258" s="661">
        <v>21</v>
      </c>
      <c r="C258" s="661">
        <v>191</v>
      </c>
      <c r="D258" s="661">
        <v>3509</v>
      </c>
      <c r="E258" s="661">
        <v>1667</v>
      </c>
      <c r="F258" s="661">
        <v>290</v>
      </c>
      <c r="G258" s="661">
        <v>556</v>
      </c>
      <c r="H258" s="765">
        <v>275</v>
      </c>
    </row>
    <row r="259" spans="1:8">
      <c r="A259" s="884"/>
      <c r="B259" s="1619"/>
      <c r="C259" s="1619"/>
      <c r="D259" s="1619"/>
      <c r="E259" s="1619"/>
      <c r="F259" s="1619"/>
      <c r="G259" s="1619"/>
      <c r="H259" s="1620"/>
    </row>
    <row r="260" spans="1:8">
      <c r="A260" s="884" t="s">
        <v>737</v>
      </c>
      <c r="B260" s="614"/>
      <c r="C260" s="614"/>
      <c r="D260" s="614"/>
      <c r="E260" s="614"/>
      <c r="F260" s="614"/>
      <c r="G260" s="614"/>
      <c r="H260" s="777"/>
    </row>
    <row r="261" spans="1:8">
      <c r="A261" s="885" t="s">
        <v>738</v>
      </c>
      <c r="B261" s="614"/>
      <c r="C261" s="614"/>
      <c r="D261" s="614"/>
      <c r="E261" s="614"/>
      <c r="F261" s="614"/>
      <c r="G261" s="614"/>
      <c r="H261" s="777"/>
    </row>
    <row r="262" spans="1:8">
      <c r="A262" s="1739" t="s">
        <v>1705</v>
      </c>
      <c r="B262" s="661">
        <v>6</v>
      </c>
      <c r="C262" s="661">
        <v>83</v>
      </c>
      <c r="D262" s="661">
        <v>1702</v>
      </c>
      <c r="E262" s="661">
        <v>794</v>
      </c>
      <c r="F262" s="661">
        <v>114</v>
      </c>
      <c r="G262" s="661">
        <v>247</v>
      </c>
      <c r="H262" s="765">
        <v>123</v>
      </c>
    </row>
    <row r="263" spans="1:8">
      <c r="A263" s="887"/>
      <c r="B263" s="1619"/>
      <c r="C263" s="1619"/>
      <c r="D263" s="1619"/>
      <c r="E263" s="1619"/>
      <c r="F263" s="1619"/>
      <c r="G263" s="1619"/>
      <c r="H263" s="1620"/>
    </row>
    <row r="264" spans="1:8">
      <c r="A264" s="884" t="s">
        <v>739</v>
      </c>
      <c r="B264" s="1619"/>
      <c r="C264" s="1619"/>
      <c r="D264" s="1619"/>
      <c r="E264" s="1619"/>
      <c r="F264" s="1619"/>
      <c r="G264" s="1619"/>
      <c r="H264" s="1620"/>
    </row>
    <row r="265" spans="1:8">
      <c r="A265" s="885" t="s">
        <v>740</v>
      </c>
      <c r="B265" s="1619"/>
      <c r="C265" s="1619"/>
      <c r="D265" s="1619"/>
      <c r="E265" s="1619"/>
      <c r="F265" s="1619"/>
      <c r="G265" s="1619"/>
      <c r="H265" s="1620"/>
    </row>
    <row r="266" spans="1:8">
      <c r="A266" s="1739" t="s">
        <v>1706</v>
      </c>
      <c r="B266" s="661">
        <v>4</v>
      </c>
      <c r="C266" s="661">
        <v>32</v>
      </c>
      <c r="D266" s="661">
        <v>536</v>
      </c>
      <c r="E266" s="661">
        <v>271</v>
      </c>
      <c r="F266" s="661">
        <v>56</v>
      </c>
      <c r="G266" s="661">
        <v>93</v>
      </c>
      <c r="H266" s="765">
        <v>43</v>
      </c>
    </row>
    <row r="267" spans="1:8">
      <c r="A267" s="1739" t="s">
        <v>1633</v>
      </c>
      <c r="B267" s="661">
        <v>1</v>
      </c>
      <c r="C267" s="661">
        <v>13</v>
      </c>
      <c r="D267" s="661">
        <v>287</v>
      </c>
      <c r="E267" s="661">
        <v>138</v>
      </c>
      <c r="F267" s="661">
        <v>20</v>
      </c>
      <c r="G267" s="661">
        <v>50</v>
      </c>
      <c r="H267" s="765">
        <v>19</v>
      </c>
    </row>
    <row r="268" spans="1:8">
      <c r="A268" s="485" t="s">
        <v>741</v>
      </c>
      <c r="B268" s="1619"/>
      <c r="C268" s="1619"/>
      <c r="D268" s="1619"/>
      <c r="E268" s="1619"/>
      <c r="F268" s="1619"/>
      <c r="G268" s="1619"/>
      <c r="H268" s="1620"/>
    </row>
    <row r="269" spans="1:8">
      <c r="A269" s="1739" t="s">
        <v>1707</v>
      </c>
      <c r="B269" s="661">
        <v>1</v>
      </c>
      <c r="C269" s="661">
        <v>14</v>
      </c>
      <c r="D269" s="661">
        <v>326</v>
      </c>
      <c r="E269" s="661">
        <v>158</v>
      </c>
      <c r="F269" s="661">
        <v>20</v>
      </c>
      <c r="G269" s="661">
        <v>48</v>
      </c>
      <c r="H269" s="765">
        <v>28</v>
      </c>
    </row>
    <row r="270" spans="1:8">
      <c r="A270" s="1739" t="s">
        <v>1633</v>
      </c>
      <c r="B270" s="661">
        <v>1</v>
      </c>
      <c r="C270" s="661">
        <v>14</v>
      </c>
      <c r="D270" s="661">
        <v>326</v>
      </c>
      <c r="E270" s="661">
        <v>158</v>
      </c>
      <c r="F270" s="661">
        <v>20</v>
      </c>
      <c r="G270" s="661">
        <v>48</v>
      </c>
      <c r="H270" s="765">
        <v>28</v>
      </c>
    </row>
    <row r="271" spans="1:8">
      <c r="A271" s="485" t="s">
        <v>741</v>
      </c>
      <c r="B271" s="1619"/>
      <c r="C271" s="1619"/>
      <c r="D271" s="1619"/>
      <c r="E271" s="1619"/>
      <c r="F271" s="1619"/>
      <c r="G271" s="1619"/>
      <c r="H271" s="1620"/>
    </row>
    <row r="272" spans="1:8">
      <c r="A272" s="884"/>
      <c r="B272" s="1619"/>
      <c r="C272" s="1619"/>
      <c r="D272" s="1619"/>
      <c r="E272" s="1619"/>
      <c r="F272" s="1619"/>
      <c r="G272" s="1619"/>
      <c r="H272" s="1620"/>
    </row>
    <row r="273" spans="1:8">
      <c r="A273" s="884" t="s">
        <v>744</v>
      </c>
      <c r="B273" s="1619"/>
      <c r="C273" s="1619"/>
      <c r="D273" s="1619"/>
      <c r="E273" s="1619"/>
      <c r="F273" s="1619"/>
      <c r="G273" s="1619"/>
      <c r="H273" s="1620"/>
    </row>
    <row r="274" spans="1:8">
      <c r="A274" s="885" t="s">
        <v>743</v>
      </c>
      <c r="B274" s="1619"/>
      <c r="C274" s="1619"/>
      <c r="D274" s="1619"/>
      <c r="E274" s="1619"/>
      <c r="F274" s="1619"/>
      <c r="G274" s="1619"/>
      <c r="H274" s="1620"/>
    </row>
    <row r="275" spans="1:8">
      <c r="A275" s="1739" t="s">
        <v>1708</v>
      </c>
      <c r="B275" s="661">
        <v>4</v>
      </c>
      <c r="C275" s="661">
        <v>24</v>
      </c>
      <c r="D275" s="661">
        <v>364</v>
      </c>
      <c r="E275" s="661">
        <v>161</v>
      </c>
      <c r="F275" s="661">
        <v>41</v>
      </c>
      <c r="G275" s="661">
        <v>60</v>
      </c>
      <c r="H275" s="765">
        <v>31</v>
      </c>
    </row>
    <row r="276" spans="1:8">
      <c r="A276" s="1739" t="s">
        <v>1705</v>
      </c>
      <c r="B276" s="661">
        <v>4</v>
      </c>
      <c r="C276" s="661">
        <v>24</v>
      </c>
      <c r="D276" s="661">
        <v>394</v>
      </c>
      <c r="E276" s="661">
        <v>188</v>
      </c>
      <c r="F276" s="661">
        <v>41</v>
      </c>
      <c r="G276" s="661">
        <v>79</v>
      </c>
      <c r="H276" s="765">
        <v>37</v>
      </c>
    </row>
    <row r="277" spans="1:8">
      <c r="A277" s="1739" t="s">
        <v>1709</v>
      </c>
      <c r="B277" s="661">
        <v>2</v>
      </c>
      <c r="C277" s="661">
        <v>14</v>
      </c>
      <c r="D277" s="661">
        <v>187</v>
      </c>
      <c r="E277" s="661">
        <v>95</v>
      </c>
      <c r="F277" s="661">
        <v>18</v>
      </c>
      <c r="G277" s="661">
        <v>29</v>
      </c>
      <c r="H277" s="765">
        <v>13</v>
      </c>
    </row>
    <row r="278" spans="1:8">
      <c r="A278" s="884"/>
      <c r="B278" s="1619"/>
      <c r="C278" s="1619"/>
      <c r="D278" s="1619"/>
      <c r="E278" s="1619"/>
      <c r="F278" s="1619"/>
      <c r="G278" s="1619"/>
      <c r="H278" s="1620"/>
    </row>
    <row r="279" spans="1:8">
      <c r="A279" s="1738" t="s">
        <v>1710</v>
      </c>
      <c r="B279" s="661">
        <v>18</v>
      </c>
      <c r="C279" s="661">
        <v>140</v>
      </c>
      <c r="D279" s="661">
        <v>2346</v>
      </c>
      <c r="E279" s="661">
        <v>1114</v>
      </c>
      <c r="F279" s="661">
        <v>237</v>
      </c>
      <c r="G279" s="661">
        <v>380</v>
      </c>
      <c r="H279" s="765">
        <v>171</v>
      </c>
    </row>
    <row r="280" spans="1:8">
      <c r="A280" s="884"/>
      <c r="B280" s="1619"/>
      <c r="C280" s="1619"/>
      <c r="D280" s="1619"/>
      <c r="E280" s="1619"/>
      <c r="F280" s="1619"/>
      <c r="G280" s="1619"/>
      <c r="H280" s="1620"/>
    </row>
    <row r="281" spans="1:8">
      <c r="A281" s="884" t="s">
        <v>737</v>
      </c>
      <c r="B281" s="614"/>
      <c r="C281" s="614"/>
      <c r="D281" s="614"/>
      <c r="E281" s="614"/>
      <c r="F281" s="614"/>
      <c r="G281" s="614"/>
      <c r="H281" s="777"/>
    </row>
    <row r="282" spans="1:8">
      <c r="A282" s="885" t="s">
        <v>738</v>
      </c>
      <c r="B282" s="614"/>
      <c r="C282" s="614"/>
      <c r="D282" s="614"/>
      <c r="E282" s="614"/>
      <c r="F282" s="614"/>
      <c r="G282" s="614"/>
      <c r="H282" s="777"/>
    </row>
    <row r="283" spans="1:8">
      <c r="A283" s="1739" t="s">
        <v>1711</v>
      </c>
      <c r="B283" s="661">
        <v>5</v>
      </c>
      <c r="C283" s="661">
        <v>47</v>
      </c>
      <c r="D283" s="661">
        <v>988</v>
      </c>
      <c r="E283" s="661">
        <v>473</v>
      </c>
      <c r="F283" s="661">
        <v>98</v>
      </c>
      <c r="G283" s="661">
        <v>163</v>
      </c>
      <c r="H283" s="765">
        <v>72</v>
      </c>
    </row>
    <row r="284" spans="1:8">
      <c r="A284" s="884"/>
      <c r="B284" s="1619"/>
      <c r="C284" s="1619"/>
      <c r="D284" s="1619"/>
      <c r="E284" s="1619"/>
      <c r="F284" s="1619"/>
      <c r="G284" s="1619"/>
      <c r="H284" s="1620"/>
    </row>
    <row r="285" spans="1:8">
      <c r="A285" s="884" t="s">
        <v>739</v>
      </c>
      <c r="B285" s="1619"/>
      <c r="C285" s="1619"/>
      <c r="D285" s="1619"/>
      <c r="E285" s="1619"/>
      <c r="F285" s="1619"/>
      <c r="G285" s="1619"/>
      <c r="H285" s="1620"/>
    </row>
    <row r="286" spans="1:8">
      <c r="A286" s="885" t="s">
        <v>740</v>
      </c>
      <c r="B286" s="1619"/>
      <c r="C286" s="1619"/>
      <c r="D286" s="1619"/>
      <c r="E286" s="1619"/>
      <c r="F286" s="1619"/>
      <c r="G286" s="1619"/>
      <c r="H286" s="1620"/>
    </row>
    <row r="287" spans="1:8">
      <c r="A287" s="1739" t="s">
        <v>1712</v>
      </c>
      <c r="B287" s="661">
        <v>4</v>
      </c>
      <c r="C287" s="661">
        <v>36</v>
      </c>
      <c r="D287" s="661">
        <v>653</v>
      </c>
      <c r="E287" s="661">
        <v>312</v>
      </c>
      <c r="F287" s="661">
        <v>50</v>
      </c>
      <c r="G287" s="661">
        <v>98</v>
      </c>
      <c r="H287" s="765">
        <v>36</v>
      </c>
    </row>
    <row r="288" spans="1:8">
      <c r="A288" s="1739" t="s">
        <v>1633</v>
      </c>
      <c r="B288" s="661">
        <v>2</v>
      </c>
      <c r="C288" s="661">
        <v>24</v>
      </c>
      <c r="D288" s="661">
        <v>521</v>
      </c>
      <c r="E288" s="661">
        <v>248</v>
      </c>
      <c r="F288" s="661">
        <v>32</v>
      </c>
      <c r="G288" s="661">
        <v>70</v>
      </c>
      <c r="H288" s="765">
        <v>27</v>
      </c>
    </row>
    <row r="289" spans="1:8">
      <c r="A289" s="485" t="s">
        <v>741</v>
      </c>
      <c r="B289" s="1619"/>
      <c r="C289" s="1619"/>
      <c r="D289" s="1619"/>
      <c r="E289" s="1619"/>
      <c r="F289" s="1619"/>
      <c r="G289" s="1619"/>
      <c r="H289" s="1620"/>
    </row>
    <row r="290" spans="1:8">
      <c r="A290" s="884"/>
      <c r="B290" s="1619"/>
      <c r="C290" s="1619"/>
      <c r="D290" s="1619"/>
      <c r="E290" s="1619"/>
      <c r="F290" s="1619"/>
      <c r="G290" s="1619"/>
      <c r="H290" s="1620"/>
    </row>
    <row r="291" spans="1:8">
      <c r="A291" s="884" t="s">
        <v>744</v>
      </c>
      <c r="B291" s="614"/>
      <c r="C291" s="614"/>
      <c r="D291" s="614"/>
      <c r="E291" s="614"/>
      <c r="F291" s="614"/>
      <c r="G291" s="614"/>
      <c r="H291" s="777"/>
    </row>
    <row r="292" spans="1:8">
      <c r="A292" s="885" t="s">
        <v>743</v>
      </c>
      <c r="B292" s="614"/>
      <c r="C292" s="614"/>
      <c r="D292" s="614"/>
      <c r="E292" s="614"/>
      <c r="F292" s="614"/>
      <c r="G292" s="614"/>
      <c r="H292" s="777"/>
    </row>
    <row r="293" spans="1:8">
      <c r="A293" s="1739" t="s">
        <v>1713</v>
      </c>
      <c r="B293" s="661">
        <v>3</v>
      </c>
      <c r="C293" s="661">
        <v>18</v>
      </c>
      <c r="D293" s="661">
        <v>185</v>
      </c>
      <c r="E293" s="661">
        <v>77</v>
      </c>
      <c r="F293" s="661">
        <v>31</v>
      </c>
      <c r="G293" s="661">
        <v>33</v>
      </c>
      <c r="H293" s="765">
        <v>19</v>
      </c>
    </row>
    <row r="294" spans="1:8">
      <c r="A294" s="1739" t="s">
        <v>1711</v>
      </c>
      <c r="B294" s="661">
        <v>4</v>
      </c>
      <c r="C294" s="661">
        <v>23</v>
      </c>
      <c r="D294" s="661">
        <v>274</v>
      </c>
      <c r="E294" s="661">
        <v>133</v>
      </c>
      <c r="F294" s="661">
        <v>32</v>
      </c>
      <c r="G294" s="661">
        <v>54</v>
      </c>
      <c r="H294" s="765">
        <v>28</v>
      </c>
    </row>
    <row r="295" spans="1:8">
      <c r="A295" s="1739" t="s">
        <v>1714</v>
      </c>
      <c r="B295" s="661">
        <v>2</v>
      </c>
      <c r="C295" s="661">
        <v>16</v>
      </c>
      <c r="D295" s="661">
        <v>246</v>
      </c>
      <c r="E295" s="661">
        <v>119</v>
      </c>
      <c r="F295" s="661">
        <v>26</v>
      </c>
      <c r="G295" s="661">
        <v>32</v>
      </c>
      <c r="H295" s="765">
        <v>16</v>
      </c>
    </row>
    <row r="296" spans="1:8">
      <c r="A296" s="884"/>
      <c r="B296" s="1619"/>
      <c r="C296" s="1619"/>
      <c r="D296" s="1619"/>
      <c r="E296" s="1619"/>
      <c r="F296" s="1619"/>
      <c r="G296" s="1619"/>
      <c r="H296" s="1620"/>
    </row>
    <row r="297" spans="1:8">
      <c r="A297" s="1738" t="s">
        <v>1715</v>
      </c>
      <c r="B297" s="661">
        <v>21</v>
      </c>
      <c r="C297" s="661">
        <v>175</v>
      </c>
      <c r="D297" s="661">
        <v>2971</v>
      </c>
      <c r="E297" s="661">
        <v>1472</v>
      </c>
      <c r="F297" s="661">
        <v>232</v>
      </c>
      <c r="G297" s="661">
        <v>452</v>
      </c>
      <c r="H297" s="765">
        <v>230</v>
      </c>
    </row>
    <row r="298" spans="1:8">
      <c r="A298" s="884"/>
      <c r="B298" s="1619"/>
      <c r="C298" s="1619"/>
      <c r="D298" s="1619"/>
      <c r="E298" s="1619"/>
      <c r="F298" s="1619"/>
      <c r="G298" s="1619"/>
      <c r="H298" s="1620"/>
    </row>
    <row r="299" spans="1:8">
      <c r="A299" s="884" t="s">
        <v>737</v>
      </c>
      <c r="B299" s="614"/>
      <c r="C299" s="614"/>
      <c r="D299" s="614"/>
      <c r="E299" s="614"/>
      <c r="F299" s="614"/>
      <c r="G299" s="614"/>
      <c r="H299" s="777"/>
    </row>
    <row r="300" spans="1:8">
      <c r="A300" s="885" t="s">
        <v>738</v>
      </c>
      <c r="B300" s="614"/>
      <c r="C300" s="614"/>
      <c r="D300" s="614"/>
      <c r="E300" s="614"/>
      <c r="F300" s="614"/>
      <c r="G300" s="614"/>
      <c r="H300" s="777"/>
    </row>
    <row r="301" spans="1:8">
      <c r="A301" s="1739" t="s">
        <v>1716</v>
      </c>
      <c r="B301" s="661">
        <v>4</v>
      </c>
      <c r="C301" s="661">
        <v>70</v>
      </c>
      <c r="D301" s="661">
        <v>1434</v>
      </c>
      <c r="E301" s="661">
        <v>709</v>
      </c>
      <c r="F301" s="661">
        <v>104</v>
      </c>
      <c r="G301" s="661">
        <v>233</v>
      </c>
      <c r="H301" s="765">
        <v>119</v>
      </c>
    </row>
    <row r="302" spans="1:8">
      <c r="A302" s="884"/>
      <c r="B302" s="1619"/>
      <c r="C302" s="1619"/>
      <c r="D302" s="1619"/>
      <c r="E302" s="1619"/>
      <c r="F302" s="1619"/>
      <c r="G302" s="1619"/>
      <c r="H302" s="1620"/>
    </row>
    <row r="303" spans="1:8">
      <c r="A303" s="884" t="s">
        <v>739</v>
      </c>
      <c r="B303" s="603"/>
      <c r="C303" s="603"/>
      <c r="D303" s="603"/>
      <c r="E303" s="603"/>
      <c r="F303" s="603"/>
      <c r="G303" s="603"/>
      <c r="H303" s="1618"/>
    </row>
    <row r="304" spans="1:8">
      <c r="A304" s="885" t="s">
        <v>740</v>
      </c>
      <c r="B304" s="603"/>
      <c r="C304" s="603"/>
      <c r="D304" s="603"/>
      <c r="E304" s="603"/>
      <c r="F304" s="603"/>
      <c r="G304" s="603"/>
      <c r="H304" s="1618"/>
    </row>
    <row r="305" spans="1:8">
      <c r="A305" s="1739" t="s">
        <v>1717</v>
      </c>
      <c r="B305" s="661">
        <v>5</v>
      </c>
      <c r="C305" s="661">
        <v>36</v>
      </c>
      <c r="D305" s="661">
        <v>502</v>
      </c>
      <c r="E305" s="661">
        <v>237</v>
      </c>
      <c r="F305" s="661">
        <v>37</v>
      </c>
      <c r="G305" s="661">
        <v>70</v>
      </c>
      <c r="H305" s="765">
        <v>30</v>
      </c>
    </row>
    <row r="306" spans="1:8">
      <c r="A306" s="1739" t="s">
        <v>1633</v>
      </c>
      <c r="B306" s="661">
        <v>2</v>
      </c>
      <c r="C306" s="661">
        <v>20</v>
      </c>
      <c r="D306" s="661">
        <v>368</v>
      </c>
      <c r="E306" s="661">
        <v>172</v>
      </c>
      <c r="F306" s="661">
        <v>29</v>
      </c>
      <c r="G306" s="661">
        <v>39</v>
      </c>
      <c r="H306" s="765">
        <v>20</v>
      </c>
    </row>
    <row r="307" spans="1:8">
      <c r="A307" s="485" t="s">
        <v>741</v>
      </c>
      <c r="B307" s="603"/>
      <c r="C307" s="603"/>
      <c r="D307" s="603"/>
      <c r="E307" s="603"/>
      <c r="F307" s="603"/>
      <c r="G307" s="603"/>
      <c r="H307" s="1618"/>
    </row>
    <row r="308" spans="1:8">
      <c r="A308" s="884"/>
      <c r="B308" s="603"/>
      <c r="C308" s="603"/>
      <c r="D308" s="603"/>
      <c r="E308" s="603"/>
      <c r="F308" s="603"/>
      <c r="G308" s="603"/>
      <c r="H308" s="1618"/>
    </row>
    <row r="309" spans="1:8">
      <c r="A309" s="884" t="s">
        <v>742</v>
      </c>
      <c r="B309" s="614"/>
      <c r="C309" s="614"/>
      <c r="D309" s="614"/>
      <c r="E309" s="614"/>
      <c r="F309" s="614"/>
      <c r="G309" s="614"/>
      <c r="H309" s="777"/>
    </row>
    <row r="310" spans="1:8">
      <c r="A310" s="885" t="s">
        <v>743</v>
      </c>
      <c r="B310" s="614"/>
      <c r="C310" s="614"/>
      <c r="D310" s="614"/>
      <c r="E310" s="614"/>
      <c r="F310" s="614"/>
      <c r="G310" s="614"/>
      <c r="H310" s="777"/>
    </row>
    <row r="311" spans="1:8">
      <c r="A311" s="1739" t="s">
        <v>1716</v>
      </c>
      <c r="B311" s="661">
        <v>4</v>
      </c>
      <c r="C311" s="661">
        <v>22</v>
      </c>
      <c r="D311" s="661">
        <v>261</v>
      </c>
      <c r="E311" s="661">
        <v>119</v>
      </c>
      <c r="F311" s="661">
        <v>33</v>
      </c>
      <c r="G311" s="661">
        <v>42</v>
      </c>
      <c r="H311" s="765">
        <v>25</v>
      </c>
    </row>
    <row r="312" spans="1:8">
      <c r="A312" s="1739" t="s">
        <v>1718</v>
      </c>
      <c r="B312" s="661">
        <v>4</v>
      </c>
      <c r="C312" s="661">
        <v>26</v>
      </c>
      <c r="D312" s="661">
        <v>459</v>
      </c>
      <c r="E312" s="661">
        <v>228</v>
      </c>
      <c r="F312" s="661">
        <v>34</v>
      </c>
      <c r="G312" s="661">
        <v>65</v>
      </c>
      <c r="H312" s="765">
        <v>33</v>
      </c>
    </row>
    <row r="313" spans="1:8">
      <c r="A313" s="1739" t="s">
        <v>1719</v>
      </c>
      <c r="B313" s="661">
        <v>4</v>
      </c>
      <c r="C313" s="661">
        <v>21</v>
      </c>
      <c r="D313" s="661">
        <v>315</v>
      </c>
      <c r="E313" s="661">
        <v>179</v>
      </c>
      <c r="F313" s="661">
        <v>24</v>
      </c>
      <c r="G313" s="661">
        <v>42</v>
      </c>
      <c r="H313" s="765">
        <v>23</v>
      </c>
    </row>
    <row r="314" spans="1:8">
      <c r="A314" s="884"/>
      <c r="B314" s="615"/>
      <c r="C314" s="615"/>
      <c r="D314" s="615"/>
      <c r="E314" s="615"/>
      <c r="F314" s="615"/>
      <c r="G314" s="615"/>
      <c r="H314" s="776"/>
    </row>
    <row r="315" spans="1:8">
      <c r="A315" s="1738" t="s">
        <v>1720</v>
      </c>
      <c r="B315" s="661">
        <v>15</v>
      </c>
      <c r="C315" s="661">
        <v>131</v>
      </c>
      <c r="D315" s="661">
        <v>2122</v>
      </c>
      <c r="E315" s="661">
        <v>1004</v>
      </c>
      <c r="F315" s="661">
        <v>204</v>
      </c>
      <c r="G315" s="661">
        <v>325</v>
      </c>
      <c r="H315" s="765">
        <v>172</v>
      </c>
    </row>
    <row r="316" spans="1:8">
      <c r="A316" s="884"/>
      <c r="B316" s="1619"/>
      <c r="C316" s="1619"/>
      <c r="D316" s="1619"/>
      <c r="E316" s="1619"/>
      <c r="F316" s="1619"/>
      <c r="G316" s="1619"/>
      <c r="H316" s="1620"/>
    </row>
    <row r="317" spans="1:8">
      <c r="A317" s="884" t="s">
        <v>739</v>
      </c>
      <c r="B317" s="1619"/>
      <c r="C317" s="1619"/>
      <c r="D317" s="1619"/>
      <c r="E317" s="1619"/>
      <c r="F317" s="1619"/>
      <c r="G317" s="1619"/>
      <c r="H317" s="1620"/>
    </row>
    <row r="318" spans="1:8">
      <c r="A318" s="885" t="s">
        <v>740</v>
      </c>
      <c r="B318" s="1619"/>
      <c r="C318" s="1619"/>
      <c r="D318" s="1619"/>
      <c r="E318" s="1619"/>
      <c r="F318" s="1619"/>
      <c r="G318" s="1619"/>
      <c r="H318" s="1620"/>
    </row>
    <row r="319" spans="1:8">
      <c r="A319" s="1739" t="s">
        <v>1721</v>
      </c>
      <c r="B319" s="661">
        <v>7</v>
      </c>
      <c r="C319" s="661">
        <v>79</v>
      </c>
      <c r="D319" s="661">
        <v>1295</v>
      </c>
      <c r="E319" s="661">
        <v>602</v>
      </c>
      <c r="F319" s="661">
        <v>108</v>
      </c>
      <c r="G319" s="661">
        <v>197</v>
      </c>
      <c r="H319" s="765">
        <v>99</v>
      </c>
    </row>
    <row r="320" spans="1:8">
      <c r="A320" s="1739" t="s">
        <v>1633</v>
      </c>
      <c r="B320" s="661">
        <v>4</v>
      </c>
      <c r="C320" s="661">
        <v>61</v>
      </c>
      <c r="D320" s="661">
        <v>1084</v>
      </c>
      <c r="E320" s="661">
        <v>510</v>
      </c>
      <c r="F320" s="661">
        <v>73</v>
      </c>
      <c r="G320" s="661">
        <v>156</v>
      </c>
      <c r="H320" s="765">
        <v>77</v>
      </c>
    </row>
    <row r="321" spans="1:8">
      <c r="A321" s="485" t="s">
        <v>741</v>
      </c>
      <c r="B321" s="1619"/>
      <c r="C321" s="1619"/>
      <c r="D321" s="1619"/>
      <c r="E321" s="1619"/>
      <c r="F321" s="1619"/>
      <c r="G321" s="1619"/>
      <c r="H321" s="1620"/>
    </row>
    <row r="322" spans="1:8">
      <c r="A322" s="884"/>
      <c r="B322" s="1619"/>
      <c r="C322" s="1619"/>
      <c r="D322" s="1619"/>
      <c r="E322" s="1619"/>
      <c r="F322" s="1619"/>
      <c r="G322" s="1619"/>
      <c r="H322" s="1620"/>
    </row>
    <row r="323" spans="1:8">
      <c r="A323" s="884" t="s">
        <v>744</v>
      </c>
      <c r="B323" s="1619"/>
      <c r="C323" s="1619"/>
      <c r="D323" s="1619"/>
      <c r="E323" s="1619"/>
      <c r="F323" s="1619"/>
      <c r="G323" s="1619"/>
      <c r="H323" s="1620"/>
    </row>
    <row r="324" spans="1:8">
      <c r="A324" s="885" t="s">
        <v>743</v>
      </c>
      <c r="B324" s="1619"/>
      <c r="C324" s="1619"/>
      <c r="D324" s="1619"/>
      <c r="E324" s="1619"/>
      <c r="F324" s="1619"/>
      <c r="G324" s="1619"/>
      <c r="H324" s="1620"/>
    </row>
    <row r="325" spans="1:8">
      <c r="A325" s="1739" t="s">
        <v>1722</v>
      </c>
      <c r="B325" s="661">
        <v>2</v>
      </c>
      <c r="C325" s="661">
        <v>14</v>
      </c>
      <c r="D325" s="661">
        <v>219</v>
      </c>
      <c r="E325" s="661">
        <v>107</v>
      </c>
      <c r="F325" s="661">
        <v>21</v>
      </c>
      <c r="G325" s="661">
        <v>38</v>
      </c>
      <c r="H325" s="765">
        <v>20</v>
      </c>
    </row>
    <row r="326" spans="1:8">
      <c r="A326" s="1739" t="s">
        <v>1723</v>
      </c>
      <c r="B326" s="661">
        <v>2</v>
      </c>
      <c r="C326" s="661">
        <v>12</v>
      </c>
      <c r="D326" s="661">
        <v>180</v>
      </c>
      <c r="E326" s="661">
        <v>88</v>
      </c>
      <c r="F326" s="661">
        <v>20</v>
      </c>
      <c r="G326" s="661">
        <v>30</v>
      </c>
      <c r="H326" s="765">
        <v>21</v>
      </c>
    </row>
    <row r="327" spans="1:8">
      <c r="A327" s="1739" t="s">
        <v>1724</v>
      </c>
      <c r="B327" s="661">
        <v>4</v>
      </c>
      <c r="C327" s="661">
        <v>26</v>
      </c>
      <c r="D327" s="661">
        <v>428</v>
      </c>
      <c r="E327" s="661">
        <v>207</v>
      </c>
      <c r="F327" s="661">
        <v>55</v>
      </c>
      <c r="G327" s="661">
        <v>60</v>
      </c>
      <c r="H327" s="765">
        <v>32</v>
      </c>
    </row>
    <row r="328" spans="1:8">
      <c r="A328" s="886"/>
      <c r="B328" s="1619"/>
      <c r="C328" s="1619"/>
      <c r="D328" s="1619"/>
      <c r="E328" s="1619"/>
      <c r="F328" s="1619"/>
      <c r="G328" s="1619"/>
      <c r="H328" s="1620"/>
    </row>
    <row r="329" spans="1:8">
      <c r="A329" s="1738" t="s">
        <v>1744</v>
      </c>
      <c r="B329" s="661">
        <v>60</v>
      </c>
      <c r="C329" s="661">
        <v>449</v>
      </c>
      <c r="D329" s="661">
        <v>6991</v>
      </c>
      <c r="E329" s="661">
        <v>3418</v>
      </c>
      <c r="F329" s="661">
        <v>671</v>
      </c>
      <c r="G329" s="661">
        <v>1084</v>
      </c>
      <c r="H329" s="765">
        <v>534</v>
      </c>
    </row>
    <row r="330" spans="1:8">
      <c r="A330" s="884"/>
      <c r="B330" s="1619"/>
      <c r="C330" s="1619"/>
      <c r="D330" s="1619"/>
      <c r="E330" s="1619"/>
      <c r="F330" s="1619"/>
      <c r="G330" s="1619"/>
      <c r="H330" s="1620"/>
    </row>
    <row r="331" spans="1:8">
      <c r="A331" s="884" t="s">
        <v>739</v>
      </c>
      <c r="B331" s="1619"/>
      <c r="C331" s="1619"/>
      <c r="D331" s="1619"/>
      <c r="E331" s="1619"/>
      <c r="F331" s="1619"/>
      <c r="G331" s="1619"/>
      <c r="H331" s="1620"/>
    </row>
    <row r="332" spans="1:8">
      <c r="A332" s="885" t="s">
        <v>740</v>
      </c>
      <c r="B332" s="1619"/>
      <c r="C332" s="1619"/>
      <c r="D332" s="1619"/>
      <c r="E332" s="1619"/>
      <c r="F332" s="1619"/>
      <c r="G332" s="1619"/>
      <c r="H332" s="1620"/>
    </row>
    <row r="333" spans="1:8">
      <c r="A333" s="1739" t="s">
        <v>1725</v>
      </c>
      <c r="B333" s="661">
        <v>8</v>
      </c>
      <c r="C333" s="661">
        <v>66</v>
      </c>
      <c r="D333" s="661">
        <v>964</v>
      </c>
      <c r="E333" s="661">
        <v>452</v>
      </c>
      <c r="F333" s="661">
        <v>87</v>
      </c>
      <c r="G333" s="661">
        <v>177</v>
      </c>
      <c r="H333" s="765">
        <v>99</v>
      </c>
    </row>
    <row r="334" spans="1:8">
      <c r="A334" s="1739" t="s">
        <v>1633</v>
      </c>
      <c r="B334" s="661">
        <v>1</v>
      </c>
      <c r="C334" s="661">
        <v>26</v>
      </c>
      <c r="D334" s="661">
        <v>567</v>
      </c>
      <c r="E334" s="661">
        <v>272</v>
      </c>
      <c r="F334" s="661">
        <v>59</v>
      </c>
      <c r="G334" s="661">
        <v>114</v>
      </c>
      <c r="H334" s="765">
        <v>64</v>
      </c>
    </row>
    <row r="335" spans="1:8">
      <c r="A335" s="485" t="s">
        <v>741</v>
      </c>
      <c r="B335" s="1619"/>
      <c r="C335" s="1619"/>
      <c r="D335" s="1619"/>
      <c r="E335" s="1619"/>
      <c r="F335" s="1619"/>
      <c r="G335" s="1619"/>
      <c r="H335" s="1620"/>
    </row>
    <row r="336" spans="1:8">
      <c r="A336" s="1739" t="s">
        <v>1658</v>
      </c>
      <c r="B336" s="661">
        <v>8</v>
      </c>
      <c r="C336" s="661">
        <v>68</v>
      </c>
      <c r="D336" s="661">
        <v>1110</v>
      </c>
      <c r="E336" s="661">
        <v>540</v>
      </c>
      <c r="F336" s="661">
        <v>88</v>
      </c>
      <c r="G336" s="661">
        <v>171</v>
      </c>
      <c r="H336" s="765">
        <v>93</v>
      </c>
    </row>
    <row r="337" spans="1:8">
      <c r="A337" s="1739" t="s">
        <v>1633</v>
      </c>
      <c r="B337" s="661">
        <v>3</v>
      </c>
      <c r="C337" s="661">
        <v>37</v>
      </c>
      <c r="D337" s="661">
        <v>764</v>
      </c>
      <c r="E337" s="661">
        <v>377</v>
      </c>
      <c r="F337" s="661">
        <v>52</v>
      </c>
      <c r="G337" s="661">
        <v>110</v>
      </c>
      <c r="H337" s="765">
        <v>54</v>
      </c>
    </row>
    <row r="338" spans="1:8">
      <c r="A338" s="485" t="s">
        <v>741</v>
      </c>
      <c r="B338" s="1619"/>
      <c r="C338" s="1619"/>
      <c r="D338" s="1619"/>
      <c r="E338" s="1619"/>
      <c r="F338" s="1619"/>
      <c r="G338" s="1619"/>
      <c r="H338" s="1620"/>
    </row>
    <row r="339" spans="1:8">
      <c r="A339" s="1739" t="s">
        <v>1726</v>
      </c>
      <c r="B339" s="661">
        <v>9</v>
      </c>
      <c r="C339" s="661">
        <v>57</v>
      </c>
      <c r="D339" s="661">
        <v>913</v>
      </c>
      <c r="E339" s="661">
        <v>474</v>
      </c>
      <c r="F339" s="661">
        <v>85</v>
      </c>
      <c r="G339" s="661">
        <v>125</v>
      </c>
      <c r="H339" s="765">
        <v>52</v>
      </c>
    </row>
    <row r="340" spans="1:8">
      <c r="A340" s="1739" t="s">
        <v>1633</v>
      </c>
      <c r="B340" s="661">
        <v>4</v>
      </c>
      <c r="C340" s="661">
        <v>36</v>
      </c>
      <c r="D340" s="661">
        <v>741</v>
      </c>
      <c r="E340" s="661">
        <v>396</v>
      </c>
      <c r="F340" s="661">
        <v>58</v>
      </c>
      <c r="G340" s="661">
        <v>105</v>
      </c>
      <c r="H340" s="765">
        <v>42</v>
      </c>
    </row>
    <row r="341" spans="1:8">
      <c r="A341" s="485" t="s">
        <v>741</v>
      </c>
      <c r="B341" s="1619"/>
      <c r="C341" s="1619"/>
      <c r="D341" s="1619"/>
      <c r="E341" s="1619"/>
      <c r="F341" s="1619"/>
      <c r="G341" s="1619"/>
      <c r="H341" s="1620"/>
    </row>
    <row r="342" spans="1:8">
      <c r="A342" s="1739" t="s">
        <v>1727</v>
      </c>
      <c r="B342" s="661">
        <v>4</v>
      </c>
      <c r="C342" s="661">
        <v>29</v>
      </c>
      <c r="D342" s="661">
        <v>429</v>
      </c>
      <c r="E342" s="661">
        <v>205</v>
      </c>
      <c r="F342" s="661">
        <v>55</v>
      </c>
      <c r="G342" s="661">
        <v>72</v>
      </c>
      <c r="H342" s="765">
        <v>30</v>
      </c>
    </row>
    <row r="343" spans="1:8">
      <c r="A343" s="1739" t="s">
        <v>1633</v>
      </c>
      <c r="B343" s="661">
        <v>1</v>
      </c>
      <c r="C343" s="661">
        <v>14</v>
      </c>
      <c r="D343" s="661">
        <v>320</v>
      </c>
      <c r="E343" s="661">
        <v>160</v>
      </c>
      <c r="F343" s="661">
        <v>39</v>
      </c>
      <c r="G343" s="661">
        <v>54</v>
      </c>
      <c r="H343" s="765">
        <v>23</v>
      </c>
    </row>
    <row r="344" spans="1:8">
      <c r="A344" s="485" t="s">
        <v>741</v>
      </c>
      <c r="B344" s="1619"/>
      <c r="C344" s="1619"/>
      <c r="D344" s="1619"/>
      <c r="E344" s="1619"/>
      <c r="F344" s="1619"/>
      <c r="G344" s="1619"/>
      <c r="H344" s="1620"/>
    </row>
    <row r="345" spans="1:8">
      <c r="A345" s="1739" t="s">
        <v>1728</v>
      </c>
      <c r="B345" s="661">
        <v>6</v>
      </c>
      <c r="C345" s="661">
        <v>44</v>
      </c>
      <c r="D345" s="661">
        <v>809</v>
      </c>
      <c r="E345" s="661">
        <v>414</v>
      </c>
      <c r="F345" s="661">
        <v>64</v>
      </c>
      <c r="G345" s="661">
        <v>129</v>
      </c>
      <c r="H345" s="765">
        <v>65</v>
      </c>
    </row>
    <row r="346" spans="1:8">
      <c r="A346" s="1739" t="s">
        <v>1633</v>
      </c>
      <c r="B346" s="661">
        <v>1</v>
      </c>
      <c r="C346" s="661">
        <v>27</v>
      </c>
      <c r="D346" s="661">
        <v>579</v>
      </c>
      <c r="E346" s="661">
        <v>294</v>
      </c>
      <c r="F346" s="661">
        <v>40</v>
      </c>
      <c r="G346" s="661">
        <v>97</v>
      </c>
      <c r="H346" s="765">
        <v>46</v>
      </c>
    </row>
    <row r="347" spans="1:8">
      <c r="A347" s="485" t="s">
        <v>741</v>
      </c>
      <c r="B347" s="1619"/>
      <c r="C347" s="1619"/>
      <c r="D347" s="1619"/>
      <c r="E347" s="1619"/>
      <c r="F347" s="1619"/>
      <c r="G347" s="1619"/>
      <c r="H347" s="1620"/>
    </row>
    <row r="348" spans="1:8">
      <c r="A348" s="884"/>
      <c r="B348" s="1619"/>
      <c r="C348" s="1619"/>
      <c r="D348" s="1619"/>
      <c r="E348" s="1619"/>
      <c r="F348" s="1619"/>
      <c r="G348" s="1619"/>
      <c r="H348" s="1620"/>
    </row>
    <row r="349" spans="1:8">
      <c r="A349" s="884" t="s">
        <v>744</v>
      </c>
      <c r="B349" s="1619"/>
      <c r="C349" s="1619"/>
      <c r="D349" s="1619"/>
      <c r="E349" s="1619"/>
      <c r="F349" s="1619"/>
      <c r="G349" s="1619"/>
      <c r="H349" s="1620"/>
    </row>
    <row r="350" spans="1:8">
      <c r="A350" s="885" t="s">
        <v>743</v>
      </c>
      <c r="B350" s="1619"/>
      <c r="C350" s="1619"/>
      <c r="D350" s="1619"/>
      <c r="E350" s="1619"/>
      <c r="F350" s="1619"/>
      <c r="G350" s="1619"/>
      <c r="H350" s="1620"/>
    </row>
    <row r="351" spans="1:8">
      <c r="A351" s="1739" t="s">
        <v>1729</v>
      </c>
      <c r="B351" s="661">
        <v>6</v>
      </c>
      <c r="C351" s="661">
        <v>50</v>
      </c>
      <c r="D351" s="661">
        <v>739</v>
      </c>
      <c r="E351" s="661">
        <v>338</v>
      </c>
      <c r="F351" s="661">
        <v>83</v>
      </c>
      <c r="G351" s="661">
        <v>103</v>
      </c>
      <c r="H351" s="765">
        <v>50</v>
      </c>
    </row>
    <row r="352" spans="1:8">
      <c r="A352" s="1739" t="s">
        <v>1730</v>
      </c>
      <c r="B352" s="661">
        <v>3</v>
      </c>
      <c r="C352" s="661">
        <v>21</v>
      </c>
      <c r="D352" s="661">
        <v>331</v>
      </c>
      <c r="E352" s="661">
        <v>167</v>
      </c>
      <c r="F352" s="661">
        <v>41</v>
      </c>
      <c r="G352" s="661">
        <v>51</v>
      </c>
      <c r="H352" s="765">
        <v>25</v>
      </c>
    </row>
    <row r="353" spans="1:8">
      <c r="A353" s="1739" t="s">
        <v>1731</v>
      </c>
      <c r="B353" s="661">
        <v>3</v>
      </c>
      <c r="C353" s="661">
        <v>23</v>
      </c>
      <c r="D353" s="661">
        <v>388</v>
      </c>
      <c r="E353" s="661">
        <v>178</v>
      </c>
      <c r="F353" s="661">
        <v>31</v>
      </c>
      <c r="G353" s="661">
        <v>58</v>
      </c>
      <c r="H353" s="765">
        <v>26</v>
      </c>
    </row>
    <row r="354" spans="1:8">
      <c r="A354" s="1739" t="s">
        <v>1732</v>
      </c>
      <c r="B354" s="661">
        <v>4</v>
      </c>
      <c r="C354" s="661">
        <v>15</v>
      </c>
      <c r="D354" s="661">
        <v>154</v>
      </c>
      <c r="E354" s="661">
        <v>66</v>
      </c>
      <c r="F354" s="661">
        <v>13</v>
      </c>
      <c r="G354" s="661">
        <v>27</v>
      </c>
      <c r="H354" s="765">
        <v>14</v>
      </c>
    </row>
    <row r="355" spans="1:8">
      <c r="A355" s="1739" t="s">
        <v>1733</v>
      </c>
      <c r="B355" s="661">
        <v>5</v>
      </c>
      <c r="C355" s="661">
        <v>31</v>
      </c>
      <c r="D355" s="661">
        <v>366</v>
      </c>
      <c r="E355" s="661">
        <v>197</v>
      </c>
      <c r="F355" s="661">
        <v>44</v>
      </c>
      <c r="G355" s="661">
        <v>47</v>
      </c>
      <c r="H355" s="765">
        <v>24</v>
      </c>
    </row>
    <row r="356" spans="1:8">
      <c r="A356" s="1739" t="s">
        <v>1734</v>
      </c>
      <c r="B356" s="661">
        <v>3</v>
      </c>
      <c r="C356" s="661">
        <v>31</v>
      </c>
      <c r="D356" s="661">
        <v>536</v>
      </c>
      <c r="E356" s="661">
        <v>266</v>
      </c>
      <c r="F356" s="661">
        <v>50</v>
      </c>
      <c r="G356" s="661">
        <v>72</v>
      </c>
      <c r="H356" s="765">
        <v>35</v>
      </c>
    </row>
    <row r="357" spans="1:8">
      <c r="A357" s="1739" t="s">
        <v>1735</v>
      </c>
      <c r="B357" s="661">
        <v>1</v>
      </c>
      <c r="C357" s="661">
        <v>14</v>
      </c>
      <c r="D357" s="661">
        <v>252</v>
      </c>
      <c r="E357" s="661">
        <v>121</v>
      </c>
      <c r="F357" s="661">
        <v>30</v>
      </c>
      <c r="G357" s="661">
        <v>52</v>
      </c>
      <c r="H357" s="765">
        <v>21</v>
      </c>
    </row>
    <row r="358" spans="1:8">
      <c r="A358" s="884"/>
      <c r="B358" s="1619"/>
      <c r="C358" s="1619"/>
      <c r="D358" s="1619"/>
      <c r="E358" s="1619"/>
      <c r="F358" s="1619"/>
      <c r="G358" s="1619"/>
      <c r="H358" s="1620"/>
    </row>
    <row r="359" spans="1:8">
      <c r="A359" s="1738" t="s">
        <v>1736</v>
      </c>
      <c r="B359" s="661">
        <v>32</v>
      </c>
      <c r="C359" s="661">
        <v>263</v>
      </c>
      <c r="D359" s="661">
        <v>4361</v>
      </c>
      <c r="E359" s="661">
        <v>2112</v>
      </c>
      <c r="F359" s="661">
        <v>308</v>
      </c>
      <c r="G359" s="661">
        <v>703</v>
      </c>
      <c r="H359" s="765">
        <v>327</v>
      </c>
    </row>
    <row r="360" spans="1:8">
      <c r="A360" s="884"/>
      <c r="B360" s="1619"/>
      <c r="C360" s="1619"/>
      <c r="D360" s="1619"/>
      <c r="E360" s="1619"/>
      <c r="F360" s="1619"/>
      <c r="G360" s="1619"/>
      <c r="H360" s="1620"/>
    </row>
    <row r="361" spans="1:8">
      <c r="A361" s="884" t="s">
        <v>737</v>
      </c>
      <c r="B361" s="1619"/>
      <c r="C361" s="1619"/>
      <c r="D361" s="1619"/>
      <c r="E361" s="1619"/>
      <c r="F361" s="1619"/>
      <c r="G361" s="1619"/>
      <c r="H361" s="1620"/>
    </row>
    <row r="362" spans="1:8">
      <c r="A362" s="885" t="s">
        <v>738</v>
      </c>
      <c r="B362" s="1619"/>
      <c r="C362" s="1619"/>
      <c r="D362" s="1619"/>
      <c r="E362" s="1619"/>
      <c r="F362" s="1619"/>
      <c r="G362" s="1619"/>
      <c r="H362" s="1620"/>
    </row>
    <row r="363" spans="1:8">
      <c r="A363" s="1739" t="s">
        <v>1737</v>
      </c>
      <c r="B363" s="661">
        <v>5</v>
      </c>
      <c r="C363" s="661">
        <v>87</v>
      </c>
      <c r="D363" s="661">
        <v>1778</v>
      </c>
      <c r="E363" s="661">
        <v>846</v>
      </c>
      <c r="F363" s="661">
        <v>106</v>
      </c>
      <c r="G363" s="661">
        <v>279</v>
      </c>
      <c r="H363" s="765">
        <v>134</v>
      </c>
    </row>
    <row r="364" spans="1:8">
      <c r="A364" s="884"/>
      <c r="B364" s="1619"/>
      <c r="C364" s="1619"/>
      <c r="D364" s="1619"/>
      <c r="E364" s="1619"/>
      <c r="F364" s="1619"/>
      <c r="G364" s="1619"/>
      <c r="H364" s="1620"/>
    </row>
    <row r="365" spans="1:8">
      <c r="A365" s="884" t="s">
        <v>739</v>
      </c>
      <c r="B365" s="1619"/>
      <c r="C365" s="1619"/>
      <c r="D365" s="1619"/>
      <c r="E365" s="1619"/>
      <c r="F365" s="1619"/>
      <c r="G365" s="1619"/>
      <c r="H365" s="1620"/>
    </row>
    <row r="366" spans="1:8">
      <c r="A366" s="885" t="s">
        <v>740</v>
      </c>
      <c r="B366" s="1619"/>
      <c r="C366" s="1619"/>
      <c r="D366" s="1619"/>
      <c r="E366" s="1619"/>
      <c r="F366" s="1619"/>
      <c r="G366" s="1619"/>
      <c r="H366" s="1620"/>
    </row>
    <row r="367" spans="1:8">
      <c r="A367" s="1739" t="s">
        <v>1738</v>
      </c>
      <c r="B367" s="661">
        <v>3</v>
      </c>
      <c r="C367" s="661">
        <v>23</v>
      </c>
      <c r="D367" s="661">
        <v>358</v>
      </c>
      <c r="E367" s="661">
        <v>168</v>
      </c>
      <c r="F367" s="661">
        <v>33</v>
      </c>
      <c r="G367" s="661">
        <v>51</v>
      </c>
      <c r="H367" s="765">
        <v>25</v>
      </c>
    </row>
    <row r="368" spans="1:8">
      <c r="A368" s="1739" t="s">
        <v>1633</v>
      </c>
      <c r="B368" s="661">
        <v>1</v>
      </c>
      <c r="C368" s="661">
        <v>11</v>
      </c>
      <c r="D368" s="661">
        <v>217</v>
      </c>
      <c r="E368" s="661">
        <v>105</v>
      </c>
      <c r="F368" s="661">
        <v>10</v>
      </c>
      <c r="G368" s="661">
        <v>31</v>
      </c>
      <c r="H368" s="765">
        <v>15</v>
      </c>
    </row>
    <row r="369" spans="1:8">
      <c r="A369" s="485" t="s">
        <v>741</v>
      </c>
      <c r="B369" s="1619"/>
      <c r="C369" s="1619"/>
      <c r="D369" s="1619"/>
      <c r="E369" s="1619"/>
      <c r="F369" s="1619"/>
      <c r="G369" s="1619"/>
      <c r="H369" s="1620"/>
    </row>
    <row r="370" spans="1:8">
      <c r="A370" s="884"/>
      <c r="B370" s="1619"/>
      <c r="C370" s="1619"/>
      <c r="D370" s="1619"/>
      <c r="E370" s="1619"/>
      <c r="F370" s="1619"/>
      <c r="G370" s="1619"/>
      <c r="H370" s="1620"/>
    </row>
    <row r="371" spans="1:8">
      <c r="A371" s="884" t="s">
        <v>744</v>
      </c>
      <c r="B371" s="1619"/>
      <c r="C371" s="1619"/>
      <c r="D371" s="1619"/>
      <c r="E371" s="1619"/>
      <c r="F371" s="1619"/>
      <c r="G371" s="1619"/>
      <c r="H371" s="1620"/>
    </row>
    <row r="372" spans="1:8">
      <c r="A372" s="885" t="s">
        <v>743</v>
      </c>
      <c r="B372" s="1619"/>
      <c r="C372" s="1619"/>
      <c r="D372" s="1619"/>
      <c r="E372" s="1619"/>
      <c r="F372" s="1619"/>
      <c r="G372" s="1619"/>
      <c r="H372" s="1620"/>
    </row>
    <row r="373" spans="1:8">
      <c r="A373" s="1739" t="s">
        <v>1739</v>
      </c>
      <c r="B373" s="661">
        <v>5</v>
      </c>
      <c r="C373" s="661">
        <v>29</v>
      </c>
      <c r="D373" s="661">
        <v>371</v>
      </c>
      <c r="E373" s="661">
        <v>209</v>
      </c>
      <c r="F373" s="661">
        <v>31</v>
      </c>
      <c r="G373" s="661">
        <v>70</v>
      </c>
      <c r="H373" s="765">
        <v>29</v>
      </c>
    </row>
    <row r="374" spans="1:8">
      <c r="A374" s="1739" t="s">
        <v>1740</v>
      </c>
      <c r="B374" s="661">
        <v>1</v>
      </c>
      <c r="C374" s="661">
        <v>12</v>
      </c>
      <c r="D374" s="661">
        <v>206</v>
      </c>
      <c r="E374" s="661">
        <v>97</v>
      </c>
      <c r="F374" s="661">
        <v>19</v>
      </c>
      <c r="G374" s="661">
        <v>42</v>
      </c>
      <c r="H374" s="765">
        <v>24</v>
      </c>
    </row>
    <row r="375" spans="1:8">
      <c r="A375" s="1739" t="s">
        <v>1741</v>
      </c>
      <c r="B375" s="661">
        <v>3</v>
      </c>
      <c r="C375" s="661">
        <v>20</v>
      </c>
      <c r="D375" s="661">
        <v>345</v>
      </c>
      <c r="E375" s="661">
        <v>180</v>
      </c>
      <c r="F375" s="661">
        <v>29</v>
      </c>
      <c r="G375" s="661">
        <v>57</v>
      </c>
      <c r="H375" s="765">
        <v>25</v>
      </c>
    </row>
    <row r="376" spans="1:8">
      <c r="A376" s="1739" t="s">
        <v>1737</v>
      </c>
      <c r="B376" s="661">
        <v>8</v>
      </c>
      <c r="C376" s="661">
        <v>47</v>
      </c>
      <c r="D376" s="661">
        <v>560</v>
      </c>
      <c r="E376" s="661">
        <v>254</v>
      </c>
      <c r="F376" s="661">
        <v>51</v>
      </c>
      <c r="G376" s="661">
        <v>95</v>
      </c>
      <c r="H376" s="765">
        <v>42</v>
      </c>
    </row>
    <row r="377" spans="1:8">
      <c r="A377" s="1739" t="s">
        <v>1688</v>
      </c>
      <c r="B377" s="661">
        <v>4</v>
      </c>
      <c r="C377" s="661">
        <v>23</v>
      </c>
      <c r="D377" s="661">
        <v>336</v>
      </c>
      <c r="E377" s="661">
        <v>168</v>
      </c>
      <c r="F377" s="661">
        <v>13</v>
      </c>
      <c r="G377" s="661">
        <v>44</v>
      </c>
      <c r="H377" s="765">
        <v>19</v>
      </c>
    </row>
    <row r="378" spans="1:8">
      <c r="A378" s="1739" t="s">
        <v>1742</v>
      </c>
      <c r="B378" s="661">
        <v>3</v>
      </c>
      <c r="C378" s="661">
        <v>22</v>
      </c>
      <c r="D378" s="661">
        <v>407</v>
      </c>
      <c r="E378" s="661">
        <v>190</v>
      </c>
      <c r="F378" s="661">
        <v>26</v>
      </c>
      <c r="G378" s="661">
        <v>65</v>
      </c>
      <c r="H378" s="765">
        <v>29</v>
      </c>
    </row>
    <row r="379" spans="1:8">
      <c r="A379" s="884"/>
      <c r="B379" s="1619"/>
      <c r="C379" s="1619"/>
      <c r="D379" s="1619"/>
      <c r="E379" s="1619"/>
      <c r="F379" s="1619"/>
      <c r="G379" s="1619"/>
      <c r="H379" s="1620"/>
    </row>
    <row r="380" spans="1:8">
      <c r="A380" s="884" t="s">
        <v>749</v>
      </c>
      <c r="B380" s="1619"/>
      <c r="C380" s="1619"/>
      <c r="D380" s="1619"/>
      <c r="E380" s="1619"/>
      <c r="F380" s="1619"/>
      <c r="G380" s="1619"/>
      <c r="H380" s="1620"/>
    </row>
    <row r="381" spans="1:8">
      <c r="A381" s="885" t="s">
        <v>750</v>
      </c>
      <c r="B381" s="1619"/>
      <c r="C381" s="1619"/>
      <c r="D381" s="1619"/>
      <c r="E381" s="1619"/>
      <c r="F381" s="1619"/>
      <c r="G381" s="1619"/>
      <c r="H381" s="1620"/>
    </row>
    <row r="382" spans="1:8">
      <c r="A382" s="1739" t="s">
        <v>809</v>
      </c>
      <c r="B382" s="661">
        <v>35</v>
      </c>
      <c r="C382" s="661">
        <v>522</v>
      </c>
      <c r="D382" s="661">
        <v>10654</v>
      </c>
      <c r="E382" s="661">
        <v>5099</v>
      </c>
      <c r="F382" s="661">
        <v>980</v>
      </c>
      <c r="G382" s="661">
        <v>1504</v>
      </c>
      <c r="H382" s="765">
        <v>754</v>
      </c>
    </row>
    <row r="383" spans="1:8">
      <c r="A383" s="888"/>
      <c r="B383" s="8"/>
      <c r="C383" s="8"/>
      <c r="D383" s="8"/>
      <c r="E383" s="8"/>
      <c r="F383" s="8"/>
      <c r="G383" s="8"/>
      <c r="H383" s="8"/>
    </row>
    <row r="384" spans="1:8">
      <c r="A384" s="889" t="s">
        <v>1539</v>
      </c>
      <c r="B384" s="225"/>
      <c r="C384" s="225"/>
      <c r="D384" s="225"/>
      <c r="E384" s="225"/>
      <c r="F384" s="225"/>
      <c r="G384" s="225"/>
      <c r="H384" s="105"/>
    </row>
    <row r="385" spans="1:8">
      <c r="A385" s="890" t="s">
        <v>2074</v>
      </c>
      <c r="B385" s="491"/>
      <c r="C385" s="491"/>
      <c r="D385" s="491"/>
      <c r="E385" s="491"/>
      <c r="F385" s="491"/>
      <c r="G385" s="491"/>
      <c r="H385" s="10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01" display="Powrót do spisu tablic"/>
  </hyperlink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zoomScaleNormal="100" workbookViewId="0">
      <pane xSplit="1" ySplit="5" topLeftCell="B10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>
      <c r="A1" s="880" t="s">
        <v>2596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26" t="s">
        <v>1798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0" t="s">
        <v>385</v>
      </c>
      <c r="B3" s="2432" t="s">
        <v>386</v>
      </c>
      <c r="C3" s="2432" t="s">
        <v>387</v>
      </c>
      <c r="D3" s="2434" t="s">
        <v>943</v>
      </c>
      <c r="E3" s="2435"/>
      <c r="F3" s="2436"/>
      <c r="G3" s="2434" t="s">
        <v>970</v>
      </c>
      <c r="H3" s="2435"/>
    </row>
    <row r="4" spans="1:8" ht="30" customHeight="1">
      <c r="A4" s="2431"/>
      <c r="B4" s="2433"/>
      <c r="C4" s="2433"/>
      <c r="D4" s="2233" t="s">
        <v>347</v>
      </c>
      <c r="E4" s="2437" t="s">
        <v>944</v>
      </c>
      <c r="F4" s="2437"/>
      <c r="G4" s="2233" t="s">
        <v>347</v>
      </c>
      <c r="H4" s="2428" t="s">
        <v>784</v>
      </c>
    </row>
    <row r="5" spans="1:8" ht="30" customHeight="1">
      <c r="A5" s="2431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37" t="s">
        <v>1629</v>
      </c>
      <c r="B6" s="951">
        <v>36</v>
      </c>
      <c r="C6" s="1628">
        <v>209.5</v>
      </c>
      <c r="D6" s="951">
        <v>1168</v>
      </c>
      <c r="E6" s="951">
        <v>383</v>
      </c>
      <c r="F6" s="951">
        <v>160</v>
      </c>
      <c r="G6" s="951">
        <v>230</v>
      </c>
      <c r="H6" s="534">
        <v>77</v>
      </c>
    </row>
    <row r="7" spans="1:8">
      <c r="A7" s="881" t="s">
        <v>736</v>
      </c>
      <c r="B7" s="139"/>
      <c r="C7" s="139"/>
      <c r="D7" s="139"/>
      <c r="E7" s="139"/>
      <c r="F7" s="139"/>
      <c r="G7" s="139"/>
      <c r="H7" s="479"/>
    </row>
    <row r="8" spans="1:8">
      <c r="A8" s="882"/>
      <c r="B8" s="480"/>
      <c r="C8" s="480"/>
      <c r="D8" s="480"/>
      <c r="E8" s="480"/>
      <c r="F8" s="480"/>
      <c r="G8" s="480"/>
      <c r="H8" s="481"/>
    </row>
    <row r="9" spans="1:8">
      <c r="A9" s="1435" t="s">
        <v>788</v>
      </c>
      <c r="B9" s="488">
        <v>9</v>
      </c>
      <c r="C9" s="488">
        <v>64</v>
      </c>
      <c r="D9" s="488">
        <v>346</v>
      </c>
      <c r="E9" s="488">
        <v>103</v>
      </c>
      <c r="F9" s="488">
        <v>51</v>
      </c>
      <c r="G9" s="488">
        <v>76</v>
      </c>
      <c r="H9" s="493">
        <v>29</v>
      </c>
    </row>
    <row r="10" spans="1:8">
      <c r="A10" s="900" t="s">
        <v>754</v>
      </c>
      <c r="B10" s="139"/>
      <c r="C10" s="139"/>
      <c r="D10" s="139"/>
      <c r="E10" s="139"/>
      <c r="F10" s="139"/>
      <c r="G10" s="139"/>
      <c r="H10" s="479"/>
    </row>
    <row r="11" spans="1:8">
      <c r="A11" s="883"/>
      <c r="B11" s="139"/>
      <c r="C11" s="139"/>
      <c r="D11" s="139"/>
      <c r="E11" s="139"/>
      <c r="F11" s="139"/>
      <c r="G11" s="139"/>
      <c r="H11" s="479"/>
    </row>
    <row r="12" spans="1:8">
      <c r="A12" s="1738" t="s">
        <v>1630</v>
      </c>
      <c r="B12" s="238">
        <v>1</v>
      </c>
      <c r="C12" s="256">
        <v>9</v>
      </c>
      <c r="D12" s="238">
        <v>35</v>
      </c>
      <c r="E12" s="238">
        <v>16</v>
      </c>
      <c r="F12" s="238">
        <v>3</v>
      </c>
      <c r="G12" s="238">
        <v>15</v>
      </c>
      <c r="H12" s="482">
        <v>3</v>
      </c>
    </row>
    <row r="13" spans="1:8">
      <c r="A13" s="884"/>
      <c r="B13" s="483"/>
      <c r="C13" s="483"/>
      <c r="D13" s="483"/>
      <c r="E13" s="483"/>
      <c r="F13" s="483"/>
      <c r="G13" s="483"/>
      <c r="H13" s="484"/>
    </row>
    <row r="14" spans="1:8">
      <c r="A14" s="884" t="s">
        <v>737</v>
      </c>
      <c r="B14" s="483"/>
      <c r="C14" s="483"/>
      <c r="D14" s="483"/>
      <c r="E14" s="483"/>
      <c r="F14" s="483"/>
      <c r="G14" s="483"/>
      <c r="H14" s="484"/>
    </row>
    <row r="15" spans="1:8">
      <c r="A15" s="885" t="s">
        <v>738</v>
      </c>
      <c r="B15" s="483"/>
      <c r="C15" s="483"/>
      <c r="D15" s="483"/>
      <c r="E15" s="483"/>
      <c r="F15" s="483"/>
      <c r="G15" s="483"/>
      <c r="H15" s="484"/>
    </row>
    <row r="16" spans="1:8">
      <c r="A16" s="1739" t="s">
        <v>1631</v>
      </c>
      <c r="B16" s="256">
        <v>1</v>
      </c>
      <c r="C16" s="256">
        <v>9</v>
      </c>
      <c r="D16" s="256">
        <v>35</v>
      </c>
      <c r="E16" s="256">
        <v>16</v>
      </c>
      <c r="F16" s="256">
        <v>3</v>
      </c>
      <c r="G16" s="256">
        <v>15</v>
      </c>
      <c r="H16" s="494">
        <v>3</v>
      </c>
    </row>
    <row r="17" spans="1:8">
      <c r="A17" s="884"/>
      <c r="B17" s="483"/>
      <c r="C17" s="483"/>
      <c r="D17" s="483"/>
      <c r="E17" s="483"/>
      <c r="F17" s="483"/>
      <c r="G17" s="483"/>
      <c r="H17" s="484"/>
    </row>
    <row r="18" spans="1:8">
      <c r="A18" s="1738" t="s">
        <v>1652</v>
      </c>
      <c r="B18" s="238">
        <v>2</v>
      </c>
      <c r="C18" s="256">
        <v>15</v>
      </c>
      <c r="D18" s="238">
        <v>82</v>
      </c>
      <c r="E18" s="238">
        <v>20</v>
      </c>
      <c r="F18" s="238">
        <v>20</v>
      </c>
      <c r="G18" s="238">
        <v>13</v>
      </c>
      <c r="H18" s="482">
        <v>7</v>
      </c>
    </row>
    <row r="19" spans="1:8">
      <c r="A19" s="884"/>
      <c r="B19" s="480"/>
      <c r="C19" s="480"/>
      <c r="D19" s="480"/>
      <c r="E19" s="480"/>
      <c r="F19" s="480"/>
      <c r="G19" s="480"/>
      <c r="H19" s="481"/>
    </row>
    <row r="20" spans="1:8">
      <c r="A20" s="884" t="s">
        <v>737</v>
      </c>
      <c r="B20" s="480"/>
      <c r="C20" s="480"/>
      <c r="D20" s="480"/>
      <c r="E20" s="480"/>
      <c r="F20" s="480"/>
      <c r="G20" s="480"/>
      <c r="H20" s="481"/>
    </row>
    <row r="21" spans="1:8">
      <c r="A21" s="885" t="s">
        <v>738</v>
      </c>
      <c r="B21" s="480"/>
      <c r="C21" s="480"/>
      <c r="D21" s="480"/>
      <c r="E21" s="480"/>
      <c r="F21" s="480"/>
      <c r="G21" s="480"/>
      <c r="H21" s="481"/>
    </row>
    <row r="22" spans="1:8">
      <c r="A22" s="1739" t="s">
        <v>1653</v>
      </c>
      <c r="B22" s="256">
        <v>1</v>
      </c>
      <c r="C22" s="256">
        <v>10</v>
      </c>
      <c r="D22" s="256">
        <v>60</v>
      </c>
      <c r="E22" s="256">
        <v>14</v>
      </c>
      <c r="F22" s="256">
        <v>5</v>
      </c>
      <c r="G22" s="256">
        <v>13</v>
      </c>
      <c r="H22" s="494">
        <v>7</v>
      </c>
    </row>
    <row r="23" spans="1:8">
      <c r="A23" s="884"/>
      <c r="B23" s="480"/>
      <c r="C23" s="480"/>
      <c r="D23" s="480"/>
      <c r="E23" s="480"/>
      <c r="F23" s="480"/>
      <c r="G23" s="480"/>
      <c r="H23" s="481"/>
    </row>
    <row r="24" spans="1:8">
      <c r="A24" s="884" t="s">
        <v>739</v>
      </c>
      <c r="B24" s="480"/>
      <c r="C24" s="480"/>
      <c r="D24" s="480"/>
      <c r="E24" s="480"/>
      <c r="F24" s="480"/>
      <c r="G24" s="480"/>
      <c r="H24" s="481"/>
    </row>
    <row r="25" spans="1:8">
      <c r="A25" s="885" t="s">
        <v>740</v>
      </c>
      <c r="B25" s="480"/>
      <c r="C25" s="480"/>
      <c r="D25" s="480"/>
      <c r="E25" s="480"/>
      <c r="F25" s="480"/>
      <c r="G25" s="480"/>
      <c r="H25" s="481"/>
    </row>
    <row r="26" spans="1:8">
      <c r="A26" s="1739" t="s">
        <v>1655</v>
      </c>
      <c r="B26" s="228">
        <v>1</v>
      </c>
      <c r="C26" s="228">
        <v>5</v>
      </c>
      <c r="D26" s="228">
        <v>22</v>
      </c>
      <c r="E26" s="228">
        <v>6</v>
      </c>
      <c r="F26" s="228">
        <v>15</v>
      </c>
      <c r="G26" s="496" t="s">
        <v>47</v>
      </c>
      <c r="H26" s="497" t="s">
        <v>47</v>
      </c>
    </row>
    <row r="27" spans="1:8">
      <c r="A27" s="1739" t="s">
        <v>1633</v>
      </c>
      <c r="B27" s="228">
        <v>1</v>
      </c>
      <c r="C27" s="228">
        <v>5</v>
      </c>
      <c r="D27" s="228">
        <v>22</v>
      </c>
      <c r="E27" s="228">
        <v>6</v>
      </c>
      <c r="F27" s="228">
        <v>15</v>
      </c>
      <c r="G27" s="496" t="s">
        <v>47</v>
      </c>
      <c r="H27" s="497" t="s">
        <v>47</v>
      </c>
    </row>
    <row r="28" spans="1:8">
      <c r="A28" s="485" t="s">
        <v>741</v>
      </c>
      <c r="B28" s="480"/>
      <c r="C28" s="480"/>
      <c r="D28" s="480"/>
      <c r="E28" s="480"/>
      <c r="F28" s="480"/>
      <c r="G28" s="480"/>
      <c r="H28" s="481"/>
    </row>
    <row r="29" spans="1:8">
      <c r="A29" s="485"/>
      <c r="B29" s="480"/>
      <c r="C29" s="480"/>
      <c r="D29" s="480"/>
      <c r="E29" s="480"/>
      <c r="F29" s="480"/>
      <c r="G29" s="480"/>
      <c r="H29" s="481"/>
    </row>
    <row r="30" spans="1:8">
      <c r="A30" s="1738" t="s">
        <v>1414</v>
      </c>
      <c r="B30" s="238">
        <v>1</v>
      </c>
      <c r="C30" s="256">
        <v>1</v>
      </c>
      <c r="D30" s="238">
        <v>1</v>
      </c>
      <c r="E30" s="238">
        <v>1</v>
      </c>
      <c r="F30" s="496" t="s">
        <v>47</v>
      </c>
      <c r="G30" s="496" t="s">
        <v>47</v>
      </c>
      <c r="H30" s="497" t="s">
        <v>47</v>
      </c>
    </row>
    <row r="31" spans="1:8">
      <c r="A31" s="884"/>
      <c r="B31" s="480"/>
      <c r="C31" s="480"/>
      <c r="D31" s="480"/>
      <c r="E31" s="480"/>
      <c r="F31" s="480"/>
      <c r="G31" s="480"/>
      <c r="H31" s="481"/>
    </row>
    <row r="32" spans="1:8">
      <c r="A32" s="884" t="s">
        <v>748</v>
      </c>
      <c r="B32" s="480"/>
      <c r="C32" s="480"/>
      <c r="D32" s="480"/>
      <c r="E32" s="480"/>
      <c r="F32" s="480"/>
      <c r="G32" s="480"/>
      <c r="H32" s="481"/>
    </row>
    <row r="33" spans="1:8">
      <c r="A33" s="885" t="s">
        <v>738</v>
      </c>
      <c r="B33" s="480"/>
      <c r="C33" s="480"/>
      <c r="D33" s="480"/>
      <c r="E33" s="480"/>
      <c r="F33" s="480"/>
      <c r="G33" s="480"/>
      <c r="H33" s="481"/>
    </row>
    <row r="34" spans="1:8">
      <c r="A34" s="1739" t="s">
        <v>747</v>
      </c>
      <c r="B34" s="256">
        <v>1</v>
      </c>
      <c r="C34" s="256">
        <v>1</v>
      </c>
      <c r="D34" s="256">
        <v>1</v>
      </c>
      <c r="E34" s="256">
        <v>1</v>
      </c>
      <c r="F34" s="496" t="s">
        <v>47</v>
      </c>
      <c r="G34" s="496" t="s">
        <v>47</v>
      </c>
      <c r="H34" s="497" t="s">
        <v>47</v>
      </c>
    </row>
    <row r="35" spans="1:8">
      <c r="A35" s="884"/>
      <c r="B35" s="480"/>
      <c r="C35" s="480"/>
      <c r="D35" s="480"/>
      <c r="E35" s="480"/>
      <c r="F35" s="480"/>
      <c r="G35" s="480"/>
      <c r="H35" s="481"/>
    </row>
    <row r="36" spans="1:8">
      <c r="A36" s="1738" t="s">
        <v>1661</v>
      </c>
      <c r="B36" s="238">
        <v>3</v>
      </c>
      <c r="C36" s="256">
        <v>16</v>
      </c>
      <c r="D36" s="238">
        <v>112</v>
      </c>
      <c r="E36" s="238">
        <v>32</v>
      </c>
      <c r="F36" s="238">
        <v>13</v>
      </c>
      <c r="G36" s="238">
        <v>23</v>
      </c>
      <c r="H36" s="482">
        <v>9</v>
      </c>
    </row>
    <row r="37" spans="1:8">
      <c r="A37" s="884"/>
      <c r="B37" s="480"/>
      <c r="C37" s="480"/>
      <c r="D37" s="480"/>
      <c r="E37" s="480"/>
      <c r="F37" s="480"/>
      <c r="G37" s="480"/>
      <c r="H37" s="481"/>
    </row>
    <row r="38" spans="1:8">
      <c r="A38" s="884" t="s">
        <v>748</v>
      </c>
      <c r="B38" s="480"/>
      <c r="C38" s="480"/>
      <c r="D38" s="480"/>
      <c r="E38" s="480"/>
      <c r="F38" s="480"/>
      <c r="G38" s="480"/>
      <c r="H38" s="481"/>
    </row>
    <row r="39" spans="1:8">
      <c r="A39" s="885" t="s">
        <v>738</v>
      </c>
      <c r="B39" s="480"/>
      <c r="C39" s="480"/>
      <c r="D39" s="480"/>
      <c r="E39" s="480"/>
      <c r="F39" s="480"/>
      <c r="G39" s="480"/>
      <c r="H39" s="481"/>
    </row>
    <row r="40" spans="1:8">
      <c r="A40" s="1739" t="s">
        <v>1662</v>
      </c>
      <c r="B40" s="256">
        <v>1</v>
      </c>
      <c r="C40" s="256">
        <v>6</v>
      </c>
      <c r="D40" s="256">
        <v>49</v>
      </c>
      <c r="E40" s="256">
        <v>14</v>
      </c>
      <c r="F40" s="256">
        <v>4</v>
      </c>
      <c r="G40" s="256">
        <v>17</v>
      </c>
      <c r="H40" s="494">
        <v>7</v>
      </c>
    </row>
    <row r="41" spans="1:8">
      <c r="A41" s="884"/>
      <c r="B41" s="480"/>
      <c r="C41" s="480"/>
      <c r="D41" s="480"/>
      <c r="E41" s="480"/>
      <c r="F41" s="480"/>
      <c r="G41" s="480"/>
      <c r="H41" s="481"/>
    </row>
    <row r="42" spans="1:8">
      <c r="A42" s="884" t="s">
        <v>739</v>
      </c>
      <c r="B42" s="480"/>
      <c r="C42" s="480"/>
      <c r="D42" s="480"/>
      <c r="E42" s="480"/>
      <c r="F42" s="480"/>
      <c r="G42" s="480"/>
      <c r="H42" s="481"/>
    </row>
    <row r="43" spans="1:8">
      <c r="A43" s="885" t="s">
        <v>740</v>
      </c>
      <c r="B43" s="480"/>
      <c r="C43" s="480"/>
      <c r="D43" s="480"/>
      <c r="E43" s="480"/>
      <c r="F43" s="480"/>
      <c r="G43" s="480"/>
      <c r="H43" s="481"/>
    </row>
    <row r="44" spans="1:8">
      <c r="A44" s="1739" t="s">
        <v>1663</v>
      </c>
      <c r="B44" s="256">
        <v>1</v>
      </c>
      <c r="C44" s="256">
        <v>2</v>
      </c>
      <c r="D44" s="256">
        <v>5</v>
      </c>
      <c r="E44" s="256">
        <v>1</v>
      </c>
      <c r="F44" s="496" t="s">
        <v>47</v>
      </c>
      <c r="G44" s="256">
        <v>6</v>
      </c>
      <c r="H44" s="495">
        <v>2</v>
      </c>
    </row>
    <row r="45" spans="1:8">
      <c r="A45" s="1739" t="s">
        <v>1633</v>
      </c>
      <c r="B45" s="256">
        <v>1</v>
      </c>
      <c r="C45" s="256">
        <v>2</v>
      </c>
      <c r="D45" s="256">
        <v>5</v>
      </c>
      <c r="E45" s="256">
        <v>1</v>
      </c>
      <c r="F45" s="496" t="s">
        <v>47</v>
      </c>
      <c r="G45" s="256">
        <v>6</v>
      </c>
      <c r="H45" s="495">
        <v>2</v>
      </c>
    </row>
    <row r="46" spans="1:8">
      <c r="A46" s="485" t="s">
        <v>741</v>
      </c>
      <c r="B46" s="480"/>
      <c r="C46" s="480"/>
      <c r="D46" s="480"/>
      <c r="E46" s="480"/>
      <c r="F46" s="480"/>
      <c r="G46" s="480"/>
      <c r="H46" s="481"/>
    </row>
    <row r="47" spans="1:8">
      <c r="A47" s="1739" t="s">
        <v>1665</v>
      </c>
      <c r="B47" s="256">
        <v>1</v>
      </c>
      <c r="C47" s="256">
        <v>8</v>
      </c>
      <c r="D47" s="256">
        <v>58</v>
      </c>
      <c r="E47" s="256">
        <v>17</v>
      </c>
      <c r="F47" s="256">
        <v>9</v>
      </c>
      <c r="G47" s="496" t="s">
        <v>47</v>
      </c>
      <c r="H47" s="497" t="s">
        <v>47</v>
      </c>
    </row>
    <row r="48" spans="1:8">
      <c r="A48" s="1739" t="s">
        <v>1633</v>
      </c>
      <c r="B48" s="496" t="s">
        <v>47</v>
      </c>
      <c r="C48" s="496" t="s">
        <v>47</v>
      </c>
      <c r="D48" s="496" t="s">
        <v>47</v>
      </c>
      <c r="E48" s="496" t="s">
        <v>47</v>
      </c>
      <c r="F48" s="496" t="s">
        <v>47</v>
      </c>
      <c r="G48" s="496" t="s">
        <v>47</v>
      </c>
      <c r="H48" s="497" t="s">
        <v>47</v>
      </c>
    </row>
    <row r="49" spans="1:8">
      <c r="A49" s="485" t="s">
        <v>741</v>
      </c>
      <c r="B49" s="480"/>
      <c r="C49" s="480"/>
      <c r="D49" s="480"/>
      <c r="E49" s="480"/>
      <c r="F49" s="480"/>
      <c r="G49" s="480"/>
      <c r="H49" s="481"/>
    </row>
    <row r="50" spans="1:8">
      <c r="A50" s="886"/>
      <c r="B50" s="480"/>
      <c r="C50" s="480"/>
      <c r="D50" s="480"/>
      <c r="E50" s="480"/>
      <c r="F50" s="480"/>
      <c r="G50" s="480"/>
      <c r="H50" s="481"/>
    </row>
    <row r="51" spans="1:8">
      <c r="A51" s="884" t="s">
        <v>749</v>
      </c>
      <c r="B51" s="486"/>
      <c r="C51" s="486"/>
      <c r="D51" s="486"/>
      <c r="E51" s="486"/>
      <c r="F51" s="486"/>
      <c r="G51" s="486"/>
      <c r="H51" s="487"/>
    </row>
    <row r="52" spans="1:8">
      <c r="A52" s="885" t="s">
        <v>750</v>
      </c>
      <c r="B52" s="480"/>
      <c r="C52" s="480"/>
      <c r="D52" s="480"/>
      <c r="E52" s="480"/>
      <c r="F52" s="480"/>
      <c r="G52" s="480"/>
      <c r="H52" s="481"/>
    </row>
    <row r="53" spans="1:8">
      <c r="A53" s="1739" t="s">
        <v>787</v>
      </c>
      <c r="B53" s="238">
        <v>2</v>
      </c>
      <c r="C53" s="256">
        <v>23</v>
      </c>
      <c r="D53" s="238">
        <v>116</v>
      </c>
      <c r="E53" s="238">
        <v>34</v>
      </c>
      <c r="F53" s="238">
        <v>15</v>
      </c>
      <c r="G53" s="238">
        <v>25</v>
      </c>
      <c r="H53" s="482">
        <v>10</v>
      </c>
    </row>
    <row r="54" spans="1:8">
      <c r="A54" s="884"/>
      <c r="B54" s="480"/>
      <c r="C54" s="480"/>
      <c r="D54" s="480"/>
      <c r="E54" s="480"/>
      <c r="F54" s="480"/>
      <c r="G54" s="480"/>
      <c r="H54" s="481"/>
    </row>
    <row r="55" spans="1:8">
      <c r="A55" s="1438" t="s">
        <v>1628</v>
      </c>
      <c r="B55" s="488">
        <v>10</v>
      </c>
      <c r="C55" s="1623">
        <v>46.5</v>
      </c>
      <c r="D55" s="488">
        <v>284</v>
      </c>
      <c r="E55" s="489">
        <v>90</v>
      </c>
      <c r="F55" s="489">
        <v>38</v>
      </c>
      <c r="G55" s="489">
        <v>46</v>
      </c>
      <c r="H55" s="490">
        <v>13</v>
      </c>
    </row>
    <row r="56" spans="1:8">
      <c r="A56" s="909" t="s">
        <v>754</v>
      </c>
      <c r="B56" s="480"/>
      <c r="C56" s="480"/>
      <c r="D56" s="480"/>
      <c r="E56" s="480"/>
      <c r="F56" s="480"/>
      <c r="G56" s="480"/>
      <c r="H56" s="481"/>
    </row>
    <row r="57" spans="1:8">
      <c r="A57" s="884"/>
      <c r="B57" s="480"/>
      <c r="C57" s="480"/>
      <c r="D57" s="480"/>
      <c r="E57" s="480"/>
      <c r="F57" s="480"/>
      <c r="G57" s="480"/>
      <c r="H57" s="481"/>
    </row>
    <row r="58" spans="1:8">
      <c r="A58" s="1738" t="s">
        <v>1670</v>
      </c>
      <c r="B58" s="238">
        <v>3</v>
      </c>
      <c r="C58" s="256">
        <v>14</v>
      </c>
      <c r="D58" s="238">
        <v>109</v>
      </c>
      <c r="E58" s="238">
        <v>29</v>
      </c>
      <c r="F58" s="238">
        <v>16</v>
      </c>
      <c r="G58" s="238">
        <v>12</v>
      </c>
      <c r="H58" s="482">
        <v>4</v>
      </c>
    </row>
    <row r="59" spans="1:8">
      <c r="A59" s="884"/>
      <c r="B59" s="480"/>
      <c r="C59" s="480"/>
      <c r="D59" s="480"/>
      <c r="E59" s="480"/>
      <c r="F59" s="480"/>
      <c r="G59" s="480"/>
      <c r="H59" s="481"/>
    </row>
    <row r="60" spans="1:8">
      <c r="A60" s="884" t="s">
        <v>737</v>
      </c>
      <c r="B60" s="480"/>
      <c r="C60" s="480"/>
      <c r="D60" s="480"/>
      <c r="E60" s="480"/>
      <c r="F60" s="480"/>
      <c r="G60" s="480"/>
      <c r="H60" s="481"/>
    </row>
    <row r="61" spans="1:8">
      <c r="A61" s="885" t="s">
        <v>738</v>
      </c>
      <c r="B61" s="480"/>
      <c r="C61" s="480"/>
      <c r="D61" s="480"/>
      <c r="E61" s="480"/>
      <c r="F61" s="480"/>
      <c r="G61" s="480"/>
      <c r="H61" s="481"/>
    </row>
    <row r="62" spans="1:8">
      <c r="A62" s="1739" t="s">
        <v>1671</v>
      </c>
      <c r="B62" s="228">
        <v>3</v>
      </c>
      <c r="C62" s="228">
        <v>14</v>
      </c>
      <c r="D62" s="228">
        <v>109</v>
      </c>
      <c r="E62" s="228">
        <v>29</v>
      </c>
      <c r="F62" s="228">
        <v>16</v>
      </c>
      <c r="G62" s="228">
        <v>12</v>
      </c>
      <c r="H62" s="498">
        <v>4</v>
      </c>
    </row>
    <row r="63" spans="1:8">
      <c r="A63" s="884"/>
      <c r="B63" s="480"/>
      <c r="C63" s="480"/>
      <c r="D63" s="480"/>
      <c r="E63" s="480"/>
      <c r="F63" s="480"/>
      <c r="G63" s="480"/>
      <c r="H63" s="481"/>
    </row>
    <row r="64" spans="1:8">
      <c r="A64" s="1738" t="s">
        <v>1675</v>
      </c>
      <c r="B64" s="238">
        <v>2</v>
      </c>
      <c r="C64" s="256">
        <v>12</v>
      </c>
      <c r="D64" s="238">
        <v>71</v>
      </c>
      <c r="E64" s="238">
        <v>26</v>
      </c>
      <c r="F64" s="238">
        <v>11</v>
      </c>
      <c r="G64" s="238">
        <v>8</v>
      </c>
      <c r="H64" s="482">
        <v>2</v>
      </c>
    </row>
    <row r="65" spans="1:8">
      <c r="A65" s="884"/>
      <c r="B65" s="480"/>
      <c r="C65" s="480"/>
      <c r="D65" s="480"/>
      <c r="E65" s="480"/>
      <c r="F65" s="480"/>
      <c r="G65" s="480"/>
      <c r="H65" s="481"/>
    </row>
    <row r="66" spans="1:8">
      <c r="A66" s="884" t="s">
        <v>737</v>
      </c>
      <c r="B66" s="486"/>
      <c r="C66" s="486"/>
      <c r="D66" s="486"/>
      <c r="E66" s="486"/>
      <c r="F66" s="486"/>
      <c r="G66" s="486"/>
      <c r="H66" s="487"/>
    </row>
    <row r="67" spans="1:8">
      <c r="A67" s="885" t="s">
        <v>738</v>
      </c>
      <c r="B67" s="486"/>
      <c r="C67" s="486"/>
      <c r="D67" s="486"/>
      <c r="E67" s="486"/>
      <c r="F67" s="486"/>
      <c r="G67" s="486"/>
      <c r="H67" s="487"/>
    </row>
    <row r="68" spans="1:8">
      <c r="A68" s="1739" t="s">
        <v>1676</v>
      </c>
      <c r="B68" s="238">
        <v>2</v>
      </c>
      <c r="C68" s="256">
        <v>12</v>
      </c>
      <c r="D68" s="238">
        <v>71</v>
      </c>
      <c r="E68" s="238">
        <v>26</v>
      </c>
      <c r="F68" s="238">
        <v>11</v>
      </c>
      <c r="G68" s="238">
        <v>8</v>
      </c>
      <c r="H68" s="482">
        <v>2</v>
      </c>
    </row>
    <row r="69" spans="1:8">
      <c r="A69" s="884"/>
      <c r="B69" s="480"/>
      <c r="C69" s="480"/>
      <c r="D69" s="480"/>
      <c r="E69" s="480"/>
      <c r="F69" s="480"/>
      <c r="G69" s="480"/>
      <c r="H69" s="481"/>
    </row>
    <row r="70" spans="1:8">
      <c r="A70" s="1738" t="s">
        <v>1681</v>
      </c>
      <c r="B70" s="238">
        <v>1</v>
      </c>
      <c r="C70" s="256">
        <v>3</v>
      </c>
      <c r="D70" s="238">
        <v>25</v>
      </c>
      <c r="E70" s="238">
        <v>8</v>
      </c>
      <c r="F70" s="238">
        <v>1</v>
      </c>
      <c r="G70" s="238">
        <v>7</v>
      </c>
      <c r="H70" s="482">
        <v>3</v>
      </c>
    </row>
    <row r="71" spans="1:8">
      <c r="A71" s="884"/>
      <c r="B71" s="480"/>
      <c r="C71" s="480"/>
      <c r="D71" s="480"/>
      <c r="E71" s="480"/>
      <c r="F71" s="480"/>
      <c r="G71" s="480"/>
      <c r="H71" s="481"/>
    </row>
    <row r="72" spans="1:8">
      <c r="A72" s="884" t="s">
        <v>751</v>
      </c>
      <c r="B72" s="480"/>
      <c r="C72" s="480"/>
      <c r="D72" s="480"/>
      <c r="E72" s="480"/>
      <c r="F72" s="480"/>
      <c r="G72" s="480"/>
      <c r="H72" s="481"/>
    </row>
    <row r="73" spans="1:8">
      <c r="A73" s="885" t="s">
        <v>740</v>
      </c>
      <c r="B73" s="480"/>
      <c r="C73" s="480"/>
      <c r="D73" s="480"/>
      <c r="E73" s="480"/>
      <c r="F73" s="480"/>
      <c r="G73" s="480"/>
      <c r="H73" s="481"/>
    </row>
    <row r="74" spans="1:8">
      <c r="A74" s="1739" t="s">
        <v>1682</v>
      </c>
      <c r="B74" s="238">
        <v>1</v>
      </c>
      <c r="C74" s="256">
        <v>3</v>
      </c>
      <c r="D74" s="238">
        <v>25</v>
      </c>
      <c r="E74" s="238">
        <v>8</v>
      </c>
      <c r="F74" s="238">
        <v>1</v>
      </c>
      <c r="G74" s="238">
        <v>7</v>
      </c>
      <c r="H74" s="482">
        <v>3</v>
      </c>
    </row>
    <row r="75" spans="1:8">
      <c r="A75" s="1739" t="s">
        <v>1633</v>
      </c>
      <c r="B75" s="238">
        <v>1</v>
      </c>
      <c r="C75" s="256">
        <v>3</v>
      </c>
      <c r="D75" s="238">
        <v>25</v>
      </c>
      <c r="E75" s="238">
        <v>8</v>
      </c>
      <c r="F75" s="238">
        <v>1</v>
      </c>
      <c r="G75" s="238">
        <v>7</v>
      </c>
      <c r="H75" s="482">
        <v>3</v>
      </c>
    </row>
    <row r="76" spans="1:8">
      <c r="A76" s="485" t="s">
        <v>741</v>
      </c>
      <c r="B76" s="480"/>
      <c r="C76" s="480"/>
      <c r="D76" s="480"/>
      <c r="E76" s="480"/>
      <c r="F76" s="480"/>
      <c r="G76" s="480"/>
      <c r="H76" s="481"/>
    </row>
    <row r="77" spans="1:8">
      <c r="A77" s="884"/>
      <c r="B77" s="480"/>
      <c r="C77" s="480"/>
      <c r="D77" s="480"/>
      <c r="E77" s="480"/>
      <c r="F77" s="480"/>
      <c r="G77" s="480"/>
      <c r="H77" s="481"/>
    </row>
    <row r="78" spans="1:8">
      <c r="A78" s="1738" t="s">
        <v>1685</v>
      </c>
      <c r="B78" s="238">
        <v>2</v>
      </c>
      <c r="C78" s="1629">
        <v>12.5</v>
      </c>
      <c r="D78" s="238">
        <v>35</v>
      </c>
      <c r="E78" s="238">
        <v>13</v>
      </c>
      <c r="F78" s="238">
        <v>4</v>
      </c>
      <c r="G78" s="238">
        <v>9</v>
      </c>
      <c r="H78" s="482">
        <v>1</v>
      </c>
    </row>
    <row r="79" spans="1:8">
      <c r="A79" s="884"/>
      <c r="B79" s="480"/>
      <c r="C79" s="1630"/>
      <c r="D79" s="480"/>
      <c r="E79" s="480"/>
      <c r="F79" s="480"/>
      <c r="G79" s="480"/>
      <c r="H79" s="481"/>
    </row>
    <row r="80" spans="1:8">
      <c r="A80" s="884" t="s">
        <v>739</v>
      </c>
      <c r="B80" s="139"/>
      <c r="C80" s="1631"/>
      <c r="D80" s="139"/>
      <c r="E80" s="139"/>
      <c r="F80" s="139"/>
      <c r="G80" s="139"/>
      <c r="H80" s="479"/>
    </row>
    <row r="81" spans="1:8">
      <c r="A81" s="885" t="s">
        <v>740</v>
      </c>
      <c r="B81" s="139"/>
      <c r="C81" s="1631"/>
      <c r="D81" s="139"/>
      <c r="E81" s="139"/>
      <c r="F81" s="139"/>
      <c r="G81" s="139"/>
      <c r="H81" s="479"/>
    </row>
    <row r="82" spans="1:8">
      <c r="A82" s="1739" t="s">
        <v>1686</v>
      </c>
      <c r="B82" s="256">
        <v>2</v>
      </c>
      <c r="C82" s="1629">
        <v>12.5</v>
      </c>
      <c r="D82" s="256">
        <v>35</v>
      </c>
      <c r="E82" s="256">
        <v>13</v>
      </c>
      <c r="F82" s="256">
        <v>4</v>
      </c>
      <c r="G82" s="256">
        <v>9</v>
      </c>
      <c r="H82" s="494">
        <v>1</v>
      </c>
    </row>
    <row r="83" spans="1:8">
      <c r="A83" s="1739" t="s">
        <v>1633</v>
      </c>
      <c r="B83" s="256">
        <v>2</v>
      </c>
      <c r="C83" s="1629">
        <v>12.5</v>
      </c>
      <c r="D83" s="256">
        <v>35</v>
      </c>
      <c r="E83" s="256">
        <v>13</v>
      </c>
      <c r="F83" s="256">
        <v>4</v>
      </c>
      <c r="G83" s="256">
        <v>9</v>
      </c>
      <c r="H83" s="494">
        <v>1</v>
      </c>
    </row>
    <row r="84" spans="1:8">
      <c r="A84" s="485" t="s">
        <v>741</v>
      </c>
      <c r="B84" s="480"/>
      <c r="C84" s="480"/>
      <c r="D84" s="480"/>
      <c r="E84" s="480"/>
      <c r="F84" s="480"/>
      <c r="G84" s="480"/>
      <c r="H84" s="481"/>
    </row>
    <row r="85" spans="1:8">
      <c r="A85" s="886"/>
      <c r="B85" s="480"/>
      <c r="C85" s="480"/>
      <c r="D85" s="480"/>
      <c r="E85" s="480"/>
      <c r="F85" s="480"/>
      <c r="G85" s="480"/>
      <c r="H85" s="481"/>
    </row>
    <row r="86" spans="1:8">
      <c r="A86" s="1738" t="s">
        <v>1690</v>
      </c>
      <c r="B86" s="238">
        <v>1</v>
      </c>
      <c r="C86" s="256">
        <v>2</v>
      </c>
      <c r="D86" s="238">
        <v>21</v>
      </c>
      <c r="E86" s="238">
        <v>11</v>
      </c>
      <c r="F86" s="238">
        <v>5</v>
      </c>
      <c r="G86" s="238">
        <v>5</v>
      </c>
      <c r="H86" s="494">
        <v>1</v>
      </c>
    </row>
    <row r="87" spans="1:8">
      <c r="A87" s="884"/>
      <c r="B87" s="480"/>
      <c r="C87" s="480"/>
      <c r="D87" s="480"/>
      <c r="E87" s="480"/>
      <c r="F87" s="480"/>
      <c r="G87" s="480"/>
      <c r="H87" s="481"/>
    </row>
    <row r="88" spans="1:8">
      <c r="A88" s="884" t="s">
        <v>739</v>
      </c>
      <c r="B88" s="480"/>
      <c r="C88" s="480"/>
      <c r="D88" s="480"/>
      <c r="E88" s="480"/>
      <c r="F88" s="480"/>
      <c r="G88" s="480"/>
      <c r="H88" s="481"/>
    </row>
    <row r="89" spans="1:8">
      <c r="A89" s="885" t="s">
        <v>740</v>
      </c>
      <c r="B89" s="486"/>
      <c r="C89" s="486"/>
      <c r="D89" s="486"/>
      <c r="E89" s="486"/>
      <c r="F89" s="486"/>
      <c r="G89" s="486"/>
      <c r="H89" s="487"/>
    </row>
    <row r="90" spans="1:8">
      <c r="A90" s="1739" t="s">
        <v>1693</v>
      </c>
      <c r="B90" s="256">
        <v>1</v>
      </c>
      <c r="C90" s="256">
        <v>2</v>
      </c>
      <c r="D90" s="256">
        <v>21</v>
      </c>
      <c r="E90" s="256">
        <v>11</v>
      </c>
      <c r="F90" s="256">
        <v>5</v>
      </c>
      <c r="G90" s="256">
        <v>5</v>
      </c>
      <c r="H90" s="494">
        <v>1</v>
      </c>
    </row>
    <row r="91" spans="1:8">
      <c r="A91" s="1739" t="s">
        <v>1633</v>
      </c>
      <c r="B91" s="496" t="s">
        <v>47</v>
      </c>
      <c r="C91" s="496" t="s">
        <v>47</v>
      </c>
      <c r="D91" s="496" t="s">
        <v>47</v>
      </c>
      <c r="E91" s="496" t="s">
        <v>47</v>
      </c>
      <c r="F91" s="496" t="s">
        <v>47</v>
      </c>
      <c r="G91" s="496" t="s">
        <v>47</v>
      </c>
      <c r="H91" s="497" t="s">
        <v>47</v>
      </c>
    </row>
    <row r="92" spans="1:8">
      <c r="A92" s="485" t="s">
        <v>741</v>
      </c>
      <c r="B92" s="480"/>
      <c r="C92" s="480"/>
      <c r="D92" s="480"/>
      <c r="E92" s="480"/>
      <c r="F92" s="480"/>
      <c r="G92" s="480"/>
      <c r="H92" s="481"/>
    </row>
    <row r="93" spans="1:8">
      <c r="A93" s="884"/>
      <c r="B93" s="480"/>
      <c r="C93" s="480"/>
      <c r="D93" s="480"/>
      <c r="E93" s="480"/>
      <c r="F93" s="480"/>
      <c r="G93" s="480"/>
      <c r="H93" s="481"/>
    </row>
    <row r="94" spans="1:8">
      <c r="A94" s="1738" t="s">
        <v>1695</v>
      </c>
      <c r="B94" s="238">
        <v>1</v>
      </c>
      <c r="C94" s="256">
        <v>3</v>
      </c>
      <c r="D94" s="238">
        <v>23</v>
      </c>
      <c r="E94" s="238">
        <v>3</v>
      </c>
      <c r="F94" s="256">
        <v>1</v>
      </c>
      <c r="G94" s="238">
        <v>5</v>
      </c>
      <c r="H94" s="494">
        <v>2</v>
      </c>
    </row>
    <row r="95" spans="1:8">
      <c r="A95" s="884"/>
      <c r="B95" s="480"/>
      <c r="C95" s="480"/>
      <c r="D95" s="480"/>
      <c r="E95" s="480"/>
      <c r="F95" s="480"/>
      <c r="G95" s="480"/>
      <c r="H95" s="481"/>
    </row>
    <row r="96" spans="1:8">
      <c r="A96" s="884" t="s">
        <v>739</v>
      </c>
      <c r="B96" s="480"/>
      <c r="C96" s="480"/>
      <c r="D96" s="480"/>
      <c r="E96" s="480"/>
      <c r="F96" s="480"/>
      <c r="G96" s="480"/>
      <c r="H96" s="481"/>
    </row>
    <row r="97" spans="1:8">
      <c r="A97" s="885" t="s">
        <v>740</v>
      </c>
      <c r="B97" s="486"/>
      <c r="C97" s="486"/>
      <c r="D97" s="486"/>
      <c r="E97" s="486"/>
      <c r="F97" s="486"/>
      <c r="G97" s="486"/>
      <c r="H97" s="487"/>
    </row>
    <row r="98" spans="1:8">
      <c r="A98" s="1739" t="s">
        <v>1696</v>
      </c>
      <c r="B98" s="238">
        <v>1</v>
      </c>
      <c r="C98" s="256">
        <v>3</v>
      </c>
      <c r="D98" s="238">
        <v>23</v>
      </c>
      <c r="E98" s="238">
        <v>3</v>
      </c>
      <c r="F98" s="256">
        <v>1</v>
      </c>
      <c r="G98" s="238">
        <v>5</v>
      </c>
      <c r="H98" s="494">
        <v>2</v>
      </c>
    </row>
    <row r="99" spans="1:8">
      <c r="A99" s="1739" t="s">
        <v>1633</v>
      </c>
      <c r="B99" s="238">
        <v>1</v>
      </c>
      <c r="C99" s="256">
        <v>3</v>
      </c>
      <c r="D99" s="238">
        <v>23</v>
      </c>
      <c r="E99" s="238">
        <v>3</v>
      </c>
      <c r="F99" s="256">
        <v>1</v>
      </c>
      <c r="G99" s="238">
        <v>5</v>
      </c>
      <c r="H99" s="494">
        <v>2</v>
      </c>
    </row>
    <row r="100" spans="1:8">
      <c r="A100" s="485" t="s">
        <v>741</v>
      </c>
      <c r="B100" s="480"/>
      <c r="C100" s="480"/>
      <c r="D100" s="480"/>
      <c r="E100" s="480"/>
      <c r="F100" s="480"/>
      <c r="G100" s="480"/>
      <c r="H100" s="481"/>
    </row>
    <row r="101" spans="1:8">
      <c r="A101" s="884"/>
      <c r="B101" s="480"/>
      <c r="C101" s="480"/>
      <c r="D101" s="480"/>
      <c r="E101" s="480"/>
      <c r="F101" s="480"/>
      <c r="G101" s="480"/>
      <c r="H101" s="481"/>
    </row>
    <row r="102" spans="1:8">
      <c r="A102" s="1439" t="s">
        <v>801</v>
      </c>
      <c r="B102" s="499">
        <v>17</v>
      </c>
      <c r="C102" s="499">
        <v>99</v>
      </c>
      <c r="D102" s="499">
        <v>538</v>
      </c>
      <c r="E102" s="499">
        <v>190</v>
      </c>
      <c r="F102" s="499">
        <v>71</v>
      </c>
      <c r="G102" s="499">
        <v>108</v>
      </c>
      <c r="H102" s="500">
        <v>35</v>
      </c>
    </row>
    <row r="103" spans="1:8">
      <c r="A103" s="909" t="s">
        <v>754</v>
      </c>
      <c r="B103" s="480"/>
      <c r="C103" s="480"/>
      <c r="D103" s="480"/>
      <c r="E103" s="480"/>
      <c r="F103" s="480"/>
      <c r="G103" s="480"/>
      <c r="H103" s="481"/>
    </row>
    <row r="104" spans="1:8">
      <c r="A104" s="884"/>
      <c r="B104" s="486"/>
      <c r="C104" s="486"/>
      <c r="D104" s="486"/>
      <c r="E104" s="486"/>
      <c r="F104" s="486"/>
      <c r="G104" s="486"/>
      <c r="H104" s="487"/>
    </row>
    <row r="105" spans="1:8">
      <c r="A105" s="1738" t="s">
        <v>1699</v>
      </c>
      <c r="B105" s="238">
        <v>1</v>
      </c>
      <c r="C105" s="256">
        <v>13</v>
      </c>
      <c r="D105" s="238">
        <v>71</v>
      </c>
      <c r="E105" s="238">
        <v>28</v>
      </c>
      <c r="F105" s="238">
        <v>10</v>
      </c>
      <c r="G105" s="238">
        <v>14</v>
      </c>
      <c r="H105" s="482">
        <v>6</v>
      </c>
    </row>
    <row r="106" spans="1:8">
      <c r="A106" s="884"/>
      <c r="B106" s="480"/>
      <c r="C106" s="480"/>
      <c r="D106" s="480"/>
      <c r="E106" s="480"/>
      <c r="F106" s="480"/>
      <c r="G106" s="480"/>
      <c r="H106" s="481"/>
    </row>
    <row r="107" spans="1:8">
      <c r="A107" s="884" t="s">
        <v>737</v>
      </c>
      <c r="B107" s="480"/>
      <c r="C107" s="480"/>
      <c r="D107" s="480"/>
      <c r="E107" s="480"/>
      <c r="F107" s="480"/>
      <c r="G107" s="480"/>
      <c r="H107" s="481"/>
    </row>
    <row r="108" spans="1:8">
      <c r="A108" s="885" t="s">
        <v>738</v>
      </c>
      <c r="B108" s="480"/>
      <c r="C108" s="480"/>
      <c r="D108" s="480"/>
      <c r="E108" s="480"/>
      <c r="F108" s="480"/>
      <c r="G108" s="480"/>
      <c r="H108" s="481"/>
    </row>
    <row r="109" spans="1:8">
      <c r="A109" s="1739" t="s">
        <v>1700</v>
      </c>
      <c r="B109" s="238">
        <v>1</v>
      </c>
      <c r="C109" s="256">
        <v>13</v>
      </c>
      <c r="D109" s="238">
        <v>71</v>
      </c>
      <c r="E109" s="238">
        <v>28</v>
      </c>
      <c r="F109" s="238">
        <v>10</v>
      </c>
      <c r="G109" s="238">
        <v>14</v>
      </c>
      <c r="H109" s="482">
        <v>6</v>
      </c>
    </row>
    <row r="110" spans="1:8">
      <c r="A110" s="884"/>
      <c r="B110" s="486"/>
      <c r="C110" s="486"/>
      <c r="D110" s="486"/>
      <c r="E110" s="486"/>
      <c r="F110" s="486"/>
      <c r="G110" s="486"/>
      <c r="H110" s="487"/>
    </row>
    <row r="111" spans="1:8">
      <c r="A111" s="1738" t="s">
        <v>1704</v>
      </c>
      <c r="B111" s="238">
        <v>1</v>
      </c>
      <c r="C111" s="256">
        <v>4</v>
      </c>
      <c r="D111" s="238">
        <v>37</v>
      </c>
      <c r="E111" s="238">
        <v>16</v>
      </c>
      <c r="F111" s="238">
        <v>4</v>
      </c>
      <c r="G111" s="238">
        <v>8</v>
      </c>
      <c r="H111" s="482">
        <v>3</v>
      </c>
    </row>
    <row r="112" spans="1:8">
      <c r="A112" s="884"/>
      <c r="B112" s="480"/>
      <c r="C112" s="480"/>
      <c r="D112" s="480"/>
      <c r="E112" s="480"/>
      <c r="F112" s="480"/>
      <c r="G112" s="480"/>
      <c r="H112" s="481"/>
    </row>
    <row r="113" spans="1:8">
      <c r="A113" s="884" t="s">
        <v>737</v>
      </c>
      <c r="B113" s="486"/>
      <c r="C113" s="486"/>
      <c r="D113" s="486"/>
      <c r="E113" s="486"/>
      <c r="F113" s="486"/>
      <c r="G113" s="486"/>
      <c r="H113" s="487"/>
    </row>
    <row r="114" spans="1:8">
      <c r="A114" s="885" t="s">
        <v>738</v>
      </c>
      <c r="B114" s="486"/>
      <c r="C114" s="486"/>
      <c r="D114" s="486"/>
      <c r="E114" s="486"/>
      <c r="F114" s="486"/>
      <c r="G114" s="486"/>
      <c r="H114" s="487"/>
    </row>
    <row r="115" spans="1:8">
      <c r="A115" s="1739" t="s">
        <v>1705</v>
      </c>
      <c r="B115" s="228">
        <v>1</v>
      </c>
      <c r="C115" s="228">
        <v>4</v>
      </c>
      <c r="D115" s="228">
        <v>37</v>
      </c>
      <c r="E115" s="228">
        <v>16</v>
      </c>
      <c r="F115" s="228">
        <v>4</v>
      </c>
      <c r="G115" s="228">
        <v>8</v>
      </c>
      <c r="H115" s="498">
        <v>3</v>
      </c>
    </row>
    <row r="116" spans="1:8">
      <c r="A116" s="887"/>
      <c r="B116" s="480"/>
      <c r="C116" s="480"/>
      <c r="D116" s="480"/>
      <c r="E116" s="480"/>
      <c r="F116" s="480"/>
      <c r="G116" s="480"/>
      <c r="H116" s="481"/>
    </row>
    <row r="117" spans="1:8">
      <c r="A117" s="1738" t="s">
        <v>1710</v>
      </c>
      <c r="B117" s="238">
        <v>2</v>
      </c>
      <c r="C117" s="256">
        <v>4</v>
      </c>
      <c r="D117" s="238">
        <v>37</v>
      </c>
      <c r="E117" s="238">
        <v>3</v>
      </c>
      <c r="F117" s="496" t="s">
        <v>47</v>
      </c>
      <c r="G117" s="238">
        <v>17</v>
      </c>
      <c r="H117" s="494">
        <v>6</v>
      </c>
    </row>
    <row r="118" spans="1:8">
      <c r="A118" s="884"/>
      <c r="B118" s="480"/>
      <c r="C118" s="480"/>
      <c r="D118" s="480"/>
      <c r="E118" s="480"/>
      <c r="F118" s="480"/>
      <c r="G118" s="480"/>
      <c r="H118" s="481"/>
    </row>
    <row r="119" spans="1:8">
      <c r="A119" s="884" t="s">
        <v>737</v>
      </c>
      <c r="B119" s="486"/>
      <c r="C119" s="486"/>
      <c r="D119" s="486"/>
      <c r="E119" s="486"/>
      <c r="F119" s="486"/>
      <c r="G119" s="486"/>
      <c r="H119" s="487"/>
    </row>
    <row r="120" spans="1:8">
      <c r="A120" s="885" t="s">
        <v>738</v>
      </c>
      <c r="B120" s="486"/>
      <c r="C120" s="486"/>
      <c r="D120" s="486"/>
      <c r="E120" s="486"/>
      <c r="F120" s="486"/>
      <c r="G120" s="486"/>
      <c r="H120" s="487"/>
    </row>
    <row r="121" spans="1:8">
      <c r="A121" s="1739" t="s">
        <v>1711</v>
      </c>
      <c r="B121" s="238">
        <v>2</v>
      </c>
      <c r="C121" s="256">
        <v>4</v>
      </c>
      <c r="D121" s="238">
        <v>37</v>
      </c>
      <c r="E121" s="238">
        <v>3</v>
      </c>
      <c r="F121" s="496" t="s">
        <v>47</v>
      </c>
      <c r="G121" s="238">
        <v>17</v>
      </c>
      <c r="H121" s="494">
        <v>6</v>
      </c>
    </row>
    <row r="122" spans="1:8">
      <c r="A122" s="884"/>
      <c r="B122" s="480"/>
      <c r="C122" s="480"/>
      <c r="D122" s="480"/>
      <c r="E122" s="480"/>
      <c r="F122" s="480"/>
      <c r="G122" s="480"/>
      <c r="H122" s="481"/>
    </row>
    <row r="123" spans="1:8">
      <c r="A123" s="1738" t="s">
        <v>1715</v>
      </c>
      <c r="B123" s="238">
        <v>1</v>
      </c>
      <c r="C123" s="256">
        <v>6</v>
      </c>
      <c r="D123" s="238">
        <v>43</v>
      </c>
      <c r="E123" s="238">
        <v>13</v>
      </c>
      <c r="F123" s="238">
        <v>4</v>
      </c>
      <c r="G123" s="238">
        <v>10</v>
      </c>
      <c r="H123" s="482">
        <v>2</v>
      </c>
    </row>
    <row r="124" spans="1:8">
      <c r="A124" s="884"/>
      <c r="B124" s="480"/>
      <c r="C124" s="480"/>
      <c r="D124" s="480"/>
      <c r="E124" s="480"/>
      <c r="F124" s="480"/>
      <c r="G124" s="480"/>
      <c r="H124" s="481"/>
    </row>
    <row r="125" spans="1:8">
      <c r="A125" s="884" t="s">
        <v>737</v>
      </c>
      <c r="B125" s="486"/>
      <c r="C125" s="486"/>
      <c r="D125" s="486"/>
      <c r="E125" s="486"/>
      <c r="F125" s="486"/>
      <c r="G125" s="486"/>
      <c r="H125" s="487"/>
    </row>
    <row r="126" spans="1:8">
      <c r="A126" s="885" t="s">
        <v>738</v>
      </c>
      <c r="B126" s="486"/>
      <c r="C126" s="486"/>
      <c r="D126" s="486"/>
      <c r="E126" s="486"/>
      <c r="F126" s="486"/>
      <c r="G126" s="486"/>
      <c r="H126" s="487"/>
    </row>
    <row r="127" spans="1:8">
      <c r="A127" s="1739" t="s">
        <v>1716</v>
      </c>
      <c r="B127" s="238">
        <v>1</v>
      </c>
      <c r="C127" s="256">
        <v>6</v>
      </c>
      <c r="D127" s="238">
        <v>43</v>
      </c>
      <c r="E127" s="238">
        <v>13</v>
      </c>
      <c r="F127" s="238">
        <v>4</v>
      </c>
      <c r="G127" s="238">
        <v>10</v>
      </c>
      <c r="H127" s="482">
        <v>2</v>
      </c>
    </row>
    <row r="128" spans="1:8">
      <c r="A128" s="884"/>
      <c r="B128" s="480"/>
      <c r="C128" s="480"/>
      <c r="D128" s="480"/>
      <c r="E128" s="480"/>
      <c r="F128" s="480"/>
      <c r="G128" s="480"/>
      <c r="H128" s="481"/>
    </row>
    <row r="129" spans="1:8">
      <c r="A129" s="1738" t="s">
        <v>1720</v>
      </c>
      <c r="B129" s="238">
        <v>1</v>
      </c>
      <c r="C129" s="256">
        <v>8</v>
      </c>
      <c r="D129" s="238">
        <v>27</v>
      </c>
      <c r="E129" s="238">
        <v>15</v>
      </c>
      <c r="F129" s="238">
        <v>5</v>
      </c>
      <c r="G129" s="238">
        <v>7</v>
      </c>
      <c r="H129" s="482">
        <v>1</v>
      </c>
    </row>
    <row r="130" spans="1:8">
      <c r="A130" s="884"/>
      <c r="B130" s="480"/>
      <c r="C130" s="480"/>
      <c r="D130" s="480"/>
      <c r="E130" s="480"/>
      <c r="F130" s="480"/>
      <c r="G130" s="480"/>
      <c r="H130" s="481"/>
    </row>
    <row r="131" spans="1:8">
      <c r="A131" s="884" t="s">
        <v>739</v>
      </c>
      <c r="B131" s="480"/>
      <c r="C131" s="480"/>
      <c r="D131" s="480"/>
      <c r="E131" s="480"/>
      <c r="F131" s="480"/>
      <c r="G131" s="480"/>
      <c r="H131" s="481"/>
    </row>
    <row r="132" spans="1:8">
      <c r="A132" s="885" t="s">
        <v>740</v>
      </c>
      <c r="B132" s="480"/>
      <c r="C132" s="480"/>
      <c r="D132" s="480"/>
      <c r="E132" s="480"/>
      <c r="F132" s="480"/>
      <c r="G132" s="480"/>
      <c r="H132" s="481"/>
    </row>
    <row r="133" spans="1:8">
      <c r="A133" s="1739" t="s">
        <v>1721</v>
      </c>
      <c r="B133" s="256">
        <v>1</v>
      </c>
      <c r="C133" s="256">
        <v>8</v>
      </c>
      <c r="D133" s="256">
        <v>27</v>
      </c>
      <c r="E133" s="256">
        <v>15</v>
      </c>
      <c r="F133" s="256">
        <v>5</v>
      </c>
      <c r="G133" s="256">
        <v>7</v>
      </c>
      <c r="H133" s="494">
        <v>1</v>
      </c>
    </row>
    <row r="134" spans="1:8">
      <c r="A134" s="1739" t="s">
        <v>1633</v>
      </c>
      <c r="B134" s="256">
        <v>1</v>
      </c>
      <c r="C134" s="256">
        <v>8</v>
      </c>
      <c r="D134" s="256">
        <v>27</v>
      </c>
      <c r="E134" s="256">
        <v>15</v>
      </c>
      <c r="F134" s="256">
        <v>5</v>
      </c>
      <c r="G134" s="256">
        <v>7</v>
      </c>
      <c r="H134" s="494">
        <v>1</v>
      </c>
    </row>
    <row r="135" spans="1:8">
      <c r="A135" s="485" t="s">
        <v>741</v>
      </c>
      <c r="B135" s="480"/>
      <c r="C135" s="480"/>
      <c r="D135" s="480"/>
      <c r="E135" s="480"/>
      <c r="F135" s="480"/>
      <c r="G135" s="480"/>
      <c r="H135" s="481"/>
    </row>
    <row r="136" spans="1:8">
      <c r="A136" s="884"/>
      <c r="B136" s="480"/>
      <c r="C136" s="480"/>
      <c r="D136" s="480"/>
      <c r="E136" s="480"/>
      <c r="F136" s="480"/>
      <c r="G136" s="480"/>
      <c r="H136" s="481"/>
    </row>
    <row r="137" spans="1:8">
      <c r="A137" s="1738" t="s">
        <v>1744</v>
      </c>
      <c r="B137" s="238">
        <v>3</v>
      </c>
      <c r="C137" s="256">
        <v>5</v>
      </c>
      <c r="D137" s="238">
        <v>26</v>
      </c>
      <c r="E137" s="238">
        <v>9</v>
      </c>
      <c r="F137" s="238">
        <v>5</v>
      </c>
      <c r="G137" s="496" t="s">
        <v>47</v>
      </c>
      <c r="H137" s="497" t="s">
        <v>47</v>
      </c>
    </row>
    <row r="138" spans="1:8">
      <c r="A138" s="884"/>
      <c r="B138" s="480"/>
      <c r="C138" s="480"/>
      <c r="D138" s="480"/>
      <c r="E138" s="480"/>
      <c r="F138" s="480"/>
      <c r="G138" s="480"/>
      <c r="H138" s="481"/>
    </row>
    <row r="139" spans="1:8">
      <c r="A139" s="884" t="s">
        <v>739</v>
      </c>
      <c r="B139" s="480"/>
      <c r="C139" s="480"/>
      <c r="D139" s="480"/>
      <c r="E139" s="480"/>
      <c r="F139" s="480"/>
      <c r="G139" s="480"/>
      <c r="H139" s="481"/>
    </row>
    <row r="140" spans="1:8">
      <c r="A140" s="885" t="s">
        <v>740</v>
      </c>
      <c r="B140" s="480"/>
      <c r="C140" s="480"/>
      <c r="D140" s="480"/>
      <c r="E140" s="480"/>
      <c r="F140" s="480"/>
      <c r="G140" s="480"/>
      <c r="H140" s="481"/>
    </row>
    <row r="141" spans="1:8">
      <c r="A141" s="1739" t="s">
        <v>1727</v>
      </c>
      <c r="B141" s="256">
        <v>1</v>
      </c>
      <c r="C141" s="256">
        <v>4</v>
      </c>
      <c r="D141" s="256">
        <v>21</v>
      </c>
      <c r="E141" s="256">
        <v>7</v>
      </c>
      <c r="F141" s="256">
        <v>5</v>
      </c>
      <c r="G141" s="496" t="s">
        <v>47</v>
      </c>
      <c r="H141" s="497" t="s">
        <v>47</v>
      </c>
    </row>
    <row r="142" spans="1:8">
      <c r="A142" s="1739" t="s">
        <v>1633</v>
      </c>
      <c r="B142" s="496" t="s">
        <v>47</v>
      </c>
      <c r="C142" s="496" t="s">
        <v>47</v>
      </c>
      <c r="D142" s="496" t="s">
        <v>47</v>
      </c>
      <c r="E142" s="496" t="s">
        <v>47</v>
      </c>
      <c r="F142" s="496" t="s">
        <v>47</v>
      </c>
      <c r="G142" s="496" t="s">
        <v>47</v>
      </c>
      <c r="H142" s="497" t="s">
        <v>47</v>
      </c>
    </row>
    <row r="143" spans="1:8">
      <c r="A143" s="485" t="s">
        <v>741</v>
      </c>
      <c r="B143" s="480"/>
      <c r="C143" s="480"/>
      <c r="D143" s="480"/>
      <c r="E143" s="480"/>
      <c r="F143" s="480"/>
      <c r="G143" s="480"/>
      <c r="H143" s="481"/>
    </row>
    <row r="144" spans="1:8">
      <c r="A144" s="1739" t="s">
        <v>1728</v>
      </c>
      <c r="B144" s="256">
        <v>1</v>
      </c>
      <c r="C144" s="496" t="s">
        <v>47</v>
      </c>
      <c r="D144" s="496" t="s">
        <v>47</v>
      </c>
      <c r="E144" s="496" t="s">
        <v>47</v>
      </c>
      <c r="F144" s="496" t="s">
        <v>47</v>
      </c>
      <c r="G144" s="496" t="s">
        <v>47</v>
      </c>
      <c r="H144" s="497" t="s">
        <v>47</v>
      </c>
    </row>
    <row r="145" spans="1:8">
      <c r="A145" s="1739" t="s">
        <v>1633</v>
      </c>
      <c r="B145" s="496" t="s">
        <v>47</v>
      </c>
      <c r="C145" s="496" t="s">
        <v>47</v>
      </c>
      <c r="D145" s="496" t="s">
        <v>47</v>
      </c>
      <c r="E145" s="496" t="s">
        <v>47</v>
      </c>
      <c r="F145" s="496" t="s">
        <v>47</v>
      </c>
      <c r="G145" s="496" t="s">
        <v>47</v>
      </c>
      <c r="H145" s="497" t="s">
        <v>47</v>
      </c>
    </row>
    <row r="146" spans="1:8">
      <c r="A146" s="485" t="s">
        <v>741</v>
      </c>
      <c r="B146" s="480"/>
      <c r="C146" s="480"/>
      <c r="D146" s="480"/>
      <c r="E146" s="480"/>
      <c r="F146" s="480"/>
      <c r="G146" s="480"/>
      <c r="H146" s="481"/>
    </row>
    <row r="147" spans="1:8">
      <c r="A147" s="884"/>
      <c r="B147" s="480"/>
      <c r="C147" s="480"/>
      <c r="D147" s="480"/>
      <c r="E147" s="480"/>
      <c r="F147" s="480"/>
      <c r="G147" s="480"/>
      <c r="H147" s="481"/>
    </row>
    <row r="148" spans="1:8">
      <c r="A148" s="884" t="s">
        <v>744</v>
      </c>
      <c r="B148" s="480"/>
      <c r="C148" s="480"/>
      <c r="D148" s="480"/>
      <c r="E148" s="480"/>
      <c r="F148" s="480"/>
      <c r="G148" s="480"/>
      <c r="H148" s="481"/>
    </row>
    <row r="149" spans="1:8">
      <c r="A149" s="885" t="s">
        <v>743</v>
      </c>
      <c r="B149" s="480"/>
      <c r="C149" s="480"/>
      <c r="D149" s="480"/>
      <c r="E149" s="480"/>
      <c r="F149" s="480"/>
      <c r="G149" s="480"/>
      <c r="H149" s="481"/>
    </row>
    <row r="150" spans="1:8">
      <c r="A150" s="1739" t="s">
        <v>1732</v>
      </c>
      <c r="B150" s="480">
        <v>1</v>
      </c>
      <c r="C150" s="480">
        <v>1</v>
      </c>
      <c r="D150" s="480">
        <v>5</v>
      </c>
      <c r="E150" s="480">
        <v>2</v>
      </c>
      <c r="F150" s="496" t="s">
        <v>47</v>
      </c>
      <c r="G150" s="496" t="s">
        <v>47</v>
      </c>
      <c r="H150" s="497" t="s">
        <v>47</v>
      </c>
    </row>
    <row r="151" spans="1:8">
      <c r="A151" s="884"/>
      <c r="B151" s="480"/>
      <c r="C151" s="480"/>
      <c r="D151" s="480"/>
      <c r="E151" s="480"/>
      <c r="F151" s="480"/>
      <c r="G151" s="480"/>
      <c r="H151" s="481"/>
    </row>
    <row r="152" spans="1:8">
      <c r="A152" s="1738" t="s">
        <v>1736</v>
      </c>
      <c r="B152" s="238">
        <v>2</v>
      </c>
      <c r="C152" s="256">
        <v>13</v>
      </c>
      <c r="D152" s="238">
        <v>79</v>
      </c>
      <c r="E152" s="238">
        <v>32</v>
      </c>
      <c r="F152" s="238">
        <v>11</v>
      </c>
      <c r="G152" s="238">
        <v>13</v>
      </c>
      <c r="H152" s="482">
        <v>4</v>
      </c>
    </row>
    <row r="153" spans="1:8">
      <c r="A153" s="884"/>
      <c r="B153" s="480"/>
      <c r="C153" s="480"/>
      <c r="D153" s="480"/>
      <c r="E153" s="480"/>
      <c r="F153" s="480"/>
      <c r="G153" s="480"/>
      <c r="H153" s="481"/>
    </row>
    <row r="154" spans="1:8">
      <c r="A154" s="884" t="s">
        <v>737</v>
      </c>
      <c r="B154" s="480"/>
      <c r="C154" s="480"/>
      <c r="D154" s="480"/>
      <c r="E154" s="480"/>
      <c r="F154" s="480"/>
      <c r="G154" s="480"/>
      <c r="H154" s="481"/>
    </row>
    <row r="155" spans="1:8">
      <c r="A155" s="885" t="s">
        <v>738</v>
      </c>
      <c r="B155" s="480"/>
      <c r="C155" s="480"/>
      <c r="D155" s="480"/>
      <c r="E155" s="480"/>
      <c r="F155" s="480"/>
      <c r="G155" s="480"/>
      <c r="H155" s="481"/>
    </row>
    <row r="156" spans="1:8">
      <c r="A156" s="1739" t="s">
        <v>1737</v>
      </c>
      <c r="B156" s="256">
        <v>2</v>
      </c>
      <c r="C156" s="256">
        <v>13</v>
      </c>
      <c r="D156" s="256">
        <v>79</v>
      </c>
      <c r="E156" s="256">
        <v>32</v>
      </c>
      <c r="F156" s="256">
        <v>11</v>
      </c>
      <c r="G156" s="256">
        <v>13</v>
      </c>
      <c r="H156" s="494">
        <v>4</v>
      </c>
    </row>
    <row r="157" spans="1:8">
      <c r="A157" s="884"/>
      <c r="B157" s="480"/>
      <c r="C157" s="480"/>
      <c r="D157" s="480"/>
      <c r="E157" s="480"/>
      <c r="F157" s="480"/>
      <c r="G157" s="480"/>
      <c r="H157" s="481"/>
    </row>
    <row r="158" spans="1:8">
      <c r="A158" s="884"/>
      <c r="B158" s="480"/>
      <c r="C158" s="480"/>
      <c r="D158" s="480"/>
      <c r="E158" s="480"/>
      <c r="F158" s="480"/>
      <c r="G158" s="480"/>
      <c r="H158" s="481"/>
    </row>
    <row r="159" spans="1:8">
      <c r="A159" s="884" t="s">
        <v>749</v>
      </c>
      <c r="B159" s="480"/>
      <c r="C159" s="480"/>
      <c r="D159" s="480"/>
      <c r="E159" s="480"/>
      <c r="F159" s="480"/>
      <c r="G159" s="480"/>
      <c r="H159" s="481"/>
    </row>
    <row r="160" spans="1:8">
      <c r="A160" s="885" t="s">
        <v>750</v>
      </c>
      <c r="B160" s="480"/>
      <c r="C160" s="480"/>
      <c r="D160" s="480"/>
      <c r="E160" s="480"/>
      <c r="F160" s="480"/>
      <c r="G160" s="480"/>
      <c r="H160" s="481"/>
    </row>
    <row r="161" spans="1:8">
      <c r="A161" s="1739" t="s">
        <v>809</v>
      </c>
      <c r="B161" s="480">
        <v>6</v>
      </c>
      <c r="C161" s="480">
        <v>46</v>
      </c>
      <c r="D161" s="480">
        <v>218</v>
      </c>
      <c r="E161" s="480">
        <v>74</v>
      </c>
      <c r="F161" s="480">
        <v>32</v>
      </c>
      <c r="G161" s="480">
        <v>39</v>
      </c>
      <c r="H161" s="481">
        <v>13</v>
      </c>
    </row>
    <row r="162" spans="1:8">
      <c r="A162" s="888"/>
      <c r="B162" s="8"/>
      <c r="C162" s="8"/>
      <c r="D162" s="8"/>
      <c r="E162" s="8"/>
      <c r="F162" s="8"/>
      <c r="G162" s="8"/>
      <c r="H162" s="8"/>
    </row>
    <row r="163" spans="1:8">
      <c r="A163" s="889" t="s">
        <v>1540</v>
      </c>
      <c r="B163" s="213"/>
      <c r="C163" s="213"/>
      <c r="D163" s="213"/>
      <c r="E163" s="213"/>
      <c r="F163" s="213"/>
      <c r="G163" s="213"/>
      <c r="H163" s="105"/>
    </row>
    <row r="164" spans="1:8">
      <c r="A164" s="890" t="s">
        <v>2041</v>
      </c>
      <c r="B164" s="218"/>
      <c r="C164" s="218"/>
      <c r="D164" s="218"/>
      <c r="E164" s="218"/>
      <c r="F164" s="218"/>
      <c r="G164" s="218"/>
      <c r="H164" s="105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04" display="Powrót do spisu tablic"/>
  </hyperlink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zoomScaleNormal="100" workbookViewId="0">
      <pane xSplit="1" ySplit="5" topLeftCell="B3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>
      <c r="A1" s="880" t="s">
        <v>2599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26" t="s">
        <v>1799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0" t="s">
        <v>385</v>
      </c>
      <c r="B3" s="2432" t="s">
        <v>386</v>
      </c>
      <c r="C3" s="2432" t="s">
        <v>387</v>
      </c>
      <c r="D3" s="2434" t="s">
        <v>943</v>
      </c>
      <c r="E3" s="2435"/>
      <c r="F3" s="2436"/>
      <c r="G3" s="2434" t="s">
        <v>970</v>
      </c>
      <c r="H3" s="2435"/>
    </row>
    <row r="4" spans="1:8" ht="30" customHeight="1">
      <c r="A4" s="2431"/>
      <c r="B4" s="2433"/>
      <c r="C4" s="2433"/>
      <c r="D4" s="2233" t="s">
        <v>347</v>
      </c>
      <c r="E4" s="2437" t="s">
        <v>944</v>
      </c>
      <c r="F4" s="2437"/>
      <c r="G4" s="2233" t="s">
        <v>347</v>
      </c>
      <c r="H4" s="2428" t="s">
        <v>784</v>
      </c>
    </row>
    <row r="5" spans="1:8" ht="30" customHeight="1">
      <c r="A5" s="2431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37" t="s">
        <v>1629</v>
      </c>
      <c r="B6" s="951">
        <v>37</v>
      </c>
      <c r="C6" s="952">
        <v>227</v>
      </c>
      <c r="D6" s="951">
        <v>1237</v>
      </c>
      <c r="E6" s="951">
        <v>391</v>
      </c>
      <c r="F6" s="951">
        <v>177</v>
      </c>
      <c r="G6" s="951">
        <v>214</v>
      </c>
      <c r="H6" s="534">
        <v>75</v>
      </c>
    </row>
    <row r="7" spans="1:8">
      <c r="A7" s="881" t="s">
        <v>736</v>
      </c>
      <c r="B7" s="139"/>
      <c r="C7" s="139"/>
      <c r="D7" s="139"/>
      <c r="E7" s="139"/>
      <c r="F7" s="139"/>
      <c r="G7" s="139"/>
      <c r="H7" s="479"/>
    </row>
    <row r="8" spans="1:8">
      <c r="A8" s="882"/>
      <c r="B8" s="480"/>
      <c r="C8" s="480"/>
      <c r="D8" s="480"/>
      <c r="E8" s="480"/>
      <c r="F8" s="480"/>
      <c r="G8" s="480"/>
      <c r="H8" s="481"/>
    </row>
    <row r="9" spans="1:8">
      <c r="A9" s="1435" t="s">
        <v>788</v>
      </c>
      <c r="B9" s="488">
        <v>9</v>
      </c>
      <c r="C9" s="488">
        <v>72</v>
      </c>
      <c r="D9" s="488">
        <v>385</v>
      </c>
      <c r="E9" s="488">
        <v>108</v>
      </c>
      <c r="F9" s="488">
        <v>49</v>
      </c>
      <c r="G9" s="488">
        <v>58</v>
      </c>
      <c r="H9" s="493">
        <v>25</v>
      </c>
    </row>
    <row r="10" spans="1:8">
      <c r="A10" s="900" t="s">
        <v>754</v>
      </c>
      <c r="B10" s="139"/>
      <c r="C10" s="139"/>
      <c r="D10" s="139"/>
      <c r="E10" s="139"/>
      <c r="F10" s="139"/>
      <c r="G10" s="139"/>
      <c r="H10" s="479"/>
    </row>
    <row r="11" spans="1:8">
      <c r="A11" s="883"/>
      <c r="B11" s="139"/>
      <c r="C11" s="139"/>
      <c r="D11" s="139"/>
      <c r="E11" s="139"/>
      <c r="F11" s="139"/>
      <c r="G11" s="139"/>
      <c r="H11" s="479"/>
    </row>
    <row r="12" spans="1:8">
      <c r="A12" s="1738" t="s">
        <v>1630</v>
      </c>
      <c r="B12" s="238">
        <v>1</v>
      </c>
      <c r="C12" s="256">
        <v>11</v>
      </c>
      <c r="D12" s="238">
        <v>38</v>
      </c>
      <c r="E12" s="238">
        <v>16</v>
      </c>
      <c r="F12" s="238">
        <v>2</v>
      </c>
      <c r="G12" s="238">
        <v>12</v>
      </c>
      <c r="H12" s="482">
        <v>5</v>
      </c>
    </row>
    <row r="13" spans="1:8">
      <c r="A13" s="884"/>
      <c r="B13" s="483"/>
      <c r="C13" s="483"/>
      <c r="D13" s="483"/>
      <c r="E13" s="483"/>
      <c r="F13" s="483"/>
      <c r="G13" s="483"/>
      <c r="H13" s="484"/>
    </row>
    <row r="14" spans="1:8">
      <c r="A14" s="884" t="s">
        <v>737</v>
      </c>
      <c r="B14" s="483"/>
      <c r="C14" s="483"/>
      <c r="D14" s="483"/>
      <c r="E14" s="483"/>
      <c r="F14" s="483"/>
      <c r="G14" s="483"/>
      <c r="H14" s="484"/>
    </row>
    <row r="15" spans="1:8">
      <c r="A15" s="885" t="s">
        <v>738</v>
      </c>
      <c r="B15" s="483"/>
      <c r="C15" s="483"/>
      <c r="D15" s="483"/>
      <c r="E15" s="483"/>
      <c r="F15" s="483"/>
      <c r="G15" s="483"/>
      <c r="H15" s="484"/>
    </row>
    <row r="16" spans="1:8">
      <c r="A16" s="1739" t="s">
        <v>1631</v>
      </c>
      <c r="B16" s="256">
        <v>1</v>
      </c>
      <c r="C16" s="256">
        <v>11</v>
      </c>
      <c r="D16" s="256">
        <v>38</v>
      </c>
      <c r="E16" s="256">
        <v>16</v>
      </c>
      <c r="F16" s="256">
        <v>2</v>
      </c>
      <c r="G16" s="256">
        <v>12</v>
      </c>
      <c r="H16" s="494">
        <v>5</v>
      </c>
    </row>
    <row r="17" spans="1:8">
      <c r="A17" s="884"/>
      <c r="B17" s="483"/>
      <c r="C17" s="483"/>
      <c r="D17" s="483"/>
      <c r="E17" s="483"/>
      <c r="F17" s="483"/>
      <c r="G17" s="483"/>
      <c r="H17" s="484"/>
    </row>
    <row r="18" spans="1:8">
      <c r="A18" s="1738" t="s">
        <v>1652</v>
      </c>
      <c r="B18" s="238">
        <v>2</v>
      </c>
      <c r="C18" s="256">
        <v>16</v>
      </c>
      <c r="D18" s="238">
        <v>92</v>
      </c>
      <c r="E18" s="238">
        <v>27</v>
      </c>
      <c r="F18" s="238">
        <v>12</v>
      </c>
      <c r="G18" s="238">
        <v>12</v>
      </c>
      <c r="H18" s="482">
        <v>4</v>
      </c>
    </row>
    <row r="19" spans="1:8">
      <c r="A19" s="884"/>
      <c r="B19" s="480"/>
      <c r="C19" s="480"/>
      <c r="D19" s="480"/>
      <c r="E19" s="480"/>
      <c r="F19" s="480"/>
      <c r="G19" s="480"/>
      <c r="H19" s="481"/>
    </row>
    <row r="20" spans="1:8">
      <c r="A20" s="884" t="s">
        <v>737</v>
      </c>
      <c r="B20" s="480"/>
      <c r="C20" s="480"/>
      <c r="D20" s="480"/>
      <c r="E20" s="480"/>
      <c r="F20" s="480"/>
      <c r="G20" s="480"/>
      <c r="H20" s="481"/>
    </row>
    <row r="21" spans="1:8">
      <c r="A21" s="885" t="s">
        <v>738</v>
      </c>
      <c r="B21" s="480"/>
      <c r="C21" s="480"/>
      <c r="D21" s="480"/>
      <c r="E21" s="480"/>
      <c r="F21" s="480"/>
      <c r="G21" s="480"/>
      <c r="H21" s="481"/>
    </row>
    <row r="22" spans="1:8">
      <c r="A22" s="1739" t="s">
        <v>1653</v>
      </c>
      <c r="B22" s="256">
        <v>1</v>
      </c>
      <c r="C22" s="256">
        <v>10</v>
      </c>
      <c r="D22" s="256">
        <v>66</v>
      </c>
      <c r="E22" s="256">
        <v>18</v>
      </c>
      <c r="F22" s="256">
        <v>9</v>
      </c>
      <c r="G22" s="256">
        <v>12</v>
      </c>
      <c r="H22" s="494">
        <v>4</v>
      </c>
    </row>
    <row r="23" spans="1:8">
      <c r="A23" s="884"/>
      <c r="B23" s="480"/>
      <c r="C23" s="480"/>
      <c r="D23" s="480"/>
      <c r="E23" s="480"/>
      <c r="F23" s="480"/>
      <c r="G23" s="480"/>
      <c r="H23" s="481"/>
    </row>
    <row r="24" spans="1:8">
      <c r="A24" s="884" t="s">
        <v>739</v>
      </c>
      <c r="B24" s="480"/>
      <c r="C24" s="480"/>
      <c r="D24" s="480"/>
      <c r="E24" s="480"/>
      <c r="F24" s="480"/>
      <c r="G24" s="480"/>
      <c r="H24" s="481"/>
    </row>
    <row r="25" spans="1:8">
      <c r="A25" s="885" t="s">
        <v>740</v>
      </c>
      <c r="B25" s="480"/>
      <c r="C25" s="480"/>
      <c r="D25" s="480"/>
      <c r="E25" s="480"/>
      <c r="F25" s="480"/>
      <c r="G25" s="480"/>
      <c r="H25" s="481"/>
    </row>
    <row r="26" spans="1:8">
      <c r="A26" s="1739" t="s">
        <v>1655</v>
      </c>
      <c r="B26" s="228">
        <v>1</v>
      </c>
      <c r="C26" s="228">
        <v>6</v>
      </c>
      <c r="D26" s="228">
        <v>26</v>
      </c>
      <c r="E26" s="228">
        <v>9</v>
      </c>
      <c r="F26" s="228">
        <v>3</v>
      </c>
      <c r="G26" s="496" t="s">
        <v>47</v>
      </c>
      <c r="H26" s="497" t="s">
        <v>47</v>
      </c>
    </row>
    <row r="27" spans="1:8">
      <c r="A27" s="1739" t="s">
        <v>1633</v>
      </c>
      <c r="B27" s="228">
        <v>1</v>
      </c>
      <c r="C27" s="228">
        <v>6</v>
      </c>
      <c r="D27" s="228">
        <v>26</v>
      </c>
      <c r="E27" s="228">
        <v>9</v>
      </c>
      <c r="F27" s="228">
        <v>3</v>
      </c>
      <c r="G27" s="496" t="s">
        <v>47</v>
      </c>
      <c r="H27" s="497" t="s">
        <v>47</v>
      </c>
    </row>
    <row r="28" spans="1:8">
      <c r="A28" s="485" t="s">
        <v>741</v>
      </c>
      <c r="B28" s="480"/>
      <c r="C28" s="480"/>
      <c r="D28" s="480"/>
      <c r="E28" s="480"/>
      <c r="F28" s="480"/>
      <c r="G28" s="480"/>
      <c r="H28" s="481"/>
    </row>
    <row r="29" spans="1:8">
      <c r="A29" s="485"/>
      <c r="B29" s="480"/>
      <c r="C29" s="480"/>
      <c r="D29" s="480"/>
      <c r="E29" s="480"/>
      <c r="F29" s="480"/>
      <c r="G29" s="480"/>
      <c r="H29" s="481"/>
    </row>
    <row r="30" spans="1:8">
      <c r="A30" s="1738" t="s">
        <v>1414</v>
      </c>
      <c r="B30" s="238">
        <v>1</v>
      </c>
      <c r="C30" s="256">
        <v>2</v>
      </c>
      <c r="D30" s="238">
        <v>2</v>
      </c>
      <c r="E30" s="238">
        <v>2</v>
      </c>
      <c r="F30" s="496" t="s">
        <v>47</v>
      </c>
      <c r="G30" s="496" t="s">
        <v>47</v>
      </c>
      <c r="H30" s="497" t="s">
        <v>47</v>
      </c>
    </row>
    <row r="31" spans="1:8">
      <c r="A31" s="884"/>
      <c r="B31" s="480"/>
      <c r="C31" s="480"/>
      <c r="D31" s="480"/>
      <c r="E31" s="480"/>
      <c r="F31" s="480"/>
      <c r="G31" s="480"/>
      <c r="H31" s="481"/>
    </row>
    <row r="32" spans="1:8">
      <c r="A32" s="884" t="s">
        <v>748</v>
      </c>
      <c r="B32" s="480"/>
      <c r="C32" s="480"/>
      <c r="D32" s="480"/>
      <c r="E32" s="480"/>
      <c r="F32" s="480"/>
      <c r="G32" s="480"/>
      <c r="H32" s="481"/>
    </row>
    <row r="33" spans="1:8">
      <c r="A33" s="885" t="s">
        <v>738</v>
      </c>
      <c r="B33" s="480"/>
      <c r="C33" s="480"/>
      <c r="D33" s="480"/>
      <c r="E33" s="480"/>
      <c r="F33" s="480"/>
      <c r="G33" s="480"/>
      <c r="H33" s="481"/>
    </row>
    <row r="34" spans="1:8">
      <c r="A34" s="1739" t="s">
        <v>747</v>
      </c>
      <c r="B34" s="256">
        <v>1</v>
      </c>
      <c r="C34" s="256">
        <v>2</v>
      </c>
      <c r="D34" s="256">
        <v>2</v>
      </c>
      <c r="E34" s="256">
        <v>2</v>
      </c>
      <c r="F34" s="496" t="s">
        <v>47</v>
      </c>
      <c r="G34" s="496" t="s">
        <v>47</v>
      </c>
      <c r="H34" s="497" t="s">
        <v>47</v>
      </c>
    </row>
    <row r="35" spans="1:8">
      <c r="A35" s="884"/>
      <c r="B35" s="480"/>
      <c r="C35" s="480"/>
      <c r="D35" s="480"/>
      <c r="E35" s="480"/>
      <c r="F35" s="480"/>
      <c r="G35" s="480"/>
      <c r="H35" s="481"/>
    </row>
    <row r="36" spans="1:8">
      <c r="A36" s="1738" t="s">
        <v>1661</v>
      </c>
      <c r="B36" s="238">
        <v>3</v>
      </c>
      <c r="C36" s="256">
        <v>16</v>
      </c>
      <c r="D36" s="238">
        <v>135</v>
      </c>
      <c r="E36" s="238">
        <v>34</v>
      </c>
      <c r="F36" s="238">
        <v>17</v>
      </c>
      <c r="G36" s="238">
        <v>17</v>
      </c>
      <c r="H36" s="482">
        <v>8</v>
      </c>
    </row>
    <row r="37" spans="1:8">
      <c r="A37" s="884"/>
      <c r="B37" s="480"/>
      <c r="C37" s="480"/>
      <c r="D37" s="480"/>
      <c r="E37" s="480"/>
      <c r="F37" s="480"/>
      <c r="G37" s="480"/>
      <c r="H37" s="481"/>
    </row>
    <row r="38" spans="1:8">
      <c r="A38" s="884" t="s">
        <v>748</v>
      </c>
      <c r="B38" s="480"/>
      <c r="C38" s="480"/>
      <c r="D38" s="480"/>
      <c r="E38" s="480"/>
      <c r="F38" s="480"/>
      <c r="G38" s="480"/>
      <c r="H38" s="481"/>
    </row>
    <row r="39" spans="1:8">
      <c r="A39" s="885" t="s">
        <v>738</v>
      </c>
      <c r="B39" s="480"/>
      <c r="C39" s="480"/>
      <c r="D39" s="480"/>
      <c r="E39" s="480"/>
      <c r="F39" s="480"/>
      <c r="G39" s="480"/>
      <c r="H39" s="481"/>
    </row>
    <row r="40" spans="1:8">
      <c r="A40" s="1739" t="s">
        <v>1662</v>
      </c>
      <c r="B40" s="256">
        <v>1</v>
      </c>
      <c r="C40" s="256">
        <v>5</v>
      </c>
      <c r="D40" s="256">
        <v>52</v>
      </c>
      <c r="E40" s="256">
        <v>12</v>
      </c>
      <c r="F40" s="256">
        <v>8</v>
      </c>
      <c r="G40" s="256">
        <v>12</v>
      </c>
      <c r="H40" s="494">
        <v>7</v>
      </c>
    </row>
    <row r="41" spans="1:8">
      <c r="A41" s="884"/>
      <c r="B41" s="480"/>
      <c r="C41" s="480"/>
      <c r="D41" s="480"/>
      <c r="E41" s="480"/>
      <c r="F41" s="480"/>
      <c r="G41" s="480"/>
      <c r="H41" s="481"/>
    </row>
    <row r="42" spans="1:8">
      <c r="A42" s="884" t="s">
        <v>739</v>
      </c>
      <c r="B42" s="480"/>
      <c r="C42" s="480"/>
      <c r="D42" s="480"/>
      <c r="E42" s="480"/>
      <c r="F42" s="480"/>
      <c r="G42" s="480"/>
      <c r="H42" s="481"/>
    </row>
    <row r="43" spans="1:8">
      <c r="A43" s="885" t="s">
        <v>740</v>
      </c>
      <c r="B43" s="480"/>
      <c r="C43" s="480"/>
      <c r="D43" s="480"/>
      <c r="E43" s="480"/>
      <c r="F43" s="480"/>
      <c r="G43" s="480"/>
      <c r="H43" s="481"/>
    </row>
    <row r="44" spans="1:8">
      <c r="A44" s="1739" t="s">
        <v>1663</v>
      </c>
      <c r="B44" s="256">
        <v>1</v>
      </c>
      <c r="C44" s="256">
        <v>2</v>
      </c>
      <c r="D44" s="256">
        <v>7</v>
      </c>
      <c r="E44" s="256">
        <v>2</v>
      </c>
      <c r="F44" s="496">
        <v>1</v>
      </c>
      <c r="G44" s="256">
        <v>2</v>
      </c>
      <c r="H44" s="495">
        <v>1</v>
      </c>
    </row>
    <row r="45" spans="1:8">
      <c r="A45" s="1739" t="s">
        <v>1633</v>
      </c>
      <c r="B45" s="256">
        <v>1</v>
      </c>
      <c r="C45" s="256">
        <v>2</v>
      </c>
      <c r="D45" s="256">
        <v>7</v>
      </c>
      <c r="E45" s="256">
        <v>2</v>
      </c>
      <c r="F45" s="496">
        <v>1</v>
      </c>
      <c r="G45" s="256">
        <v>2</v>
      </c>
      <c r="H45" s="495">
        <v>1</v>
      </c>
    </row>
    <row r="46" spans="1:8">
      <c r="A46" s="485" t="s">
        <v>741</v>
      </c>
      <c r="B46" s="480"/>
      <c r="C46" s="480"/>
      <c r="D46" s="480"/>
      <c r="E46" s="480"/>
      <c r="F46" s="480"/>
      <c r="G46" s="480"/>
      <c r="H46" s="481"/>
    </row>
    <row r="47" spans="1:8">
      <c r="A47" s="1739" t="s">
        <v>1665</v>
      </c>
      <c r="B47" s="256">
        <v>1</v>
      </c>
      <c r="C47" s="256">
        <v>9</v>
      </c>
      <c r="D47" s="256">
        <v>76</v>
      </c>
      <c r="E47" s="256">
        <v>20</v>
      </c>
      <c r="F47" s="256">
        <v>8</v>
      </c>
      <c r="G47" s="496">
        <v>3</v>
      </c>
      <c r="H47" s="497" t="s">
        <v>47</v>
      </c>
    </row>
    <row r="48" spans="1:8">
      <c r="A48" s="1739" t="s">
        <v>1633</v>
      </c>
      <c r="B48" s="496" t="s">
        <v>47</v>
      </c>
      <c r="C48" s="496" t="s">
        <v>47</v>
      </c>
      <c r="D48" s="496" t="s">
        <v>47</v>
      </c>
      <c r="E48" s="496" t="s">
        <v>47</v>
      </c>
      <c r="F48" s="496" t="s">
        <v>47</v>
      </c>
      <c r="G48" s="496" t="s">
        <v>47</v>
      </c>
      <c r="H48" s="497" t="s">
        <v>47</v>
      </c>
    </row>
    <row r="49" spans="1:8">
      <c r="A49" s="485" t="s">
        <v>741</v>
      </c>
      <c r="B49" s="480"/>
      <c r="C49" s="480"/>
      <c r="D49" s="480"/>
      <c r="E49" s="480"/>
      <c r="F49" s="480"/>
      <c r="G49" s="480"/>
      <c r="H49" s="481"/>
    </row>
    <row r="50" spans="1:8">
      <c r="A50" s="886"/>
      <c r="B50" s="480"/>
      <c r="C50" s="480"/>
      <c r="D50" s="480"/>
      <c r="E50" s="480"/>
      <c r="F50" s="480"/>
      <c r="G50" s="480"/>
      <c r="H50" s="481"/>
    </row>
    <row r="51" spans="1:8">
      <c r="A51" s="884" t="s">
        <v>749</v>
      </c>
      <c r="B51" s="486"/>
      <c r="C51" s="486"/>
      <c r="D51" s="486"/>
      <c r="E51" s="486"/>
      <c r="F51" s="486"/>
      <c r="G51" s="486"/>
      <c r="H51" s="487"/>
    </row>
    <row r="52" spans="1:8">
      <c r="A52" s="885" t="s">
        <v>750</v>
      </c>
      <c r="B52" s="480"/>
      <c r="C52" s="480"/>
      <c r="D52" s="480"/>
      <c r="E52" s="480"/>
      <c r="F52" s="480"/>
      <c r="G52" s="480"/>
      <c r="H52" s="481"/>
    </row>
    <row r="53" spans="1:8">
      <c r="A53" s="1739" t="s">
        <v>787</v>
      </c>
      <c r="B53" s="238">
        <v>2</v>
      </c>
      <c r="C53" s="256">
        <v>27</v>
      </c>
      <c r="D53" s="238">
        <v>118</v>
      </c>
      <c r="E53" s="238">
        <v>29</v>
      </c>
      <c r="F53" s="238">
        <v>18</v>
      </c>
      <c r="G53" s="238">
        <v>17</v>
      </c>
      <c r="H53" s="482">
        <v>8</v>
      </c>
    </row>
    <row r="54" spans="1:8">
      <c r="A54" s="884"/>
      <c r="B54" s="480"/>
      <c r="C54" s="480"/>
      <c r="D54" s="480"/>
      <c r="E54" s="480"/>
      <c r="F54" s="480"/>
      <c r="G54" s="480"/>
      <c r="H54" s="481"/>
    </row>
    <row r="55" spans="1:8">
      <c r="A55" s="1438" t="s">
        <v>1628</v>
      </c>
      <c r="B55" s="488">
        <v>11</v>
      </c>
      <c r="C55" s="1623">
        <v>49</v>
      </c>
      <c r="D55" s="488">
        <v>299</v>
      </c>
      <c r="E55" s="489">
        <v>90</v>
      </c>
      <c r="F55" s="489">
        <v>41</v>
      </c>
      <c r="G55" s="489">
        <v>63</v>
      </c>
      <c r="H55" s="490">
        <v>20</v>
      </c>
    </row>
    <row r="56" spans="1:8">
      <c r="A56" s="909" t="s">
        <v>754</v>
      </c>
      <c r="B56" s="480"/>
      <c r="C56" s="480"/>
      <c r="D56" s="480"/>
      <c r="E56" s="480"/>
      <c r="F56" s="480"/>
      <c r="G56" s="480"/>
      <c r="H56" s="481"/>
    </row>
    <row r="57" spans="1:8">
      <c r="A57" s="884"/>
      <c r="B57" s="480"/>
      <c r="C57" s="480"/>
      <c r="D57" s="480"/>
      <c r="E57" s="480"/>
      <c r="F57" s="480"/>
      <c r="G57" s="480"/>
      <c r="H57" s="481"/>
    </row>
    <row r="58" spans="1:8">
      <c r="A58" s="1738" t="s">
        <v>1670</v>
      </c>
      <c r="B58" s="238">
        <v>3</v>
      </c>
      <c r="C58" s="256">
        <v>15</v>
      </c>
      <c r="D58" s="238">
        <v>101</v>
      </c>
      <c r="E58" s="238">
        <v>28</v>
      </c>
      <c r="F58" s="238">
        <v>12</v>
      </c>
      <c r="G58" s="238">
        <v>24</v>
      </c>
      <c r="H58" s="482">
        <v>4</v>
      </c>
    </row>
    <row r="59" spans="1:8">
      <c r="A59" s="884"/>
      <c r="B59" s="480"/>
      <c r="C59" s="480"/>
      <c r="D59" s="480"/>
      <c r="E59" s="480"/>
      <c r="F59" s="480"/>
      <c r="G59" s="480"/>
      <c r="H59" s="481"/>
    </row>
    <row r="60" spans="1:8">
      <c r="A60" s="884" t="s">
        <v>737</v>
      </c>
      <c r="B60" s="480"/>
      <c r="C60" s="480"/>
      <c r="D60" s="480"/>
      <c r="E60" s="480"/>
      <c r="F60" s="480"/>
      <c r="G60" s="480"/>
      <c r="H60" s="481"/>
    </row>
    <row r="61" spans="1:8">
      <c r="A61" s="885" t="s">
        <v>738</v>
      </c>
      <c r="B61" s="480"/>
      <c r="C61" s="480"/>
      <c r="D61" s="480"/>
      <c r="E61" s="480"/>
      <c r="F61" s="480"/>
      <c r="G61" s="480"/>
      <c r="H61" s="481"/>
    </row>
    <row r="62" spans="1:8">
      <c r="A62" s="1739" t="s">
        <v>1671</v>
      </c>
      <c r="B62" s="228">
        <v>3</v>
      </c>
      <c r="C62" s="228">
        <v>15</v>
      </c>
      <c r="D62" s="228">
        <v>101</v>
      </c>
      <c r="E62" s="228">
        <v>28</v>
      </c>
      <c r="F62" s="228">
        <v>12</v>
      </c>
      <c r="G62" s="228">
        <v>24</v>
      </c>
      <c r="H62" s="498">
        <v>4</v>
      </c>
    </row>
    <row r="63" spans="1:8">
      <c r="A63" s="884"/>
      <c r="B63" s="480"/>
      <c r="C63" s="480"/>
      <c r="D63" s="480"/>
      <c r="E63" s="480"/>
      <c r="F63" s="480"/>
      <c r="G63" s="480"/>
      <c r="H63" s="481"/>
    </row>
    <row r="64" spans="1:8">
      <c r="A64" s="1738" t="s">
        <v>1675</v>
      </c>
      <c r="B64" s="238">
        <v>3</v>
      </c>
      <c r="C64" s="256">
        <v>14</v>
      </c>
      <c r="D64" s="238">
        <v>76</v>
      </c>
      <c r="E64" s="238">
        <v>24</v>
      </c>
      <c r="F64" s="238">
        <v>8</v>
      </c>
      <c r="G64" s="238">
        <v>17</v>
      </c>
      <c r="H64" s="482">
        <v>8</v>
      </c>
    </row>
    <row r="65" spans="1:8">
      <c r="A65" s="884"/>
      <c r="B65" s="480"/>
      <c r="C65" s="480"/>
      <c r="D65" s="480"/>
      <c r="E65" s="480"/>
      <c r="F65" s="480"/>
      <c r="G65" s="480"/>
      <c r="H65" s="481"/>
    </row>
    <row r="66" spans="1:8">
      <c r="A66" s="884" t="s">
        <v>737</v>
      </c>
      <c r="B66" s="486"/>
      <c r="C66" s="486"/>
      <c r="D66" s="486"/>
      <c r="E66" s="486"/>
      <c r="F66" s="486"/>
      <c r="G66" s="486"/>
      <c r="H66" s="487"/>
    </row>
    <row r="67" spans="1:8">
      <c r="A67" s="885" t="s">
        <v>738</v>
      </c>
      <c r="B67" s="486"/>
      <c r="C67" s="486"/>
      <c r="D67" s="486"/>
      <c r="E67" s="486"/>
      <c r="F67" s="486"/>
      <c r="G67" s="486"/>
      <c r="H67" s="487"/>
    </row>
    <row r="68" spans="1:8">
      <c r="A68" s="1739" t="s">
        <v>1676</v>
      </c>
      <c r="B68" s="238">
        <v>3</v>
      </c>
      <c r="C68" s="256">
        <v>14</v>
      </c>
      <c r="D68" s="238">
        <v>76</v>
      </c>
      <c r="E68" s="238">
        <v>24</v>
      </c>
      <c r="F68" s="238">
        <v>8</v>
      </c>
      <c r="G68" s="238">
        <v>17</v>
      </c>
      <c r="H68" s="482">
        <v>8</v>
      </c>
    </row>
    <row r="69" spans="1:8">
      <c r="A69" s="884"/>
      <c r="B69" s="480"/>
      <c r="C69" s="480"/>
      <c r="D69" s="480"/>
      <c r="E69" s="480"/>
      <c r="F69" s="480"/>
      <c r="G69" s="480"/>
      <c r="H69" s="481"/>
    </row>
    <row r="70" spans="1:8">
      <c r="A70" s="1738" t="s">
        <v>1681</v>
      </c>
      <c r="B70" s="238">
        <v>1</v>
      </c>
      <c r="C70" s="256">
        <v>4</v>
      </c>
      <c r="D70" s="238">
        <v>25</v>
      </c>
      <c r="E70" s="238">
        <v>6</v>
      </c>
      <c r="F70" s="238">
        <v>6</v>
      </c>
      <c r="G70" s="238">
        <v>5</v>
      </c>
      <c r="H70" s="482">
        <v>1</v>
      </c>
    </row>
    <row r="71" spans="1:8">
      <c r="A71" s="884"/>
      <c r="B71" s="480"/>
      <c r="C71" s="480"/>
      <c r="D71" s="480"/>
      <c r="E71" s="480"/>
      <c r="F71" s="480"/>
      <c r="G71" s="480"/>
      <c r="H71" s="481"/>
    </row>
    <row r="72" spans="1:8">
      <c r="A72" s="884" t="s">
        <v>751</v>
      </c>
      <c r="B72" s="480"/>
      <c r="C72" s="480"/>
      <c r="D72" s="480"/>
      <c r="E72" s="480"/>
      <c r="F72" s="480"/>
      <c r="G72" s="480"/>
      <c r="H72" s="481"/>
    </row>
    <row r="73" spans="1:8">
      <c r="A73" s="885" t="s">
        <v>740</v>
      </c>
      <c r="B73" s="480"/>
      <c r="C73" s="480"/>
      <c r="D73" s="480"/>
      <c r="E73" s="480"/>
      <c r="F73" s="480"/>
      <c r="G73" s="480"/>
      <c r="H73" s="481"/>
    </row>
    <row r="74" spans="1:8">
      <c r="A74" s="1739" t="s">
        <v>1682</v>
      </c>
      <c r="B74" s="238">
        <v>1</v>
      </c>
      <c r="C74" s="256">
        <v>4</v>
      </c>
      <c r="D74" s="238">
        <v>25</v>
      </c>
      <c r="E74" s="238">
        <v>6</v>
      </c>
      <c r="F74" s="238">
        <v>6</v>
      </c>
      <c r="G74" s="238">
        <v>5</v>
      </c>
      <c r="H74" s="482">
        <v>1</v>
      </c>
    </row>
    <row r="75" spans="1:8">
      <c r="A75" s="1739" t="s">
        <v>1633</v>
      </c>
      <c r="B75" s="238">
        <v>1</v>
      </c>
      <c r="C75" s="256">
        <v>4</v>
      </c>
      <c r="D75" s="238">
        <v>25</v>
      </c>
      <c r="E75" s="238">
        <v>6</v>
      </c>
      <c r="F75" s="238">
        <v>6</v>
      </c>
      <c r="G75" s="238">
        <v>5</v>
      </c>
      <c r="H75" s="482">
        <v>1</v>
      </c>
    </row>
    <row r="76" spans="1:8">
      <c r="A76" s="485" t="s">
        <v>741</v>
      </c>
      <c r="B76" s="480"/>
      <c r="C76" s="480"/>
      <c r="D76" s="480"/>
      <c r="E76" s="480"/>
      <c r="F76" s="480"/>
      <c r="G76" s="480"/>
      <c r="H76" s="481"/>
    </row>
    <row r="77" spans="1:8">
      <c r="A77" s="884"/>
      <c r="B77" s="480"/>
      <c r="C77" s="480"/>
      <c r="D77" s="480"/>
      <c r="E77" s="480"/>
      <c r="F77" s="480"/>
      <c r="G77" s="480"/>
      <c r="H77" s="481"/>
    </row>
    <row r="78" spans="1:8">
      <c r="A78" s="1738" t="s">
        <v>1685</v>
      </c>
      <c r="B78" s="238">
        <v>2</v>
      </c>
      <c r="C78" s="1629">
        <v>11</v>
      </c>
      <c r="D78" s="238">
        <v>44</v>
      </c>
      <c r="E78" s="238">
        <v>18</v>
      </c>
      <c r="F78" s="238">
        <v>8</v>
      </c>
      <c r="G78" s="238">
        <v>8</v>
      </c>
      <c r="H78" s="482">
        <v>2</v>
      </c>
    </row>
    <row r="79" spans="1:8">
      <c r="A79" s="884"/>
      <c r="B79" s="480"/>
      <c r="C79" s="1630"/>
      <c r="D79" s="480"/>
      <c r="E79" s="480"/>
      <c r="F79" s="480"/>
      <c r="G79" s="480"/>
      <c r="H79" s="481"/>
    </row>
    <row r="80" spans="1:8">
      <c r="A80" s="884" t="s">
        <v>739</v>
      </c>
      <c r="B80" s="139"/>
      <c r="C80" s="1631"/>
      <c r="D80" s="139"/>
      <c r="E80" s="139"/>
      <c r="F80" s="139"/>
      <c r="G80" s="139"/>
      <c r="H80" s="479"/>
    </row>
    <row r="81" spans="1:8">
      <c r="A81" s="885" t="s">
        <v>740</v>
      </c>
      <c r="B81" s="139"/>
      <c r="C81" s="1631"/>
      <c r="D81" s="139"/>
      <c r="E81" s="139"/>
      <c r="F81" s="139"/>
      <c r="G81" s="139"/>
      <c r="H81" s="479"/>
    </row>
    <row r="82" spans="1:8">
      <c r="A82" s="1739" t="s">
        <v>1686</v>
      </c>
      <c r="B82" s="256">
        <v>2</v>
      </c>
      <c r="C82" s="1629">
        <v>11</v>
      </c>
      <c r="D82" s="256">
        <v>44</v>
      </c>
      <c r="E82" s="256">
        <v>18</v>
      </c>
      <c r="F82" s="256">
        <v>8</v>
      </c>
      <c r="G82" s="256">
        <v>8</v>
      </c>
      <c r="H82" s="494">
        <v>2</v>
      </c>
    </row>
    <row r="83" spans="1:8">
      <c r="A83" s="1739" t="s">
        <v>1633</v>
      </c>
      <c r="B83" s="256">
        <v>2</v>
      </c>
      <c r="C83" s="1629">
        <v>11</v>
      </c>
      <c r="D83" s="256">
        <v>44</v>
      </c>
      <c r="E83" s="256">
        <v>18</v>
      </c>
      <c r="F83" s="256">
        <v>8</v>
      </c>
      <c r="G83" s="256">
        <v>8</v>
      </c>
      <c r="H83" s="494">
        <v>2</v>
      </c>
    </row>
    <row r="84" spans="1:8">
      <c r="A84" s="485" t="s">
        <v>741</v>
      </c>
      <c r="B84" s="480"/>
      <c r="C84" s="480"/>
      <c r="D84" s="480"/>
      <c r="E84" s="480"/>
      <c r="F84" s="480"/>
      <c r="G84" s="480"/>
      <c r="H84" s="481"/>
    </row>
    <row r="85" spans="1:8">
      <c r="A85" s="886"/>
      <c r="B85" s="480"/>
      <c r="C85" s="480"/>
      <c r="D85" s="480"/>
      <c r="E85" s="480"/>
      <c r="F85" s="480"/>
      <c r="G85" s="480"/>
      <c r="H85" s="481"/>
    </row>
    <row r="86" spans="1:8">
      <c r="A86" s="1738" t="s">
        <v>1690</v>
      </c>
      <c r="B86" s="238">
        <v>1</v>
      </c>
      <c r="C86" s="256">
        <v>2</v>
      </c>
      <c r="D86" s="238">
        <v>25</v>
      </c>
      <c r="E86" s="238">
        <v>10</v>
      </c>
      <c r="F86" s="238">
        <v>4</v>
      </c>
      <c r="G86" s="238">
        <v>5</v>
      </c>
      <c r="H86" s="494">
        <v>4</v>
      </c>
    </row>
    <row r="87" spans="1:8">
      <c r="A87" s="884"/>
      <c r="B87" s="480"/>
      <c r="C87" s="480"/>
      <c r="D87" s="480"/>
      <c r="E87" s="480"/>
      <c r="F87" s="480"/>
      <c r="G87" s="480"/>
      <c r="H87" s="481"/>
    </row>
    <row r="88" spans="1:8">
      <c r="A88" s="884" t="s">
        <v>739</v>
      </c>
      <c r="B88" s="480"/>
      <c r="C88" s="480"/>
      <c r="D88" s="480"/>
      <c r="E88" s="480"/>
      <c r="F88" s="480"/>
      <c r="G88" s="480"/>
      <c r="H88" s="481"/>
    </row>
    <row r="89" spans="1:8">
      <c r="A89" s="885" t="s">
        <v>740</v>
      </c>
      <c r="B89" s="486"/>
      <c r="C89" s="486"/>
      <c r="D89" s="486"/>
      <c r="E89" s="486"/>
      <c r="F89" s="486"/>
      <c r="G89" s="486"/>
      <c r="H89" s="487"/>
    </row>
    <row r="90" spans="1:8">
      <c r="A90" s="1739" t="s">
        <v>1693</v>
      </c>
      <c r="B90" s="256">
        <v>1</v>
      </c>
      <c r="C90" s="256">
        <v>2</v>
      </c>
      <c r="D90" s="256">
        <v>25</v>
      </c>
      <c r="E90" s="256">
        <v>10</v>
      </c>
      <c r="F90" s="256">
        <v>4</v>
      </c>
      <c r="G90" s="256">
        <v>5</v>
      </c>
      <c r="H90" s="494">
        <v>4</v>
      </c>
    </row>
    <row r="91" spans="1:8">
      <c r="A91" s="1739" t="s">
        <v>1633</v>
      </c>
      <c r="B91" s="496" t="s">
        <v>47</v>
      </c>
      <c r="C91" s="496" t="s">
        <v>47</v>
      </c>
      <c r="D91" s="496" t="s">
        <v>47</v>
      </c>
      <c r="E91" s="496" t="s">
        <v>47</v>
      </c>
      <c r="F91" s="496" t="s">
        <v>47</v>
      </c>
      <c r="G91" s="496" t="s">
        <v>47</v>
      </c>
      <c r="H91" s="497" t="s">
        <v>47</v>
      </c>
    </row>
    <row r="92" spans="1:8">
      <c r="A92" s="485" t="s">
        <v>741</v>
      </c>
      <c r="B92" s="480"/>
      <c r="C92" s="480"/>
      <c r="D92" s="480"/>
      <c r="E92" s="480"/>
      <c r="F92" s="480"/>
      <c r="G92" s="480"/>
      <c r="H92" s="481"/>
    </row>
    <row r="93" spans="1:8">
      <c r="A93" s="884"/>
      <c r="B93" s="480"/>
      <c r="C93" s="480"/>
      <c r="D93" s="480"/>
      <c r="E93" s="480"/>
      <c r="F93" s="480"/>
      <c r="G93" s="480"/>
      <c r="H93" s="481"/>
    </row>
    <row r="94" spans="1:8">
      <c r="A94" s="1738" t="s">
        <v>1695</v>
      </c>
      <c r="B94" s="238">
        <v>1</v>
      </c>
      <c r="C94" s="256">
        <v>3</v>
      </c>
      <c r="D94" s="238">
        <v>28</v>
      </c>
      <c r="E94" s="238">
        <v>4</v>
      </c>
      <c r="F94" s="256">
        <v>3</v>
      </c>
      <c r="G94" s="238">
        <v>4</v>
      </c>
      <c r="H94" s="494">
        <v>1</v>
      </c>
    </row>
    <row r="95" spans="1:8">
      <c r="A95" s="884"/>
      <c r="B95" s="480"/>
      <c r="C95" s="480"/>
      <c r="D95" s="480"/>
      <c r="E95" s="480"/>
      <c r="F95" s="480"/>
      <c r="G95" s="480"/>
      <c r="H95" s="481"/>
    </row>
    <row r="96" spans="1:8">
      <c r="A96" s="884" t="s">
        <v>739</v>
      </c>
      <c r="B96" s="480"/>
      <c r="C96" s="480"/>
      <c r="D96" s="480"/>
      <c r="E96" s="480"/>
      <c r="F96" s="480"/>
      <c r="G96" s="480"/>
      <c r="H96" s="481"/>
    </row>
    <row r="97" spans="1:8">
      <c r="A97" s="885" t="s">
        <v>740</v>
      </c>
      <c r="B97" s="486"/>
      <c r="C97" s="486"/>
      <c r="D97" s="486"/>
      <c r="E97" s="486"/>
      <c r="F97" s="486"/>
      <c r="G97" s="486"/>
      <c r="H97" s="487"/>
    </row>
    <row r="98" spans="1:8">
      <c r="A98" s="1739" t="s">
        <v>1696</v>
      </c>
      <c r="B98" s="238">
        <v>1</v>
      </c>
      <c r="C98" s="256">
        <v>3</v>
      </c>
      <c r="D98" s="238">
        <v>28</v>
      </c>
      <c r="E98" s="238">
        <v>4</v>
      </c>
      <c r="F98" s="256">
        <v>3</v>
      </c>
      <c r="G98" s="238">
        <v>4</v>
      </c>
      <c r="H98" s="494">
        <v>1</v>
      </c>
    </row>
    <row r="99" spans="1:8">
      <c r="A99" s="1739" t="s">
        <v>1633</v>
      </c>
      <c r="B99" s="238">
        <v>1</v>
      </c>
      <c r="C99" s="256">
        <v>3</v>
      </c>
      <c r="D99" s="238">
        <v>28</v>
      </c>
      <c r="E99" s="238">
        <v>4</v>
      </c>
      <c r="F99" s="256">
        <v>3</v>
      </c>
      <c r="G99" s="238">
        <v>4</v>
      </c>
      <c r="H99" s="494">
        <v>1</v>
      </c>
    </row>
    <row r="100" spans="1:8">
      <c r="A100" s="485" t="s">
        <v>741</v>
      </c>
      <c r="B100" s="480"/>
      <c r="C100" s="480"/>
      <c r="D100" s="480"/>
      <c r="E100" s="480"/>
      <c r="F100" s="480"/>
      <c r="G100" s="480"/>
      <c r="H100" s="481"/>
    </row>
    <row r="101" spans="1:8">
      <c r="A101" s="884"/>
      <c r="B101" s="480"/>
      <c r="C101" s="480"/>
      <c r="D101" s="480"/>
      <c r="E101" s="480"/>
      <c r="F101" s="480"/>
      <c r="G101" s="480"/>
      <c r="H101" s="481"/>
    </row>
    <row r="102" spans="1:8">
      <c r="A102" s="1439" t="s">
        <v>801</v>
      </c>
      <c r="B102" s="499">
        <v>17</v>
      </c>
      <c r="C102" s="499">
        <v>106</v>
      </c>
      <c r="D102" s="499">
        <v>553</v>
      </c>
      <c r="E102" s="499">
        <v>193</v>
      </c>
      <c r="F102" s="499">
        <v>87</v>
      </c>
      <c r="G102" s="499">
        <v>93</v>
      </c>
      <c r="H102" s="500">
        <v>30</v>
      </c>
    </row>
    <row r="103" spans="1:8">
      <c r="A103" s="909" t="s">
        <v>754</v>
      </c>
      <c r="B103" s="480"/>
      <c r="C103" s="480"/>
      <c r="D103" s="480"/>
      <c r="E103" s="480"/>
      <c r="F103" s="480"/>
      <c r="G103" s="480"/>
      <c r="H103" s="481"/>
    </row>
    <row r="104" spans="1:8">
      <c r="A104" s="884"/>
      <c r="B104" s="486"/>
      <c r="C104" s="486"/>
      <c r="D104" s="486"/>
      <c r="E104" s="486"/>
      <c r="F104" s="486"/>
      <c r="G104" s="486"/>
      <c r="H104" s="487"/>
    </row>
    <row r="105" spans="1:8">
      <c r="A105" s="1738" t="s">
        <v>1699</v>
      </c>
      <c r="B105" s="238">
        <v>1</v>
      </c>
      <c r="C105" s="256">
        <v>11</v>
      </c>
      <c r="D105" s="238">
        <v>70</v>
      </c>
      <c r="E105" s="238">
        <v>25</v>
      </c>
      <c r="F105" s="238">
        <v>8</v>
      </c>
      <c r="G105" s="238">
        <v>9</v>
      </c>
      <c r="H105" s="482">
        <v>5</v>
      </c>
    </row>
    <row r="106" spans="1:8">
      <c r="A106" s="884"/>
      <c r="B106" s="480"/>
      <c r="C106" s="480"/>
      <c r="D106" s="480"/>
      <c r="E106" s="480"/>
      <c r="F106" s="480"/>
      <c r="G106" s="480"/>
      <c r="H106" s="481"/>
    </row>
    <row r="107" spans="1:8">
      <c r="A107" s="884" t="s">
        <v>737</v>
      </c>
      <c r="B107" s="480"/>
      <c r="C107" s="480"/>
      <c r="D107" s="480"/>
      <c r="E107" s="480"/>
      <c r="F107" s="480"/>
      <c r="G107" s="480"/>
      <c r="H107" s="481"/>
    </row>
    <row r="108" spans="1:8">
      <c r="A108" s="885" t="s">
        <v>738</v>
      </c>
      <c r="B108" s="480"/>
      <c r="C108" s="480"/>
      <c r="D108" s="480"/>
      <c r="E108" s="480"/>
      <c r="F108" s="480"/>
      <c r="G108" s="480"/>
      <c r="H108" s="481"/>
    </row>
    <row r="109" spans="1:8">
      <c r="A109" s="1739" t="s">
        <v>1700</v>
      </c>
      <c r="B109" s="238">
        <v>1</v>
      </c>
      <c r="C109" s="256">
        <v>11</v>
      </c>
      <c r="D109" s="238">
        <v>70</v>
      </c>
      <c r="E109" s="238">
        <v>25</v>
      </c>
      <c r="F109" s="238">
        <v>8</v>
      </c>
      <c r="G109" s="238">
        <v>9</v>
      </c>
      <c r="H109" s="482">
        <v>5</v>
      </c>
    </row>
    <row r="110" spans="1:8">
      <c r="A110" s="884"/>
      <c r="B110" s="486"/>
      <c r="C110" s="486"/>
      <c r="D110" s="486"/>
      <c r="E110" s="486"/>
      <c r="F110" s="486"/>
      <c r="G110" s="486"/>
      <c r="H110" s="487"/>
    </row>
    <row r="111" spans="1:8">
      <c r="A111" s="1738" t="s">
        <v>1704</v>
      </c>
      <c r="B111" s="238">
        <v>1</v>
      </c>
      <c r="C111" s="256">
        <v>4</v>
      </c>
      <c r="D111" s="238">
        <v>37</v>
      </c>
      <c r="E111" s="238">
        <v>16</v>
      </c>
      <c r="F111" s="238">
        <v>3</v>
      </c>
      <c r="G111" s="238">
        <v>6</v>
      </c>
      <c r="H111" s="482">
        <v>3</v>
      </c>
    </row>
    <row r="112" spans="1:8">
      <c r="A112" s="884"/>
      <c r="B112" s="480"/>
      <c r="C112" s="480"/>
      <c r="D112" s="480"/>
      <c r="E112" s="480"/>
      <c r="F112" s="480"/>
      <c r="G112" s="480"/>
      <c r="H112" s="481"/>
    </row>
    <row r="113" spans="1:8">
      <c r="A113" s="884" t="s">
        <v>737</v>
      </c>
      <c r="B113" s="486"/>
      <c r="C113" s="486"/>
      <c r="D113" s="486"/>
      <c r="E113" s="486"/>
      <c r="F113" s="486"/>
      <c r="G113" s="486"/>
      <c r="H113" s="487"/>
    </row>
    <row r="114" spans="1:8">
      <c r="A114" s="885" t="s">
        <v>738</v>
      </c>
      <c r="B114" s="486"/>
      <c r="C114" s="486"/>
      <c r="D114" s="486"/>
      <c r="E114" s="486"/>
      <c r="F114" s="486"/>
      <c r="G114" s="486"/>
      <c r="H114" s="487"/>
    </row>
    <row r="115" spans="1:8">
      <c r="A115" s="1739" t="s">
        <v>1705</v>
      </c>
      <c r="B115" s="228">
        <v>1</v>
      </c>
      <c r="C115" s="228">
        <v>4</v>
      </c>
      <c r="D115" s="228">
        <v>37</v>
      </c>
      <c r="E115" s="228">
        <v>16</v>
      </c>
      <c r="F115" s="228">
        <v>3</v>
      </c>
      <c r="G115" s="228">
        <v>6</v>
      </c>
      <c r="H115" s="498">
        <v>3</v>
      </c>
    </row>
    <row r="116" spans="1:8">
      <c r="A116" s="887"/>
      <c r="B116" s="480"/>
      <c r="C116" s="480"/>
      <c r="D116" s="480"/>
      <c r="E116" s="480"/>
      <c r="F116" s="480"/>
      <c r="G116" s="480"/>
      <c r="H116" s="481"/>
    </row>
    <row r="117" spans="1:8">
      <c r="A117" s="1738" t="s">
        <v>1710</v>
      </c>
      <c r="B117" s="238">
        <v>2</v>
      </c>
      <c r="C117" s="256">
        <v>4</v>
      </c>
      <c r="D117" s="238">
        <v>30</v>
      </c>
      <c r="E117" s="238">
        <v>5</v>
      </c>
      <c r="F117" s="496">
        <v>2</v>
      </c>
      <c r="G117" s="238">
        <v>14</v>
      </c>
      <c r="H117" s="494">
        <v>1</v>
      </c>
    </row>
    <row r="118" spans="1:8">
      <c r="A118" s="884"/>
      <c r="B118" s="480"/>
      <c r="C118" s="480"/>
      <c r="D118" s="480"/>
      <c r="E118" s="480"/>
      <c r="F118" s="480"/>
      <c r="G118" s="480"/>
      <c r="H118" s="481"/>
    </row>
    <row r="119" spans="1:8">
      <c r="A119" s="884" t="s">
        <v>737</v>
      </c>
      <c r="B119" s="486"/>
      <c r="C119" s="486"/>
      <c r="D119" s="486"/>
      <c r="E119" s="486"/>
      <c r="F119" s="486"/>
      <c r="G119" s="486"/>
      <c r="H119" s="487"/>
    </row>
    <row r="120" spans="1:8">
      <c r="A120" s="885" t="s">
        <v>738</v>
      </c>
      <c r="B120" s="486"/>
      <c r="C120" s="486"/>
      <c r="D120" s="486"/>
      <c r="E120" s="486"/>
      <c r="F120" s="486"/>
      <c r="G120" s="486"/>
      <c r="H120" s="487"/>
    </row>
    <row r="121" spans="1:8">
      <c r="A121" s="1739" t="s">
        <v>1711</v>
      </c>
      <c r="B121" s="238">
        <v>2</v>
      </c>
      <c r="C121" s="256">
        <v>4</v>
      </c>
      <c r="D121" s="238">
        <v>30</v>
      </c>
      <c r="E121" s="238">
        <v>5</v>
      </c>
      <c r="F121" s="496">
        <v>2</v>
      </c>
      <c r="G121" s="238">
        <v>14</v>
      </c>
      <c r="H121" s="494">
        <v>1</v>
      </c>
    </row>
    <row r="122" spans="1:8">
      <c r="A122" s="884"/>
      <c r="B122" s="480"/>
      <c r="C122" s="480"/>
      <c r="D122" s="480"/>
      <c r="E122" s="480"/>
      <c r="F122" s="480"/>
      <c r="G122" s="480"/>
      <c r="H122" s="481"/>
    </row>
    <row r="123" spans="1:8">
      <c r="A123" s="1738" t="s">
        <v>1715</v>
      </c>
      <c r="B123" s="238">
        <v>1</v>
      </c>
      <c r="C123" s="256">
        <v>7</v>
      </c>
      <c r="D123" s="238">
        <v>39</v>
      </c>
      <c r="E123" s="238">
        <v>13</v>
      </c>
      <c r="F123" s="238">
        <v>8</v>
      </c>
      <c r="G123" s="238">
        <v>8</v>
      </c>
      <c r="H123" s="482">
        <v>3</v>
      </c>
    </row>
    <row r="124" spans="1:8">
      <c r="A124" s="884"/>
      <c r="B124" s="480"/>
      <c r="C124" s="480"/>
      <c r="D124" s="480"/>
      <c r="E124" s="480"/>
      <c r="F124" s="480"/>
      <c r="G124" s="480"/>
      <c r="H124" s="481"/>
    </row>
    <row r="125" spans="1:8">
      <c r="A125" s="884" t="s">
        <v>737</v>
      </c>
      <c r="B125" s="486"/>
      <c r="C125" s="486"/>
      <c r="D125" s="486"/>
      <c r="E125" s="486"/>
      <c r="F125" s="486"/>
      <c r="G125" s="486"/>
      <c r="H125" s="487"/>
    </row>
    <row r="126" spans="1:8">
      <c r="A126" s="885" t="s">
        <v>738</v>
      </c>
      <c r="B126" s="486"/>
      <c r="C126" s="486"/>
      <c r="D126" s="486"/>
      <c r="E126" s="486"/>
      <c r="F126" s="486"/>
      <c r="G126" s="486"/>
      <c r="H126" s="487"/>
    </row>
    <row r="127" spans="1:8">
      <c r="A127" s="1739" t="s">
        <v>1716</v>
      </c>
      <c r="B127" s="238">
        <v>1</v>
      </c>
      <c r="C127" s="256">
        <v>7</v>
      </c>
      <c r="D127" s="238">
        <v>39</v>
      </c>
      <c r="E127" s="238">
        <v>13</v>
      </c>
      <c r="F127" s="238">
        <v>8</v>
      </c>
      <c r="G127" s="238">
        <v>8</v>
      </c>
      <c r="H127" s="482">
        <v>3</v>
      </c>
    </row>
    <row r="128" spans="1:8">
      <c r="A128" s="884"/>
      <c r="B128" s="480"/>
      <c r="C128" s="480"/>
      <c r="D128" s="480"/>
      <c r="E128" s="480"/>
      <c r="F128" s="480"/>
      <c r="G128" s="480"/>
      <c r="H128" s="481"/>
    </row>
    <row r="129" spans="1:8">
      <c r="A129" s="1738" t="s">
        <v>1720</v>
      </c>
      <c r="B129" s="238">
        <v>1</v>
      </c>
      <c r="C129" s="256">
        <v>9</v>
      </c>
      <c r="D129" s="238">
        <v>21</v>
      </c>
      <c r="E129" s="238">
        <v>13</v>
      </c>
      <c r="F129" s="238">
        <v>1</v>
      </c>
      <c r="G129" s="238">
        <v>5</v>
      </c>
      <c r="H129" s="482">
        <v>2</v>
      </c>
    </row>
    <row r="130" spans="1:8">
      <c r="A130" s="884"/>
      <c r="B130" s="480"/>
      <c r="C130" s="480"/>
      <c r="D130" s="480"/>
      <c r="E130" s="480"/>
      <c r="F130" s="480"/>
      <c r="G130" s="480"/>
      <c r="H130" s="481"/>
    </row>
    <row r="131" spans="1:8">
      <c r="A131" s="884" t="s">
        <v>739</v>
      </c>
      <c r="B131" s="480"/>
      <c r="C131" s="480"/>
      <c r="D131" s="480"/>
      <c r="E131" s="480"/>
      <c r="F131" s="480"/>
      <c r="G131" s="480"/>
      <c r="H131" s="481"/>
    </row>
    <row r="132" spans="1:8">
      <c r="A132" s="885" t="s">
        <v>740</v>
      </c>
      <c r="B132" s="480"/>
      <c r="C132" s="480"/>
      <c r="D132" s="480"/>
      <c r="E132" s="480"/>
      <c r="F132" s="480"/>
      <c r="G132" s="480"/>
      <c r="H132" s="481"/>
    </row>
    <row r="133" spans="1:8">
      <c r="A133" s="1739" t="s">
        <v>1721</v>
      </c>
      <c r="B133" s="256">
        <v>1</v>
      </c>
      <c r="C133" s="256">
        <v>9</v>
      </c>
      <c r="D133" s="256">
        <v>21</v>
      </c>
      <c r="E133" s="256">
        <v>13</v>
      </c>
      <c r="F133" s="256">
        <v>1</v>
      </c>
      <c r="G133" s="256">
        <v>5</v>
      </c>
      <c r="H133" s="494">
        <v>2</v>
      </c>
    </row>
    <row r="134" spans="1:8">
      <c r="A134" s="1739" t="s">
        <v>1633</v>
      </c>
      <c r="B134" s="256">
        <v>1</v>
      </c>
      <c r="C134" s="256">
        <v>9</v>
      </c>
      <c r="D134" s="256">
        <v>21</v>
      </c>
      <c r="E134" s="256">
        <v>13</v>
      </c>
      <c r="F134" s="256">
        <v>1</v>
      </c>
      <c r="G134" s="256">
        <v>5</v>
      </c>
      <c r="H134" s="494">
        <v>2</v>
      </c>
    </row>
    <row r="135" spans="1:8">
      <c r="A135" s="485" t="s">
        <v>741</v>
      </c>
      <c r="B135" s="480"/>
      <c r="C135" s="480"/>
      <c r="D135" s="480"/>
      <c r="E135" s="480"/>
      <c r="F135" s="480"/>
      <c r="G135" s="480"/>
      <c r="H135" s="481"/>
    </row>
    <row r="136" spans="1:8">
      <c r="A136" s="884"/>
      <c r="B136" s="480"/>
      <c r="C136" s="480"/>
      <c r="D136" s="480"/>
      <c r="E136" s="480"/>
      <c r="F136" s="480"/>
      <c r="G136" s="480"/>
      <c r="H136" s="481"/>
    </row>
    <row r="137" spans="1:8">
      <c r="A137" s="1738" t="s">
        <v>1744</v>
      </c>
      <c r="B137" s="238">
        <v>3</v>
      </c>
      <c r="C137" s="256">
        <v>4</v>
      </c>
      <c r="D137" s="238">
        <v>26</v>
      </c>
      <c r="E137" s="238">
        <v>10</v>
      </c>
      <c r="F137" s="238">
        <v>2</v>
      </c>
      <c r="G137" s="496">
        <v>5</v>
      </c>
      <c r="H137" s="497">
        <v>1</v>
      </c>
    </row>
    <row r="138" spans="1:8">
      <c r="A138" s="884"/>
      <c r="B138" s="480"/>
      <c r="C138" s="480"/>
      <c r="D138" s="480"/>
      <c r="E138" s="480"/>
      <c r="F138" s="480"/>
      <c r="G138" s="480"/>
      <c r="H138" s="481"/>
    </row>
    <row r="139" spans="1:8">
      <c r="A139" s="884" t="s">
        <v>739</v>
      </c>
      <c r="B139" s="480"/>
      <c r="C139" s="480"/>
      <c r="D139" s="480"/>
      <c r="E139" s="480"/>
      <c r="F139" s="480"/>
      <c r="G139" s="480"/>
      <c r="H139" s="481"/>
    </row>
    <row r="140" spans="1:8">
      <c r="A140" s="885" t="s">
        <v>740</v>
      </c>
      <c r="B140" s="480"/>
      <c r="C140" s="480"/>
      <c r="D140" s="480"/>
      <c r="E140" s="480"/>
      <c r="F140" s="480"/>
      <c r="G140" s="480"/>
      <c r="H140" s="481"/>
    </row>
    <row r="141" spans="1:8">
      <c r="A141" s="1739" t="s">
        <v>1727</v>
      </c>
      <c r="B141" s="256">
        <v>1</v>
      </c>
      <c r="C141" s="256">
        <v>3</v>
      </c>
      <c r="D141" s="256">
        <v>18</v>
      </c>
      <c r="E141" s="256">
        <v>7</v>
      </c>
      <c r="F141" s="256">
        <v>1</v>
      </c>
      <c r="G141" s="496">
        <v>4</v>
      </c>
      <c r="H141" s="497" t="s">
        <v>47</v>
      </c>
    </row>
    <row r="142" spans="1:8">
      <c r="A142" s="1739" t="s">
        <v>1633</v>
      </c>
      <c r="B142" s="496" t="s">
        <v>47</v>
      </c>
      <c r="C142" s="496" t="s">
        <v>47</v>
      </c>
      <c r="D142" s="496" t="s">
        <v>47</v>
      </c>
      <c r="E142" s="496" t="s">
        <v>47</v>
      </c>
      <c r="F142" s="496" t="s">
        <v>47</v>
      </c>
      <c r="G142" s="496" t="s">
        <v>47</v>
      </c>
      <c r="H142" s="497" t="s">
        <v>47</v>
      </c>
    </row>
    <row r="143" spans="1:8">
      <c r="A143" s="485" t="s">
        <v>741</v>
      </c>
      <c r="B143" s="480"/>
      <c r="C143" s="480"/>
      <c r="D143" s="480"/>
      <c r="E143" s="480"/>
      <c r="F143" s="480"/>
      <c r="G143" s="480"/>
      <c r="H143" s="481"/>
    </row>
    <row r="144" spans="1:8">
      <c r="A144" s="1739" t="s">
        <v>1728</v>
      </c>
      <c r="B144" s="256">
        <v>1</v>
      </c>
      <c r="C144" s="496" t="s">
        <v>47</v>
      </c>
      <c r="D144" s="496" t="s">
        <v>47</v>
      </c>
      <c r="E144" s="496" t="s">
        <v>47</v>
      </c>
      <c r="F144" s="496" t="s">
        <v>47</v>
      </c>
      <c r="G144" s="496" t="s">
        <v>47</v>
      </c>
      <c r="H144" s="497" t="s">
        <v>47</v>
      </c>
    </row>
    <row r="145" spans="1:8">
      <c r="A145" s="1739" t="s">
        <v>1633</v>
      </c>
      <c r="B145" s="496" t="s">
        <v>47</v>
      </c>
      <c r="C145" s="496" t="s">
        <v>47</v>
      </c>
      <c r="D145" s="496" t="s">
        <v>47</v>
      </c>
      <c r="E145" s="496" t="s">
        <v>47</v>
      </c>
      <c r="F145" s="496" t="s">
        <v>47</v>
      </c>
      <c r="G145" s="496" t="s">
        <v>47</v>
      </c>
      <c r="H145" s="497" t="s">
        <v>47</v>
      </c>
    </row>
    <row r="146" spans="1:8">
      <c r="A146" s="485" t="s">
        <v>741</v>
      </c>
      <c r="B146" s="480"/>
      <c r="C146" s="480"/>
      <c r="D146" s="480"/>
      <c r="E146" s="480"/>
      <c r="F146" s="480"/>
      <c r="G146" s="480"/>
      <c r="H146" s="481"/>
    </row>
    <row r="147" spans="1:8">
      <c r="A147" s="884"/>
      <c r="B147" s="480"/>
      <c r="C147" s="480"/>
      <c r="D147" s="480"/>
      <c r="E147" s="480"/>
      <c r="F147" s="480"/>
      <c r="G147" s="480"/>
      <c r="H147" s="481"/>
    </row>
    <row r="148" spans="1:8">
      <c r="A148" s="884" t="s">
        <v>744</v>
      </c>
      <c r="B148" s="480"/>
      <c r="C148" s="480"/>
      <c r="D148" s="480"/>
      <c r="E148" s="480"/>
      <c r="F148" s="480"/>
      <c r="G148" s="480"/>
      <c r="H148" s="481"/>
    </row>
    <row r="149" spans="1:8">
      <c r="A149" s="885" t="s">
        <v>743</v>
      </c>
      <c r="B149" s="480"/>
      <c r="C149" s="480"/>
      <c r="D149" s="480"/>
      <c r="E149" s="480"/>
      <c r="F149" s="480"/>
      <c r="G149" s="480"/>
      <c r="H149" s="481"/>
    </row>
    <row r="150" spans="1:8">
      <c r="A150" s="1739" t="s">
        <v>1732</v>
      </c>
      <c r="B150" s="480">
        <v>1</v>
      </c>
      <c r="C150" s="480">
        <v>1</v>
      </c>
      <c r="D150" s="480">
        <v>8</v>
      </c>
      <c r="E150" s="480">
        <v>3</v>
      </c>
      <c r="F150" s="496">
        <v>1</v>
      </c>
      <c r="G150" s="496">
        <v>1</v>
      </c>
      <c r="H150" s="497">
        <v>1</v>
      </c>
    </row>
    <row r="151" spans="1:8">
      <c r="A151" s="884"/>
      <c r="B151" s="480"/>
      <c r="C151" s="480"/>
      <c r="D151" s="480"/>
      <c r="E151" s="480"/>
      <c r="F151" s="480"/>
      <c r="G151" s="480"/>
      <c r="H151" s="481"/>
    </row>
    <row r="152" spans="1:8">
      <c r="A152" s="1738" t="s">
        <v>1736</v>
      </c>
      <c r="B152" s="238">
        <v>2</v>
      </c>
      <c r="C152" s="256">
        <v>13</v>
      </c>
      <c r="D152" s="238">
        <v>74</v>
      </c>
      <c r="E152" s="238">
        <v>29</v>
      </c>
      <c r="F152" s="238">
        <v>12</v>
      </c>
      <c r="G152" s="238">
        <v>14</v>
      </c>
      <c r="H152" s="482">
        <v>5</v>
      </c>
    </row>
    <row r="153" spans="1:8">
      <c r="A153" s="884"/>
      <c r="B153" s="480"/>
      <c r="C153" s="480"/>
      <c r="D153" s="480"/>
      <c r="E153" s="480"/>
      <c r="F153" s="480"/>
      <c r="G153" s="480"/>
      <c r="H153" s="481"/>
    </row>
    <row r="154" spans="1:8">
      <c r="A154" s="884" t="s">
        <v>737</v>
      </c>
      <c r="B154" s="480"/>
      <c r="C154" s="480"/>
      <c r="D154" s="480"/>
      <c r="E154" s="480"/>
      <c r="F154" s="480"/>
      <c r="G154" s="480"/>
      <c r="H154" s="481"/>
    </row>
    <row r="155" spans="1:8">
      <c r="A155" s="885" t="s">
        <v>738</v>
      </c>
      <c r="B155" s="480"/>
      <c r="C155" s="480"/>
      <c r="D155" s="480"/>
      <c r="E155" s="480"/>
      <c r="F155" s="480"/>
      <c r="G155" s="480"/>
      <c r="H155" s="481"/>
    </row>
    <row r="156" spans="1:8">
      <c r="A156" s="1739" t="s">
        <v>1737</v>
      </c>
      <c r="B156" s="256">
        <v>2</v>
      </c>
      <c r="C156" s="256">
        <v>13</v>
      </c>
      <c r="D156" s="256">
        <v>74</v>
      </c>
      <c r="E156" s="256">
        <v>29</v>
      </c>
      <c r="F156" s="256">
        <v>12</v>
      </c>
      <c r="G156" s="256">
        <v>14</v>
      </c>
      <c r="H156" s="494">
        <v>5</v>
      </c>
    </row>
    <row r="157" spans="1:8">
      <c r="A157" s="884"/>
      <c r="B157" s="480"/>
      <c r="C157" s="480"/>
      <c r="D157" s="480"/>
      <c r="E157" s="480"/>
      <c r="F157" s="480"/>
      <c r="G157" s="480"/>
      <c r="H157" s="481"/>
    </row>
    <row r="158" spans="1:8">
      <c r="A158" s="884"/>
      <c r="B158" s="480"/>
      <c r="C158" s="480"/>
      <c r="D158" s="480"/>
      <c r="E158" s="480"/>
      <c r="F158" s="480"/>
      <c r="G158" s="480"/>
      <c r="H158" s="481"/>
    </row>
    <row r="159" spans="1:8">
      <c r="A159" s="884" t="s">
        <v>749</v>
      </c>
      <c r="B159" s="480"/>
      <c r="C159" s="480"/>
      <c r="D159" s="480"/>
      <c r="E159" s="480"/>
      <c r="F159" s="480"/>
      <c r="G159" s="480"/>
      <c r="H159" s="481"/>
    </row>
    <row r="160" spans="1:8">
      <c r="A160" s="885" t="s">
        <v>750</v>
      </c>
      <c r="B160" s="480"/>
      <c r="C160" s="480"/>
      <c r="D160" s="480"/>
      <c r="E160" s="480"/>
      <c r="F160" s="480"/>
      <c r="G160" s="480"/>
      <c r="H160" s="481"/>
    </row>
    <row r="161" spans="1:8">
      <c r="A161" s="1739" t="s">
        <v>809</v>
      </c>
      <c r="B161" s="480">
        <v>6</v>
      </c>
      <c r="C161" s="480">
        <v>54</v>
      </c>
      <c r="D161" s="480">
        <v>256</v>
      </c>
      <c r="E161" s="480">
        <v>82</v>
      </c>
      <c r="F161" s="480">
        <v>51</v>
      </c>
      <c r="G161" s="480">
        <v>32</v>
      </c>
      <c r="H161" s="481">
        <v>10</v>
      </c>
    </row>
    <row r="162" spans="1:8">
      <c r="A162" s="888"/>
      <c r="B162" s="8"/>
      <c r="C162" s="8"/>
      <c r="D162" s="8"/>
      <c r="E162" s="8"/>
      <c r="F162" s="8"/>
      <c r="G162" s="8"/>
      <c r="H162" s="8"/>
    </row>
    <row r="163" spans="1:8">
      <c r="A163" s="889" t="s">
        <v>1541</v>
      </c>
      <c r="B163" s="213"/>
      <c r="C163" s="213"/>
      <c r="D163" s="213"/>
      <c r="E163" s="213"/>
      <c r="F163" s="213"/>
      <c r="G163" s="213"/>
      <c r="H163" s="105"/>
    </row>
    <row r="164" spans="1:8">
      <c r="A164" s="890" t="s">
        <v>2042</v>
      </c>
      <c r="B164" s="218"/>
      <c r="C164" s="218"/>
      <c r="D164" s="218"/>
      <c r="E164" s="218"/>
      <c r="F164" s="218"/>
      <c r="G164" s="218"/>
      <c r="H164" s="10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07" display="Powrót do spisu tablic"/>
  </hyperlink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>
      <c r="A1" s="880" t="s">
        <v>2600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26" t="s">
        <v>1800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0" t="s">
        <v>385</v>
      </c>
      <c r="B3" s="2432" t="s">
        <v>386</v>
      </c>
      <c r="C3" s="2432" t="s">
        <v>387</v>
      </c>
      <c r="D3" s="2434" t="s">
        <v>943</v>
      </c>
      <c r="E3" s="2435"/>
      <c r="F3" s="2436"/>
      <c r="G3" s="2434" t="s">
        <v>970</v>
      </c>
      <c r="H3" s="2435"/>
    </row>
    <row r="4" spans="1:8" ht="30" customHeight="1">
      <c r="A4" s="2431"/>
      <c r="B4" s="2433"/>
      <c r="C4" s="2433"/>
      <c r="D4" s="2233" t="s">
        <v>347</v>
      </c>
      <c r="E4" s="2437" t="s">
        <v>944</v>
      </c>
      <c r="F4" s="2437"/>
      <c r="G4" s="2233" t="s">
        <v>347</v>
      </c>
      <c r="H4" s="2428" t="s">
        <v>784</v>
      </c>
    </row>
    <row r="5" spans="1:8" ht="30" customHeight="1">
      <c r="A5" s="2431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37" t="s">
        <v>1629</v>
      </c>
      <c r="B6" s="951">
        <v>37</v>
      </c>
      <c r="C6" s="952">
        <v>222.5</v>
      </c>
      <c r="D6" s="951">
        <v>1232</v>
      </c>
      <c r="E6" s="951">
        <v>394</v>
      </c>
      <c r="F6" s="951">
        <v>126</v>
      </c>
      <c r="G6" s="951">
        <v>227</v>
      </c>
      <c r="H6" s="534">
        <v>60</v>
      </c>
    </row>
    <row r="7" spans="1:8">
      <c r="A7" s="881" t="s">
        <v>736</v>
      </c>
      <c r="B7" s="139"/>
      <c r="C7" s="139"/>
      <c r="D7" s="139"/>
      <c r="E7" s="139"/>
      <c r="F7" s="139"/>
      <c r="G7" s="139"/>
      <c r="H7" s="479"/>
    </row>
    <row r="8" spans="1:8">
      <c r="A8" s="882"/>
      <c r="B8" s="480"/>
      <c r="C8" s="480"/>
      <c r="D8" s="480"/>
      <c r="E8" s="480"/>
      <c r="F8" s="480"/>
      <c r="G8" s="480"/>
      <c r="H8" s="481"/>
    </row>
    <row r="9" spans="1:8">
      <c r="A9" s="1435" t="s">
        <v>788</v>
      </c>
      <c r="B9" s="488">
        <v>9</v>
      </c>
      <c r="C9" s="488">
        <v>67</v>
      </c>
      <c r="D9" s="488">
        <v>377</v>
      </c>
      <c r="E9" s="488">
        <v>116</v>
      </c>
      <c r="F9" s="488">
        <v>39</v>
      </c>
      <c r="G9" s="488">
        <v>74</v>
      </c>
      <c r="H9" s="493">
        <v>14</v>
      </c>
    </row>
    <row r="10" spans="1:8">
      <c r="A10" s="900" t="s">
        <v>754</v>
      </c>
      <c r="B10" s="139"/>
      <c r="C10" s="139"/>
      <c r="D10" s="139"/>
      <c r="E10" s="139"/>
      <c r="F10" s="139"/>
      <c r="G10" s="139"/>
      <c r="H10" s="479"/>
    </row>
    <row r="11" spans="1:8">
      <c r="A11" s="883"/>
      <c r="B11" s="139"/>
      <c r="C11" s="139"/>
      <c r="D11" s="139"/>
      <c r="E11" s="139"/>
      <c r="F11" s="139"/>
      <c r="G11" s="139"/>
      <c r="H11" s="479"/>
    </row>
    <row r="12" spans="1:8">
      <c r="A12" s="1738" t="s">
        <v>1630</v>
      </c>
      <c r="B12" s="238">
        <v>1</v>
      </c>
      <c r="C12" s="256">
        <v>11</v>
      </c>
      <c r="D12" s="238">
        <v>33</v>
      </c>
      <c r="E12" s="238">
        <v>12</v>
      </c>
      <c r="F12" s="238">
        <v>3</v>
      </c>
      <c r="G12" s="238">
        <v>10</v>
      </c>
      <c r="H12" s="482">
        <v>4</v>
      </c>
    </row>
    <row r="13" spans="1:8">
      <c r="A13" s="884"/>
      <c r="B13" s="483"/>
      <c r="C13" s="483"/>
      <c r="D13" s="483"/>
      <c r="E13" s="483"/>
      <c r="F13" s="483"/>
      <c r="G13" s="483"/>
      <c r="H13" s="484"/>
    </row>
    <row r="14" spans="1:8">
      <c r="A14" s="884" t="s">
        <v>737</v>
      </c>
      <c r="B14" s="483"/>
      <c r="C14" s="483"/>
      <c r="D14" s="483"/>
      <c r="E14" s="483"/>
      <c r="F14" s="483"/>
      <c r="G14" s="483"/>
      <c r="H14" s="484"/>
    </row>
    <row r="15" spans="1:8">
      <c r="A15" s="885" t="s">
        <v>738</v>
      </c>
      <c r="B15" s="483"/>
      <c r="C15" s="483"/>
      <c r="D15" s="483"/>
      <c r="E15" s="483"/>
      <c r="F15" s="483"/>
      <c r="G15" s="483"/>
      <c r="H15" s="484"/>
    </row>
    <row r="16" spans="1:8">
      <c r="A16" s="1739" t="s">
        <v>1631</v>
      </c>
      <c r="B16" s="256">
        <v>1</v>
      </c>
      <c r="C16" s="256">
        <v>11</v>
      </c>
      <c r="D16" s="256">
        <v>33</v>
      </c>
      <c r="E16" s="256">
        <v>12</v>
      </c>
      <c r="F16" s="256">
        <v>3</v>
      </c>
      <c r="G16" s="256">
        <v>10</v>
      </c>
      <c r="H16" s="494">
        <v>4</v>
      </c>
    </row>
    <row r="17" spans="1:8">
      <c r="A17" s="884"/>
      <c r="B17" s="483"/>
      <c r="C17" s="483"/>
      <c r="D17" s="483"/>
      <c r="E17" s="483"/>
      <c r="F17" s="483"/>
      <c r="G17" s="483"/>
      <c r="H17" s="484"/>
    </row>
    <row r="18" spans="1:8">
      <c r="A18" s="1738" t="s">
        <v>1652</v>
      </c>
      <c r="B18" s="238">
        <v>2</v>
      </c>
      <c r="C18" s="256">
        <v>16</v>
      </c>
      <c r="D18" s="238">
        <v>97</v>
      </c>
      <c r="E18" s="238">
        <v>31</v>
      </c>
      <c r="F18" s="238">
        <v>7</v>
      </c>
      <c r="G18" s="238">
        <v>10</v>
      </c>
      <c r="H18" s="482">
        <v>3</v>
      </c>
    </row>
    <row r="19" spans="1:8">
      <c r="A19" s="884"/>
      <c r="B19" s="480"/>
      <c r="C19" s="480"/>
      <c r="D19" s="480"/>
      <c r="E19" s="480"/>
      <c r="F19" s="480"/>
      <c r="G19" s="480"/>
      <c r="H19" s="481"/>
    </row>
    <row r="20" spans="1:8">
      <c r="A20" s="884" t="s">
        <v>737</v>
      </c>
      <c r="B20" s="480"/>
      <c r="C20" s="480"/>
      <c r="D20" s="480"/>
      <c r="E20" s="480"/>
      <c r="F20" s="480"/>
      <c r="G20" s="480"/>
      <c r="H20" s="481"/>
    </row>
    <row r="21" spans="1:8">
      <c r="A21" s="885" t="s">
        <v>738</v>
      </c>
      <c r="B21" s="480"/>
      <c r="C21" s="480"/>
      <c r="D21" s="480"/>
      <c r="E21" s="480"/>
      <c r="F21" s="480"/>
      <c r="G21" s="480"/>
      <c r="H21" s="481"/>
    </row>
    <row r="22" spans="1:8">
      <c r="A22" s="1739" t="s">
        <v>1653</v>
      </c>
      <c r="B22" s="256">
        <v>1</v>
      </c>
      <c r="C22" s="256">
        <v>9</v>
      </c>
      <c r="D22" s="256">
        <v>61</v>
      </c>
      <c r="E22" s="256">
        <v>17</v>
      </c>
      <c r="F22" s="256">
        <v>1</v>
      </c>
      <c r="G22" s="256">
        <v>10</v>
      </c>
      <c r="H22" s="494">
        <v>3</v>
      </c>
    </row>
    <row r="23" spans="1:8">
      <c r="A23" s="884"/>
      <c r="B23" s="480"/>
      <c r="C23" s="480"/>
      <c r="D23" s="480"/>
      <c r="E23" s="480"/>
      <c r="F23" s="480"/>
      <c r="G23" s="480"/>
      <c r="H23" s="481"/>
    </row>
    <row r="24" spans="1:8">
      <c r="A24" s="884" t="s">
        <v>739</v>
      </c>
      <c r="B24" s="480"/>
      <c r="C24" s="480"/>
      <c r="D24" s="480"/>
      <c r="E24" s="480"/>
      <c r="F24" s="480"/>
      <c r="G24" s="480"/>
      <c r="H24" s="481"/>
    </row>
    <row r="25" spans="1:8">
      <c r="A25" s="885" t="s">
        <v>740</v>
      </c>
      <c r="B25" s="480"/>
      <c r="C25" s="480"/>
      <c r="D25" s="480"/>
      <c r="E25" s="480"/>
      <c r="F25" s="480"/>
      <c r="G25" s="480"/>
      <c r="H25" s="481"/>
    </row>
    <row r="26" spans="1:8">
      <c r="A26" s="1739" t="s">
        <v>1655</v>
      </c>
      <c r="B26" s="228">
        <v>1</v>
      </c>
      <c r="C26" s="228">
        <v>7</v>
      </c>
      <c r="D26" s="228">
        <v>36</v>
      </c>
      <c r="E26" s="228">
        <v>14</v>
      </c>
      <c r="F26" s="228">
        <v>6</v>
      </c>
      <c r="G26" s="496" t="s">
        <v>47</v>
      </c>
      <c r="H26" s="497" t="s">
        <v>47</v>
      </c>
    </row>
    <row r="27" spans="1:8">
      <c r="A27" s="1739" t="s">
        <v>1633</v>
      </c>
      <c r="B27" s="228">
        <v>1</v>
      </c>
      <c r="C27" s="228">
        <v>7</v>
      </c>
      <c r="D27" s="228">
        <v>36</v>
      </c>
      <c r="E27" s="228">
        <v>14</v>
      </c>
      <c r="F27" s="228">
        <v>6</v>
      </c>
      <c r="G27" s="496" t="s">
        <v>47</v>
      </c>
      <c r="H27" s="497" t="s">
        <v>47</v>
      </c>
    </row>
    <row r="28" spans="1:8">
      <c r="A28" s="485" t="s">
        <v>741</v>
      </c>
      <c r="B28" s="480"/>
      <c r="C28" s="480"/>
      <c r="D28" s="480"/>
      <c r="E28" s="480"/>
      <c r="F28" s="480"/>
      <c r="G28" s="480"/>
      <c r="H28" s="481"/>
    </row>
    <row r="29" spans="1:8">
      <c r="A29" s="485"/>
      <c r="B29" s="480"/>
      <c r="C29" s="480"/>
      <c r="D29" s="480"/>
      <c r="E29" s="480"/>
      <c r="F29" s="480"/>
      <c r="G29" s="480"/>
      <c r="H29" s="481"/>
    </row>
    <row r="30" spans="1:8">
      <c r="A30" s="1738" t="s">
        <v>1414</v>
      </c>
      <c r="B30" s="238">
        <v>1</v>
      </c>
      <c r="C30" s="256">
        <v>1</v>
      </c>
      <c r="D30" s="238">
        <v>2</v>
      </c>
      <c r="E30" s="238">
        <v>2</v>
      </c>
      <c r="F30" s="496" t="s">
        <v>47</v>
      </c>
      <c r="G30" s="496" t="s">
        <v>47</v>
      </c>
      <c r="H30" s="497" t="s">
        <v>47</v>
      </c>
    </row>
    <row r="31" spans="1:8">
      <c r="A31" s="884"/>
      <c r="B31" s="480"/>
      <c r="C31" s="480"/>
      <c r="D31" s="480"/>
      <c r="E31" s="480"/>
      <c r="F31" s="480"/>
      <c r="G31" s="480"/>
      <c r="H31" s="481"/>
    </row>
    <row r="32" spans="1:8">
      <c r="A32" s="884" t="s">
        <v>748</v>
      </c>
      <c r="B32" s="480"/>
      <c r="C32" s="480"/>
      <c r="D32" s="480"/>
      <c r="E32" s="480"/>
      <c r="F32" s="480"/>
      <c r="G32" s="480"/>
      <c r="H32" s="481"/>
    </row>
    <row r="33" spans="1:8">
      <c r="A33" s="885" t="s">
        <v>738</v>
      </c>
      <c r="B33" s="480"/>
      <c r="C33" s="480"/>
      <c r="D33" s="480"/>
      <c r="E33" s="480"/>
      <c r="F33" s="480"/>
      <c r="G33" s="480"/>
      <c r="H33" s="481"/>
    </row>
    <row r="34" spans="1:8">
      <c r="A34" s="1739" t="s">
        <v>747</v>
      </c>
      <c r="B34" s="256">
        <v>1</v>
      </c>
      <c r="C34" s="256">
        <v>1</v>
      </c>
      <c r="D34" s="256">
        <v>2</v>
      </c>
      <c r="E34" s="256">
        <v>2</v>
      </c>
      <c r="F34" s="496" t="s">
        <v>47</v>
      </c>
      <c r="G34" s="496" t="s">
        <v>47</v>
      </c>
      <c r="H34" s="497" t="s">
        <v>47</v>
      </c>
    </row>
    <row r="35" spans="1:8">
      <c r="A35" s="884"/>
      <c r="B35" s="480"/>
      <c r="C35" s="480"/>
      <c r="D35" s="480"/>
      <c r="E35" s="480"/>
      <c r="F35" s="480"/>
      <c r="G35" s="480"/>
      <c r="H35" s="481"/>
    </row>
    <row r="36" spans="1:8">
      <c r="A36" s="1738" t="s">
        <v>1661</v>
      </c>
      <c r="B36" s="238">
        <v>3</v>
      </c>
      <c r="C36" s="256">
        <v>16</v>
      </c>
      <c r="D36" s="238">
        <v>138</v>
      </c>
      <c r="E36" s="238">
        <v>42</v>
      </c>
      <c r="F36" s="238">
        <v>13</v>
      </c>
      <c r="G36" s="238">
        <v>24</v>
      </c>
      <c r="H36" s="482">
        <v>2</v>
      </c>
    </row>
    <row r="37" spans="1:8">
      <c r="A37" s="884"/>
      <c r="B37" s="480"/>
      <c r="C37" s="480"/>
      <c r="D37" s="480"/>
      <c r="E37" s="480"/>
      <c r="F37" s="480"/>
      <c r="G37" s="480"/>
      <c r="H37" s="481"/>
    </row>
    <row r="38" spans="1:8">
      <c r="A38" s="884" t="s">
        <v>748</v>
      </c>
      <c r="B38" s="480"/>
      <c r="C38" s="480"/>
      <c r="D38" s="480"/>
      <c r="E38" s="480"/>
      <c r="F38" s="480"/>
      <c r="G38" s="480"/>
      <c r="H38" s="481"/>
    </row>
    <row r="39" spans="1:8">
      <c r="A39" s="885" t="s">
        <v>738</v>
      </c>
      <c r="B39" s="480"/>
      <c r="C39" s="480"/>
      <c r="D39" s="480"/>
      <c r="E39" s="480"/>
      <c r="F39" s="480"/>
      <c r="G39" s="480"/>
      <c r="H39" s="481"/>
    </row>
    <row r="40" spans="1:8">
      <c r="A40" s="1739" t="s">
        <v>1662</v>
      </c>
      <c r="B40" s="256">
        <v>1</v>
      </c>
      <c r="C40" s="256">
        <v>6</v>
      </c>
      <c r="D40" s="256">
        <v>50</v>
      </c>
      <c r="E40" s="256">
        <v>13</v>
      </c>
      <c r="F40" s="256">
        <v>5</v>
      </c>
      <c r="G40" s="256">
        <v>12</v>
      </c>
      <c r="H40" s="494">
        <v>2</v>
      </c>
    </row>
    <row r="41" spans="1:8">
      <c r="A41" s="884"/>
      <c r="B41" s="480"/>
      <c r="C41" s="480"/>
      <c r="D41" s="480"/>
      <c r="E41" s="480"/>
      <c r="F41" s="480"/>
      <c r="G41" s="480"/>
      <c r="H41" s="481"/>
    </row>
    <row r="42" spans="1:8">
      <c r="A42" s="884" t="s">
        <v>739</v>
      </c>
      <c r="B42" s="480"/>
      <c r="C42" s="480"/>
      <c r="D42" s="480"/>
      <c r="E42" s="480"/>
      <c r="F42" s="480"/>
      <c r="G42" s="480"/>
      <c r="H42" s="481"/>
    </row>
    <row r="43" spans="1:8">
      <c r="A43" s="885" t="s">
        <v>740</v>
      </c>
      <c r="B43" s="480"/>
      <c r="C43" s="480"/>
      <c r="D43" s="480"/>
      <c r="E43" s="480"/>
      <c r="F43" s="480"/>
      <c r="G43" s="480"/>
      <c r="H43" s="481"/>
    </row>
    <row r="44" spans="1:8">
      <c r="A44" s="1739" t="s">
        <v>1663</v>
      </c>
      <c r="B44" s="256">
        <v>1</v>
      </c>
      <c r="C44" s="256">
        <v>1</v>
      </c>
      <c r="D44" s="256">
        <v>7</v>
      </c>
      <c r="E44" s="256">
        <v>2</v>
      </c>
      <c r="F44" s="496" t="s">
        <v>47</v>
      </c>
      <c r="G44" s="256">
        <v>2</v>
      </c>
      <c r="H44" s="495" t="s">
        <v>47</v>
      </c>
    </row>
    <row r="45" spans="1:8">
      <c r="A45" s="1739" t="s">
        <v>1633</v>
      </c>
      <c r="B45" s="256">
        <v>1</v>
      </c>
      <c r="C45" s="256">
        <v>1</v>
      </c>
      <c r="D45" s="256">
        <v>7</v>
      </c>
      <c r="E45" s="256">
        <v>2</v>
      </c>
      <c r="F45" s="496" t="s">
        <v>47</v>
      </c>
      <c r="G45" s="256">
        <v>2</v>
      </c>
      <c r="H45" s="495" t="s">
        <v>47</v>
      </c>
    </row>
    <row r="46" spans="1:8">
      <c r="A46" s="485" t="s">
        <v>741</v>
      </c>
      <c r="B46" s="480"/>
      <c r="C46" s="480"/>
      <c r="D46" s="480"/>
      <c r="E46" s="480"/>
      <c r="F46" s="480"/>
      <c r="G46" s="480"/>
      <c r="H46" s="481"/>
    </row>
    <row r="47" spans="1:8">
      <c r="A47" s="1739" t="s">
        <v>1665</v>
      </c>
      <c r="B47" s="256">
        <v>1</v>
      </c>
      <c r="C47" s="256">
        <v>9</v>
      </c>
      <c r="D47" s="256">
        <v>81</v>
      </c>
      <c r="E47" s="256">
        <v>27</v>
      </c>
      <c r="F47" s="256">
        <v>8</v>
      </c>
      <c r="G47" s="496">
        <v>10</v>
      </c>
      <c r="H47" s="497" t="s">
        <v>47</v>
      </c>
    </row>
    <row r="48" spans="1:8">
      <c r="A48" s="1739" t="s">
        <v>1633</v>
      </c>
      <c r="B48" s="496" t="s">
        <v>47</v>
      </c>
      <c r="C48" s="496" t="s">
        <v>47</v>
      </c>
      <c r="D48" s="496" t="s">
        <v>47</v>
      </c>
      <c r="E48" s="496" t="s">
        <v>47</v>
      </c>
      <c r="F48" s="496" t="s">
        <v>47</v>
      </c>
      <c r="G48" s="496" t="s">
        <v>47</v>
      </c>
      <c r="H48" s="497" t="s">
        <v>47</v>
      </c>
    </row>
    <row r="49" spans="1:8">
      <c r="A49" s="485" t="s">
        <v>741</v>
      </c>
      <c r="B49" s="480"/>
      <c r="C49" s="480"/>
      <c r="D49" s="480"/>
      <c r="E49" s="480"/>
      <c r="F49" s="480"/>
      <c r="G49" s="480"/>
      <c r="H49" s="481"/>
    </row>
    <row r="50" spans="1:8">
      <c r="A50" s="886"/>
      <c r="B50" s="480"/>
      <c r="C50" s="480"/>
      <c r="D50" s="480"/>
      <c r="E50" s="480"/>
      <c r="F50" s="480"/>
      <c r="G50" s="480"/>
      <c r="H50" s="481"/>
    </row>
    <row r="51" spans="1:8">
      <c r="A51" s="884" t="s">
        <v>749</v>
      </c>
      <c r="B51" s="486"/>
      <c r="C51" s="486"/>
      <c r="D51" s="486"/>
      <c r="E51" s="486"/>
      <c r="F51" s="486"/>
      <c r="G51" s="486"/>
      <c r="H51" s="487"/>
    </row>
    <row r="52" spans="1:8">
      <c r="A52" s="885" t="s">
        <v>750</v>
      </c>
      <c r="B52" s="480"/>
      <c r="C52" s="480"/>
      <c r="D52" s="480"/>
      <c r="E52" s="480"/>
      <c r="F52" s="480"/>
      <c r="G52" s="480"/>
      <c r="H52" s="481"/>
    </row>
    <row r="53" spans="1:8">
      <c r="A53" s="1739" t="s">
        <v>787</v>
      </c>
      <c r="B53" s="238">
        <v>2</v>
      </c>
      <c r="C53" s="256">
        <v>23</v>
      </c>
      <c r="D53" s="238">
        <v>107</v>
      </c>
      <c r="E53" s="238">
        <v>29</v>
      </c>
      <c r="F53" s="238">
        <v>16</v>
      </c>
      <c r="G53" s="238">
        <v>30</v>
      </c>
      <c r="H53" s="482">
        <v>5</v>
      </c>
    </row>
    <row r="54" spans="1:8">
      <c r="A54" s="884"/>
      <c r="B54" s="480"/>
      <c r="C54" s="480"/>
      <c r="D54" s="480"/>
      <c r="E54" s="480"/>
      <c r="F54" s="480"/>
      <c r="G54" s="480"/>
      <c r="H54" s="481"/>
    </row>
    <row r="55" spans="1:8">
      <c r="A55" s="1438" t="s">
        <v>1628</v>
      </c>
      <c r="B55" s="488">
        <v>11</v>
      </c>
      <c r="C55" s="1623">
        <v>54.5</v>
      </c>
      <c r="D55" s="488">
        <v>326</v>
      </c>
      <c r="E55" s="489">
        <v>96</v>
      </c>
      <c r="F55" s="489">
        <v>36</v>
      </c>
      <c r="G55" s="489">
        <v>33</v>
      </c>
      <c r="H55" s="490">
        <v>11</v>
      </c>
    </row>
    <row r="56" spans="1:8">
      <c r="A56" s="909" t="s">
        <v>754</v>
      </c>
      <c r="B56" s="480"/>
      <c r="C56" s="480"/>
      <c r="D56" s="480"/>
      <c r="E56" s="480"/>
      <c r="F56" s="480"/>
      <c r="G56" s="480"/>
      <c r="H56" s="481"/>
    </row>
    <row r="57" spans="1:8">
      <c r="A57" s="884"/>
      <c r="B57" s="480"/>
      <c r="C57" s="480"/>
      <c r="D57" s="480"/>
      <c r="E57" s="480"/>
      <c r="F57" s="480"/>
      <c r="G57" s="480"/>
      <c r="H57" s="481"/>
    </row>
    <row r="58" spans="1:8">
      <c r="A58" s="1738" t="s">
        <v>1670</v>
      </c>
      <c r="B58" s="238">
        <v>3</v>
      </c>
      <c r="C58" s="256">
        <v>16</v>
      </c>
      <c r="D58" s="238">
        <v>102</v>
      </c>
      <c r="E58" s="238">
        <v>26</v>
      </c>
      <c r="F58" s="238">
        <v>7</v>
      </c>
      <c r="G58" s="238">
        <v>10</v>
      </c>
      <c r="H58" s="482">
        <v>2</v>
      </c>
    </row>
    <row r="59" spans="1:8">
      <c r="A59" s="884"/>
      <c r="B59" s="480"/>
      <c r="C59" s="480"/>
      <c r="D59" s="480"/>
      <c r="E59" s="480"/>
      <c r="F59" s="480"/>
      <c r="G59" s="480"/>
      <c r="H59" s="481"/>
    </row>
    <row r="60" spans="1:8">
      <c r="A60" s="884" t="s">
        <v>737</v>
      </c>
      <c r="B60" s="480"/>
      <c r="C60" s="480"/>
      <c r="D60" s="480"/>
      <c r="E60" s="480"/>
      <c r="F60" s="480"/>
      <c r="G60" s="480"/>
      <c r="H60" s="481"/>
    </row>
    <row r="61" spans="1:8">
      <c r="A61" s="885" t="s">
        <v>738</v>
      </c>
      <c r="B61" s="480"/>
      <c r="C61" s="480"/>
      <c r="D61" s="480"/>
      <c r="E61" s="480"/>
      <c r="F61" s="480"/>
      <c r="G61" s="480"/>
      <c r="H61" s="481"/>
    </row>
    <row r="62" spans="1:8">
      <c r="A62" s="1739" t="s">
        <v>1671</v>
      </c>
      <c r="B62" s="228">
        <v>3</v>
      </c>
      <c r="C62" s="228">
        <v>16</v>
      </c>
      <c r="D62" s="228">
        <v>102</v>
      </c>
      <c r="E62" s="228">
        <v>26</v>
      </c>
      <c r="F62" s="228">
        <v>7</v>
      </c>
      <c r="G62" s="228">
        <v>10</v>
      </c>
      <c r="H62" s="498">
        <v>2</v>
      </c>
    </row>
    <row r="63" spans="1:8">
      <c r="A63" s="884"/>
      <c r="B63" s="480"/>
      <c r="C63" s="480"/>
      <c r="D63" s="480"/>
      <c r="E63" s="480"/>
      <c r="F63" s="480"/>
      <c r="G63" s="480"/>
      <c r="H63" s="481"/>
    </row>
    <row r="64" spans="1:8">
      <c r="A64" s="1738" t="s">
        <v>1675</v>
      </c>
      <c r="B64" s="238">
        <v>3</v>
      </c>
      <c r="C64" s="256">
        <v>14</v>
      </c>
      <c r="D64" s="238">
        <v>82</v>
      </c>
      <c r="E64" s="238">
        <v>28</v>
      </c>
      <c r="F64" s="238">
        <v>10</v>
      </c>
      <c r="G64" s="238">
        <v>16</v>
      </c>
      <c r="H64" s="482">
        <v>6</v>
      </c>
    </row>
    <row r="65" spans="1:8">
      <c r="A65" s="884"/>
      <c r="B65" s="480"/>
      <c r="C65" s="480"/>
      <c r="D65" s="480"/>
      <c r="E65" s="480"/>
      <c r="F65" s="480"/>
      <c r="G65" s="480"/>
      <c r="H65" s="481"/>
    </row>
    <row r="66" spans="1:8">
      <c r="A66" s="884" t="s">
        <v>737</v>
      </c>
      <c r="B66" s="486"/>
      <c r="C66" s="486"/>
      <c r="D66" s="486"/>
      <c r="E66" s="486"/>
      <c r="F66" s="486"/>
      <c r="G66" s="486"/>
      <c r="H66" s="487"/>
    </row>
    <row r="67" spans="1:8">
      <c r="A67" s="885" t="s">
        <v>738</v>
      </c>
      <c r="B67" s="486"/>
      <c r="C67" s="486"/>
      <c r="D67" s="486"/>
      <c r="E67" s="486"/>
      <c r="F67" s="486"/>
      <c r="G67" s="486"/>
      <c r="H67" s="487"/>
    </row>
    <row r="68" spans="1:8">
      <c r="A68" s="1739" t="s">
        <v>1676</v>
      </c>
      <c r="B68" s="238">
        <v>3</v>
      </c>
      <c r="C68" s="256">
        <v>14</v>
      </c>
      <c r="D68" s="238">
        <v>82</v>
      </c>
      <c r="E68" s="238">
        <v>28</v>
      </c>
      <c r="F68" s="238">
        <v>10</v>
      </c>
      <c r="G68" s="238">
        <v>16</v>
      </c>
      <c r="H68" s="482">
        <v>6</v>
      </c>
    </row>
    <row r="69" spans="1:8">
      <c r="A69" s="884"/>
      <c r="B69" s="480"/>
      <c r="C69" s="480"/>
      <c r="D69" s="480"/>
      <c r="E69" s="480"/>
      <c r="F69" s="480"/>
      <c r="G69" s="480"/>
      <c r="H69" s="481"/>
    </row>
    <row r="70" spans="1:8">
      <c r="A70" s="1738" t="s">
        <v>1681</v>
      </c>
      <c r="B70" s="238">
        <v>1</v>
      </c>
      <c r="C70" s="256">
        <v>5</v>
      </c>
      <c r="D70" s="238">
        <v>31</v>
      </c>
      <c r="E70" s="238">
        <v>10</v>
      </c>
      <c r="F70" s="238">
        <v>3</v>
      </c>
      <c r="G70" s="238" t="s">
        <v>47</v>
      </c>
      <c r="H70" s="482" t="s">
        <v>47</v>
      </c>
    </row>
    <row r="71" spans="1:8">
      <c r="A71" s="884"/>
      <c r="B71" s="480"/>
      <c r="C71" s="480"/>
      <c r="D71" s="480"/>
      <c r="E71" s="480"/>
      <c r="F71" s="480"/>
      <c r="G71" s="480"/>
      <c r="H71" s="481"/>
    </row>
    <row r="72" spans="1:8">
      <c r="A72" s="884" t="s">
        <v>751</v>
      </c>
      <c r="B72" s="480"/>
      <c r="C72" s="480"/>
      <c r="D72" s="480"/>
      <c r="E72" s="480"/>
      <c r="F72" s="480"/>
      <c r="G72" s="480"/>
      <c r="H72" s="481"/>
    </row>
    <row r="73" spans="1:8">
      <c r="A73" s="885" t="s">
        <v>740</v>
      </c>
      <c r="B73" s="480"/>
      <c r="C73" s="480"/>
      <c r="D73" s="480"/>
      <c r="E73" s="480"/>
      <c r="F73" s="480"/>
      <c r="G73" s="480"/>
      <c r="H73" s="481"/>
    </row>
    <row r="74" spans="1:8">
      <c r="A74" s="1739" t="s">
        <v>1682</v>
      </c>
      <c r="B74" s="238">
        <v>1</v>
      </c>
      <c r="C74" s="256">
        <v>5</v>
      </c>
      <c r="D74" s="238">
        <v>31</v>
      </c>
      <c r="E74" s="238">
        <v>10</v>
      </c>
      <c r="F74" s="238">
        <v>3</v>
      </c>
      <c r="G74" s="238" t="s">
        <v>47</v>
      </c>
      <c r="H74" s="482" t="s">
        <v>47</v>
      </c>
    </row>
    <row r="75" spans="1:8">
      <c r="A75" s="1739" t="s">
        <v>1633</v>
      </c>
      <c r="B75" s="238">
        <v>1</v>
      </c>
      <c r="C75" s="256">
        <v>5</v>
      </c>
      <c r="D75" s="238">
        <v>31</v>
      </c>
      <c r="E75" s="238">
        <v>10</v>
      </c>
      <c r="F75" s="238">
        <v>3</v>
      </c>
      <c r="G75" s="238" t="s">
        <v>47</v>
      </c>
      <c r="H75" s="482" t="s">
        <v>47</v>
      </c>
    </row>
    <row r="76" spans="1:8">
      <c r="A76" s="485" t="s">
        <v>741</v>
      </c>
      <c r="B76" s="480"/>
      <c r="C76" s="480"/>
      <c r="D76" s="480"/>
      <c r="E76" s="480"/>
      <c r="F76" s="480"/>
      <c r="G76" s="480"/>
      <c r="H76" s="481"/>
    </row>
    <row r="77" spans="1:8">
      <c r="A77" s="884"/>
      <c r="B77" s="480"/>
      <c r="C77" s="480"/>
      <c r="D77" s="480"/>
      <c r="E77" s="480"/>
      <c r="F77" s="480"/>
      <c r="G77" s="480"/>
      <c r="H77" s="481"/>
    </row>
    <row r="78" spans="1:8">
      <c r="A78" s="1738" t="s">
        <v>1685</v>
      </c>
      <c r="B78" s="238">
        <v>2</v>
      </c>
      <c r="C78" s="1629">
        <v>12.5</v>
      </c>
      <c r="D78" s="238">
        <v>51</v>
      </c>
      <c r="E78" s="238">
        <v>17</v>
      </c>
      <c r="F78" s="238">
        <v>7</v>
      </c>
      <c r="G78" s="238">
        <v>1</v>
      </c>
      <c r="H78" s="482" t="s">
        <v>47</v>
      </c>
    </row>
    <row r="79" spans="1:8">
      <c r="A79" s="884"/>
      <c r="B79" s="480"/>
      <c r="C79" s="1630"/>
      <c r="D79" s="480"/>
      <c r="E79" s="480"/>
      <c r="F79" s="480"/>
      <c r="G79" s="480"/>
      <c r="H79" s="481"/>
    </row>
    <row r="80" spans="1:8">
      <c r="A80" s="884" t="s">
        <v>739</v>
      </c>
      <c r="B80" s="139"/>
      <c r="C80" s="1631"/>
      <c r="D80" s="139"/>
      <c r="E80" s="139"/>
      <c r="F80" s="139"/>
      <c r="G80" s="139"/>
      <c r="H80" s="479"/>
    </row>
    <row r="81" spans="1:8">
      <c r="A81" s="885" t="s">
        <v>740</v>
      </c>
      <c r="B81" s="139"/>
      <c r="C81" s="1631"/>
      <c r="D81" s="139"/>
      <c r="E81" s="139"/>
      <c r="F81" s="139"/>
      <c r="G81" s="139"/>
      <c r="H81" s="479"/>
    </row>
    <row r="82" spans="1:8">
      <c r="A82" s="1739" t="s">
        <v>1686</v>
      </c>
      <c r="B82" s="256">
        <v>2</v>
      </c>
      <c r="C82" s="1629">
        <v>12.5</v>
      </c>
      <c r="D82" s="256">
        <v>51</v>
      </c>
      <c r="E82" s="256">
        <v>17</v>
      </c>
      <c r="F82" s="256">
        <v>7</v>
      </c>
      <c r="G82" s="256">
        <v>1</v>
      </c>
      <c r="H82" s="494" t="s">
        <v>47</v>
      </c>
    </row>
    <row r="83" spans="1:8">
      <c r="A83" s="1739" t="s">
        <v>1633</v>
      </c>
      <c r="B83" s="256">
        <v>2</v>
      </c>
      <c r="C83" s="1629">
        <v>12.5</v>
      </c>
      <c r="D83" s="256">
        <v>51</v>
      </c>
      <c r="E83" s="256">
        <v>17</v>
      </c>
      <c r="F83" s="256">
        <v>7</v>
      </c>
      <c r="G83" s="256">
        <v>1</v>
      </c>
      <c r="H83" s="494" t="s">
        <v>47</v>
      </c>
    </row>
    <row r="84" spans="1:8">
      <c r="A84" s="485" t="s">
        <v>741</v>
      </c>
      <c r="B84" s="480"/>
      <c r="C84" s="480"/>
      <c r="D84" s="480"/>
      <c r="E84" s="480"/>
      <c r="F84" s="480"/>
      <c r="G84" s="480"/>
      <c r="H84" s="481"/>
    </row>
    <row r="85" spans="1:8">
      <c r="A85" s="886"/>
      <c r="B85" s="480"/>
      <c r="C85" s="480"/>
      <c r="D85" s="480"/>
      <c r="E85" s="480"/>
      <c r="F85" s="480"/>
      <c r="G85" s="480"/>
      <c r="H85" s="481"/>
    </row>
    <row r="86" spans="1:8">
      <c r="A86" s="1738" t="s">
        <v>1690</v>
      </c>
      <c r="B86" s="238">
        <v>1</v>
      </c>
      <c r="C86" s="256">
        <v>3</v>
      </c>
      <c r="D86" s="238">
        <v>31</v>
      </c>
      <c r="E86" s="238">
        <v>9</v>
      </c>
      <c r="F86" s="238">
        <v>5</v>
      </c>
      <c r="G86" s="238">
        <v>3</v>
      </c>
      <c r="H86" s="494">
        <v>2</v>
      </c>
    </row>
    <row r="87" spans="1:8">
      <c r="A87" s="884"/>
      <c r="B87" s="480"/>
      <c r="C87" s="480"/>
      <c r="D87" s="480"/>
      <c r="E87" s="480"/>
      <c r="F87" s="480"/>
      <c r="G87" s="480"/>
      <c r="H87" s="481"/>
    </row>
    <row r="88" spans="1:8">
      <c r="A88" s="884" t="s">
        <v>739</v>
      </c>
      <c r="B88" s="480"/>
      <c r="C88" s="480"/>
      <c r="D88" s="480"/>
      <c r="E88" s="480"/>
      <c r="F88" s="480"/>
      <c r="G88" s="480"/>
      <c r="H88" s="481"/>
    </row>
    <row r="89" spans="1:8">
      <c r="A89" s="885" t="s">
        <v>740</v>
      </c>
      <c r="B89" s="486"/>
      <c r="C89" s="486"/>
      <c r="D89" s="486"/>
      <c r="E89" s="486"/>
      <c r="F89" s="486"/>
      <c r="G89" s="486"/>
      <c r="H89" s="487"/>
    </row>
    <row r="90" spans="1:8">
      <c r="A90" s="1739" t="s">
        <v>1693</v>
      </c>
      <c r="B90" s="256">
        <v>1</v>
      </c>
      <c r="C90" s="256">
        <v>3</v>
      </c>
      <c r="D90" s="256">
        <v>31</v>
      </c>
      <c r="E90" s="256">
        <v>9</v>
      </c>
      <c r="F90" s="256">
        <v>5</v>
      </c>
      <c r="G90" s="256">
        <v>3</v>
      </c>
      <c r="H90" s="494">
        <v>2</v>
      </c>
    </row>
    <row r="91" spans="1:8">
      <c r="A91" s="1739" t="s">
        <v>1633</v>
      </c>
      <c r="B91" s="496" t="s">
        <v>47</v>
      </c>
      <c r="C91" s="496" t="s">
        <v>47</v>
      </c>
      <c r="D91" s="496" t="s">
        <v>47</v>
      </c>
      <c r="E91" s="496" t="s">
        <v>47</v>
      </c>
      <c r="F91" s="496" t="s">
        <v>47</v>
      </c>
      <c r="G91" s="496" t="s">
        <v>47</v>
      </c>
      <c r="H91" s="497" t="s">
        <v>47</v>
      </c>
    </row>
    <row r="92" spans="1:8">
      <c r="A92" s="485" t="s">
        <v>741</v>
      </c>
      <c r="B92" s="480"/>
      <c r="C92" s="480"/>
      <c r="D92" s="480"/>
      <c r="E92" s="480"/>
      <c r="F92" s="480"/>
      <c r="G92" s="480"/>
      <c r="H92" s="481"/>
    </row>
    <row r="93" spans="1:8">
      <c r="A93" s="884"/>
      <c r="B93" s="480"/>
      <c r="C93" s="480"/>
      <c r="D93" s="480"/>
      <c r="E93" s="480"/>
      <c r="F93" s="480"/>
      <c r="G93" s="480"/>
      <c r="H93" s="481"/>
    </row>
    <row r="94" spans="1:8">
      <c r="A94" s="1738" t="s">
        <v>1695</v>
      </c>
      <c r="B94" s="238">
        <v>1</v>
      </c>
      <c r="C94" s="256">
        <v>4</v>
      </c>
      <c r="D94" s="238">
        <v>29</v>
      </c>
      <c r="E94" s="238">
        <v>6</v>
      </c>
      <c r="F94" s="256">
        <v>4</v>
      </c>
      <c r="G94" s="238">
        <v>3</v>
      </c>
      <c r="H94" s="494">
        <v>1</v>
      </c>
    </row>
    <row r="95" spans="1:8">
      <c r="A95" s="884"/>
      <c r="B95" s="480"/>
      <c r="C95" s="480"/>
      <c r="D95" s="480"/>
      <c r="E95" s="480"/>
      <c r="F95" s="480"/>
      <c r="G95" s="480"/>
      <c r="H95" s="481"/>
    </row>
    <row r="96" spans="1:8">
      <c r="A96" s="884" t="s">
        <v>739</v>
      </c>
      <c r="B96" s="480"/>
      <c r="C96" s="480"/>
      <c r="D96" s="480"/>
      <c r="E96" s="480"/>
      <c r="F96" s="480"/>
      <c r="G96" s="480"/>
      <c r="H96" s="481"/>
    </row>
    <row r="97" spans="1:8">
      <c r="A97" s="885" t="s">
        <v>740</v>
      </c>
      <c r="B97" s="486"/>
      <c r="C97" s="486"/>
      <c r="D97" s="486"/>
      <c r="E97" s="486"/>
      <c r="F97" s="486"/>
      <c r="G97" s="486"/>
      <c r="H97" s="487"/>
    </row>
    <row r="98" spans="1:8">
      <c r="A98" s="1739" t="s">
        <v>1696</v>
      </c>
      <c r="B98" s="238">
        <v>1</v>
      </c>
      <c r="C98" s="256">
        <v>4</v>
      </c>
      <c r="D98" s="238">
        <v>29</v>
      </c>
      <c r="E98" s="238">
        <v>6</v>
      </c>
      <c r="F98" s="256">
        <v>4</v>
      </c>
      <c r="G98" s="238">
        <v>3</v>
      </c>
      <c r="H98" s="494">
        <v>1</v>
      </c>
    </row>
    <row r="99" spans="1:8">
      <c r="A99" s="1739" t="s">
        <v>1633</v>
      </c>
      <c r="B99" s="238">
        <v>1</v>
      </c>
      <c r="C99" s="256">
        <v>4</v>
      </c>
      <c r="D99" s="238">
        <v>29</v>
      </c>
      <c r="E99" s="238">
        <v>6</v>
      </c>
      <c r="F99" s="256">
        <v>4</v>
      </c>
      <c r="G99" s="238">
        <v>3</v>
      </c>
      <c r="H99" s="494">
        <v>1</v>
      </c>
    </row>
    <row r="100" spans="1:8">
      <c r="A100" s="485" t="s">
        <v>741</v>
      </c>
      <c r="B100" s="480"/>
      <c r="C100" s="480"/>
      <c r="D100" s="480"/>
      <c r="E100" s="480"/>
      <c r="F100" s="480"/>
      <c r="G100" s="480"/>
      <c r="H100" s="481"/>
    </row>
    <row r="101" spans="1:8">
      <c r="A101" s="884"/>
      <c r="B101" s="480"/>
      <c r="C101" s="480"/>
      <c r="D101" s="480"/>
      <c r="E101" s="480"/>
      <c r="F101" s="480"/>
      <c r="G101" s="480"/>
      <c r="H101" s="481"/>
    </row>
    <row r="102" spans="1:8">
      <c r="A102" s="1439" t="s">
        <v>801</v>
      </c>
      <c r="B102" s="499">
        <v>17</v>
      </c>
      <c r="C102" s="499">
        <v>101</v>
      </c>
      <c r="D102" s="499">
        <v>529</v>
      </c>
      <c r="E102" s="499">
        <v>182</v>
      </c>
      <c r="F102" s="499">
        <v>51</v>
      </c>
      <c r="G102" s="499">
        <v>120</v>
      </c>
      <c r="H102" s="500">
        <v>35</v>
      </c>
    </row>
    <row r="103" spans="1:8">
      <c r="A103" s="909" t="s">
        <v>754</v>
      </c>
      <c r="B103" s="480"/>
      <c r="C103" s="480"/>
      <c r="D103" s="480"/>
      <c r="E103" s="480"/>
      <c r="F103" s="480"/>
      <c r="G103" s="480"/>
      <c r="H103" s="481"/>
    </row>
    <row r="104" spans="1:8">
      <c r="A104" s="884"/>
      <c r="B104" s="486"/>
      <c r="C104" s="486"/>
      <c r="D104" s="486"/>
      <c r="E104" s="486"/>
      <c r="F104" s="486"/>
      <c r="G104" s="486"/>
      <c r="H104" s="487"/>
    </row>
    <row r="105" spans="1:8">
      <c r="A105" s="1738" t="s">
        <v>1699</v>
      </c>
      <c r="B105" s="238">
        <v>1</v>
      </c>
      <c r="C105" s="256">
        <v>9</v>
      </c>
      <c r="D105" s="238">
        <v>70</v>
      </c>
      <c r="E105" s="238">
        <v>23</v>
      </c>
      <c r="F105" s="238">
        <v>10</v>
      </c>
      <c r="G105" s="238">
        <v>10</v>
      </c>
      <c r="H105" s="482">
        <v>5</v>
      </c>
    </row>
    <row r="106" spans="1:8">
      <c r="A106" s="884"/>
      <c r="B106" s="480"/>
      <c r="C106" s="480"/>
      <c r="D106" s="480"/>
      <c r="E106" s="480"/>
      <c r="F106" s="480"/>
      <c r="G106" s="480"/>
      <c r="H106" s="481"/>
    </row>
    <row r="107" spans="1:8">
      <c r="A107" s="884" t="s">
        <v>737</v>
      </c>
      <c r="B107" s="480"/>
      <c r="C107" s="480"/>
      <c r="D107" s="480"/>
      <c r="E107" s="480"/>
      <c r="F107" s="480"/>
      <c r="G107" s="480"/>
      <c r="H107" s="481"/>
    </row>
    <row r="108" spans="1:8">
      <c r="A108" s="885" t="s">
        <v>738</v>
      </c>
      <c r="B108" s="480"/>
      <c r="C108" s="480"/>
      <c r="D108" s="480"/>
      <c r="E108" s="480"/>
      <c r="F108" s="480"/>
      <c r="G108" s="480"/>
      <c r="H108" s="481"/>
    </row>
    <row r="109" spans="1:8">
      <c r="A109" s="1739" t="s">
        <v>1700</v>
      </c>
      <c r="B109" s="238">
        <v>1</v>
      </c>
      <c r="C109" s="256">
        <v>9</v>
      </c>
      <c r="D109" s="238">
        <v>70</v>
      </c>
      <c r="E109" s="238">
        <v>23</v>
      </c>
      <c r="F109" s="238">
        <v>10</v>
      </c>
      <c r="G109" s="238">
        <v>10</v>
      </c>
      <c r="H109" s="482">
        <v>5</v>
      </c>
    </row>
    <row r="110" spans="1:8">
      <c r="A110" s="884"/>
      <c r="B110" s="486"/>
      <c r="C110" s="486"/>
      <c r="D110" s="486"/>
      <c r="E110" s="486"/>
      <c r="F110" s="486"/>
      <c r="G110" s="486"/>
      <c r="H110" s="487"/>
    </row>
    <row r="111" spans="1:8">
      <c r="A111" s="1738" t="s">
        <v>1704</v>
      </c>
      <c r="B111" s="238">
        <v>1</v>
      </c>
      <c r="C111" s="256">
        <v>5</v>
      </c>
      <c r="D111" s="238">
        <v>39</v>
      </c>
      <c r="E111" s="238">
        <v>13</v>
      </c>
      <c r="F111" s="238">
        <v>4</v>
      </c>
      <c r="G111" s="238">
        <v>7</v>
      </c>
      <c r="H111" s="482">
        <v>4</v>
      </c>
    </row>
    <row r="112" spans="1:8">
      <c r="A112" s="884"/>
      <c r="B112" s="480"/>
      <c r="C112" s="480"/>
      <c r="D112" s="480"/>
      <c r="E112" s="480"/>
      <c r="F112" s="480"/>
      <c r="G112" s="480"/>
      <c r="H112" s="481"/>
    </row>
    <row r="113" spans="1:8">
      <c r="A113" s="884" t="s">
        <v>737</v>
      </c>
      <c r="B113" s="486"/>
      <c r="C113" s="486"/>
      <c r="D113" s="486"/>
      <c r="E113" s="486"/>
      <c r="F113" s="486"/>
      <c r="G113" s="486"/>
      <c r="H113" s="487"/>
    </row>
    <row r="114" spans="1:8">
      <c r="A114" s="885" t="s">
        <v>738</v>
      </c>
      <c r="B114" s="486"/>
      <c r="C114" s="486"/>
      <c r="D114" s="486"/>
      <c r="E114" s="486"/>
      <c r="F114" s="486"/>
      <c r="G114" s="486"/>
      <c r="H114" s="487"/>
    </row>
    <row r="115" spans="1:8">
      <c r="A115" s="1739" t="s">
        <v>1705</v>
      </c>
      <c r="B115" s="228">
        <v>1</v>
      </c>
      <c r="C115" s="228">
        <v>5</v>
      </c>
      <c r="D115" s="228">
        <v>39</v>
      </c>
      <c r="E115" s="228">
        <v>13</v>
      </c>
      <c r="F115" s="228">
        <v>4</v>
      </c>
      <c r="G115" s="228">
        <v>7</v>
      </c>
      <c r="H115" s="498">
        <v>4</v>
      </c>
    </row>
    <row r="116" spans="1:8">
      <c r="A116" s="887"/>
      <c r="B116" s="480"/>
      <c r="C116" s="480"/>
      <c r="D116" s="480"/>
      <c r="E116" s="480"/>
      <c r="F116" s="480"/>
      <c r="G116" s="480"/>
      <c r="H116" s="481"/>
    </row>
    <row r="117" spans="1:8">
      <c r="A117" s="1738" t="s">
        <v>1710</v>
      </c>
      <c r="B117" s="238">
        <v>2</v>
      </c>
      <c r="C117" s="256">
        <v>3</v>
      </c>
      <c r="D117" s="238">
        <v>28</v>
      </c>
      <c r="E117" s="238">
        <v>5</v>
      </c>
      <c r="F117" s="496" t="s">
        <v>47</v>
      </c>
      <c r="G117" s="238">
        <v>15</v>
      </c>
      <c r="H117" s="494" t="s">
        <v>47</v>
      </c>
    </row>
    <row r="118" spans="1:8">
      <c r="A118" s="884"/>
      <c r="B118" s="480"/>
      <c r="C118" s="480"/>
      <c r="D118" s="480"/>
      <c r="E118" s="480"/>
      <c r="F118" s="480"/>
      <c r="G118" s="480"/>
      <c r="H118" s="481"/>
    </row>
    <row r="119" spans="1:8">
      <c r="A119" s="884" t="s">
        <v>737</v>
      </c>
      <c r="B119" s="486"/>
      <c r="C119" s="486"/>
      <c r="D119" s="486"/>
      <c r="E119" s="486"/>
      <c r="F119" s="486"/>
      <c r="G119" s="486"/>
      <c r="H119" s="487"/>
    </row>
    <row r="120" spans="1:8">
      <c r="A120" s="885" t="s">
        <v>738</v>
      </c>
      <c r="B120" s="486"/>
      <c r="C120" s="486"/>
      <c r="D120" s="486"/>
      <c r="E120" s="486"/>
      <c r="F120" s="486"/>
      <c r="G120" s="486"/>
      <c r="H120" s="487"/>
    </row>
    <row r="121" spans="1:8">
      <c r="A121" s="1739" t="s">
        <v>1711</v>
      </c>
      <c r="B121" s="238">
        <v>2</v>
      </c>
      <c r="C121" s="256">
        <v>3</v>
      </c>
      <c r="D121" s="238">
        <v>28</v>
      </c>
      <c r="E121" s="238">
        <v>5</v>
      </c>
      <c r="F121" s="496" t="s">
        <v>47</v>
      </c>
      <c r="G121" s="238">
        <v>15</v>
      </c>
      <c r="H121" s="494" t="s">
        <v>47</v>
      </c>
    </row>
    <row r="122" spans="1:8">
      <c r="A122" s="884"/>
      <c r="B122" s="480"/>
      <c r="C122" s="480"/>
      <c r="D122" s="480"/>
      <c r="E122" s="480"/>
      <c r="F122" s="480"/>
      <c r="G122" s="480"/>
      <c r="H122" s="481"/>
    </row>
    <row r="123" spans="1:8">
      <c r="A123" s="1738" t="s">
        <v>1715</v>
      </c>
      <c r="B123" s="238">
        <v>1</v>
      </c>
      <c r="C123" s="256">
        <v>6</v>
      </c>
      <c r="D123" s="238">
        <v>33</v>
      </c>
      <c r="E123" s="238">
        <v>12</v>
      </c>
      <c r="F123" s="238">
        <v>7</v>
      </c>
      <c r="G123" s="238">
        <v>10</v>
      </c>
      <c r="H123" s="482">
        <v>3</v>
      </c>
    </row>
    <row r="124" spans="1:8">
      <c r="A124" s="884"/>
      <c r="B124" s="480"/>
      <c r="C124" s="480"/>
      <c r="D124" s="480"/>
      <c r="E124" s="480"/>
      <c r="F124" s="480"/>
      <c r="G124" s="480"/>
      <c r="H124" s="481"/>
    </row>
    <row r="125" spans="1:8">
      <c r="A125" s="884" t="s">
        <v>737</v>
      </c>
      <c r="B125" s="486"/>
      <c r="C125" s="486"/>
      <c r="D125" s="486"/>
      <c r="E125" s="486"/>
      <c r="F125" s="486"/>
      <c r="G125" s="486"/>
      <c r="H125" s="487"/>
    </row>
    <row r="126" spans="1:8">
      <c r="A126" s="885" t="s">
        <v>738</v>
      </c>
      <c r="B126" s="486"/>
      <c r="C126" s="486"/>
      <c r="D126" s="486"/>
      <c r="E126" s="486"/>
      <c r="F126" s="486"/>
      <c r="G126" s="486"/>
      <c r="H126" s="487"/>
    </row>
    <row r="127" spans="1:8">
      <c r="A127" s="1739" t="s">
        <v>1716</v>
      </c>
      <c r="B127" s="238">
        <v>1</v>
      </c>
      <c r="C127" s="256">
        <v>6</v>
      </c>
      <c r="D127" s="238">
        <v>33</v>
      </c>
      <c r="E127" s="238">
        <v>12</v>
      </c>
      <c r="F127" s="238">
        <v>7</v>
      </c>
      <c r="G127" s="238">
        <v>10</v>
      </c>
      <c r="H127" s="482">
        <v>3</v>
      </c>
    </row>
    <row r="128" spans="1:8">
      <c r="A128" s="884"/>
      <c r="B128" s="480"/>
      <c r="C128" s="480"/>
      <c r="D128" s="480"/>
      <c r="E128" s="480"/>
      <c r="F128" s="480"/>
      <c r="G128" s="480"/>
      <c r="H128" s="481"/>
    </row>
    <row r="129" spans="1:8">
      <c r="A129" s="1738" t="s">
        <v>1720</v>
      </c>
      <c r="B129" s="238">
        <v>1</v>
      </c>
      <c r="C129" s="256">
        <v>8</v>
      </c>
      <c r="D129" s="238">
        <v>19</v>
      </c>
      <c r="E129" s="238">
        <v>11</v>
      </c>
      <c r="F129" s="238">
        <v>1</v>
      </c>
      <c r="G129" s="238">
        <v>5</v>
      </c>
      <c r="H129" s="482">
        <v>4</v>
      </c>
    </row>
    <row r="130" spans="1:8">
      <c r="A130" s="884"/>
      <c r="B130" s="480"/>
      <c r="C130" s="480"/>
      <c r="D130" s="480"/>
      <c r="E130" s="480"/>
      <c r="F130" s="480"/>
      <c r="G130" s="480"/>
      <c r="H130" s="481"/>
    </row>
    <row r="131" spans="1:8">
      <c r="A131" s="884" t="s">
        <v>739</v>
      </c>
      <c r="B131" s="480"/>
      <c r="C131" s="480"/>
      <c r="D131" s="480"/>
      <c r="E131" s="480"/>
      <c r="F131" s="480"/>
      <c r="G131" s="480"/>
      <c r="H131" s="481"/>
    </row>
    <row r="132" spans="1:8">
      <c r="A132" s="885" t="s">
        <v>740</v>
      </c>
      <c r="B132" s="480"/>
      <c r="C132" s="480"/>
      <c r="D132" s="480"/>
      <c r="E132" s="480"/>
      <c r="F132" s="480"/>
      <c r="G132" s="480"/>
      <c r="H132" s="481"/>
    </row>
    <row r="133" spans="1:8">
      <c r="A133" s="1739" t="s">
        <v>1721</v>
      </c>
      <c r="B133" s="256">
        <v>1</v>
      </c>
      <c r="C133" s="256">
        <v>8</v>
      </c>
      <c r="D133" s="256">
        <v>19</v>
      </c>
      <c r="E133" s="256">
        <v>11</v>
      </c>
      <c r="F133" s="256">
        <v>1</v>
      </c>
      <c r="G133" s="256">
        <v>5</v>
      </c>
      <c r="H133" s="494">
        <v>4</v>
      </c>
    </row>
    <row r="134" spans="1:8">
      <c r="A134" s="1739" t="s">
        <v>1633</v>
      </c>
      <c r="B134" s="256">
        <v>1</v>
      </c>
      <c r="C134" s="256">
        <v>8</v>
      </c>
      <c r="D134" s="256">
        <v>19</v>
      </c>
      <c r="E134" s="256">
        <v>11</v>
      </c>
      <c r="F134" s="256">
        <v>1</v>
      </c>
      <c r="G134" s="256">
        <v>5</v>
      </c>
      <c r="H134" s="494">
        <v>4</v>
      </c>
    </row>
    <row r="135" spans="1:8">
      <c r="A135" s="485" t="s">
        <v>741</v>
      </c>
      <c r="B135" s="480"/>
      <c r="C135" s="480"/>
      <c r="D135" s="480"/>
      <c r="E135" s="480"/>
      <c r="F135" s="480"/>
      <c r="G135" s="480"/>
      <c r="H135" s="481"/>
    </row>
    <row r="136" spans="1:8">
      <c r="A136" s="884"/>
      <c r="B136" s="480"/>
      <c r="C136" s="480"/>
      <c r="D136" s="480"/>
      <c r="E136" s="480"/>
      <c r="F136" s="480"/>
      <c r="G136" s="480"/>
      <c r="H136" s="481"/>
    </row>
    <row r="137" spans="1:8">
      <c r="A137" s="1738" t="s">
        <v>1744</v>
      </c>
      <c r="B137" s="238">
        <v>3</v>
      </c>
      <c r="C137" s="256">
        <v>4</v>
      </c>
      <c r="D137" s="238">
        <v>20</v>
      </c>
      <c r="E137" s="238">
        <v>8</v>
      </c>
      <c r="F137" s="238">
        <v>1</v>
      </c>
      <c r="G137" s="496">
        <v>8</v>
      </c>
      <c r="H137" s="497">
        <v>2</v>
      </c>
    </row>
    <row r="138" spans="1:8">
      <c r="A138" s="884"/>
      <c r="B138" s="480"/>
      <c r="C138" s="480"/>
      <c r="D138" s="480"/>
      <c r="E138" s="480"/>
      <c r="F138" s="480"/>
      <c r="G138" s="480"/>
      <c r="H138" s="481"/>
    </row>
    <row r="139" spans="1:8">
      <c r="A139" s="884" t="s">
        <v>739</v>
      </c>
      <c r="B139" s="480"/>
      <c r="C139" s="480"/>
      <c r="D139" s="480"/>
      <c r="E139" s="480"/>
      <c r="F139" s="480"/>
      <c r="G139" s="480"/>
      <c r="H139" s="481"/>
    </row>
    <row r="140" spans="1:8">
      <c r="A140" s="885" t="s">
        <v>740</v>
      </c>
      <c r="B140" s="480"/>
      <c r="C140" s="480"/>
      <c r="D140" s="480"/>
      <c r="E140" s="480"/>
      <c r="F140" s="480"/>
      <c r="G140" s="480"/>
      <c r="H140" s="481"/>
    </row>
    <row r="141" spans="1:8">
      <c r="A141" s="1739" t="s">
        <v>1727</v>
      </c>
      <c r="B141" s="256">
        <v>1</v>
      </c>
      <c r="C141" s="256">
        <v>3</v>
      </c>
      <c r="D141" s="256">
        <v>15</v>
      </c>
      <c r="E141" s="256">
        <v>6</v>
      </c>
      <c r="F141" s="256">
        <v>1</v>
      </c>
      <c r="G141" s="496">
        <v>5</v>
      </c>
      <c r="H141" s="497">
        <v>2</v>
      </c>
    </row>
    <row r="142" spans="1:8">
      <c r="A142" s="1739" t="s">
        <v>1633</v>
      </c>
      <c r="B142" s="496" t="s">
        <v>47</v>
      </c>
      <c r="C142" s="496" t="s">
        <v>47</v>
      </c>
      <c r="D142" s="496" t="s">
        <v>47</v>
      </c>
      <c r="E142" s="496" t="s">
        <v>47</v>
      </c>
      <c r="F142" s="496" t="s">
        <v>47</v>
      </c>
      <c r="G142" s="496" t="s">
        <v>47</v>
      </c>
      <c r="H142" s="497" t="s">
        <v>47</v>
      </c>
    </row>
    <row r="143" spans="1:8">
      <c r="A143" s="485" t="s">
        <v>741</v>
      </c>
      <c r="B143" s="480"/>
      <c r="C143" s="480"/>
      <c r="D143" s="480"/>
      <c r="E143" s="480"/>
      <c r="F143" s="480"/>
      <c r="G143" s="480"/>
      <c r="H143" s="481"/>
    </row>
    <row r="144" spans="1:8">
      <c r="A144" s="1739" t="s">
        <v>1728</v>
      </c>
      <c r="B144" s="256">
        <v>1</v>
      </c>
      <c r="C144" s="496" t="s">
        <v>47</v>
      </c>
      <c r="D144" s="496" t="s">
        <v>47</v>
      </c>
      <c r="E144" s="496" t="s">
        <v>47</v>
      </c>
      <c r="F144" s="496" t="s">
        <v>47</v>
      </c>
      <c r="G144" s="496" t="s">
        <v>47</v>
      </c>
      <c r="H144" s="497" t="s">
        <v>47</v>
      </c>
    </row>
    <row r="145" spans="1:8">
      <c r="A145" s="1739" t="s">
        <v>1633</v>
      </c>
      <c r="B145" s="496" t="s">
        <v>47</v>
      </c>
      <c r="C145" s="496" t="s">
        <v>47</v>
      </c>
      <c r="D145" s="496" t="s">
        <v>47</v>
      </c>
      <c r="E145" s="496" t="s">
        <v>47</v>
      </c>
      <c r="F145" s="496" t="s">
        <v>47</v>
      </c>
      <c r="G145" s="496" t="s">
        <v>47</v>
      </c>
      <c r="H145" s="497" t="s">
        <v>47</v>
      </c>
    </row>
    <row r="146" spans="1:8">
      <c r="A146" s="485" t="s">
        <v>741</v>
      </c>
      <c r="B146" s="480"/>
      <c r="C146" s="480"/>
      <c r="D146" s="480"/>
      <c r="E146" s="480"/>
      <c r="F146" s="480"/>
      <c r="G146" s="480"/>
      <c r="H146" s="481"/>
    </row>
    <row r="147" spans="1:8">
      <c r="A147" s="884"/>
      <c r="B147" s="480"/>
      <c r="C147" s="480"/>
      <c r="D147" s="480"/>
      <c r="E147" s="480"/>
      <c r="F147" s="480"/>
      <c r="G147" s="480"/>
      <c r="H147" s="481"/>
    </row>
    <row r="148" spans="1:8">
      <c r="A148" s="884" t="s">
        <v>744</v>
      </c>
      <c r="B148" s="480"/>
      <c r="C148" s="480"/>
      <c r="D148" s="480"/>
      <c r="E148" s="480"/>
      <c r="F148" s="480"/>
      <c r="G148" s="480"/>
      <c r="H148" s="481"/>
    </row>
    <row r="149" spans="1:8">
      <c r="A149" s="885" t="s">
        <v>743</v>
      </c>
      <c r="B149" s="480"/>
      <c r="C149" s="480"/>
      <c r="D149" s="480"/>
      <c r="E149" s="480"/>
      <c r="F149" s="480"/>
      <c r="G149" s="480"/>
      <c r="H149" s="481"/>
    </row>
    <row r="150" spans="1:8">
      <c r="A150" s="1739" t="s">
        <v>1732</v>
      </c>
      <c r="B150" s="480">
        <v>1</v>
      </c>
      <c r="C150" s="480">
        <v>1</v>
      </c>
      <c r="D150" s="480">
        <v>5</v>
      </c>
      <c r="E150" s="480">
        <v>2</v>
      </c>
      <c r="F150" s="496" t="s">
        <v>47</v>
      </c>
      <c r="G150" s="496">
        <v>3</v>
      </c>
      <c r="H150" s="497" t="s">
        <v>47</v>
      </c>
    </row>
    <row r="151" spans="1:8">
      <c r="A151" s="884"/>
      <c r="B151" s="480"/>
      <c r="C151" s="480"/>
      <c r="D151" s="480"/>
      <c r="E151" s="480"/>
      <c r="F151" s="480"/>
      <c r="G151" s="480"/>
      <c r="H151" s="481"/>
    </row>
    <row r="152" spans="1:8">
      <c r="A152" s="1738" t="s">
        <v>1736</v>
      </c>
      <c r="B152" s="238">
        <v>2</v>
      </c>
      <c r="C152" s="256">
        <v>13</v>
      </c>
      <c r="D152" s="238">
        <v>77</v>
      </c>
      <c r="E152" s="238">
        <v>33</v>
      </c>
      <c r="F152" s="238">
        <v>8</v>
      </c>
      <c r="G152" s="238">
        <v>19</v>
      </c>
      <c r="H152" s="482">
        <v>6</v>
      </c>
    </row>
    <row r="153" spans="1:8">
      <c r="A153" s="884"/>
      <c r="B153" s="480"/>
      <c r="C153" s="480"/>
      <c r="D153" s="480"/>
      <c r="E153" s="480"/>
      <c r="F153" s="480"/>
      <c r="G153" s="480"/>
      <c r="H153" s="481"/>
    </row>
    <row r="154" spans="1:8">
      <c r="A154" s="884" t="s">
        <v>737</v>
      </c>
      <c r="B154" s="480"/>
      <c r="C154" s="480"/>
      <c r="D154" s="480"/>
      <c r="E154" s="480"/>
      <c r="F154" s="480"/>
      <c r="G154" s="480"/>
      <c r="H154" s="481"/>
    </row>
    <row r="155" spans="1:8">
      <c r="A155" s="885" t="s">
        <v>738</v>
      </c>
      <c r="B155" s="480"/>
      <c r="C155" s="480"/>
      <c r="D155" s="480"/>
      <c r="E155" s="480"/>
      <c r="F155" s="480"/>
      <c r="G155" s="480"/>
      <c r="H155" s="481"/>
    </row>
    <row r="156" spans="1:8">
      <c r="A156" s="1739" t="s">
        <v>1737</v>
      </c>
      <c r="B156" s="256">
        <v>2</v>
      </c>
      <c r="C156" s="256">
        <v>13</v>
      </c>
      <c r="D156" s="256">
        <v>77</v>
      </c>
      <c r="E156" s="256">
        <v>33</v>
      </c>
      <c r="F156" s="256">
        <v>8</v>
      </c>
      <c r="G156" s="256">
        <v>19</v>
      </c>
      <c r="H156" s="494">
        <v>6</v>
      </c>
    </row>
    <row r="157" spans="1:8">
      <c r="A157" s="884"/>
      <c r="B157" s="480"/>
      <c r="C157" s="480"/>
      <c r="D157" s="480"/>
      <c r="E157" s="480"/>
      <c r="F157" s="480"/>
      <c r="G157" s="480"/>
      <c r="H157" s="481"/>
    </row>
    <row r="158" spans="1:8">
      <c r="A158" s="884"/>
      <c r="B158" s="480"/>
      <c r="C158" s="480"/>
      <c r="D158" s="480"/>
      <c r="E158" s="480"/>
      <c r="F158" s="480"/>
      <c r="G158" s="480"/>
      <c r="H158" s="481"/>
    </row>
    <row r="159" spans="1:8">
      <c r="A159" s="884" t="s">
        <v>749</v>
      </c>
      <c r="B159" s="480"/>
      <c r="C159" s="480"/>
      <c r="D159" s="480"/>
      <c r="E159" s="480"/>
      <c r="F159" s="480"/>
      <c r="G159" s="480"/>
      <c r="H159" s="481"/>
    </row>
    <row r="160" spans="1:8">
      <c r="A160" s="885" t="s">
        <v>750</v>
      </c>
      <c r="B160" s="480"/>
      <c r="C160" s="480"/>
      <c r="D160" s="480"/>
      <c r="E160" s="480"/>
      <c r="F160" s="480"/>
      <c r="G160" s="480"/>
      <c r="H160" s="481"/>
    </row>
    <row r="161" spans="1:8">
      <c r="A161" s="1739" t="s">
        <v>809</v>
      </c>
      <c r="B161" s="480">
        <v>6</v>
      </c>
      <c r="C161" s="480">
        <v>53</v>
      </c>
      <c r="D161" s="480">
        <v>243</v>
      </c>
      <c r="E161" s="480">
        <v>77</v>
      </c>
      <c r="F161" s="480">
        <v>20</v>
      </c>
      <c r="G161" s="480">
        <v>46</v>
      </c>
      <c r="H161" s="481">
        <v>11</v>
      </c>
    </row>
    <row r="162" spans="1:8">
      <c r="A162" s="888"/>
      <c r="B162" s="8"/>
      <c r="C162" s="8"/>
      <c r="D162" s="8"/>
      <c r="E162" s="8"/>
      <c r="F162" s="8"/>
      <c r="G162" s="8"/>
      <c r="H162" s="8"/>
    </row>
    <row r="163" spans="1:8">
      <c r="A163" s="889" t="s">
        <v>1542</v>
      </c>
      <c r="B163" s="213"/>
      <c r="C163" s="213"/>
      <c r="D163" s="213"/>
      <c r="E163" s="213"/>
      <c r="F163" s="213"/>
      <c r="G163" s="213"/>
      <c r="H163" s="105"/>
    </row>
    <row r="164" spans="1:8">
      <c r="A164" s="890" t="s">
        <v>2043</v>
      </c>
      <c r="B164" s="218"/>
      <c r="C164" s="218"/>
      <c r="D164" s="218"/>
      <c r="E164" s="218"/>
      <c r="F164" s="218"/>
      <c r="G164" s="218"/>
      <c r="H164" s="10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10" display="Powrót do spisu tablic"/>
  </hyperlink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showGridLines="0" zoomScaleNormal="100" workbookViewId="0">
      <pane xSplit="1" ySplit="5" topLeftCell="B27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23" customWidth="1"/>
    <col min="2" max="8" width="15.7109375" style="323" customWidth="1"/>
  </cols>
  <sheetData>
    <row r="1" spans="1:8">
      <c r="A1" s="477" t="s">
        <v>2597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32" t="s">
        <v>1745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8" t="s">
        <v>385</v>
      </c>
      <c r="B3" s="2432" t="s">
        <v>386</v>
      </c>
      <c r="C3" s="2432" t="s">
        <v>387</v>
      </c>
      <c r="D3" s="2434" t="s">
        <v>388</v>
      </c>
      <c r="E3" s="2435"/>
      <c r="F3" s="2436"/>
      <c r="G3" s="2434" t="s">
        <v>970</v>
      </c>
      <c r="H3" s="2435"/>
    </row>
    <row r="4" spans="1:8" ht="30" customHeight="1">
      <c r="A4" s="2439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9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40" t="s">
        <v>1629</v>
      </c>
      <c r="B6" s="1633">
        <v>288</v>
      </c>
      <c r="C6" s="1633">
        <v>2026</v>
      </c>
      <c r="D6" s="1633">
        <v>42867</v>
      </c>
      <c r="E6" s="1633">
        <v>20653</v>
      </c>
      <c r="F6" s="1633">
        <v>14328</v>
      </c>
      <c r="G6" s="1633">
        <v>14275</v>
      </c>
      <c r="H6" s="778">
        <v>6941</v>
      </c>
    </row>
    <row r="7" spans="1:8">
      <c r="A7" s="866" t="s">
        <v>736</v>
      </c>
      <c r="B7" s="600"/>
      <c r="C7" s="600"/>
      <c r="D7" s="600"/>
      <c r="E7" s="600"/>
      <c r="F7" s="600"/>
      <c r="G7" s="600"/>
      <c r="H7" s="779"/>
    </row>
    <row r="8" spans="1:8">
      <c r="A8" s="876"/>
      <c r="B8" s="780"/>
      <c r="C8" s="780"/>
      <c r="D8" s="780"/>
      <c r="E8" s="780"/>
      <c r="F8" s="780"/>
      <c r="G8" s="780"/>
      <c r="H8" s="781"/>
    </row>
    <row r="9" spans="1:8">
      <c r="A9" s="1435" t="s">
        <v>788</v>
      </c>
      <c r="B9" s="782">
        <v>95</v>
      </c>
      <c r="C9" s="782">
        <v>757</v>
      </c>
      <c r="D9" s="782">
        <v>16452</v>
      </c>
      <c r="E9" s="782">
        <v>7904</v>
      </c>
      <c r="F9" s="782">
        <v>5452</v>
      </c>
      <c r="G9" s="782">
        <v>5452</v>
      </c>
      <c r="H9" s="783">
        <v>2617</v>
      </c>
    </row>
    <row r="10" spans="1:8">
      <c r="A10" s="900" t="s">
        <v>754</v>
      </c>
      <c r="B10" s="784"/>
      <c r="C10" s="784"/>
      <c r="D10" s="784"/>
      <c r="E10" s="784"/>
      <c r="F10" s="784"/>
      <c r="G10" s="784"/>
      <c r="H10" s="785"/>
    </row>
    <row r="11" spans="1:8">
      <c r="A11" s="877"/>
      <c r="B11" s="600"/>
      <c r="C11" s="600"/>
      <c r="D11" s="600"/>
      <c r="E11" s="600"/>
      <c r="F11" s="600"/>
      <c r="G11" s="600"/>
      <c r="H11" s="779"/>
    </row>
    <row r="12" spans="1:8">
      <c r="A12" s="1743" t="s">
        <v>1630</v>
      </c>
      <c r="B12" s="780">
        <v>9</v>
      </c>
      <c r="C12" s="780">
        <v>68</v>
      </c>
      <c r="D12" s="780">
        <v>1302</v>
      </c>
      <c r="E12" s="780">
        <v>622</v>
      </c>
      <c r="F12" s="780">
        <v>430</v>
      </c>
      <c r="G12" s="780">
        <v>466</v>
      </c>
      <c r="H12" s="781">
        <v>226</v>
      </c>
    </row>
    <row r="13" spans="1:8">
      <c r="A13" s="878"/>
      <c r="B13" s="786"/>
      <c r="C13" s="786"/>
      <c r="D13" s="786"/>
      <c r="E13" s="786"/>
      <c r="F13" s="786"/>
      <c r="G13" s="786"/>
      <c r="H13" s="787"/>
    </row>
    <row r="14" spans="1:8">
      <c r="A14" s="878" t="s">
        <v>737</v>
      </c>
      <c r="B14" s="786"/>
      <c r="C14" s="786"/>
      <c r="D14" s="786"/>
      <c r="E14" s="786"/>
      <c r="F14" s="786"/>
      <c r="G14" s="786"/>
      <c r="H14" s="787"/>
    </row>
    <row r="15" spans="1:8">
      <c r="A15" s="879" t="s">
        <v>738</v>
      </c>
      <c r="B15" s="788"/>
      <c r="C15" s="788"/>
      <c r="D15" s="788"/>
      <c r="E15" s="788"/>
      <c r="F15" s="788"/>
      <c r="G15" s="788"/>
      <c r="H15" s="789"/>
    </row>
    <row r="16" spans="1:8">
      <c r="A16" s="1744" t="s">
        <v>1631</v>
      </c>
      <c r="B16" s="661">
        <v>3</v>
      </c>
      <c r="C16" s="661">
        <v>33</v>
      </c>
      <c r="D16" s="661">
        <v>662</v>
      </c>
      <c r="E16" s="661">
        <v>317</v>
      </c>
      <c r="F16" s="661">
        <v>204</v>
      </c>
      <c r="G16" s="661">
        <v>245</v>
      </c>
      <c r="H16" s="765">
        <v>112</v>
      </c>
    </row>
    <row r="17" spans="1:8">
      <c r="A17" s="878"/>
      <c r="B17" s="786"/>
      <c r="C17" s="786"/>
      <c r="D17" s="786"/>
      <c r="E17" s="786"/>
      <c r="F17" s="786"/>
      <c r="G17" s="786"/>
      <c r="H17" s="787"/>
    </row>
    <row r="18" spans="1:8">
      <c r="A18" s="878" t="s">
        <v>739</v>
      </c>
      <c r="B18" s="788"/>
      <c r="C18" s="788"/>
      <c r="D18" s="788"/>
      <c r="E18" s="788"/>
      <c r="F18" s="788"/>
      <c r="G18" s="788"/>
      <c r="H18" s="789"/>
    </row>
    <row r="19" spans="1:8">
      <c r="A19" s="879" t="s">
        <v>740</v>
      </c>
      <c r="B19" s="786"/>
      <c r="C19" s="786"/>
      <c r="D19" s="786"/>
      <c r="E19" s="786"/>
      <c r="F19" s="786"/>
      <c r="G19" s="786"/>
      <c r="H19" s="787"/>
    </row>
    <row r="20" spans="1:8">
      <c r="A20" s="1744" t="s">
        <v>1632</v>
      </c>
      <c r="B20" s="661">
        <v>1</v>
      </c>
      <c r="C20" s="661">
        <v>5</v>
      </c>
      <c r="D20" s="661">
        <v>88</v>
      </c>
      <c r="E20" s="661">
        <v>41</v>
      </c>
      <c r="F20" s="661">
        <v>35</v>
      </c>
      <c r="G20" s="661">
        <v>34</v>
      </c>
      <c r="H20" s="765">
        <v>19</v>
      </c>
    </row>
    <row r="21" spans="1:8">
      <c r="A21" s="1744" t="s">
        <v>1633</v>
      </c>
      <c r="B21" s="661">
        <v>1</v>
      </c>
      <c r="C21" s="661">
        <v>5</v>
      </c>
      <c r="D21" s="661">
        <v>88</v>
      </c>
      <c r="E21" s="661">
        <v>41</v>
      </c>
      <c r="F21" s="661">
        <v>35</v>
      </c>
      <c r="G21" s="661">
        <v>34</v>
      </c>
      <c r="H21" s="765">
        <v>19</v>
      </c>
    </row>
    <row r="22" spans="1:8">
      <c r="A22" s="506" t="s">
        <v>741</v>
      </c>
      <c r="B22" s="780"/>
      <c r="C22" s="780"/>
      <c r="D22" s="780"/>
      <c r="E22" s="780"/>
      <c r="F22" s="780"/>
      <c r="G22" s="780"/>
      <c r="H22" s="781"/>
    </row>
    <row r="23" spans="1:8">
      <c r="A23" s="1744" t="s">
        <v>1634</v>
      </c>
      <c r="B23" s="661">
        <v>1</v>
      </c>
      <c r="C23" s="661">
        <v>10</v>
      </c>
      <c r="D23" s="661">
        <v>186</v>
      </c>
      <c r="E23" s="661">
        <v>84</v>
      </c>
      <c r="F23" s="661">
        <v>60</v>
      </c>
      <c r="G23" s="661">
        <v>65</v>
      </c>
      <c r="H23" s="765">
        <v>31</v>
      </c>
    </row>
    <row r="24" spans="1:8">
      <c r="A24" s="1744" t="s">
        <v>1633</v>
      </c>
      <c r="B24" s="661">
        <v>1</v>
      </c>
      <c r="C24" s="661">
        <v>10</v>
      </c>
      <c r="D24" s="661">
        <v>186</v>
      </c>
      <c r="E24" s="661">
        <v>84</v>
      </c>
      <c r="F24" s="661">
        <v>60</v>
      </c>
      <c r="G24" s="661">
        <v>65</v>
      </c>
      <c r="H24" s="765">
        <v>31</v>
      </c>
    </row>
    <row r="25" spans="1:8">
      <c r="A25" s="506" t="s">
        <v>741</v>
      </c>
      <c r="B25" s="780"/>
      <c r="C25" s="780"/>
      <c r="D25" s="780"/>
      <c r="E25" s="780"/>
      <c r="F25" s="780"/>
      <c r="G25" s="780"/>
      <c r="H25" s="781"/>
    </row>
    <row r="26" spans="1:8">
      <c r="A26" s="878"/>
      <c r="B26" s="786"/>
      <c r="C26" s="786"/>
      <c r="D26" s="786"/>
      <c r="E26" s="786"/>
      <c r="F26" s="786"/>
      <c r="G26" s="786"/>
      <c r="H26" s="787"/>
    </row>
    <row r="27" spans="1:8">
      <c r="A27" s="878" t="s">
        <v>742</v>
      </c>
      <c r="B27" s="788"/>
      <c r="C27" s="788"/>
      <c r="D27" s="788"/>
      <c r="E27" s="788"/>
      <c r="F27" s="788"/>
      <c r="G27" s="788"/>
      <c r="H27" s="789"/>
    </row>
    <row r="28" spans="1:8">
      <c r="A28" s="879" t="s">
        <v>743</v>
      </c>
      <c r="B28" s="780"/>
      <c r="C28" s="780"/>
      <c r="D28" s="780"/>
      <c r="E28" s="780"/>
      <c r="F28" s="780"/>
      <c r="G28" s="780"/>
      <c r="H28" s="781"/>
    </row>
    <row r="29" spans="1:8">
      <c r="A29" s="1744" t="s">
        <v>1631</v>
      </c>
      <c r="B29" s="661">
        <v>1</v>
      </c>
      <c r="C29" s="661">
        <v>6</v>
      </c>
      <c r="D29" s="661">
        <v>108</v>
      </c>
      <c r="E29" s="661">
        <v>50</v>
      </c>
      <c r="F29" s="661">
        <v>36</v>
      </c>
      <c r="G29" s="661">
        <v>36</v>
      </c>
      <c r="H29" s="765">
        <v>19</v>
      </c>
    </row>
    <row r="30" spans="1:8">
      <c r="A30" s="1744" t="s">
        <v>1635</v>
      </c>
      <c r="B30" s="661">
        <v>1</v>
      </c>
      <c r="C30" s="661">
        <v>4</v>
      </c>
      <c r="D30" s="661">
        <v>84</v>
      </c>
      <c r="E30" s="661">
        <v>47</v>
      </c>
      <c r="F30" s="661">
        <v>33</v>
      </c>
      <c r="G30" s="661">
        <v>32</v>
      </c>
      <c r="H30" s="765">
        <v>15</v>
      </c>
    </row>
    <row r="31" spans="1:8">
      <c r="A31" s="1744" t="s">
        <v>1636</v>
      </c>
      <c r="B31" s="661">
        <v>1</v>
      </c>
      <c r="C31" s="661">
        <v>5</v>
      </c>
      <c r="D31" s="661">
        <v>90</v>
      </c>
      <c r="E31" s="661">
        <v>36</v>
      </c>
      <c r="F31" s="661">
        <v>35</v>
      </c>
      <c r="G31" s="661">
        <v>30</v>
      </c>
      <c r="H31" s="765">
        <v>14</v>
      </c>
    </row>
    <row r="32" spans="1:8">
      <c r="A32" s="1744" t="s">
        <v>1637</v>
      </c>
      <c r="B32" s="661">
        <v>1</v>
      </c>
      <c r="C32" s="661">
        <v>5</v>
      </c>
      <c r="D32" s="661">
        <v>84</v>
      </c>
      <c r="E32" s="661">
        <v>47</v>
      </c>
      <c r="F32" s="661">
        <v>27</v>
      </c>
      <c r="G32" s="661">
        <v>24</v>
      </c>
      <c r="H32" s="765">
        <v>16</v>
      </c>
    </row>
    <row r="33" spans="1:8">
      <c r="A33" s="878"/>
      <c r="B33" s="780"/>
      <c r="C33" s="780"/>
      <c r="D33" s="780"/>
      <c r="E33" s="780"/>
      <c r="F33" s="780"/>
      <c r="G33" s="780"/>
      <c r="H33" s="781"/>
    </row>
    <row r="34" spans="1:8">
      <c r="A34" s="1743" t="s">
        <v>1638</v>
      </c>
      <c r="B34" s="661">
        <v>12</v>
      </c>
      <c r="C34" s="661">
        <v>103</v>
      </c>
      <c r="D34" s="661">
        <v>2182</v>
      </c>
      <c r="E34" s="661">
        <v>1079</v>
      </c>
      <c r="F34" s="661">
        <v>742</v>
      </c>
      <c r="G34" s="661">
        <v>768</v>
      </c>
      <c r="H34" s="765">
        <v>361</v>
      </c>
    </row>
    <row r="35" spans="1:8">
      <c r="A35" s="878"/>
      <c r="B35" s="780"/>
      <c r="C35" s="780"/>
      <c r="D35" s="780"/>
      <c r="E35" s="780"/>
      <c r="F35" s="780"/>
      <c r="G35" s="780"/>
      <c r="H35" s="781"/>
    </row>
    <row r="36" spans="1:8">
      <c r="A36" s="878" t="s">
        <v>737</v>
      </c>
      <c r="B36" s="780"/>
      <c r="C36" s="780"/>
      <c r="D36" s="780"/>
      <c r="E36" s="780"/>
      <c r="F36" s="780"/>
      <c r="G36" s="780"/>
      <c r="H36" s="781"/>
    </row>
    <row r="37" spans="1:8">
      <c r="A37" s="879" t="s">
        <v>738</v>
      </c>
      <c r="B37" s="780"/>
      <c r="C37" s="780"/>
      <c r="D37" s="780"/>
      <c r="E37" s="780"/>
      <c r="F37" s="780"/>
      <c r="G37" s="780"/>
      <c r="H37" s="781"/>
    </row>
    <row r="38" spans="1:8">
      <c r="A38" s="1744" t="s">
        <v>1640</v>
      </c>
      <c r="B38" s="661">
        <v>2</v>
      </c>
      <c r="C38" s="661">
        <v>29</v>
      </c>
      <c r="D38" s="661">
        <v>653</v>
      </c>
      <c r="E38" s="661">
        <v>320</v>
      </c>
      <c r="F38" s="661">
        <v>231</v>
      </c>
      <c r="G38" s="661">
        <v>217</v>
      </c>
      <c r="H38" s="765">
        <v>89</v>
      </c>
    </row>
    <row r="39" spans="1:8">
      <c r="A39" s="878"/>
      <c r="B39" s="780"/>
      <c r="C39" s="780"/>
      <c r="D39" s="780"/>
      <c r="E39" s="780"/>
      <c r="F39" s="780"/>
      <c r="G39" s="780"/>
      <c r="H39" s="781"/>
    </row>
    <row r="40" spans="1:8">
      <c r="A40" s="878" t="s">
        <v>739</v>
      </c>
      <c r="B40" s="780"/>
      <c r="C40" s="780"/>
      <c r="D40" s="780"/>
      <c r="E40" s="780"/>
      <c r="F40" s="780"/>
      <c r="G40" s="780"/>
      <c r="H40" s="781"/>
    </row>
    <row r="41" spans="1:8">
      <c r="A41" s="879" t="s">
        <v>740</v>
      </c>
      <c r="B41" s="780"/>
      <c r="C41" s="780"/>
      <c r="D41" s="780"/>
      <c r="E41" s="780"/>
      <c r="F41" s="780"/>
      <c r="G41" s="780"/>
      <c r="H41" s="781"/>
    </row>
    <row r="42" spans="1:8">
      <c r="A42" s="1744" t="s">
        <v>1639</v>
      </c>
      <c r="B42" s="661">
        <v>2</v>
      </c>
      <c r="C42" s="661">
        <v>22</v>
      </c>
      <c r="D42" s="661">
        <v>501</v>
      </c>
      <c r="E42" s="661">
        <v>235</v>
      </c>
      <c r="F42" s="661">
        <v>176</v>
      </c>
      <c r="G42" s="661">
        <v>184</v>
      </c>
      <c r="H42" s="765">
        <v>86</v>
      </c>
    </row>
    <row r="43" spans="1:8">
      <c r="A43" s="1744" t="s">
        <v>1633</v>
      </c>
      <c r="B43" s="661">
        <v>1</v>
      </c>
      <c r="C43" s="661">
        <v>19</v>
      </c>
      <c r="D43" s="661">
        <v>435</v>
      </c>
      <c r="E43" s="661">
        <v>204</v>
      </c>
      <c r="F43" s="661">
        <v>157</v>
      </c>
      <c r="G43" s="661">
        <v>152</v>
      </c>
      <c r="H43" s="765">
        <v>70</v>
      </c>
    </row>
    <row r="44" spans="1:8">
      <c r="A44" s="506" t="s">
        <v>741</v>
      </c>
      <c r="B44" s="780"/>
      <c r="C44" s="780"/>
      <c r="D44" s="780"/>
      <c r="E44" s="780"/>
      <c r="F44" s="780"/>
      <c r="G44" s="780"/>
      <c r="H44" s="781"/>
    </row>
    <row r="45" spans="1:8">
      <c r="A45" s="878"/>
      <c r="B45" s="780"/>
      <c r="C45" s="780"/>
      <c r="D45" s="780"/>
      <c r="E45" s="780"/>
      <c r="F45" s="780"/>
      <c r="G45" s="780"/>
      <c r="H45" s="781"/>
    </row>
    <row r="46" spans="1:8">
      <c r="A46" s="878" t="s">
        <v>744</v>
      </c>
      <c r="B46" s="780"/>
      <c r="C46" s="780"/>
      <c r="D46" s="780"/>
      <c r="E46" s="780"/>
      <c r="F46" s="780"/>
      <c r="G46" s="780"/>
      <c r="H46" s="781"/>
    </row>
    <row r="47" spans="1:8">
      <c r="A47" s="879" t="s">
        <v>743</v>
      </c>
      <c r="B47" s="780"/>
      <c r="C47" s="780"/>
      <c r="D47" s="780"/>
      <c r="E47" s="780"/>
      <c r="F47" s="780"/>
      <c r="G47" s="780"/>
      <c r="H47" s="781"/>
    </row>
    <row r="48" spans="1:8">
      <c r="A48" s="1744" t="s">
        <v>1640</v>
      </c>
      <c r="B48" s="661">
        <v>3</v>
      </c>
      <c r="C48" s="661">
        <v>15</v>
      </c>
      <c r="D48" s="661">
        <v>326</v>
      </c>
      <c r="E48" s="661">
        <v>159</v>
      </c>
      <c r="F48" s="661">
        <v>106</v>
      </c>
      <c r="G48" s="661">
        <v>110</v>
      </c>
      <c r="H48" s="765">
        <v>58</v>
      </c>
    </row>
    <row r="49" spans="1:8">
      <c r="A49" s="1744" t="s">
        <v>1641</v>
      </c>
      <c r="B49" s="661">
        <v>2</v>
      </c>
      <c r="C49" s="661">
        <v>14</v>
      </c>
      <c r="D49" s="661">
        <v>252</v>
      </c>
      <c r="E49" s="661">
        <v>130</v>
      </c>
      <c r="F49" s="661">
        <v>72</v>
      </c>
      <c r="G49" s="661">
        <v>98</v>
      </c>
      <c r="H49" s="765">
        <v>49</v>
      </c>
    </row>
    <row r="50" spans="1:8">
      <c r="A50" s="1744" t="s">
        <v>1642</v>
      </c>
      <c r="B50" s="661">
        <v>1</v>
      </c>
      <c r="C50" s="661">
        <v>8</v>
      </c>
      <c r="D50" s="661">
        <v>170</v>
      </c>
      <c r="E50" s="661">
        <v>85</v>
      </c>
      <c r="F50" s="661">
        <v>68</v>
      </c>
      <c r="G50" s="661">
        <v>52</v>
      </c>
      <c r="H50" s="765">
        <v>28</v>
      </c>
    </row>
    <row r="51" spans="1:8">
      <c r="A51" s="1744" t="s">
        <v>1643</v>
      </c>
      <c r="B51" s="661">
        <v>2</v>
      </c>
      <c r="C51" s="661">
        <v>15</v>
      </c>
      <c r="D51" s="661">
        <v>280</v>
      </c>
      <c r="E51" s="661">
        <v>150</v>
      </c>
      <c r="F51" s="661">
        <v>89</v>
      </c>
      <c r="G51" s="661">
        <v>107</v>
      </c>
      <c r="H51" s="765">
        <v>51</v>
      </c>
    </row>
    <row r="52" spans="1:8">
      <c r="A52" s="878"/>
      <c r="B52" s="780"/>
      <c r="C52" s="780"/>
      <c r="D52" s="780"/>
      <c r="E52" s="780"/>
      <c r="F52" s="780"/>
      <c r="G52" s="780"/>
      <c r="H52" s="781"/>
    </row>
    <row r="53" spans="1:8">
      <c r="A53" s="1743" t="s">
        <v>1644</v>
      </c>
      <c r="B53" s="661">
        <v>12</v>
      </c>
      <c r="C53" s="661">
        <v>84</v>
      </c>
      <c r="D53" s="661">
        <v>1762</v>
      </c>
      <c r="E53" s="661">
        <v>810</v>
      </c>
      <c r="F53" s="661">
        <v>580</v>
      </c>
      <c r="G53" s="661">
        <v>613</v>
      </c>
      <c r="H53" s="765">
        <v>289</v>
      </c>
    </row>
    <row r="54" spans="1:8">
      <c r="A54" s="878"/>
      <c r="B54" s="780"/>
      <c r="C54" s="780"/>
      <c r="D54" s="780"/>
      <c r="E54" s="780"/>
      <c r="F54" s="780"/>
      <c r="G54" s="780"/>
      <c r="H54" s="781"/>
    </row>
    <row r="55" spans="1:8">
      <c r="A55" s="878" t="s">
        <v>745</v>
      </c>
      <c r="B55" s="780"/>
      <c r="C55" s="780"/>
      <c r="D55" s="780"/>
      <c r="E55" s="780"/>
      <c r="F55" s="780"/>
      <c r="G55" s="780"/>
      <c r="H55" s="781"/>
    </row>
    <row r="56" spans="1:8">
      <c r="A56" s="875" t="s">
        <v>740</v>
      </c>
      <c r="B56" s="780"/>
      <c r="C56" s="780"/>
      <c r="D56" s="780"/>
      <c r="E56" s="780"/>
      <c r="F56" s="780"/>
      <c r="G56" s="780"/>
      <c r="H56" s="781"/>
    </row>
    <row r="57" spans="1:8">
      <c r="A57" s="1744" t="s">
        <v>1645</v>
      </c>
      <c r="B57" s="661">
        <v>1</v>
      </c>
      <c r="C57" s="661">
        <v>6</v>
      </c>
      <c r="D57" s="661">
        <v>152</v>
      </c>
      <c r="E57" s="661">
        <v>79</v>
      </c>
      <c r="F57" s="661">
        <v>56</v>
      </c>
      <c r="G57" s="661">
        <v>55</v>
      </c>
      <c r="H57" s="765">
        <v>29</v>
      </c>
    </row>
    <row r="58" spans="1:8">
      <c r="A58" s="1744" t="s">
        <v>1633</v>
      </c>
      <c r="B58" s="661">
        <v>1</v>
      </c>
      <c r="C58" s="661">
        <v>6</v>
      </c>
      <c r="D58" s="661">
        <v>152</v>
      </c>
      <c r="E58" s="661">
        <v>79</v>
      </c>
      <c r="F58" s="661">
        <v>56</v>
      </c>
      <c r="G58" s="661">
        <v>55</v>
      </c>
      <c r="H58" s="765">
        <v>29</v>
      </c>
    </row>
    <row r="59" spans="1:8">
      <c r="A59" s="506" t="s">
        <v>741</v>
      </c>
      <c r="B59" s="780"/>
      <c r="C59" s="780"/>
      <c r="D59" s="780"/>
      <c r="E59" s="780"/>
      <c r="F59" s="780"/>
      <c r="G59" s="780"/>
      <c r="H59" s="781"/>
    </row>
    <row r="60" spans="1:8">
      <c r="A60" s="1744" t="s">
        <v>1646</v>
      </c>
      <c r="B60" s="661">
        <v>2</v>
      </c>
      <c r="C60" s="661">
        <v>26</v>
      </c>
      <c r="D60" s="661">
        <v>624</v>
      </c>
      <c r="E60" s="661">
        <v>289</v>
      </c>
      <c r="F60" s="661">
        <v>217</v>
      </c>
      <c r="G60" s="661">
        <v>220</v>
      </c>
      <c r="H60" s="765">
        <v>110</v>
      </c>
    </row>
    <row r="61" spans="1:8">
      <c r="A61" s="1744" t="s">
        <v>1633</v>
      </c>
      <c r="B61" s="661">
        <v>2</v>
      </c>
      <c r="C61" s="661">
        <v>26</v>
      </c>
      <c r="D61" s="661">
        <v>624</v>
      </c>
      <c r="E61" s="661">
        <v>289</v>
      </c>
      <c r="F61" s="661">
        <v>217</v>
      </c>
      <c r="G61" s="661">
        <v>220</v>
      </c>
      <c r="H61" s="765">
        <v>110</v>
      </c>
    </row>
    <row r="62" spans="1:8">
      <c r="A62" s="506" t="s">
        <v>741</v>
      </c>
      <c r="B62" s="780"/>
      <c r="C62" s="780"/>
      <c r="D62" s="780"/>
      <c r="E62" s="780"/>
      <c r="F62" s="780"/>
      <c r="G62" s="780"/>
      <c r="H62" s="781"/>
    </row>
    <row r="63" spans="1:8">
      <c r="A63" s="1744" t="s">
        <v>1647</v>
      </c>
      <c r="B63" s="661">
        <v>2</v>
      </c>
      <c r="C63" s="661">
        <v>14</v>
      </c>
      <c r="D63" s="661">
        <v>225</v>
      </c>
      <c r="E63" s="661">
        <v>74</v>
      </c>
      <c r="F63" s="661">
        <v>63</v>
      </c>
      <c r="G63" s="661">
        <v>81</v>
      </c>
      <c r="H63" s="765">
        <v>27</v>
      </c>
    </row>
    <row r="64" spans="1:8">
      <c r="A64" s="1744" t="s">
        <v>1633</v>
      </c>
      <c r="B64" s="661">
        <v>1</v>
      </c>
      <c r="C64" s="661">
        <v>8</v>
      </c>
      <c r="D64" s="661">
        <v>153</v>
      </c>
      <c r="E64" s="661">
        <v>74</v>
      </c>
      <c r="F64" s="661">
        <v>42</v>
      </c>
      <c r="G64" s="661">
        <v>56</v>
      </c>
      <c r="H64" s="765">
        <v>27</v>
      </c>
    </row>
    <row r="65" spans="1:8">
      <c r="A65" s="506" t="s">
        <v>741</v>
      </c>
      <c r="B65" s="780"/>
      <c r="C65" s="780"/>
      <c r="D65" s="780"/>
      <c r="E65" s="780"/>
      <c r="F65" s="780"/>
      <c r="G65" s="780"/>
      <c r="H65" s="781"/>
    </row>
    <row r="66" spans="1:8">
      <c r="A66" s="873"/>
      <c r="B66" s="780"/>
      <c r="C66" s="780"/>
      <c r="D66" s="780"/>
      <c r="E66" s="780"/>
      <c r="F66" s="780"/>
      <c r="G66" s="780"/>
      <c r="H66" s="781"/>
    </row>
    <row r="67" spans="1:8">
      <c r="A67" s="878" t="s">
        <v>744</v>
      </c>
      <c r="B67" s="780"/>
      <c r="C67" s="780"/>
      <c r="D67" s="780"/>
      <c r="E67" s="780"/>
      <c r="F67" s="780"/>
      <c r="G67" s="780"/>
      <c r="H67" s="781"/>
    </row>
    <row r="68" spans="1:8">
      <c r="A68" s="879" t="s">
        <v>743</v>
      </c>
      <c r="B68" s="780"/>
      <c r="C68" s="780"/>
      <c r="D68" s="780"/>
      <c r="E68" s="780"/>
      <c r="F68" s="780"/>
      <c r="G68" s="780"/>
      <c r="H68" s="781"/>
    </row>
    <row r="69" spans="1:8">
      <c r="A69" s="1744" t="s">
        <v>787</v>
      </c>
      <c r="B69" s="661">
        <v>2</v>
      </c>
      <c r="C69" s="661">
        <v>9</v>
      </c>
      <c r="D69" s="661">
        <v>198</v>
      </c>
      <c r="E69" s="661">
        <v>96</v>
      </c>
      <c r="F69" s="661">
        <v>63</v>
      </c>
      <c r="G69" s="661">
        <v>61</v>
      </c>
      <c r="H69" s="765">
        <v>30</v>
      </c>
    </row>
    <row r="70" spans="1:8">
      <c r="A70" s="1744" t="s">
        <v>1648</v>
      </c>
      <c r="B70" s="661">
        <v>1</v>
      </c>
      <c r="C70" s="661">
        <v>3</v>
      </c>
      <c r="D70" s="661">
        <v>53</v>
      </c>
      <c r="E70" s="661">
        <v>26</v>
      </c>
      <c r="F70" s="661">
        <v>20</v>
      </c>
      <c r="G70" s="661">
        <v>21</v>
      </c>
      <c r="H70" s="765">
        <v>10</v>
      </c>
    </row>
    <row r="71" spans="1:8">
      <c r="A71" s="1744" t="s">
        <v>1743</v>
      </c>
      <c r="B71" s="661">
        <v>1</v>
      </c>
      <c r="C71" s="661">
        <v>7</v>
      </c>
      <c r="D71" s="661">
        <v>141</v>
      </c>
      <c r="E71" s="661">
        <v>63</v>
      </c>
      <c r="F71" s="661">
        <v>41</v>
      </c>
      <c r="G71" s="661">
        <v>57</v>
      </c>
      <c r="H71" s="765">
        <v>24</v>
      </c>
    </row>
    <row r="72" spans="1:8">
      <c r="A72" s="1744" t="s">
        <v>1649</v>
      </c>
      <c r="B72" s="661">
        <v>1</v>
      </c>
      <c r="C72" s="661">
        <v>7</v>
      </c>
      <c r="D72" s="661">
        <v>145</v>
      </c>
      <c r="E72" s="661">
        <v>72</v>
      </c>
      <c r="F72" s="661">
        <v>48</v>
      </c>
      <c r="G72" s="661">
        <v>40</v>
      </c>
      <c r="H72" s="765">
        <v>20</v>
      </c>
    </row>
    <row r="73" spans="1:8">
      <c r="A73" s="1744" t="s">
        <v>1650</v>
      </c>
      <c r="B73" s="661">
        <v>1</v>
      </c>
      <c r="C73" s="661">
        <v>6</v>
      </c>
      <c r="D73" s="661">
        <v>126</v>
      </c>
      <c r="E73" s="661">
        <v>66</v>
      </c>
      <c r="F73" s="661">
        <v>39</v>
      </c>
      <c r="G73" s="661">
        <v>45</v>
      </c>
      <c r="H73" s="765">
        <v>22</v>
      </c>
    </row>
    <row r="74" spans="1:8">
      <c r="A74" s="1744" t="s">
        <v>1651</v>
      </c>
      <c r="B74" s="661">
        <v>1</v>
      </c>
      <c r="C74" s="661">
        <v>6</v>
      </c>
      <c r="D74" s="661">
        <v>98</v>
      </c>
      <c r="E74" s="661">
        <v>45</v>
      </c>
      <c r="F74" s="661">
        <v>33</v>
      </c>
      <c r="G74" s="661">
        <v>33</v>
      </c>
      <c r="H74" s="765">
        <v>17</v>
      </c>
    </row>
    <row r="75" spans="1:8">
      <c r="A75" s="878"/>
      <c r="B75" s="615"/>
      <c r="C75" s="615"/>
      <c r="D75" s="615"/>
      <c r="E75" s="615"/>
      <c r="F75" s="615"/>
      <c r="G75" s="615"/>
      <c r="H75" s="776"/>
    </row>
    <row r="76" spans="1:8">
      <c r="A76" s="1743" t="s">
        <v>1652</v>
      </c>
      <c r="B76" s="661">
        <v>16</v>
      </c>
      <c r="C76" s="661">
        <v>138</v>
      </c>
      <c r="D76" s="661">
        <v>3100</v>
      </c>
      <c r="E76" s="661">
        <v>1498</v>
      </c>
      <c r="F76" s="661">
        <v>1033</v>
      </c>
      <c r="G76" s="661">
        <v>936</v>
      </c>
      <c r="H76" s="765">
        <v>476</v>
      </c>
    </row>
    <row r="77" spans="1:8">
      <c r="A77" s="878"/>
      <c r="B77" s="780"/>
      <c r="C77" s="780"/>
      <c r="D77" s="780"/>
      <c r="E77" s="780"/>
      <c r="F77" s="780"/>
      <c r="G77" s="780"/>
      <c r="H77" s="781"/>
    </row>
    <row r="78" spans="1:8">
      <c r="A78" s="878" t="s">
        <v>737</v>
      </c>
      <c r="B78" s="780"/>
      <c r="C78" s="780"/>
      <c r="D78" s="780"/>
      <c r="E78" s="780"/>
      <c r="F78" s="780"/>
      <c r="G78" s="780"/>
      <c r="H78" s="781"/>
    </row>
    <row r="79" spans="1:8">
      <c r="A79" s="879" t="s">
        <v>738</v>
      </c>
      <c r="B79" s="780"/>
      <c r="C79" s="780"/>
      <c r="D79" s="780"/>
      <c r="E79" s="780"/>
      <c r="F79" s="780"/>
      <c r="G79" s="780"/>
      <c r="H79" s="781"/>
    </row>
    <row r="80" spans="1:8">
      <c r="A80" s="1744" t="s">
        <v>1653</v>
      </c>
      <c r="B80" s="661">
        <v>4</v>
      </c>
      <c r="C80" s="661">
        <v>46</v>
      </c>
      <c r="D80" s="661">
        <v>1112</v>
      </c>
      <c r="E80" s="661">
        <v>559</v>
      </c>
      <c r="F80" s="661">
        <v>382</v>
      </c>
      <c r="G80" s="661">
        <v>333</v>
      </c>
      <c r="H80" s="765">
        <v>159</v>
      </c>
    </row>
    <row r="81" spans="1:8">
      <c r="A81" s="1744" t="s">
        <v>1654</v>
      </c>
      <c r="B81" s="661">
        <v>1</v>
      </c>
      <c r="C81" s="661">
        <v>16</v>
      </c>
      <c r="D81" s="661">
        <v>368</v>
      </c>
      <c r="E81" s="661">
        <v>175</v>
      </c>
      <c r="F81" s="661">
        <v>124</v>
      </c>
      <c r="G81" s="661">
        <v>106</v>
      </c>
      <c r="H81" s="765">
        <v>48</v>
      </c>
    </row>
    <row r="82" spans="1:8">
      <c r="A82" s="878"/>
      <c r="B82" s="780"/>
      <c r="C82" s="780"/>
      <c r="D82" s="780"/>
      <c r="E82" s="780"/>
      <c r="F82" s="780"/>
      <c r="G82" s="780"/>
      <c r="H82" s="781"/>
    </row>
    <row r="83" spans="1:8">
      <c r="A83" s="878" t="s">
        <v>739</v>
      </c>
      <c r="B83" s="780"/>
      <c r="C83" s="780"/>
      <c r="D83" s="780"/>
      <c r="E83" s="780"/>
      <c r="F83" s="780"/>
      <c r="G83" s="780"/>
      <c r="H83" s="781"/>
    </row>
    <row r="84" spans="1:8">
      <c r="A84" s="879" t="s">
        <v>740</v>
      </c>
      <c r="B84" s="780"/>
      <c r="C84" s="780"/>
      <c r="D84" s="780"/>
      <c r="E84" s="780"/>
      <c r="F84" s="780"/>
      <c r="G84" s="780"/>
      <c r="H84" s="781"/>
    </row>
    <row r="85" spans="1:8">
      <c r="A85" s="1744" t="s">
        <v>1655</v>
      </c>
      <c r="B85" s="661">
        <v>1</v>
      </c>
      <c r="C85" s="661">
        <v>9</v>
      </c>
      <c r="D85" s="661">
        <v>187</v>
      </c>
      <c r="E85" s="661">
        <v>82</v>
      </c>
      <c r="F85" s="661">
        <v>60</v>
      </c>
      <c r="G85" s="661">
        <v>66</v>
      </c>
      <c r="H85" s="765">
        <v>33</v>
      </c>
    </row>
    <row r="86" spans="1:8">
      <c r="A86" s="1744" t="s">
        <v>1633</v>
      </c>
      <c r="B86" s="661">
        <v>1</v>
      </c>
      <c r="C86" s="661">
        <v>9</v>
      </c>
      <c r="D86" s="661">
        <v>187</v>
      </c>
      <c r="E86" s="661">
        <v>82</v>
      </c>
      <c r="F86" s="661">
        <v>60</v>
      </c>
      <c r="G86" s="661">
        <v>66</v>
      </c>
      <c r="H86" s="765">
        <v>33</v>
      </c>
    </row>
    <row r="87" spans="1:8">
      <c r="A87" s="506" t="s">
        <v>741</v>
      </c>
      <c r="B87" s="780"/>
      <c r="C87" s="780"/>
      <c r="D87" s="780"/>
      <c r="E87" s="780"/>
      <c r="F87" s="780"/>
      <c r="G87" s="780"/>
      <c r="H87" s="781"/>
    </row>
    <row r="88" spans="1:8">
      <c r="A88" s="1744" t="s">
        <v>1656</v>
      </c>
      <c r="B88" s="661">
        <v>1</v>
      </c>
      <c r="C88" s="661">
        <v>20</v>
      </c>
      <c r="D88" s="661">
        <v>441</v>
      </c>
      <c r="E88" s="661">
        <v>209</v>
      </c>
      <c r="F88" s="661">
        <v>140</v>
      </c>
      <c r="G88" s="661">
        <v>132</v>
      </c>
      <c r="H88" s="765">
        <v>79</v>
      </c>
    </row>
    <row r="89" spans="1:8">
      <c r="A89" s="1744" t="s">
        <v>1633</v>
      </c>
      <c r="B89" s="661">
        <v>1</v>
      </c>
      <c r="C89" s="661">
        <v>20</v>
      </c>
      <c r="D89" s="661">
        <v>441</v>
      </c>
      <c r="E89" s="661">
        <v>209</v>
      </c>
      <c r="F89" s="661">
        <v>140</v>
      </c>
      <c r="G89" s="661">
        <v>132</v>
      </c>
      <c r="H89" s="765">
        <v>79</v>
      </c>
    </row>
    <row r="90" spans="1:8">
      <c r="A90" s="506" t="s">
        <v>741</v>
      </c>
      <c r="B90" s="780"/>
      <c r="C90" s="780"/>
      <c r="D90" s="780"/>
      <c r="E90" s="780"/>
      <c r="F90" s="780"/>
      <c r="G90" s="780"/>
      <c r="H90" s="781"/>
    </row>
    <row r="91" spans="1:8">
      <c r="A91" s="1744" t="s">
        <v>1657</v>
      </c>
      <c r="B91" s="661">
        <v>3</v>
      </c>
      <c r="C91" s="661">
        <v>12</v>
      </c>
      <c r="D91" s="661">
        <v>237</v>
      </c>
      <c r="E91" s="661">
        <v>117</v>
      </c>
      <c r="F91" s="661">
        <v>77</v>
      </c>
      <c r="G91" s="661">
        <v>82</v>
      </c>
      <c r="H91" s="765">
        <v>46</v>
      </c>
    </row>
    <row r="92" spans="1:8">
      <c r="A92" s="1744" t="s">
        <v>1633</v>
      </c>
      <c r="B92" s="661">
        <v>1</v>
      </c>
      <c r="C92" s="661">
        <v>6</v>
      </c>
      <c r="D92" s="661">
        <v>111</v>
      </c>
      <c r="E92" s="661">
        <v>48</v>
      </c>
      <c r="F92" s="661">
        <v>41</v>
      </c>
      <c r="G92" s="661">
        <v>37</v>
      </c>
      <c r="H92" s="765">
        <v>23</v>
      </c>
    </row>
    <row r="93" spans="1:8">
      <c r="A93" s="506" t="s">
        <v>741</v>
      </c>
      <c r="B93" s="780"/>
      <c r="C93" s="780"/>
      <c r="D93" s="780"/>
      <c r="E93" s="780"/>
      <c r="F93" s="780"/>
      <c r="G93" s="780"/>
      <c r="H93" s="781"/>
    </row>
    <row r="94" spans="1:8">
      <c r="A94" s="878"/>
      <c r="B94" s="780"/>
      <c r="C94" s="780"/>
      <c r="D94" s="780"/>
      <c r="E94" s="780"/>
      <c r="F94" s="780"/>
      <c r="G94" s="780"/>
      <c r="H94" s="781"/>
    </row>
    <row r="95" spans="1:8">
      <c r="A95" s="878" t="s">
        <v>744</v>
      </c>
      <c r="B95" s="780"/>
      <c r="C95" s="780"/>
      <c r="D95" s="780"/>
      <c r="E95" s="780"/>
      <c r="F95" s="780"/>
      <c r="G95" s="780"/>
      <c r="H95" s="781"/>
    </row>
    <row r="96" spans="1:8">
      <c r="A96" s="879" t="s">
        <v>743</v>
      </c>
      <c r="B96" s="780"/>
      <c r="C96" s="780"/>
      <c r="D96" s="780"/>
      <c r="E96" s="780"/>
      <c r="F96" s="780"/>
      <c r="G96" s="780"/>
      <c r="H96" s="781"/>
    </row>
    <row r="97" spans="1:8">
      <c r="A97" s="1744" t="s">
        <v>1653</v>
      </c>
      <c r="B97" s="661">
        <v>2</v>
      </c>
      <c r="C97" s="661">
        <v>14</v>
      </c>
      <c r="D97" s="661">
        <v>318</v>
      </c>
      <c r="E97" s="661">
        <v>151</v>
      </c>
      <c r="F97" s="661">
        <v>109</v>
      </c>
      <c r="G97" s="661">
        <v>95</v>
      </c>
      <c r="H97" s="765">
        <v>53</v>
      </c>
    </row>
    <row r="98" spans="1:8">
      <c r="A98" s="1744" t="s">
        <v>1654</v>
      </c>
      <c r="B98" s="661">
        <v>4</v>
      </c>
      <c r="C98" s="661">
        <v>21</v>
      </c>
      <c r="D98" s="661">
        <v>437</v>
      </c>
      <c r="E98" s="661">
        <v>205</v>
      </c>
      <c r="F98" s="661">
        <v>141</v>
      </c>
      <c r="G98" s="661">
        <v>122</v>
      </c>
      <c r="H98" s="765">
        <v>58</v>
      </c>
    </row>
    <row r="99" spans="1:8">
      <c r="A99" s="878"/>
      <c r="B99" s="780"/>
      <c r="C99" s="780"/>
      <c r="D99" s="780"/>
      <c r="E99" s="780"/>
      <c r="F99" s="780"/>
      <c r="G99" s="780"/>
      <c r="H99" s="781"/>
    </row>
    <row r="100" spans="1:8">
      <c r="A100" s="1743" t="s">
        <v>1414</v>
      </c>
      <c r="B100" s="661">
        <v>8</v>
      </c>
      <c r="C100" s="661">
        <v>64</v>
      </c>
      <c r="D100" s="661">
        <v>1593</v>
      </c>
      <c r="E100" s="661">
        <v>787</v>
      </c>
      <c r="F100" s="661">
        <v>547</v>
      </c>
      <c r="G100" s="661">
        <v>541</v>
      </c>
      <c r="H100" s="765">
        <v>242</v>
      </c>
    </row>
    <row r="101" spans="1:8">
      <c r="A101" s="878"/>
      <c r="B101" s="780"/>
      <c r="C101" s="780"/>
      <c r="D101" s="780"/>
      <c r="E101" s="780"/>
      <c r="F101" s="780"/>
      <c r="G101" s="780"/>
      <c r="H101" s="781"/>
    </row>
    <row r="102" spans="1:8">
      <c r="A102" s="878" t="s">
        <v>737</v>
      </c>
      <c r="B102" s="780"/>
      <c r="C102" s="780"/>
      <c r="D102" s="780"/>
      <c r="E102" s="780"/>
      <c r="F102" s="780"/>
      <c r="G102" s="780"/>
      <c r="H102" s="781"/>
    </row>
    <row r="103" spans="1:8">
      <c r="A103" s="879" t="s">
        <v>738</v>
      </c>
      <c r="B103" s="780"/>
      <c r="C103" s="780"/>
      <c r="D103" s="780"/>
      <c r="E103" s="780"/>
      <c r="F103" s="780"/>
      <c r="G103" s="780"/>
      <c r="H103" s="781"/>
    </row>
    <row r="104" spans="1:8">
      <c r="A104" s="1744" t="s">
        <v>747</v>
      </c>
      <c r="B104" s="661">
        <v>1</v>
      </c>
      <c r="C104" s="661">
        <v>15</v>
      </c>
      <c r="D104" s="661">
        <v>370</v>
      </c>
      <c r="E104" s="661">
        <v>193</v>
      </c>
      <c r="F104" s="661">
        <v>125</v>
      </c>
      <c r="G104" s="661">
        <v>138</v>
      </c>
      <c r="H104" s="765">
        <v>58</v>
      </c>
    </row>
    <row r="105" spans="1:8">
      <c r="A105" s="878"/>
      <c r="B105" s="780"/>
      <c r="C105" s="780"/>
      <c r="D105" s="780"/>
      <c r="E105" s="780"/>
      <c r="F105" s="780"/>
      <c r="G105" s="780"/>
      <c r="H105" s="781"/>
    </row>
    <row r="106" spans="1:8">
      <c r="A106" s="878" t="s">
        <v>742</v>
      </c>
      <c r="B106" s="780"/>
      <c r="C106" s="780"/>
      <c r="D106" s="780"/>
      <c r="E106" s="780"/>
      <c r="F106" s="780"/>
      <c r="G106" s="780"/>
      <c r="H106" s="781"/>
    </row>
    <row r="107" spans="1:8">
      <c r="A107" s="879" t="s">
        <v>743</v>
      </c>
      <c r="B107" s="780"/>
      <c r="C107" s="780"/>
      <c r="D107" s="780"/>
      <c r="E107" s="780"/>
      <c r="F107" s="780"/>
      <c r="G107" s="780"/>
      <c r="H107" s="781"/>
    </row>
    <row r="108" spans="1:8">
      <c r="A108" s="1744" t="s">
        <v>1658</v>
      </c>
      <c r="B108" s="661">
        <v>1</v>
      </c>
      <c r="C108" s="661">
        <v>14</v>
      </c>
      <c r="D108" s="661">
        <v>353</v>
      </c>
      <c r="E108" s="661">
        <v>167</v>
      </c>
      <c r="F108" s="661">
        <v>115</v>
      </c>
      <c r="G108" s="661">
        <v>132</v>
      </c>
      <c r="H108" s="765">
        <v>62</v>
      </c>
    </row>
    <row r="109" spans="1:8">
      <c r="A109" s="1744" t="s">
        <v>1659</v>
      </c>
      <c r="B109" s="661">
        <v>2</v>
      </c>
      <c r="C109" s="661">
        <v>11</v>
      </c>
      <c r="D109" s="661">
        <v>279</v>
      </c>
      <c r="E109" s="661">
        <v>139</v>
      </c>
      <c r="F109" s="661">
        <v>99</v>
      </c>
      <c r="G109" s="661">
        <v>92</v>
      </c>
      <c r="H109" s="765">
        <v>39</v>
      </c>
    </row>
    <row r="110" spans="1:8">
      <c r="A110" s="1744" t="s">
        <v>1660</v>
      </c>
      <c r="B110" s="661">
        <v>2</v>
      </c>
      <c r="C110" s="661">
        <v>12</v>
      </c>
      <c r="D110" s="661">
        <v>313</v>
      </c>
      <c r="E110" s="661">
        <v>153</v>
      </c>
      <c r="F110" s="661">
        <v>110</v>
      </c>
      <c r="G110" s="661">
        <v>89</v>
      </c>
      <c r="H110" s="765">
        <v>47</v>
      </c>
    </row>
    <row r="111" spans="1:8">
      <c r="A111" s="1744" t="s">
        <v>747</v>
      </c>
      <c r="B111" s="661">
        <v>2</v>
      </c>
      <c r="C111" s="661">
        <v>12</v>
      </c>
      <c r="D111" s="661">
        <v>278</v>
      </c>
      <c r="E111" s="661">
        <v>135</v>
      </c>
      <c r="F111" s="661">
        <v>98</v>
      </c>
      <c r="G111" s="661">
        <v>90</v>
      </c>
      <c r="H111" s="765">
        <v>36</v>
      </c>
    </row>
    <row r="112" spans="1:8">
      <c r="A112" s="878"/>
      <c r="B112" s="780"/>
      <c r="C112" s="780"/>
      <c r="D112" s="780"/>
      <c r="E112" s="780"/>
      <c r="F112" s="780"/>
      <c r="G112" s="780"/>
      <c r="H112" s="781"/>
    </row>
    <row r="113" spans="1:8">
      <c r="A113" s="1743" t="s">
        <v>1661</v>
      </c>
      <c r="B113" s="661">
        <v>22</v>
      </c>
      <c r="C113" s="661">
        <v>151</v>
      </c>
      <c r="D113" s="661">
        <v>3320</v>
      </c>
      <c r="E113" s="661">
        <v>1583</v>
      </c>
      <c r="F113" s="661">
        <v>1027</v>
      </c>
      <c r="G113" s="661">
        <v>1047</v>
      </c>
      <c r="H113" s="765">
        <v>510</v>
      </c>
    </row>
    <row r="114" spans="1:8">
      <c r="A114" s="878"/>
      <c r="B114" s="780"/>
      <c r="C114" s="780"/>
      <c r="D114" s="780"/>
      <c r="E114" s="780"/>
      <c r="F114" s="780"/>
      <c r="G114" s="780"/>
      <c r="H114" s="781"/>
    </row>
    <row r="115" spans="1:8">
      <c r="A115" s="878" t="s">
        <v>748</v>
      </c>
      <c r="B115" s="780"/>
      <c r="C115" s="780"/>
      <c r="D115" s="780"/>
      <c r="E115" s="780"/>
      <c r="F115" s="780"/>
      <c r="G115" s="780"/>
      <c r="H115" s="781"/>
    </row>
    <row r="116" spans="1:8">
      <c r="A116" s="879" t="s">
        <v>738</v>
      </c>
      <c r="B116" s="780"/>
      <c r="C116" s="780"/>
      <c r="D116" s="780"/>
      <c r="E116" s="780"/>
      <c r="F116" s="780"/>
      <c r="G116" s="780"/>
      <c r="H116" s="781"/>
    </row>
    <row r="117" spans="1:8">
      <c r="A117" s="1744" t="s">
        <v>1662</v>
      </c>
      <c r="B117" s="661">
        <v>6</v>
      </c>
      <c r="C117" s="661">
        <v>51</v>
      </c>
      <c r="D117" s="661">
        <v>1192</v>
      </c>
      <c r="E117" s="661">
        <v>572</v>
      </c>
      <c r="F117" s="661">
        <v>371</v>
      </c>
      <c r="G117" s="661">
        <v>393</v>
      </c>
      <c r="H117" s="765">
        <v>196</v>
      </c>
    </row>
    <row r="118" spans="1:8">
      <c r="A118" s="878"/>
      <c r="B118" s="780"/>
      <c r="C118" s="780"/>
      <c r="D118" s="780"/>
      <c r="E118" s="780"/>
      <c r="F118" s="780"/>
      <c r="G118" s="780"/>
      <c r="H118" s="781"/>
    </row>
    <row r="119" spans="1:8">
      <c r="A119" s="878" t="s">
        <v>739</v>
      </c>
      <c r="B119" s="780"/>
      <c r="C119" s="780"/>
      <c r="D119" s="780"/>
      <c r="E119" s="780"/>
      <c r="F119" s="780"/>
      <c r="G119" s="780"/>
      <c r="H119" s="781"/>
    </row>
    <row r="120" spans="1:8">
      <c r="A120" s="879" t="s">
        <v>740</v>
      </c>
      <c r="B120" s="780"/>
      <c r="C120" s="780"/>
      <c r="D120" s="780"/>
      <c r="E120" s="780"/>
      <c r="F120" s="780"/>
      <c r="G120" s="780"/>
      <c r="H120" s="781"/>
    </row>
    <row r="121" spans="1:8">
      <c r="A121" s="1744" t="s">
        <v>1663</v>
      </c>
      <c r="B121" s="661">
        <v>2</v>
      </c>
      <c r="C121" s="661">
        <v>12</v>
      </c>
      <c r="D121" s="661">
        <v>226</v>
      </c>
      <c r="E121" s="661">
        <v>110</v>
      </c>
      <c r="F121" s="661">
        <v>74</v>
      </c>
      <c r="G121" s="661">
        <v>57</v>
      </c>
      <c r="H121" s="765">
        <v>30</v>
      </c>
    </row>
    <row r="122" spans="1:8">
      <c r="A122" s="1744" t="s">
        <v>1633</v>
      </c>
      <c r="B122" s="661">
        <v>2</v>
      </c>
      <c r="C122" s="661">
        <v>12</v>
      </c>
      <c r="D122" s="661">
        <v>226</v>
      </c>
      <c r="E122" s="661">
        <v>110</v>
      </c>
      <c r="F122" s="661">
        <v>74</v>
      </c>
      <c r="G122" s="661">
        <v>57</v>
      </c>
      <c r="H122" s="765">
        <v>30</v>
      </c>
    </row>
    <row r="123" spans="1:8">
      <c r="A123" s="506" t="s">
        <v>741</v>
      </c>
      <c r="B123" s="780"/>
      <c r="C123" s="780"/>
      <c r="D123" s="780"/>
      <c r="E123" s="780"/>
      <c r="F123" s="780"/>
      <c r="G123" s="780"/>
      <c r="H123" s="781"/>
    </row>
    <row r="124" spans="1:8">
      <c r="A124" s="1744" t="s">
        <v>1664</v>
      </c>
      <c r="B124" s="661">
        <v>1</v>
      </c>
      <c r="C124" s="661">
        <v>6</v>
      </c>
      <c r="D124" s="661">
        <v>134</v>
      </c>
      <c r="E124" s="661">
        <v>60</v>
      </c>
      <c r="F124" s="661">
        <v>48</v>
      </c>
      <c r="G124" s="661">
        <v>49</v>
      </c>
      <c r="H124" s="765">
        <v>30</v>
      </c>
    </row>
    <row r="125" spans="1:8">
      <c r="A125" s="1744" t="s">
        <v>1633</v>
      </c>
      <c r="B125" s="661">
        <v>1</v>
      </c>
      <c r="C125" s="661">
        <v>6</v>
      </c>
      <c r="D125" s="661">
        <v>134</v>
      </c>
      <c r="E125" s="661">
        <v>60</v>
      </c>
      <c r="F125" s="661">
        <v>48</v>
      </c>
      <c r="G125" s="661">
        <v>49</v>
      </c>
      <c r="H125" s="765">
        <v>30</v>
      </c>
    </row>
    <row r="126" spans="1:8">
      <c r="A126" s="506" t="s">
        <v>741</v>
      </c>
      <c r="B126" s="780"/>
      <c r="C126" s="780"/>
      <c r="D126" s="780"/>
      <c r="E126" s="780"/>
      <c r="F126" s="780"/>
      <c r="G126" s="780"/>
      <c r="H126" s="781"/>
    </row>
    <row r="127" spans="1:8">
      <c r="A127" s="1744" t="s">
        <v>1665</v>
      </c>
      <c r="B127" s="661">
        <v>4</v>
      </c>
      <c r="C127" s="661">
        <v>36</v>
      </c>
      <c r="D127" s="661">
        <v>781</v>
      </c>
      <c r="E127" s="661">
        <v>359</v>
      </c>
      <c r="F127" s="661">
        <v>234</v>
      </c>
      <c r="G127" s="661">
        <v>216</v>
      </c>
      <c r="H127" s="765">
        <v>103</v>
      </c>
    </row>
    <row r="128" spans="1:8">
      <c r="A128" s="1744" t="s">
        <v>1633</v>
      </c>
      <c r="B128" s="661">
        <v>2</v>
      </c>
      <c r="C128" s="661">
        <v>25</v>
      </c>
      <c r="D128" s="661">
        <v>627</v>
      </c>
      <c r="E128" s="661">
        <v>297</v>
      </c>
      <c r="F128" s="661">
        <v>195</v>
      </c>
      <c r="G128" s="661">
        <v>178</v>
      </c>
      <c r="H128" s="765">
        <v>86</v>
      </c>
    </row>
    <row r="129" spans="1:8">
      <c r="A129" s="506" t="s">
        <v>741</v>
      </c>
      <c r="B129" s="780"/>
      <c r="C129" s="780"/>
      <c r="D129" s="780"/>
      <c r="E129" s="780"/>
      <c r="F129" s="780"/>
      <c r="G129" s="780"/>
      <c r="H129" s="781"/>
    </row>
    <row r="130" spans="1:8">
      <c r="A130" s="873"/>
      <c r="B130" s="780"/>
      <c r="C130" s="780"/>
      <c r="D130" s="780"/>
      <c r="E130" s="780"/>
      <c r="F130" s="780"/>
      <c r="G130" s="780"/>
      <c r="H130" s="781"/>
    </row>
    <row r="131" spans="1:8">
      <c r="A131" s="878" t="s">
        <v>744</v>
      </c>
      <c r="B131" s="780"/>
      <c r="C131" s="780"/>
      <c r="D131" s="780"/>
      <c r="E131" s="780"/>
      <c r="F131" s="780"/>
      <c r="G131" s="780"/>
      <c r="H131" s="781"/>
    </row>
    <row r="132" spans="1:8">
      <c r="A132" s="879" t="s">
        <v>743</v>
      </c>
      <c r="B132" s="790"/>
      <c r="C132" s="790"/>
      <c r="D132" s="790"/>
      <c r="E132" s="790"/>
      <c r="F132" s="790"/>
      <c r="G132" s="790"/>
      <c r="H132" s="791"/>
    </row>
    <row r="133" spans="1:8">
      <c r="A133" s="1744" t="s">
        <v>1666</v>
      </c>
      <c r="B133" s="661">
        <v>1</v>
      </c>
      <c r="C133" s="661">
        <v>6</v>
      </c>
      <c r="D133" s="661">
        <v>132</v>
      </c>
      <c r="E133" s="661">
        <v>63</v>
      </c>
      <c r="F133" s="661">
        <v>39</v>
      </c>
      <c r="G133" s="661">
        <v>60</v>
      </c>
      <c r="H133" s="765">
        <v>26</v>
      </c>
    </row>
    <row r="134" spans="1:8">
      <c r="A134" s="1744" t="s">
        <v>1667</v>
      </c>
      <c r="B134" s="661">
        <v>1</v>
      </c>
      <c r="C134" s="661">
        <v>7</v>
      </c>
      <c r="D134" s="661">
        <v>186</v>
      </c>
      <c r="E134" s="661">
        <v>81</v>
      </c>
      <c r="F134" s="661">
        <v>51</v>
      </c>
      <c r="G134" s="661">
        <v>57</v>
      </c>
      <c r="H134" s="765">
        <v>25</v>
      </c>
    </row>
    <row r="135" spans="1:8">
      <c r="A135" s="1744" t="s">
        <v>1668</v>
      </c>
      <c r="B135" s="661">
        <v>1</v>
      </c>
      <c r="C135" s="661">
        <v>6</v>
      </c>
      <c r="D135" s="661">
        <v>152</v>
      </c>
      <c r="E135" s="661">
        <v>65</v>
      </c>
      <c r="F135" s="661">
        <v>48</v>
      </c>
      <c r="G135" s="661">
        <v>43</v>
      </c>
      <c r="H135" s="765">
        <v>22</v>
      </c>
    </row>
    <row r="136" spans="1:8">
      <c r="A136" s="1744" t="s">
        <v>1669</v>
      </c>
      <c r="B136" s="661">
        <v>2</v>
      </c>
      <c r="C136" s="661">
        <v>9</v>
      </c>
      <c r="D136" s="661">
        <v>193</v>
      </c>
      <c r="E136" s="661">
        <v>96</v>
      </c>
      <c r="F136" s="661">
        <v>63</v>
      </c>
      <c r="G136" s="661">
        <v>69</v>
      </c>
      <c r="H136" s="765">
        <v>32</v>
      </c>
    </row>
    <row r="137" spans="1:8">
      <c r="A137" s="1744" t="s">
        <v>1662</v>
      </c>
      <c r="B137" s="661">
        <v>4</v>
      </c>
      <c r="C137" s="661">
        <v>18</v>
      </c>
      <c r="D137" s="661">
        <v>324</v>
      </c>
      <c r="E137" s="661">
        <v>177</v>
      </c>
      <c r="F137" s="661">
        <v>99</v>
      </c>
      <c r="G137" s="661">
        <v>103</v>
      </c>
      <c r="H137" s="765">
        <v>46</v>
      </c>
    </row>
    <row r="138" spans="1:8">
      <c r="A138" s="878"/>
      <c r="B138" s="780"/>
      <c r="C138" s="780"/>
      <c r="D138" s="780"/>
      <c r="E138" s="780"/>
      <c r="F138" s="780"/>
      <c r="G138" s="780"/>
      <c r="H138" s="781"/>
    </row>
    <row r="139" spans="1:8">
      <c r="A139" s="878" t="s">
        <v>749</v>
      </c>
      <c r="B139" s="790"/>
      <c r="C139" s="790"/>
      <c r="D139" s="790"/>
      <c r="E139" s="790"/>
      <c r="F139" s="790"/>
      <c r="G139" s="790"/>
      <c r="H139" s="791"/>
    </row>
    <row r="140" spans="1:8">
      <c r="A140" s="879" t="s">
        <v>750</v>
      </c>
      <c r="B140" s="790"/>
      <c r="C140" s="790"/>
      <c r="D140" s="790"/>
      <c r="E140" s="790"/>
      <c r="F140" s="790"/>
      <c r="G140" s="790"/>
      <c r="H140" s="791"/>
    </row>
    <row r="141" spans="1:8">
      <c r="A141" s="1744" t="s">
        <v>787</v>
      </c>
      <c r="B141" s="661">
        <v>16</v>
      </c>
      <c r="C141" s="661">
        <v>149</v>
      </c>
      <c r="D141" s="661">
        <v>3193</v>
      </c>
      <c r="E141" s="661">
        <v>1525</v>
      </c>
      <c r="F141" s="661">
        <v>1093</v>
      </c>
      <c r="G141" s="661">
        <v>1081</v>
      </c>
      <c r="H141" s="765">
        <v>513</v>
      </c>
    </row>
    <row r="142" spans="1:8">
      <c r="A142" s="878"/>
      <c r="B142" s="780"/>
      <c r="C142" s="780"/>
      <c r="D142" s="780"/>
      <c r="E142" s="780"/>
      <c r="F142" s="780"/>
      <c r="G142" s="780"/>
      <c r="H142" s="781"/>
    </row>
    <row r="143" spans="1:8">
      <c r="A143" s="1438" t="s">
        <v>1628</v>
      </c>
      <c r="B143" s="660">
        <v>63</v>
      </c>
      <c r="C143" s="660">
        <v>430</v>
      </c>
      <c r="D143" s="660">
        <v>8744</v>
      </c>
      <c r="E143" s="660">
        <v>4208</v>
      </c>
      <c r="F143" s="660">
        <v>2973</v>
      </c>
      <c r="G143" s="660">
        <v>2985</v>
      </c>
      <c r="H143" s="772">
        <v>1452</v>
      </c>
    </row>
    <row r="144" spans="1:8">
      <c r="A144" s="909" t="s">
        <v>754</v>
      </c>
      <c r="B144" s="780"/>
      <c r="C144" s="780"/>
      <c r="D144" s="780"/>
      <c r="E144" s="780"/>
      <c r="F144" s="780"/>
      <c r="G144" s="780"/>
      <c r="H144" s="781"/>
    </row>
    <row r="145" spans="1:8">
      <c r="A145" s="878"/>
      <c r="B145" s="790"/>
      <c r="C145" s="790"/>
      <c r="D145" s="790"/>
      <c r="E145" s="790"/>
      <c r="F145" s="790"/>
      <c r="G145" s="790"/>
      <c r="H145" s="791"/>
    </row>
    <row r="146" spans="1:8">
      <c r="A146" s="1743" t="s">
        <v>1670</v>
      </c>
      <c r="B146" s="661">
        <v>16</v>
      </c>
      <c r="C146" s="661">
        <v>124</v>
      </c>
      <c r="D146" s="661">
        <v>2626</v>
      </c>
      <c r="E146" s="661">
        <v>1249</v>
      </c>
      <c r="F146" s="661">
        <v>889</v>
      </c>
      <c r="G146" s="661">
        <v>855</v>
      </c>
      <c r="H146" s="765">
        <v>418</v>
      </c>
    </row>
    <row r="147" spans="1:8">
      <c r="A147" s="878"/>
      <c r="B147" s="780"/>
      <c r="C147" s="780"/>
      <c r="D147" s="780"/>
      <c r="E147" s="780"/>
      <c r="F147" s="780"/>
      <c r="G147" s="780"/>
      <c r="H147" s="781"/>
    </row>
    <row r="148" spans="1:8">
      <c r="A148" s="878" t="s">
        <v>737</v>
      </c>
      <c r="B148" s="780"/>
      <c r="C148" s="780"/>
      <c r="D148" s="780"/>
      <c r="E148" s="780"/>
      <c r="F148" s="780"/>
      <c r="G148" s="780"/>
      <c r="H148" s="781"/>
    </row>
    <row r="149" spans="1:8">
      <c r="A149" s="879" t="s">
        <v>738</v>
      </c>
      <c r="B149" s="790"/>
      <c r="C149" s="790"/>
      <c r="D149" s="790"/>
      <c r="E149" s="790"/>
      <c r="F149" s="790"/>
      <c r="G149" s="790"/>
      <c r="H149" s="791"/>
    </row>
    <row r="150" spans="1:8">
      <c r="A150" s="1744" t="s">
        <v>1671</v>
      </c>
      <c r="B150" s="661">
        <v>7</v>
      </c>
      <c r="C150" s="661">
        <v>77</v>
      </c>
      <c r="D150" s="661">
        <v>1771</v>
      </c>
      <c r="E150" s="661">
        <v>851</v>
      </c>
      <c r="F150" s="661">
        <v>602</v>
      </c>
      <c r="G150" s="661">
        <v>568</v>
      </c>
      <c r="H150" s="765">
        <v>297</v>
      </c>
    </row>
    <row r="151" spans="1:8">
      <c r="A151" s="878"/>
      <c r="B151" s="780"/>
      <c r="C151" s="780"/>
      <c r="D151" s="780"/>
      <c r="E151" s="780"/>
      <c r="F151" s="780"/>
      <c r="G151" s="780"/>
      <c r="H151" s="781"/>
    </row>
    <row r="152" spans="1:8">
      <c r="A152" s="878" t="s">
        <v>744</v>
      </c>
      <c r="B152" s="780"/>
      <c r="C152" s="780"/>
      <c r="D152" s="780"/>
      <c r="E152" s="780"/>
      <c r="F152" s="780"/>
      <c r="G152" s="780"/>
      <c r="H152" s="781"/>
    </row>
    <row r="153" spans="1:8">
      <c r="A153" s="879" t="s">
        <v>743</v>
      </c>
      <c r="B153" s="790"/>
      <c r="C153" s="790"/>
      <c r="D153" s="790"/>
      <c r="E153" s="790"/>
      <c r="F153" s="790"/>
      <c r="G153" s="790"/>
      <c r="H153" s="791"/>
    </row>
    <row r="154" spans="1:8">
      <c r="A154" s="1744" t="s">
        <v>1671</v>
      </c>
      <c r="B154" s="661">
        <v>4</v>
      </c>
      <c r="C154" s="661">
        <v>18</v>
      </c>
      <c r="D154" s="661">
        <v>293</v>
      </c>
      <c r="E154" s="661">
        <v>136</v>
      </c>
      <c r="F154" s="661">
        <v>92</v>
      </c>
      <c r="G154" s="661">
        <v>94</v>
      </c>
      <c r="H154" s="765">
        <v>36</v>
      </c>
    </row>
    <row r="155" spans="1:8">
      <c r="A155" s="1744" t="s">
        <v>1672</v>
      </c>
      <c r="B155" s="661">
        <v>2</v>
      </c>
      <c r="C155" s="661">
        <v>13</v>
      </c>
      <c r="D155" s="661">
        <v>249</v>
      </c>
      <c r="E155" s="661">
        <v>124</v>
      </c>
      <c r="F155" s="661">
        <v>80</v>
      </c>
      <c r="G155" s="661">
        <v>76</v>
      </c>
      <c r="H155" s="765">
        <v>33</v>
      </c>
    </row>
    <row r="156" spans="1:8">
      <c r="A156" s="1744" t="s">
        <v>1673</v>
      </c>
      <c r="B156" s="661">
        <v>2</v>
      </c>
      <c r="C156" s="661">
        <v>11</v>
      </c>
      <c r="D156" s="661">
        <v>222</v>
      </c>
      <c r="E156" s="661">
        <v>98</v>
      </c>
      <c r="F156" s="661">
        <v>82</v>
      </c>
      <c r="G156" s="661">
        <v>83</v>
      </c>
      <c r="H156" s="765">
        <v>33</v>
      </c>
    </row>
    <row r="157" spans="1:8">
      <c r="A157" s="1744" t="s">
        <v>1674</v>
      </c>
      <c r="B157" s="661">
        <v>1</v>
      </c>
      <c r="C157" s="661">
        <v>5</v>
      </c>
      <c r="D157" s="661">
        <v>91</v>
      </c>
      <c r="E157" s="661">
        <v>40</v>
      </c>
      <c r="F157" s="661">
        <v>33</v>
      </c>
      <c r="G157" s="661">
        <v>34</v>
      </c>
      <c r="H157" s="765">
        <v>19</v>
      </c>
    </row>
    <row r="158" spans="1:8">
      <c r="A158" s="878"/>
      <c r="B158" s="790"/>
      <c r="C158" s="790"/>
      <c r="D158" s="790"/>
      <c r="E158" s="790"/>
      <c r="F158" s="790"/>
      <c r="G158" s="790"/>
      <c r="H158" s="791"/>
    </row>
    <row r="159" spans="1:8">
      <c r="A159" s="1743" t="s">
        <v>1675</v>
      </c>
      <c r="B159" s="661">
        <v>12</v>
      </c>
      <c r="C159" s="661">
        <v>77</v>
      </c>
      <c r="D159" s="661">
        <v>1625</v>
      </c>
      <c r="E159" s="661">
        <v>810</v>
      </c>
      <c r="F159" s="661">
        <v>551</v>
      </c>
      <c r="G159" s="661">
        <v>542</v>
      </c>
      <c r="H159" s="765">
        <v>264</v>
      </c>
    </row>
    <row r="160" spans="1:8">
      <c r="A160" s="878"/>
      <c r="B160" s="780"/>
      <c r="C160" s="780"/>
      <c r="D160" s="780"/>
      <c r="E160" s="780"/>
      <c r="F160" s="780"/>
      <c r="G160" s="780"/>
      <c r="H160" s="781"/>
    </row>
    <row r="161" spans="1:8">
      <c r="A161" s="878" t="s">
        <v>737</v>
      </c>
      <c r="B161" s="780"/>
      <c r="C161" s="780"/>
      <c r="D161" s="780"/>
      <c r="E161" s="780"/>
      <c r="F161" s="780"/>
      <c r="G161" s="780"/>
      <c r="H161" s="781"/>
    </row>
    <row r="162" spans="1:8">
      <c r="A162" s="879" t="s">
        <v>738</v>
      </c>
      <c r="B162" s="790"/>
      <c r="C162" s="790"/>
      <c r="D162" s="790"/>
      <c r="E162" s="790"/>
      <c r="F162" s="790"/>
      <c r="G162" s="790"/>
      <c r="H162" s="791"/>
    </row>
    <row r="163" spans="1:8">
      <c r="A163" s="1744" t="s">
        <v>1676</v>
      </c>
      <c r="B163" s="661">
        <v>5</v>
      </c>
      <c r="C163" s="661">
        <v>35</v>
      </c>
      <c r="D163" s="661">
        <v>825</v>
      </c>
      <c r="E163" s="661">
        <v>400</v>
      </c>
      <c r="F163" s="661">
        <v>285</v>
      </c>
      <c r="G163" s="661">
        <v>279</v>
      </c>
      <c r="H163" s="765">
        <v>141</v>
      </c>
    </row>
    <row r="164" spans="1:8">
      <c r="A164" s="878"/>
      <c r="B164" s="780"/>
      <c r="C164" s="780"/>
      <c r="D164" s="780"/>
      <c r="E164" s="780"/>
      <c r="F164" s="780"/>
      <c r="G164" s="780"/>
      <c r="H164" s="781"/>
    </row>
    <row r="165" spans="1:8">
      <c r="A165" s="878" t="s">
        <v>739</v>
      </c>
      <c r="B165" s="780"/>
      <c r="C165" s="780"/>
      <c r="D165" s="780"/>
      <c r="E165" s="780"/>
      <c r="F165" s="780"/>
      <c r="G165" s="780"/>
      <c r="H165" s="781"/>
    </row>
    <row r="166" spans="1:8">
      <c r="A166" s="879" t="s">
        <v>740</v>
      </c>
      <c r="B166" s="780"/>
      <c r="C166" s="780"/>
      <c r="D166" s="780"/>
      <c r="E166" s="780"/>
      <c r="F166" s="780"/>
      <c r="G166" s="780"/>
      <c r="H166" s="781"/>
    </row>
    <row r="167" spans="1:8">
      <c r="A167" s="1744" t="s">
        <v>1677</v>
      </c>
      <c r="B167" s="661">
        <v>1</v>
      </c>
      <c r="C167" s="661">
        <v>7</v>
      </c>
      <c r="D167" s="661">
        <v>148</v>
      </c>
      <c r="E167" s="661">
        <v>81</v>
      </c>
      <c r="F167" s="661">
        <v>59</v>
      </c>
      <c r="G167" s="661">
        <v>46</v>
      </c>
      <c r="H167" s="765">
        <v>26</v>
      </c>
    </row>
    <row r="168" spans="1:8">
      <c r="A168" s="1744" t="s">
        <v>1633</v>
      </c>
      <c r="B168" s="661">
        <v>1</v>
      </c>
      <c r="C168" s="661">
        <v>7</v>
      </c>
      <c r="D168" s="661">
        <v>148</v>
      </c>
      <c r="E168" s="661">
        <v>81</v>
      </c>
      <c r="F168" s="661">
        <v>59</v>
      </c>
      <c r="G168" s="661">
        <v>46</v>
      </c>
      <c r="H168" s="765">
        <v>26</v>
      </c>
    </row>
    <row r="169" spans="1:8">
      <c r="A169" s="506" t="s">
        <v>741</v>
      </c>
      <c r="B169" s="780"/>
      <c r="C169" s="780"/>
      <c r="D169" s="780"/>
      <c r="E169" s="780"/>
      <c r="F169" s="780"/>
      <c r="G169" s="780"/>
      <c r="H169" s="781"/>
    </row>
    <row r="170" spans="1:8">
      <c r="A170" s="878" t="s">
        <v>744</v>
      </c>
      <c r="B170" s="780"/>
      <c r="C170" s="780"/>
      <c r="D170" s="780"/>
      <c r="E170" s="780"/>
      <c r="F170" s="780"/>
      <c r="G170" s="780"/>
      <c r="H170" s="781"/>
    </row>
    <row r="171" spans="1:8">
      <c r="A171" s="879" t="s">
        <v>743</v>
      </c>
      <c r="B171" s="780"/>
      <c r="C171" s="780"/>
      <c r="D171" s="780"/>
      <c r="E171" s="780"/>
      <c r="F171" s="780"/>
      <c r="G171" s="780"/>
      <c r="H171" s="781"/>
    </row>
    <row r="172" spans="1:8">
      <c r="A172" s="1744" t="s">
        <v>1676</v>
      </c>
      <c r="B172" s="661">
        <v>2</v>
      </c>
      <c r="C172" s="661">
        <v>12</v>
      </c>
      <c r="D172" s="661">
        <v>246</v>
      </c>
      <c r="E172" s="661">
        <v>129</v>
      </c>
      <c r="F172" s="661">
        <v>70</v>
      </c>
      <c r="G172" s="661">
        <v>91</v>
      </c>
      <c r="H172" s="765">
        <v>43</v>
      </c>
    </row>
    <row r="173" spans="1:8">
      <c r="A173" s="1744" t="s">
        <v>1678</v>
      </c>
      <c r="B173" s="661">
        <v>1</v>
      </c>
      <c r="C173" s="661">
        <v>6</v>
      </c>
      <c r="D173" s="661">
        <v>85</v>
      </c>
      <c r="E173" s="661">
        <v>38</v>
      </c>
      <c r="F173" s="661">
        <v>34</v>
      </c>
      <c r="G173" s="661">
        <v>30</v>
      </c>
      <c r="H173" s="765">
        <v>12</v>
      </c>
    </row>
    <row r="174" spans="1:8">
      <c r="A174" s="1744" t="s">
        <v>1679</v>
      </c>
      <c r="B174" s="661">
        <v>1</v>
      </c>
      <c r="C174" s="661">
        <v>5</v>
      </c>
      <c r="D174" s="661">
        <v>99</v>
      </c>
      <c r="E174" s="661">
        <v>52</v>
      </c>
      <c r="F174" s="661">
        <v>30</v>
      </c>
      <c r="G174" s="661">
        <v>32</v>
      </c>
      <c r="H174" s="765">
        <v>13</v>
      </c>
    </row>
    <row r="175" spans="1:8">
      <c r="A175" s="1744" t="s">
        <v>1680</v>
      </c>
      <c r="B175" s="661">
        <v>2</v>
      </c>
      <c r="C175" s="661">
        <v>12</v>
      </c>
      <c r="D175" s="661">
        <v>222</v>
      </c>
      <c r="E175" s="661">
        <v>110</v>
      </c>
      <c r="F175" s="661">
        <v>73</v>
      </c>
      <c r="G175" s="661">
        <v>64</v>
      </c>
      <c r="H175" s="765">
        <v>29</v>
      </c>
    </row>
    <row r="176" spans="1:8">
      <c r="A176" s="878"/>
      <c r="B176" s="780"/>
      <c r="C176" s="780"/>
      <c r="D176" s="780"/>
      <c r="E176" s="780"/>
      <c r="F176" s="780"/>
      <c r="G176" s="780"/>
      <c r="H176" s="781"/>
    </row>
    <row r="177" spans="1:8">
      <c r="A177" s="1743" t="s">
        <v>1681</v>
      </c>
      <c r="B177" s="661">
        <v>6</v>
      </c>
      <c r="C177" s="661">
        <v>42</v>
      </c>
      <c r="D177" s="661">
        <v>894</v>
      </c>
      <c r="E177" s="661">
        <v>412</v>
      </c>
      <c r="F177" s="661">
        <v>280</v>
      </c>
      <c r="G177" s="661">
        <v>327</v>
      </c>
      <c r="H177" s="765">
        <v>161</v>
      </c>
    </row>
    <row r="178" spans="1:8">
      <c r="A178" s="878"/>
      <c r="B178" s="780"/>
      <c r="C178" s="780"/>
      <c r="D178" s="780"/>
      <c r="E178" s="780"/>
      <c r="F178" s="780"/>
      <c r="G178" s="780"/>
      <c r="H178" s="781"/>
    </row>
    <row r="179" spans="1:8">
      <c r="A179" s="878" t="s">
        <v>739</v>
      </c>
      <c r="B179" s="780"/>
      <c r="C179" s="780"/>
      <c r="D179" s="780"/>
      <c r="E179" s="780"/>
      <c r="F179" s="780"/>
      <c r="G179" s="780"/>
      <c r="H179" s="781"/>
    </row>
    <row r="180" spans="1:8">
      <c r="A180" s="879" t="s">
        <v>740</v>
      </c>
      <c r="B180" s="780"/>
      <c r="C180" s="780"/>
      <c r="D180" s="780"/>
      <c r="E180" s="780"/>
      <c r="F180" s="780"/>
      <c r="G180" s="780"/>
      <c r="H180" s="781"/>
    </row>
    <row r="181" spans="1:8">
      <c r="A181" s="1744" t="s">
        <v>1682</v>
      </c>
      <c r="B181" s="661">
        <v>4</v>
      </c>
      <c r="C181" s="661">
        <v>33</v>
      </c>
      <c r="D181" s="661">
        <v>690</v>
      </c>
      <c r="E181" s="661">
        <v>307</v>
      </c>
      <c r="F181" s="661">
        <v>224</v>
      </c>
      <c r="G181" s="661">
        <v>255</v>
      </c>
      <c r="H181" s="765">
        <v>122</v>
      </c>
    </row>
    <row r="182" spans="1:8">
      <c r="A182" s="1744" t="s">
        <v>1633</v>
      </c>
      <c r="B182" s="661">
        <v>3</v>
      </c>
      <c r="C182" s="661">
        <v>29</v>
      </c>
      <c r="D182" s="661">
        <v>608</v>
      </c>
      <c r="E182" s="661">
        <v>265</v>
      </c>
      <c r="F182" s="661">
        <v>192</v>
      </c>
      <c r="G182" s="661">
        <v>233</v>
      </c>
      <c r="H182" s="765">
        <v>107</v>
      </c>
    </row>
    <row r="183" spans="1:8">
      <c r="A183" s="506" t="s">
        <v>741</v>
      </c>
      <c r="B183" s="780"/>
      <c r="C183" s="780"/>
      <c r="D183" s="780"/>
      <c r="E183" s="780"/>
      <c r="F183" s="780"/>
      <c r="G183" s="780"/>
      <c r="H183" s="781"/>
    </row>
    <row r="184" spans="1:8">
      <c r="A184" s="878"/>
      <c r="B184" s="780"/>
      <c r="C184" s="780"/>
      <c r="D184" s="780"/>
      <c r="E184" s="780"/>
      <c r="F184" s="780"/>
      <c r="G184" s="780"/>
      <c r="H184" s="781"/>
    </row>
    <row r="185" spans="1:8">
      <c r="A185" s="878" t="s">
        <v>744</v>
      </c>
      <c r="B185" s="600"/>
      <c r="C185" s="600"/>
      <c r="D185" s="600"/>
      <c r="E185" s="600"/>
      <c r="F185" s="600"/>
      <c r="G185" s="600"/>
      <c r="H185" s="779"/>
    </row>
    <row r="186" spans="1:8">
      <c r="A186" s="879" t="s">
        <v>743</v>
      </c>
      <c r="B186" s="600"/>
      <c r="C186" s="600"/>
      <c r="D186" s="600"/>
      <c r="E186" s="600"/>
      <c r="F186" s="600"/>
      <c r="G186" s="600"/>
      <c r="H186" s="779"/>
    </row>
    <row r="187" spans="1:8">
      <c r="A187" s="1744" t="s">
        <v>1683</v>
      </c>
      <c r="B187" s="661">
        <v>1</v>
      </c>
      <c r="C187" s="661">
        <v>5</v>
      </c>
      <c r="D187" s="661">
        <v>116</v>
      </c>
      <c r="E187" s="661">
        <v>62</v>
      </c>
      <c r="F187" s="661">
        <v>28</v>
      </c>
      <c r="G187" s="661">
        <v>40</v>
      </c>
      <c r="H187" s="765">
        <v>21</v>
      </c>
    </row>
    <row r="188" spans="1:8">
      <c r="A188" s="1744" t="s">
        <v>1684</v>
      </c>
      <c r="B188" s="661">
        <v>1</v>
      </c>
      <c r="C188" s="661">
        <v>4</v>
      </c>
      <c r="D188" s="661">
        <v>88</v>
      </c>
      <c r="E188" s="661">
        <v>43</v>
      </c>
      <c r="F188" s="661">
        <v>28</v>
      </c>
      <c r="G188" s="661">
        <v>32</v>
      </c>
      <c r="H188" s="765">
        <v>18</v>
      </c>
    </row>
    <row r="189" spans="1:8">
      <c r="A189" s="878"/>
      <c r="B189" s="780"/>
      <c r="C189" s="780"/>
      <c r="D189" s="780"/>
      <c r="E189" s="780"/>
      <c r="F189" s="780"/>
      <c r="G189" s="780"/>
      <c r="H189" s="781"/>
    </row>
    <row r="190" spans="1:8">
      <c r="A190" s="1743" t="s">
        <v>1685</v>
      </c>
      <c r="B190" s="661">
        <v>12</v>
      </c>
      <c r="C190" s="661">
        <v>65</v>
      </c>
      <c r="D190" s="661">
        <v>1095</v>
      </c>
      <c r="E190" s="661">
        <v>557</v>
      </c>
      <c r="F190" s="661">
        <v>402</v>
      </c>
      <c r="G190" s="661">
        <v>353</v>
      </c>
      <c r="H190" s="765">
        <v>179</v>
      </c>
    </row>
    <row r="191" spans="1:8">
      <c r="A191" s="878"/>
      <c r="B191" s="780"/>
      <c r="C191" s="780"/>
      <c r="D191" s="780"/>
      <c r="E191" s="780"/>
      <c r="F191" s="780"/>
      <c r="G191" s="780"/>
      <c r="H191" s="781"/>
    </row>
    <row r="192" spans="1:8">
      <c r="A192" s="878" t="s">
        <v>739</v>
      </c>
      <c r="B192" s="600"/>
      <c r="C192" s="600"/>
      <c r="D192" s="600"/>
      <c r="E192" s="600"/>
      <c r="F192" s="600"/>
      <c r="G192" s="600"/>
      <c r="H192" s="779"/>
    </row>
    <row r="193" spans="1:8">
      <c r="A193" s="879" t="s">
        <v>740</v>
      </c>
      <c r="B193" s="600"/>
      <c r="C193" s="600"/>
      <c r="D193" s="600"/>
      <c r="E193" s="600"/>
      <c r="F193" s="600"/>
      <c r="G193" s="600"/>
      <c r="H193" s="779"/>
    </row>
    <row r="194" spans="1:8">
      <c r="A194" s="1744" t="s">
        <v>1686</v>
      </c>
      <c r="B194" s="661">
        <v>8</v>
      </c>
      <c r="C194" s="661">
        <v>42</v>
      </c>
      <c r="D194" s="661">
        <v>656</v>
      </c>
      <c r="E194" s="661">
        <v>334</v>
      </c>
      <c r="F194" s="661">
        <v>250</v>
      </c>
      <c r="G194" s="661">
        <v>207</v>
      </c>
      <c r="H194" s="765">
        <v>108</v>
      </c>
    </row>
    <row r="195" spans="1:8">
      <c r="A195" s="1744" t="s">
        <v>1633</v>
      </c>
      <c r="B195" s="661">
        <v>5</v>
      </c>
      <c r="C195" s="661">
        <v>32</v>
      </c>
      <c r="D195" s="661">
        <v>515</v>
      </c>
      <c r="E195" s="661">
        <v>267</v>
      </c>
      <c r="F195" s="661">
        <v>206</v>
      </c>
      <c r="G195" s="661">
        <v>171</v>
      </c>
      <c r="H195" s="765">
        <v>90</v>
      </c>
    </row>
    <row r="196" spans="1:8">
      <c r="A196" s="506" t="s">
        <v>741</v>
      </c>
      <c r="B196" s="780"/>
      <c r="C196" s="780"/>
      <c r="D196" s="780"/>
      <c r="E196" s="780"/>
      <c r="F196" s="780"/>
      <c r="G196" s="780"/>
      <c r="H196" s="781"/>
    </row>
    <row r="197" spans="1:8">
      <c r="A197" s="873"/>
      <c r="B197" s="780"/>
      <c r="C197" s="780"/>
      <c r="D197" s="780"/>
      <c r="E197" s="780"/>
      <c r="F197" s="780"/>
      <c r="G197" s="780"/>
      <c r="H197" s="781"/>
    </row>
    <row r="198" spans="1:8">
      <c r="A198" s="878" t="s">
        <v>744</v>
      </c>
      <c r="B198" s="780"/>
      <c r="C198" s="780"/>
      <c r="D198" s="780"/>
      <c r="E198" s="780"/>
      <c r="F198" s="780"/>
      <c r="G198" s="780"/>
      <c r="H198" s="781"/>
    </row>
    <row r="199" spans="1:8">
      <c r="A199" s="879" t="s">
        <v>743</v>
      </c>
      <c r="B199" s="780"/>
      <c r="C199" s="780"/>
      <c r="D199" s="780"/>
      <c r="E199" s="780"/>
      <c r="F199" s="780"/>
      <c r="G199" s="780"/>
      <c r="H199" s="781"/>
    </row>
    <row r="200" spans="1:8">
      <c r="A200" s="1744" t="s">
        <v>1687</v>
      </c>
      <c r="B200" s="661">
        <v>2</v>
      </c>
      <c r="C200" s="661">
        <v>10</v>
      </c>
      <c r="D200" s="661">
        <v>186</v>
      </c>
      <c r="E200" s="661">
        <v>88</v>
      </c>
      <c r="F200" s="661">
        <v>55</v>
      </c>
      <c r="G200" s="661">
        <v>54</v>
      </c>
      <c r="H200" s="765">
        <v>28</v>
      </c>
    </row>
    <row r="201" spans="1:8">
      <c r="A201" s="1744" t="s">
        <v>1688</v>
      </c>
      <c r="B201" s="661">
        <v>1</v>
      </c>
      <c r="C201" s="661">
        <v>6</v>
      </c>
      <c r="D201" s="661">
        <v>112</v>
      </c>
      <c r="E201" s="661">
        <v>64</v>
      </c>
      <c r="F201" s="661">
        <v>38</v>
      </c>
      <c r="G201" s="661">
        <v>37</v>
      </c>
      <c r="H201" s="765">
        <v>20</v>
      </c>
    </row>
    <row r="202" spans="1:8">
      <c r="A202" s="1744" t="s">
        <v>1689</v>
      </c>
      <c r="B202" s="661">
        <v>1</v>
      </c>
      <c r="C202" s="661">
        <v>7</v>
      </c>
      <c r="D202" s="661">
        <v>141</v>
      </c>
      <c r="E202" s="661">
        <v>71</v>
      </c>
      <c r="F202" s="661">
        <v>59</v>
      </c>
      <c r="G202" s="661">
        <v>55</v>
      </c>
      <c r="H202" s="765">
        <v>23</v>
      </c>
    </row>
    <row r="203" spans="1:8">
      <c r="A203" s="878"/>
      <c r="B203" s="780"/>
      <c r="C203" s="780"/>
      <c r="D203" s="780"/>
      <c r="E203" s="780"/>
      <c r="F203" s="780"/>
      <c r="G203" s="780"/>
      <c r="H203" s="781"/>
    </row>
    <row r="204" spans="1:8">
      <c r="A204" s="1743" t="s">
        <v>1690</v>
      </c>
      <c r="B204" s="661">
        <v>12</v>
      </c>
      <c r="C204" s="661">
        <v>88</v>
      </c>
      <c r="D204" s="661">
        <v>1887</v>
      </c>
      <c r="E204" s="661">
        <v>889</v>
      </c>
      <c r="F204" s="661">
        <v>632</v>
      </c>
      <c r="G204" s="661">
        <v>674</v>
      </c>
      <c r="H204" s="765">
        <v>316</v>
      </c>
    </row>
    <row r="205" spans="1:8">
      <c r="A205" s="878"/>
      <c r="B205" s="780"/>
      <c r="C205" s="780"/>
      <c r="D205" s="780"/>
      <c r="E205" s="780"/>
      <c r="F205" s="780"/>
      <c r="G205" s="780"/>
      <c r="H205" s="781"/>
    </row>
    <row r="206" spans="1:8">
      <c r="A206" s="878" t="s">
        <v>739</v>
      </c>
      <c r="B206" s="780"/>
      <c r="C206" s="780"/>
      <c r="D206" s="780"/>
      <c r="E206" s="780"/>
      <c r="F206" s="780"/>
      <c r="G206" s="780"/>
      <c r="H206" s="781"/>
    </row>
    <row r="207" spans="1:8">
      <c r="A207" s="879" t="s">
        <v>740</v>
      </c>
      <c r="B207" s="780"/>
      <c r="C207" s="780"/>
      <c r="D207" s="780"/>
      <c r="E207" s="780"/>
      <c r="F207" s="780"/>
      <c r="G207" s="780"/>
      <c r="H207" s="781"/>
    </row>
    <row r="208" spans="1:8">
      <c r="A208" s="1744" t="s">
        <v>1691</v>
      </c>
      <c r="B208" s="661">
        <v>2</v>
      </c>
      <c r="C208" s="661">
        <v>18</v>
      </c>
      <c r="D208" s="661">
        <v>428</v>
      </c>
      <c r="E208" s="661">
        <v>201</v>
      </c>
      <c r="F208" s="661">
        <v>141</v>
      </c>
      <c r="G208" s="661">
        <v>153</v>
      </c>
      <c r="H208" s="765">
        <v>73</v>
      </c>
    </row>
    <row r="209" spans="1:8">
      <c r="A209" s="1744" t="s">
        <v>1633</v>
      </c>
      <c r="B209" s="661">
        <v>1</v>
      </c>
      <c r="C209" s="661">
        <v>12</v>
      </c>
      <c r="D209" s="661">
        <v>281</v>
      </c>
      <c r="E209" s="661">
        <v>131</v>
      </c>
      <c r="F209" s="661">
        <v>99</v>
      </c>
      <c r="G209" s="661">
        <v>107</v>
      </c>
      <c r="H209" s="765">
        <v>52</v>
      </c>
    </row>
    <row r="210" spans="1:8">
      <c r="A210" s="506" t="s">
        <v>741</v>
      </c>
      <c r="B210" s="780"/>
      <c r="C210" s="780"/>
      <c r="D210" s="780"/>
      <c r="E210" s="780"/>
      <c r="F210" s="780"/>
      <c r="G210" s="780"/>
      <c r="H210" s="781"/>
    </row>
    <row r="211" spans="1:8">
      <c r="A211" s="1744" t="s">
        <v>1692</v>
      </c>
      <c r="B211" s="661">
        <v>2</v>
      </c>
      <c r="C211" s="661">
        <v>15</v>
      </c>
      <c r="D211" s="661">
        <v>312</v>
      </c>
      <c r="E211" s="661">
        <v>154</v>
      </c>
      <c r="F211" s="661">
        <v>103</v>
      </c>
      <c r="G211" s="661">
        <v>102</v>
      </c>
      <c r="H211" s="765">
        <v>52</v>
      </c>
    </row>
    <row r="212" spans="1:8">
      <c r="A212" s="1744" t="s">
        <v>1633</v>
      </c>
      <c r="B212" s="661">
        <v>1</v>
      </c>
      <c r="C212" s="661">
        <v>12</v>
      </c>
      <c r="D212" s="661">
        <v>277</v>
      </c>
      <c r="E212" s="661">
        <v>134</v>
      </c>
      <c r="F212" s="661">
        <v>87</v>
      </c>
      <c r="G212" s="661">
        <v>90</v>
      </c>
      <c r="H212" s="765">
        <v>45</v>
      </c>
    </row>
    <row r="213" spans="1:8">
      <c r="A213" s="506" t="s">
        <v>741</v>
      </c>
      <c r="B213" s="780"/>
      <c r="C213" s="780"/>
      <c r="D213" s="780"/>
      <c r="E213" s="780"/>
      <c r="F213" s="780"/>
      <c r="G213" s="780"/>
      <c r="H213" s="781"/>
    </row>
    <row r="214" spans="1:8">
      <c r="A214" s="1744" t="s">
        <v>1693</v>
      </c>
      <c r="B214" s="661">
        <v>7</v>
      </c>
      <c r="C214" s="661">
        <v>47</v>
      </c>
      <c r="D214" s="661">
        <v>981</v>
      </c>
      <c r="E214" s="661">
        <v>454</v>
      </c>
      <c r="F214" s="661">
        <v>330</v>
      </c>
      <c r="G214" s="661">
        <v>340</v>
      </c>
      <c r="H214" s="765">
        <v>155</v>
      </c>
    </row>
    <row r="215" spans="1:8">
      <c r="A215" s="1744" t="s">
        <v>1633</v>
      </c>
      <c r="B215" s="661">
        <v>6</v>
      </c>
      <c r="C215" s="661">
        <v>44</v>
      </c>
      <c r="D215" s="661">
        <v>947</v>
      </c>
      <c r="E215" s="661">
        <v>445</v>
      </c>
      <c r="F215" s="661">
        <v>321</v>
      </c>
      <c r="G215" s="661">
        <v>337</v>
      </c>
      <c r="H215" s="765">
        <v>154</v>
      </c>
    </row>
    <row r="216" spans="1:8">
      <c r="A216" s="506" t="s">
        <v>741</v>
      </c>
      <c r="B216" s="780"/>
      <c r="C216" s="780"/>
      <c r="D216" s="780"/>
      <c r="E216" s="780"/>
      <c r="F216" s="780"/>
      <c r="G216" s="780"/>
      <c r="H216" s="781"/>
    </row>
    <row r="217" spans="1:8">
      <c r="A217" s="1744" t="s">
        <v>1694</v>
      </c>
      <c r="B217" s="661">
        <v>1</v>
      </c>
      <c r="C217" s="661">
        <v>8</v>
      </c>
      <c r="D217" s="661">
        <v>166</v>
      </c>
      <c r="E217" s="661">
        <v>80</v>
      </c>
      <c r="F217" s="661">
        <v>58</v>
      </c>
      <c r="G217" s="661">
        <v>79</v>
      </c>
      <c r="H217" s="765">
        <v>36</v>
      </c>
    </row>
    <row r="218" spans="1:8">
      <c r="A218" s="1744" t="s">
        <v>1633</v>
      </c>
      <c r="B218" s="661">
        <v>1</v>
      </c>
      <c r="C218" s="661">
        <v>8</v>
      </c>
      <c r="D218" s="661">
        <v>166</v>
      </c>
      <c r="E218" s="661">
        <v>80</v>
      </c>
      <c r="F218" s="661">
        <v>58</v>
      </c>
      <c r="G218" s="661">
        <v>79</v>
      </c>
      <c r="H218" s="765">
        <v>36</v>
      </c>
    </row>
    <row r="219" spans="1:8">
      <c r="A219" s="506" t="s">
        <v>741</v>
      </c>
      <c r="B219" s="780"/>
      <c r="C219" s="780"/>
      <c r="D219" s="780"/>
      <c r="E219" s="780"/>
      <c r="F219" s="780"/>
      <c r="G219" s="780"/>
      <c r="H219" s="781"/>
    </row>
    <row r="220" spans="1:8">
      <c r="A220" s="878"/>
      <c r="B220" s="780"/>
      <c r="C220" s="780"/>
      <c r="D220" s="780"/>
      <c r="E220" s="780"/>
      <c r="F220" s="780"/>
      <c r="G220" s="780"/>
      <c r="H220" s="781"/>
    </row>
    <row r="221" spans="1:8">
      <c r="A221" s="1743" t="s">
        <v>1695</v>
      </c>
      <c r="B221" s="661">
        <v>5</v>
      </c>
      <c r="C221" s="661">
        <v>34</v>
      </c>
      <c r="D221" s="661">
        <v>617</v>
      </c>
      <c r="E221" s="661">
        <v>291</v>
      </c>
      <c r="F221" s="661">
        <v>219</v>
      </c>
      <c r="G221" s="661">
        <v>234</v>
      </c>
      <c r="H221" s="765">
        <v>114</v>
      </c>
    </row>
    <row r="222" spans="1:8">
      <c r="A222" s="878"/>
      <c r="B222" s="780"/>
      <c r="C222" s="780"/>
      <c r="D222" s="780"/>
      <c r="E222" s="780"/>
      <c r="F222" s="780"/>
      <c r="G222" s="780"/>
      <c r="H222" s="781"/>
    </row>
    <row r="223" spans="1:8">
      <c r="A223" s="878" t="s">
        <v>739</v>
      </c>
      <c r="B223" s="780"/>
      <c r="C223" s="780"/>
      <c r="D223" s="780"/>
      <c r="E223" s="780"/>
      <c r="F223" s="780"/>
      <c r="G223" s="780"/>
      <c r="H223" s="781"/>
    </row>
    <row r="224" spans="1:8">
      <c r="A224" s="879" t="s">
        <v>740</v>
      </c>
      <c r="B224" s="780"/>
      <c r="C224" s="780"/>
      <c r="D224" s="780"/>
      <c r="E224" s="780"/>
      <c r="F224" s="780"/>
      <c r="G224" s="780"/>
      <c r="H224" s="781"/>
    </row>
    <row r="225" spans="1:8">
      <c r="A225" s="1744" t="s">
        <v>1696</v>
      </c>
      <c r="B225" s="661">
        <v>3</v>
      </c>
      <c r="C225" s="661">
        <v>24</v>
      </c>
      <c r="D225" s="661">
        <v>452</v>
      </c>
      <c r="E225" s="661">
        <v>231</v>
      </c>
      <c r="F225" s="661">
        <v>162</v>
      </c>
      <c r="G225" s="661">
        <v>172</v>
      </c>
      <c r="H225" s="765">
        <v>78</v>
      </c>
    </row>
    <row r="226" spans="1:8">
      <c r="A226" s="1744" t="s">
        <v>1633</v>
      </c>
      <c r="B226" s="661">
        <v>2</v>
      </c>
      <c r="C226" s="661">
        <v>21</v>
      </c>
      <c r="D226" s="661">
        <v>427</v>
      </c>
      <c r="E226" s="661">
        <v>220</v>
      </c>
      <c r="F226" s="661">
        <v>154</v>
      </c>
      <c r="G226" s="661">
        <v>162</v>
      </c>
      <c r="H226" s="765">
        <v>73</v>
      </c>
    </row>
    <row r="227" spans="1:8">
      <c r="A227" s="506" t="s">
        <v>741</v>
      </c>
      <c r="B227" s="780"/>
      <c r="C227" s="780"/>
      <c r="D227" s="780"/>
      <c r="E227" s="780"/>
      <c r="F227" s="780"/>
      <c r="G227" s="780"/>
      <c r="H227" s="781"/>
    </row>
    <row r="228" spans="1:8">
      <c r="A228" s="878"/>
      <c r="B228" s="780"/>
      <c r="C228" s="780"/>
      <c r="D228" s="780"/>
      <c r="E228" s="780"/>
      <c r="F228" s="780"/>
      <c r="G228" s="780"/>
      <c r="H228" s="781"/>
    </row>
    <row r="229" spans="1:8">
      <c r="A229" s="878" t="s">
        <v>744</v>
      </c>
      <c r="B229" s="780"/>
      <c r="C229" s="780"/>
      <c r="D229" s="780"/>
      <c r="E229" s="780"/>
      <c r="F229" s="780"/>
      <c r="G229" s="780"/>
      <c r="H229" s="781"/>
    </row>
    <row r="230" spans="1:8">
      <c r="A230" s="879" t="s">
        <v>743</v>
      </c>
      <c r="B230" s="780"/>
      <c r="C230" s="780"/>
      <c r="D230" s="780"/>
      <c r="E230" s="780"/>
      <c r="F230" s="780"/>
      <c r="G230" s="780"/>
      <c r="H230" s="781"/>
    </row>
    <row r="231" spans="1:8">
      <c r="A231" s="1744" t="s">
        <v>1697</v>
      </c>
      <c r="B231" s="661">
        <v>1</v>
      </c>
      <c r="C231" s="661">
        <v>5</v>
      </c>
      <c r="D231" s="661">
        <v>76</v>
      </c>
      <c r="E231" s="661">
        <v>27</v>
      </c>
      <c r="F231" s="661">
        <v>31</v>
      </c>
      <c r="G231" s="661">
        <v>38</v>
      </c>
      <c r="H231" s="765">
        <v>22</v>
      </c>
    </row>
    <row r="232" spans="1:8">
      <c r="A232" s="1744" t="s">
        <v>1698</v>
      </c>
      <c r="B232" s="661">
        <v>1</v>
      </c>
      <c r="C232" s="661">
        <v>5</v>
      </c>
      <c r="D232" s="661">
        <v>89</v>
      </c>
      <c r="E232" s="661">
        <v>33</v>
      </c>
      <c r="F232" s="661">
        <v>26</v>
      </c>
      <c r="G232" s="661">
        <v>24</v>
      </c>
      <c r="H232" s="765">
        <v>14</v>
      </c>
    </row>
    <row r="233" spans="1:8">
      <c r="A233" s="878"/>
      <c r="B233" s="780"/>
      <c r="C233" s="780"/>
      <c r="D233" s="780"/>
      <c r="E233" s="780"/>
      <c r="F233" s="780"/>
      <c r="G233" s="780"/>
      <c r="H233" s="781"/>
    </row>
    <row r="234" spans="1:8">
      <c r="A234" s="1439" t="s">
        <v>801</v>
      </c>
      <c r="B234" s="792">
        <v>130</v>
      </c>
      <c r="C234" s="792">
        <v>839</v>
      </c>
      <c r="D234" s="792">
        <v>17671</v>
      </c>
      <c r="E234" s="792">
        <v>8541</v>
      </c>
      <c r="F234" s="792">
        <v>5903</v>
      </c>
      <c r="G234" s="792">
        <v>5838</v>
      </c>
      <c r="H234" s="793">
        <v>2872</v>
      </c>
    </row>
    <row r="235" spans="1:8">
      <c r="A235" s="909" t="s">
        <v>754</v>
      </c>
      <c r="B235" s="780"/>
      <c r="C235" s="780"/>
      <c r="D235" s="780"/>
      <c r="E235" s="780"/>
      <c r="F235" s="780"/>
      <c r="G235" s="780"/>
      <c r="H235" s="781"/>
    </row>
    <row r="236" spans="1:8">
      <c r="A236" s="878"/>
      <c r="B236" s="780"/>
      <c r="C236" s="780"/>
      <c r="D236" s="780"/>
      <c r="E236" s="780"/>
      <c r="F236" s="780"/>
      <c r="G236" s="780"/>
      <c r="H236" s="781"/>
    </row>
    <row r="237" spans="1:8">
      <c r="A237" s="1743" t="s">
        <v>1699</v>
      </c>
      <c r="B237" s="661">
        <v>11</v>
      </c>
      <c r="C237" s="661">
        <v>83</v>
      </c>
      <c r="D237" s="661">
        <v>1760</v>
      </c>
      <c r="E237" s="661">
        <v>818</v>
      </c>
      <c r="F237" s="661">
        <v>582</v>
      </c>
      <c r="G237" s="661">
        <v>613</v>
      </c>
      <c r="H237" s="765">
        <v>303</v>
      </c>
    </row>
    <row r="238" spans="1:8">
      <c r="A238" s="878"/>
      <c r="B238" s="780"/>
      <c r="C238" s="780"/>
      <c r="D238" s="780"/>
      <c r="E238" s="780"/>
      <c r="F238" s="780"/>
      <c r="G238" s="780"/>
      <c r="H238" s="781"/>
    </row>
    <row r="239" spans="1:8">
      <c r="A239" s="878" t="s">
        <v>737</v>
      </c>
      <c r="B239" s="780"/>
      <c r="C239" s="780"/>
      <c r="D239" s="780"/>
      <c r="E239" s="780"/>
      <c r="F239" s="780"/>
      <c r="G239" s="780"/>
      <c r="H239" s="781"/>
    </row>
    <row r="240" spans="1:8">
      <c r="A240" s="879" t="s">
        <v>738</v>
      </c>
      <c r="B240" s="780"/>
      <c r="C240" s="780"/>
      <c r="D240" s="780"/>
      <c r="E240" s="780"/>
      <c r="F240" s="780"/>
      <c r="G240" s="780"/>
      <c r="H240" s="781"/>
    </row>
    <row r="241" spans="1:8">
      <c r="A241" s="1744" t="s">
        <v>1700</v>
      </c>
      <c r="B241" s="661">
        <v>4</v>
      </c>
      <c r="C241" s="661">
        <v>40</v>
      </c>
      <c r="D241" s="661">
        <v>866</v>
      </c>
      <c r="E241" s="661">
        <v>399</v>
      </c>
      <c r="F241" s="661">
        <v>266</v>
      </c>
      <c r="G241" s="661">
        <v>296</v>
      </c>
      <c r="H241" s="765">
        <v>146</v>
      </c>
    </row>
    <row r="242" spans="1:8">
      <c r="A242" s="1744" t="s">
        <v>1701</v>
      </c>
      <c r="B242" s="661">
        <v>2</v>
      </c>
      <c r="C242" s="661">
        <v>11</v>
      </c>
      <c r="D242" s="661">
        <v>231</v>
      </c>
      <c r="E242" s="661">
        <v>113</v>
      </c>
      <c r="F242" s="661">
        <v>85</v>
      </c>
      <c r="G242" s="661">
        <v>81</v>
      </c>
      <c r="H242" s="765">
        <v>42</v>
      </c>
    </row>
    <row r="243" spans="1:8">
      <c r="A243" s="878"/>
      <c r="B243" s="780"/>
      <c r="C243" s="780"/>
      <c r="D243" s="780"/>
      <c r="E243" s="780"/>
      <c r="F243" s="780"/>
      <c r="G243" s="780"/>
      <c r="H243" s="781"/>
    </row>
    <row r="244" spans="1:8">
      <c r="A244" s="878" t="s">
        <v>739</v>
      </c>
      <c r="B244" s="600"/>
      <c r="C244" s="600"/>
      <c r="D244" s="600"/>
      <c r="E244" s="600"/>
      <c r="F244" s="600"/>
      <c r="G244" s="600"/>
      <c r="H244" s="779"/>
    </row>
    <row r="245" spans="1:8">
      <c r="A245" s="879" t="s">
        <v>740</v>
      </c>
      <c r="B245" s="600"/>
      <c r="C245" s="600"/>
      <c r="D245" s="600"/>
      <c r="E245" s="600"/>
      <c r="F245" s="600"/>
      <c r="G245" s="600"/>
      <c r="H245" s="779"/>
    </row>
    <row r="246" spans="1:8">
      <c r="A246" s="1744" t="s">
        <v>1702</v>
      </c>
      <c r="B246" s="661">
        <v>1</v>
      </c>
      <c r="C246" s="661">
        <v>8</v>
      </c>
      <c r="D246" s="661">
        <v>163</v>
      </c>
      <c r="E246" s="661">
        <v>84</v>
      </c>
      <c r="F246" s="661">
        <v>45</v>
      </c>
      <c r="G246" s="661">
        <v>66</v>
      </c>
      <c r="H246" s="765">
        <v>30</v>
      </c>
    </row>
    <row r="247" spans="1:8">
      <c r="A247" s="1744" t="s">
        <v>1633</v>
      </c>
      <c r="B247" s="661">
        <v>1</v>
      </c>
      <c r="C247" s="661">
        <v>8</v>
      </c>
      <c r="D247" s="661">
        <v>163</v>
      </c>
      <c r="E247" s="661">
        <v>84</v>
      </c>
      <c r="F247" s="661">
        <v>45</v>
      </c>
      <c r="G247" s="661">
        <v>66</v>
      </c>
      <c r="H247" s="765">
        <v>30</v>
      </c>
    </row>
    <row r="248" spans="1:8">
      <c r="A248" s="506" t="s">
        <v>741</v>
      </c>
      <c r="B248" s="780"/>
      <c r="C248" s="780"/>
      <c r="D248" s="780"/>
      <c r="E248" s="780"/>
      <c r="F248" s="780"/>
      <c r="G248" s="780"/>
      <c r="H248" s="781"/>
    </row>
    <row r="249" spans="1:8">
      <c r="A249" s="1744" t="s">
        <v>1703</v>
      </c>
      <c r="B249" s="661">
        <v>1</v>
      </c>
      <c r="C249" s="661">
        <v>7</v>
      </c>
      <c r="D249" s="661">
        <v>153</v>
      </c>
      <c r="E249" s="661">
        <v>66</v>
      </c>
      <c r="F249" s="661">
        <v>49</v>
      </c>
      <c r="G249" s="661">
        <v>57</v>
      </c>
      <c r="H249" s="765">
        <v>27</v>
      </c>
    </row>
    <row r="250" spans="1:8">
      <c r="A250" s="1744" t="s">
        <v>1633</v>
      </c>
      <c r="B250" s="661">
        <v>1</v>
      </c>
      <c r="C250" s="661">
        <v>7</v>
      </c>
      <c r="D250" s="661">
        <v>153</v>
      </c>
      <c r="E250" s="661">
        <v>66</v>
      </c>
      <c r="F250" s="661">
        <v>49</v>
      </c>
      <c r="G250" s="661">
        <v>57</v>
      </c>
      <c r="H250" s="765">
        <v>27</v>
      </c>
    </row>
    <row r="251" spans="1:8">
      <c r="A251" s="506" t="s">
        <v>741</v>
      </c>
      <c r="B251" s="780"/>
      <c r="C251" s="780"/>
      <c r="D251" s="780"/>
      <c r="E251" s="780"/>
      <c r="F251" s="780"/>
      <c r="G251" s="780"/>
      <c r="H251" s="781"/>
    </row>
    <row r="252" spans="1:8">
      <c r="A252" s="878"/>
      <c r="B252" s="780"/>
      <c r="C252" s="780"/>
      <c r="D252" s="780"/>
      <c r="E252" s="780"/>
      <c r="F252" s="780"/>
      <c r="G252" s="780"/>
      <c r="H252" s="781"/>
    </row>
    <row r="253" spans="1:8">
      <c r="A253" s="878" t="s">
        <v>744</v>
      </c>
      <c r="B253" s="780"/>
      <c r="C253" s="780"/>
      <c r="D253" s="780"/>
      <c r="E253" s="780"/>
      <c r="F253" s="780"/>
      <c r="G253" s="780"/>
      <c r="H253" s="781"/>
    </row>
    <row r="254" spans="1:8">
      <c r="A254" s="879" t="s">
        <v>743</v>
      </c>
      <c r="B254" s="780"/>
      <c r="C254" s="780"/>
      <c r="D254" s="780"/>
      <c r="E254" s="780"/>
      <c r="F254" s="780"/>
      <c r="G254" s="780"/>
      <c r="H254" s="781"/>
    </row>
    <row r="255" spans="1:8">
      <c r="A255" s="1744" t="s">
        <v>1700</v>
      </c>
      <c r="B255" s="661">
        <v>2</v>
      </c>
      <c r="C255" s="661">
        <v>11</v>
      </c>
      <c r="D255" s="661">
        <v>231</v>
      </c>
      <c r="E255" s="661">
        <v>107</v>
      </c>
      <c r="F255" s="661">
        <v>91</v>
      </c>
      <c r="G255" s="661">
        <v>81</v>
      </c>
      <c r="H255" s="765">
        <v>39</v>
      </c>
    </row>
    <row r="256" spans="1:8">
      <c r="A256" s="1744" t="s">
        <v>1701</v>
      </c>
      <c r="B256" s="661">
        <v>1</v>
      </c>
      <c r="C256" s="661">
        <v>6</v>
      </c>
      <c r="D256" s="661">
        <v>116</v>
      </c>
      <c r="E256" s="661">
        <v>49</v>
      </c>
      <c r="F256" s="661">
        <v>46</v>
      </c>
      <c r="G256" s="661">
        <v>32</v>
      </c>
      <c r="H256" s="765">
        <v>19</v>
      </c>
    </row>
    <row r="257" spans="1:8">
      <c r="A257" s="878"/>
      <c r="B257" s="780"/>
      <c r="C257" s="780"/>
      <c r="D257" s="780"/>
      <c r="E257" s="780"/>
      <c r="F257" s="780"/>
      <c r="G257" s="780"/>
      <c r="H257" s="781"/>
    </row>
    <row r="258" spans="1:8">
      <c r="A258" s="1743" t="s">
        <v>1704</v>
      </c>
      <c r="B258" s="661">
        <v>17</v>
      </c>
      <c r="C258" s="661">
        <v>89</v>
      </c>
      <c r="D258" s="661">
        <v>1783</v>
      </c>
      <c r="E258" s="661">
        <v>833</v>
      </c>
      <c r="F258" s="661">
        <v>583</v>
      </c>
      <c r="G258" s="661">
        <v>561</v>
      </c>
      <c r="H258" s="765">
        <v>276</v>
      </c>
    </row>
    <row r="259" spans="1:8">
      <c r="A259" s="878"/>
      <c r="B259" s="780"/>
      <c r="C259" s="780"/>
      <c r="D259" s="780"/>
      <c r="E259" s="780"/>
      <c r="F259" s="780"/>
      <c r="G259" s="780"/>
      <c r="H259" s="781"/>
    </row>
    <row r="260" spans="1:8">
      <c r="A260" s="878" t="s">
        <v>737</v>
      </c>
      <c r="B260" s="780"/>
      <c r="C260" s="780"/>
      <c r="D260" s="780"/>
      <c r="E260" s="780"/>
      <c r="F260" s="780"/>
      <c r="G260" s="780"/>
      <c r="H260" s="781"/>
    </row>
    <row r="261" spans="1:8">
      <c r="A261" s="879" t="s">
        <v>738</v>
      </c>
      <c r="B261" s="780"/>
      <c r="C261" s="780"/>
      <c r="D261" s="780"/>
      <c r="E261" s="780"/>
      <c r="F261" s="780"/>
      <c r="G261" s="780"/>
      <c r="H261" s="781"/>
    </row>
    <row r="262" spans="1:8">
      <c r="A262" s="1744" t="s">
        <v>1705</v>
      </c>
      <c r="B262" s="661">
        <v>5</v>
      </c>
      <c r="C262" s="661">
        <v>36</v>
      </c>
      <c r="D262" s="661">
        <v>797</v>
      </c>
      <c r="E262" s="661">
        <v>391</v>
      </c>
      <c r="F262" s="661">
        <v>262</v>
      </c>
      <c r="G262" s="661">
        <v>255</v>
      </c>
      <c r="H262" s="765">
        <v>130</v>
      </c>
    </row>
    <row r="263" spans="1:8">
      <c r="A263" s="874"/>
      <c r="B263" s="780"/>
      <c r="C263" s="780"/>
      <c r="D263" s="780"/>
      <c r="E263" s="780"/>
      <c r="F263" s="780"/>
      <c r="G263" s="780"/>
      <c r="H263" s="781"/>
    </row>
    <row r="264" spans="1:8">
      <c r="A264" s="878" t="s">
        <v>739</v>
      </c>
      <c r="B264" s="780"/>
      <c r="C264" s="780"/>
      <c r="D264" s="780"/>
      <c r="E264" s="780"/>
      <c r="F264" s="780"/>
      <c r="G264" s="780"/>
      <c r="H264" s="781"/>
    </row>
    <row r="265" spans="1:8">
      <c r="A265" s="879" t="s">
        <v>740</v>
      </c>
      <c r="B265" s="780"/>
      <c r="C265" s="780"/>
      <c r="D265" s="780"/>
      <c r="E265" s="780"/>
      <c r="F265" s="780"/>
      <c r="G265" s="780"/>
      <c r="H265" s="781"/>
    </row>
    <row r="266" spans="1:8">
      <c r="A266" s="1744" t="s">
        <v>1706</v>
      </c>
      <c r="B266" s="661">
        <v>4</v>
      </c>
      <c r="C266" s="661">
        <v>15</v>
      </c>
      <c r="D266" s="661">
        <v>284</v>
      </c>
      <c r="E266" s="661">
        <v>136</v>
      </c>
      <c r="F266" s="661">
        <v>90</v>
      </c>
      <c r="G266" s="661">
        <v>98</v>
      </c>
      <c r="H266" s="765">
        <v>45</v>
      </c>
    </row>
    <row r="267" spans="1:8">
      <c r="A267" s="1744" t="s">
        <v>1633</v>
      </c>
      <c r="B267" s="661">
        <v>1</v>
      </c>
      <c r="C267" s="661">
        <v>6</v>
      </c>
      <c r="D267" s="661">
        <v>147</v>
      </c>
      <c r="E267" s="661">
        <v>67</v>
      </c>
      <c r="F267" s="661">
        <v>50</v>
      </c>
      <c r="G267" s="661">
        <v>54</v>
      </c>
      <c r="H267" s="765">
        <v>24</v>
      </c>
    </row>
    <row r="268" spans="1:8">
      <c r="A268" s="506" t="s">
        <v>741</v>
      </c>
      <c r="B268" s="780"/>
      <c r="C268" s="780"/>
      <c r="D268" s="780"/>
      <c r="E268" s="780"/>
      <c r="F268" s="780"/>
      <c r="G268" s="780"/>
      <c r="H268" s="781"/>
    </row>
    <row r="269" spans="1:8">
      <c r="A269" s="1744" t="s">
        <v>1707</v>
      </c>
      <c r="B269" s="661">
        <v>1</v>
      </c>
      <c r="C269" s="661">
        <v>8</v>
      </c>
      <c r="D269" s="661">
        <v>184</v>
      </c>
      <c r="E269" s="661">
        <v>72</v>
      </c>
      <c r="F269" s="661">
        <v>54</v>
      </c>
      <c r="G269" s="661">
        <v>74</v>
      </c>
      <c r="H269" s="765">
        <v>38</v>
      </c>
    </row>
    <row r="270" spans="1:8">
      <c r="A270" s="1744" t="s">
        <v>1633</v>
      </c>
      <c r="B270" s="661">
        <v>1</v>
      </c>
      <c r="C270" s="661">
        <v>8</v>
      </c>
      <c r="D270" s="661">
        <v>184</v>
      </c>
      <c r="E270" s="661">
        <v>72</v>
      </c>
      <c r="F270" s="661">
        <v>54</v>
      </c>
      <c r="G270" s="661">
        <v>74</v>
      </c>
      <c r="H270" s="765">
        <v>38</v>
      </c>
    </row>
    <row r="271" spans="1:8">
      <c r="A271" s="506" t="s">
        <v>741</v>
      </c>
      <c r="B271" s="780"/>
      <c r="C271" s="780"/>
      <c r="D271" s="780"/>
      <c r="E271" s="780"/>
      <c r="F271" s="780"/>
      <c r="G271" s="780"/>
      <c r="H271" s="781"/>
    </row>
    <row r="272" spans="1:8">
      <c r="A272" s="878"/>
      <c r="B272" s="780"/>
      <c r="C272" s="780"/>
      <c r="D272" s="780"/>
      <c r="E272" s="780"/>
      <c r="F272" s="780"/>
      <c r="G272" s="780"/>
      <c r="H272" s="781"/>
    </row>
    <row r="273" spans="1:8">
      <c r="A273" s="878" t="s">
        <v>744</v>
      </c>
      <c r="B273" s="780"/>
      <c r="C273" s="780"/>
      <c r="D273" s="780"/>
      <c r="E273" s="780"/>
      <c r="F273" s="780"/>
      <c r="G273" s="780"/>
      <c r="H273" s="781"/>
    </row>
    <row r="274" spans="1:8">
      <c r="A274" s="879" t="s">
        <v>743</v>
      </c>
      <c r="B274" s="780"/>
      <c r="C274" s="780"/>
      <c r="D274" s="780"/>
      <c r="E274" s="780"/>
      <c r="F274" s="780"/>
      <c r="G274" s="780"/>
      <c r="H274" s="781"/>
    </row>
    <row r="275" spans="1:8">
      <c r="A275" s="1744" t="s">
        <v>1708</v>
      </c>
      <c r="B275" s="661">
        <v>4</v>
      </c>
      <c r="C275" s="661">
        <v>12</v>
      </c>
      <c r="D275" s="661">
        <v>193</v>
      </c>
      <c r="E275" s="661">
        <v>96</v>
      </c>
      <c r="F275" s="661">
        <v>71</v>
      </c>
      <c r="G275" s="661">
        <v>50</v>
      </c>
      <c r="H275" s="765">
        <v>25</v>
      </c>
    </row>
    <row r="276" spans="1:8">
      <c r="A276" s="1744" t="s">
        <v>1705</v>
      </c>
      <c r="B276" s="661">
        <v>2</v>
      </c>
      <c r="C276" s="661">
        <v>12</v>
      </c>
      <c r="D276" s="661">
        <v>204</v>
      </c>
      <c r="E276" s="661">
        <v>84</v>
      </c>
      <c r="F276" s="661">
        <v>66</v>
      </c>
      <c r="G276" s="661">
        <v>46</v>
      </c>
      <c r="H276" s="765">
        <v>21</v>
      </c>
    </row>
    <row r="277" spans="1:8">
      <c r="A277" s="1744" t="s">
        <v>1709</v>
      </c>
      <c r="B277" s="661">
        <v>1</v>
      </c>
      <c r="C277" s="661">
        <v>6</v>
      </c>
      <c r="D277" s="661">
        <v>121</v>
      </c>
      <c r="E277" s="661">
        <v>54</v>
      </c>
      <c r="F277" s="661">
        <v>40</v>
      </c>
      <c r="G277" s="661">
        <v>38</v>
      </c>
      <c r="H277" s="765">
        <v>17</v>
      </c>
    </row>
    <row r="278" spans="1:8">
      <c r="A278" s="878"/>
      <c r="B278" s="780"/>
      <c r="C278" s="780"/>
      <c r="D278" s="780"/>
      <c r="E278" s="780"/>
      <c r="F278" s="780"/>
      <c r="G278" s="780"/>
      <c r="H278" s="781"/>
    </row>
    <row r="279" spans="1:8">
      <c r="A279" s="1743" t="s">
        <v>1710</v>
      </c>
      <c r="B279" s="661">
        <v>10</v>
      </c>
      <c r="C279" s="661">
        <v>56</v>
      </c>
      <c r="D279" s="661">
        <v>1257</v>
      </c>
      <c r="E279" s="661">
        <v>605</v>
      </c>
      <c r="F279" s="661">
        <v>415</v>
      </c>
      <c r="G279" s="661">
        <v>418</v>
      </c>
      <c r="H279" s="765">
        <v>205</v>
      </c>
    </row>
    <row r="280" spans="1:8">
      <c r="A280" s="878"/>
      <c r="B280" s="780"/>
      <c r="C280" s="780"/>
      <c r="D280" s="780"/>
      <c r="E280" s="780"/>
      <c r="F280" s="780"/>
      <c r="G280" s="780"/>
      <c r="H280" s="781"/>
    </row>
    <row r="281" spans="1:8">
      <c r="A281" s="878" t="s">
        <v>737</v>
      </c>
      <c r="B281" s="780"/>
      <c r="C281" s="780"/>
      <c r="D281" s="780"/>
      <c r="E281" s="780"/>
      <c r="F281" s="780"/>
      <c r="G281" s="780"/>
      <c r="H281" s="781"/>
    </row>
    <row r="282" spans="1:8">
      <c r="A282" s="879" t="s">
        <v>738</v>
      </c>
      <c r="B282" s="780"/>
      <c r="C282" s="780"/>
      <c r="D282" s="780"/>
      <c r="E282" s="780"/>
      <c r="F282" s="780"/>
      <c r="G282" s="780"/>
      <c r="H282" s="781"/>
    </row>
    <row r="283" spans="1:8">
      <c r="A283" s="1744" t="s">
        <v>1711</v>
      </c>
      <c r="B283" s="661">
        <v>4</v>
      </c>
      <c r="C283" s="661">
        <v>24</v>
      </c>
      <c r="D283" s="661">
        <v>563</v>
      </c>
      <c r="E283" s="661">
        <v>263</v>
      </c>
      <c r="F283" s="661">
        <v>188</v>
      </c>
      <c r="G283" s="661">
        <v>204</v>
      </c>
      <c r="H283" s="765">
        <v>95</v>
      </c>
    </row>
    <row r="284" spans="1:8">
      <c r="A284" s="878"/>
      <c r="B284" s="780"/>
      <c r="C284" s="780"/>
      <c r="D284" s="780"/>
      <c r="E284" s="780"/>
      <c r="F284" s="780"/>
      <c r="G284" s="780"/>
      <c r="H284" s="781"/>
    </row>
    <row r="285" spans="1:8">
      <c r="A285" s="878" t="s">
        <v>739</v>
      </c>
      <c r="B285" s="780"/>
      <c r="C285" s="780"/>
      <c r="D285" s="780"/>
      <c r="E285" s="780"/>
      <c r="F285" s="780"/>
      <c r="G285" s="780"/>
      <c r="H285" s="781"/>
    </row>
    <row r="286" spans="1:8">
      <c r="A286" s="879" t="s">
        <v>740</v>
      </c>
      <c r="B286" s="780"/>
      <c r="C286" s="780"/>
      <c r="D286" s="780"/>
      <c r="E286" s="780"/>
      <c r="F286" s="780"/>
      <c r="G286" s="780"/>
      <c r="H286" s="781"/>
    </row>
    <row r="287" spans="1:8">
      <c r="A287" s="1744" t="s">
        <v>1712</v>
      </c>
      <c r="B287" s="661">
        <v>2</v>
      </c>
      <c r="C287" s="661">
        <v>14</v>
      </c>
      <c r="D287" s="661">
        <v>371</v>
      </c>
      <c r="E287" s="661">
        <v>191</v>
      </c>
      <c r="F287" s="661">
        <v>132</v>
      </c>
      <c r="G287" s="661">
        <v>112</v>
      </c>
      <c r="H287" s="765">
        <v>62</v>
      </c>
    </row>
    <row r="288" spans="1:8">
      <c r="A288" s="1744" t="s">
        <v>1633</v>
      </c>
      <c r="B288" s="661">
        <v>2</v>
      </c>
      <c r="C288" s="661">
        <v>14</v>
      </c>
      <c r="D288" s="661">
        <v>371</v>
      </c>
      <c r="E288" s="661">
        <v>191</v>
      </c>
      <c r="F288" s="661">
        <v>132</v>
      </c>
      <c r="G288" s="661">
        <v>112</v>
      </c>
      <c r="H288" s="765">
        <v>62</v>
      </c>
    </row>
    <row r="289" spans="1:8">
      <c r="A289" s="506" t="s">
        <v>741</v>
      </c>
      <c r="B289" s="780"/>
      <c r="C289" s="780"/>
      <c r="D289" s="780"/>
      <c r="E289" s="780"/>
      <c r="F289" s="780"/>
      <c r="G289" s="780"/>
      <c r="H289" s="781"/>
    </row>
    <row r="290" spans="1:8">
      <c r="A290" s="878"/>
      <c r="B290" s="780"/>
      <c r="C290" s="780"/>
      <c r="D290" s="780"/>
      <c r="E290" s="780"/>
      <c r="F290" s="780"/>
      <c r="G290" s="780"/>
      <c r="H290" s="781"/>
    </row>
    <row r="291" spans="1:8">
      <c r="A291" s="878" t="s">
        <v>744</v>
      </c>
      <c r="B291" s="780"/>
      <c r="C291" s="780"/>
      <c r="D291" s="780"/>
      <c r="E291" s="780"/>
      <c r="F291" s="780"/>
      <c r="G291" s="780"/>
      <c r="H291" s="781"/>
    </row>
    <row r="292" spans="1:8">
      <c r="A292" s="879" t="s">
        <v>743</v>
      </c>
      <c r="B292" s="780"/>
      <c r="C292" s="780"/>
      <c r="D292" s="780"/>
      <c r="E292" s="780"/>
      <c r="F292" s="780"/>
      <c r="G292" s="780"/>
      <c r="H292" s="781"/>
    </row>
    <row r="293" spans="1:8">
      <c r="A293" s="1744" t="s">
        <v>1713</v>
      </c>
      <c r="B293" s="661">
        <v>1</v>
      </c>
      <c r="C293" s="661">
        <v>5</v>
      </c>
      <c r="D293" s="661">
        <v>81</v>
      </c>
      <c r="E293" s="661">
        <v>32</v>
      </c>
      <c r="F293" s="661">
        <v>31</v>
      </c>
      <c r="G293" s="661">
        <v>38</v>
      </c>
      <c r="H293" s="765">
        <v>22</v>
      </c>
    </row>
    <row r="294" spans="1:8">
      <c r="A294" s="1744" t="s">
        <v>1711</v>
      </c>
      <c r="B294" s="661">
        <v>2</v>
      </c>
      <c r="C294" s="661">
        <v>8</v>
      </c>
      <c r="D294" s="661">
        <v>129</v>
      </c>
      <c r="E294" s="661">
        <v>62</v>
      </c>
      <c r="F294" s="661">
        <v>35</v>
      </c>
      <c r="G294" s="661">
        <v>39</v>
      </c>
      <c r="H294" s="765">
        <v>17</v>
      </c>
    </row>
    <row r="295" spans="1:8">
      <c r="A295" s="1744" t="s">
        <v>1714</v>
      </c>
      <c r="B295" s="661">
        <v>1</v>
      </c>
      <c r="C295" s="661">
        <v>5</v>
      </c>
      <c r="D295" s="661">
        <v>113</v>
      </c>
      <c r="E295" s="661">
        <v>57</v>
      </c>
      <c r="F295" s="661">
        <v>29</v>
      </c>
      <c r="G295" s="661">
        <v>25</v>
      </c>
      <c r="H295" s="765">
        <v>9</v>
      </c>
    </row>
    <row r="296" spans="1:8">
      <c r="A296" s="878"/>
      <c r="B296" s="780"/>
      <c r="C296" s="780"/>
      <c r="D296" s="780"/>
      <c r="E296" s="780"/>
      <c r="F296" s="780"/>
      <c r="G296" s="780"/>
      <c r="H296" s="781"/>
    </row>
    <row r="297" spans="1:8">
      <c r="A297" s="1743" t="s">
        <v>1715</v>
      </c>
      <c r="B297" s="661">
        <v>13</v>
      </c>
      <c r="C297" s="661">
        <v>76</v>
      </c>
      <c r="D297" s="661">
        <v>1532</v>
      </c>
      <c r="E297" s="661">
        <v>739</v>
      </c>
      <c r="F297" s="661">
        <v>497</v>
      </c>
      <c r="G297" s="661">
        <v>518</v>
      </c>
      <c r="H297" s="765">
        <v>235</v>
      </c>
    </row>
    <row r="298" spans="1:8">
      <c r="A298" s="878"/>
      <c r="B298" s="780"/>
      <c r="C298" s="780"/>
      <c r="D298" s="780"/>
      <c r="E298" s="780"/>
      <c r="F298" s="780"/>
      <c r="G298" s="780"/>
      <c r="H298" s="781"/>
    </row>
    <row r="299" spans="1:8">
      <c r="A299" s="878" t="s">
        <v>737</v>
      </c>
      <c r="B299" s="780"/>
      <c r="C299" s="780"/>
      <c r="D299" s="780"/>
      <c r="E299" s="780"/>
      <c r="F299" s="780"/>
      <c r="G299" s="780"/>
      <c r="H299" s="781"/>
    </row>
    <row r="300" spans="1:8">
      <c r="A300" s="879" t="s">
        <v>738</v>
      </c>
      <c r="B300" s="780"/>
      <c r="C300" s="780"/>
      <c r="D300" s="780"/>
      <c r="E300" s="780"/>
      <c r="F300" s="780"/>
      <c r="G300" s="780"/>
      <c r="H300" s="781"/>
    </row>
    <row r="301" spans="1:8">
      <c r="A301" s="1744" t="s">
        <v>1716</v>
      </c>
      <c r="B301" s="661">
        <v>5</v>
      </c>
      <c r="C301" s="661">
        <v>38</v>
      </c>
      <c r="D301" s="661">
        <v>840</v>
      </c>
      <c r="E301" s="661">
        <v>388</v>
      </c>
      <c r="F301" s="661">
        <v>258</v>
      </c>
      <c r="G301" s="661">
        <v>278</v>
      </c>
      <c r="H301" s="765">
        <v>134</v>
      </c>
    </row>
    <row r="302" spans="1:8">
      <c r="A302" s="878"/>
      <c r="B302" s="780"/>
      <c r="C302" s="780"/>
      <c r="D302" s="780"/>
      <c r="E302" s="780"/>
      <c r="F302" s="780"/>
      <c r="G302" s="780"/>
      <c r="H302" s="781"/>
    </row>
    <row r="303" spans="1:8">
      <c r="A303" s="878" t="s">
        <v>739</v>
      </c>
      <c r="B303" s="600"/>
      <c r="C303" s="600"/>
      <c r="D303" s="600"/>
      <c r="E303" s="600"/>
      <c r="F303" s="600"/>
      <c r="G303" s="600"/>
      <c r="H303" s="779"/>
    </row>
    <row r="304" spans="1:8">
      <c r="A304" s="879" t="s">
        <v>740</v>
      </c>
      <c r="B304" s="600"/>
      <c r="C304" s="600"/>
      <c r="D304" s="600"/>
      <c r="E304" s="600"/>
      <c r="F304" s="600"/>
      <c r="G304" s="600"/>
      <c r="H304" s="779"/>
    </row>
    <row r="305" spans="1:8">
      <c r="A305" s="1744" t="s">
        <v>1717</v>
      </c>
      <c r="B305" s="661">
        <v>3</v>
      </c>
      <c r="C305" s="661">
        <v>15</v>
      </c>
      <c r="D305" s="661">
        <v>250</v>
      </c>
      <c r="E305" s="661">
        <v>128</v>
      </c>
      <c r="F305" s="661">
        <v>89</v>
      </c>
      <c r="G305" s="661">
        <v>79</v>
      </c>
      <c r="H305" s="765">
        <v>31</v>
      </c>
    </row>
    <row r="306" spans="1:8">
      <c r="A306" s="1744" t="s">
        <v>1633</v>
      </c>
      <c r="B306" s="661">
        <v>2</v>
      </c>
      <c r="C306" s="661">
        <v>12</v>
      </c>
      <c r="D306" s="661">
        <v>210</v>
      </c>
      <c r="E306" s="661">
        <v>109</v>
      </c>
      <c r="F306" s="661">
        <v>76</v>
      </c>
      <c r="G306" s="661">
        <v>69</v>
      </c>
      <c r="H306" s="765">
        <v>29</v>
      </c>
    </row>
    <row r="307" spans="1:8">
      <c r="A307" s="506" t="s">
        <v>741</v>
      </c>
      <c r="B307" s="600"/>
      <c r="C307" s="600"/>
      <c r="D307" s="600"/>
      <c r="E307" s="600"/>
      <c r="F307" s="600"/>
      <c r="G307" s="600"/>
      <c r="H307" s="779"/>
    </row>
    <row r="308" spans="1:8">
      <c r="A308" s="878"/>
      <c r="B308" s="780"/>
      <c r="C308" s="780"/>
      <c r="D308" s="780"/>
      <c r="E308" s="780"/>
      <c r="F308" s="780"/>
      <c r="G308" s="780"/>
      <c r="H308" s="781"/>
    </row>
    <row r="309" spans="1:8">
      <c r="A309" s="878" t="s">
        <v>742</v>
      </c>
      <c r="B309" s="600"/>
      <c r="C309" s="600"/>
      <c r="D309" s="600"/>
      <c r="E309" s="600"/>
      <c r="F309" s="600"/>
      <c r="G309" s="600"/>
      <c r="H309" s="779"/>
    </row>
    <row r="310" spans="1:8">
      <c r="A310" s="879" t="s">
        <v>743</v>
      </c>
      <c r="B310" s="600"/>
      <c r="C310" s="600"/>
      <c r="D310" s="600"/>
      <c r="E310" s="600"/>
      <c r="F310" s="600"/>
      <c r="G310" s="600"/>
      <c r="H310" s="779"/>
    </row>
    <row r="311" spans="1:8">
      <c r="A311" s="1744" t="s">
        <v>1716</v>
      </c>
      <c r="B311" s="661">
        <v>2</v>
      </c>
      <c r="C311" s="661">
        <v>6</v>
      </c>
      <c r="D311" s="661">
        <v>100</v>
      </c>
      <c r="E311" s="661">
        <v>51</v>
      </c>
      <c r="F311" s="661">
        <v>35</v>
      </c>
      <c r="G311" s="661">
        <v>35</v>
      </c>
      <c r="H311" s="765">
        <v>20</v>
      </c>
    </row>
    <row r="312" spans="1:8">
      <c r="A312" s="1744" t="s">
        <v>1718</v>
      </c>
      <c r="B312" s="661">
        <v>1</v>
      </c>
      <c r="C312" s="661">
        <v>9</v>
      </c>
      <c r="D312" s="661">
        <v>195</v>
      </c>
      <c r="E312" s="661">
        <v>105</v>
      </c>
      <c r="F312" s="661">
        <v>66</v>
      </c>
      <c r="G312" s="661">
        <v>71</v>
      </c>
      <c r="H312" s="765">
        <v>31</v>
      </c>
    </row>
    <row r="313" spans="1:8">
      <c r="A313" s="1744" t="s">
        <v>1719</v>
      </c>
      <c r="B313" s="661">
        <v>2</v>
      </c>
      <c r="C313" s="661">
        <v>8</v>
      </c>
      <c r="D313" s="661">
        <v>147</v>
      </c>
      <c r="E313" s="661">
        <v>67</v>
      </c>
      <c r="F313" s="661">
        <v>49</v>
      </c>
      <c r="G313" s="661">
        <v>55</v>
      </c>
      <c r="H313" s="765">
        <v>19</v>
      </c>
    </row>
    <row r="314" spans="1:8">
      <c r="A314" s="878"/>
      <c r="B314" s="780"/>
      <c r="C314" s="780"/>
      <c r="D314" s="780"/>
      <c r="E314" s="780"/>
      <c r="F314" s="780"/>
      <c r="G314" s="780"/>
      <c r="H314" s="781"/>
    </row>
    <row r="315" spans="1:8">
      <c r="A315" s="1743" t="s">
        <v>1720</v>
      </c>
      <c r="B315" s="661">
        <v>12</v>
      </c>
      <c r="C315" s="661">
        <v>63</v>
      </c>
      <c r="D315" s="661">
        <v>1157</v>
      </c>
      <c r="E315" s="661">
        <v>539</v>
      </c>
      <c r="F315" s="661">
        <v>394</v>
      </c>
      <c r="G315" s="661">
        <v>375</v>
      </c>
      <c r="H315" s="765">
        <v>185</v>
      </c>
    </row>
    <row r="316" spans="1:8">
      <c r="A316" s="878"/>
      <c r="B316" s="780"/>
      <c r="C316" s="780"/>
      <c r="D316" s="780"/>
      <c r="E316" s="780"/>
      <c r="F316" s="780"/>
      <c r="G316" s="780"/>
      <c r="H316" s="781"/>
    </row>
    <row r="317" spans="1:8">
      <c r="A317" s="878" t="s">
        <v>739</v>
      </c>
      <c r="B317" s="780"/>
      <c r="C317" s="780"/>
      <c r="D317" s="780"/>
      <c r="E317" s="780"/>
      <c r="F317" s="780"/>
      <c r="G317" s="780"/>
      <c r="H317" s="781"/>
    </row>
    <row r="318" spans="1:8">
      <c r="A318" s="879" t="s">
        <v>740</v>
      </c>
      <c r="B318" s="780"/>
      <c r="C318" s="780"/>
      <c r="D318" s="780"/>
      <c r="E318" s="780"/>
      <c r="F318" s="780"/>
      <c r="G318" s="780"/>
      <c r="H318" s="781"/>
    </row>
    <row r="319" spans="1:8">
      <c r="A319" s="1744" t="s">
        <v>1721</v>
      </c>
      <c r="B319" s="661">
        <v>6</v>
      </c>
      <c r="C319" s="661">
        <v>40</v>
      </c>
      <c r="D319" s="661">
        <v>765</v>
      </c>
      <c r="E319" s="661">
        <v>351</v>
      </c>
      <c r="F319" s="661">
        <v>257</v>
      </c>
      <c r="G319" s="661">
        <v>242</v>
      </c>
      <c r="H319" s="765">
        <v>117</v>
      </c>
    </row>
    <row r="320" spans="1:8">
      <c r="A320" s="1744" t="s">
        <v>1633</v>
      </c>
      <c r="B320" s="661">
        <v>6</v>
      </c>
      <c r="C320" s="661">
        <v>40</v>
      </c>
      <c r="D320" s="661">
        <v>765</v>
      </c>
      <c r="E320" s="661">
        <v>351</v>
      </c>
      <c r="F320" s="661">
        <v>257</v>
      </c>
      <c r="G320" s="661">
        <v>242</v>
      </c>
      <c r="H320" s="765">
        <v>117</v>
      </c>
    </row>
    <row r="321" spans="1:8">
      <c r="A321" s="506" t="s">
        <v>741</v>
      </c>
      <c r="B321" s="615"/>
      <c r="C321" s="615"/>
      <c r="D321" s="615"/>
      <c r="E321" s="615"/>
      <c r="F321" s="615"/>
      <c r="G321" s="615"/>
      <c r="H321" s="776"/>
    </row>
    <row r="322" spans="1:8">
      <c r="A322" s="878"/>
      <c r="B322" s="615"/>
      <c r="C322" s="615"/>
      <c r="D322" s="615"/>
      <c r="E322" s="615"/>
      <c r="F322" s="615"/>
      <c r="G322" s="615"/>
      <c r="H322" s="776"/>
    </row>
    <row r="323" spans="1:8">
      <c r="A323" s="878" t="s">
        <v>744</v>
      </c>
      <c r="B323" s="615"/>
      <c r="C323" s="615"/>
      <c r="D323" s="615"/>
      <c r="E323" s="615"/>
      <c r="F323" s="615"/>
      <c r="G323" s="615"/>
      <c r="H323" s="776"/>
    </row>
    <row r="324" spans="1:8">
      <c r="A324" s="879" t="s">
        <v>743</v>
      </c>
      <c r="B324" s="615"/>
      <c r="C324" s="615"/>
      <c r="D324" s="615"/>
      <c r="E324" s="615"/>
      <c r="F324" s="615"/>
      <c r="G324" s="615"/>
      <c r="H324" s="776"/>
    </row>
    <row r="325" spans="1:8">
      <c r="A325" s="1744" t="s">
        <v>1722</v>
      </c>
      <c r="B325" s="661">
        <v>1</v>
      </c>
      <c r="C325" s="661">
        <v>6</v>
      </c>
      <c r="D325" s="661">
        <v>107</v>
      </c>
      <c r="E325" s="661">
        <v>49</v>
      </c>
      <c r="F325" s="661">
        <v>32</v>
      </c>
      <c r="G325" s="661">
        <v>36</v>
      </c>
      <c r="H325" s="765">
        <v>18</v>
      </c>
    </row>
    <row r="326" spans="1:8">
      <c r="A326" s="1744" t="s">
        <v>1723</v>
      </c>
      <c r="B326" s="661">
        <v>2</v>
      </c>
      <c r="C326" s="661">
        <v>6</v>
      </c>
      <c r="D326" s="661">
        <v>90</v>
      </c>
      <c r="E326" s="661">
        <v>51</v>
      </c>
      <c r="F326" s="661">
        <v>33</v>
      </c>
      <c r="G326" s="661">
        <v>32</v>
      </c>
      <c r="H326" s="765">
        <v>22</v>
      </c>
    </row>
    <row r="327" spans="1:8">
      <c r="A327" s="1744" t="s">
        <v>1724</v>
      </c>
      <c r="B327" s="661">
        <v>3</v>
      </c>
      <c r="C327" s="661">
        <v>11</v>
      </c>
      <c r="D327" s="661">
        <v>195</v>
      </c>
      <c r="E327" s="661">
        <v>88</v>
      </c>
      <c r="F327" s="661">
        <v>72</v>
      </c>
      <c r="G327" s="661">
        <v>65</v>
      </c>
      <c r="H327" s="765">
        <v>28</v>
      </c>
    </row>
    <row r="328" spans="1:8">
      <c r="A328" s="873"/>
      <c r="B328" s="780"/>
      <c r="C328" s="780"/>
      <c r="D328" s="780"/>
      <c r="E328" s="780"/>
      <c r="F328" s="780"/>
      <c r="G328" s="780"/>
      <c r="H328" s="781"/>
    </row>
    <row r="329" spans="1:8">
      <c r="A329" s="1743" t="s">
        <v>1744</v>
      </c>
      <c r="B329" s="661">
        <v>27</v>
      </c>
      <c r="C329" s="661">
        <v>155</v>
      </c>
      <c r="D329" s="661">
        <v>3068</v>
      </c>
      <c r="E329" s="661">
        <v>1512</v>
      </c>
      <c r="F329" s="661">
        <v>999</v>
      </c>
      <c r="G329" s="661">
        <v>1018</v>
      </c>
      <c r="H329" s="765">
        <v>505</v>
      </c>
    </row>
    <row r="330" spans="1:8">
      <c r="A330" s="878"/>
      <c r="B330" s="780"/>
      <c r="C330" s="780"/>
      <c r="D330" s="780"/>
      <c r="E330" s="780"/>
      <c r="F330" s="780"/>
      <c r="G330" s="780"/>
      <c r="H330" s="781"/>
    </row>
    <row r="331" spans="1:8">
      <c r="A331" s="878" t="s">
        <v>739</v>
      </c>
      <c r="B331" s="780"/>
      <c r="C331" s="780"/>
      <c r="D331" s="780"/>
      <c r="E331" s="780"/>
      <c r="F331" s="780"/>
      <c r="G331" s="780"/>
      <c r="H331" s="781"/>
    </row>
    <row r="332" spans="1:8">
      <c r="A332" s="879" t="s">
        <v>740</v>
      </c>
      <c r="B332" s="780"/>
      <c r="C332" s="780"/>
      <c r="D332" s="780"/>
      <c r="E332" s="780"/>
      <c r="F332" s="780"/>
      <c r="G332" s="780"/>
      <c r="H332" s="781"/>
    </row>
    <row r="333" spans="1:8">
      <c r="A333" s="1744" t="s">
        <v>1725</v>
      </c>
      <c r="B333" s="661">
        <v>4</v>
      </c>
      <c r="C333" s="661">
        <v>20</v>
      </c>
      <c r="D333" s="661">
        <v>345</v>
      </c>
      <c r="E333" s="661">
        <v>159</v>
      </c>
      <c r="F333" s="661">
        <v>118</v>
      </c>
      <c r="G333" s="661">
        <v>117</v>
      </c>
      <c r="H333" s="765">
        <v>51</v>
      </c>
    </row>
    <row r="334" spans="1:8">
      <c r="A334" s="1744" t="s">
        <v>1633</v>
      </c>
      <c r="B334" s="661">
        <v>2</v>
      </c>
      <c r="C334" s="661">
        <v>14</v>
      </c>
      <c r="D334" s="661">
        <v>307</v>
      </c>
      <c r="E334" s="661">
        <v>143</v>
      </c>
      <c r="F334" s="661">
        <v>103</v>
      </c>
      <c r="G334" s="661">
        <v>108</v>
      </c>
      <c r="H334" s="765">
        <v>46</v>
      </c>
    </row>
    <row r="335" spans="1:8">
      <c r="A335" s="506" t="s">
        <v>741</v>
      </c>
      <c r="B335" s="780"/>
      <c r="C335" s="780"/>
      <c r="D335" s="780"/>
      <c r="E335" s="780"/>
      <c r="F335" s="780"/>
      <c r="G335" s="780"/>
      <c r="H335" s="781"/>
    </row>
    <row r="336" spans="1:8">
      <c r="A336" s="1744" t="s">
        <v>1658</v>
      </c>
      <c r="B336" s="661">
        <v>5</v>
      </c>
      <c r="C336" s="661">
        <v>25</v>
      </c>
      <c r="D336" s="661">
        <v>561</v>
      </c>
      <c r="E336" s="661">
        <v>291</v>
      </c>
      <c r="F336" s="661">
        <v>200</v>
      </c>
      <c r="G336" s="661">
        <v>197</v>
      </c>
      <c r="H336" s="765">
        <v>95</v>
      </c>
    </row>
    <row r="337" spans="1:8">
      <c r="A337" s="1744" t="s">
        <v>1633</v>
      </c>
      <c r="B337" s="661">
        <v>2</v>
      </c>
      <c r="C337" s="661">
        <v>16</v>
      </c>
      <c r="D337" s="661">
        <v>394</v>
      </c>
      <c r="E337" s="661">
        <v>206</v>
      </c>
      <c r="F337" s="661">
        <v>139</v>
      </c>
      <c r="G337" s="661">
        <v>144</v>
      </c>
      <c r="H337" s="765">
        <v>70</v>
      </c>
    </row>
    <row r="338" spans="1:8">
      <c r="A338" s="506" t="s">
        <v>741</v>
      </c>
      <c r="B338" s="780"/>
      <c r="C338" s="780"/>
      <c r="D338" s="780"/>
      <c r="E338" s="780"/>
      <c r="F338" s="780"/>
      <c r="G338" s="780"/>
      <c r="H338" s="781"/>
    </row>
    <row r="339" spans="1:8">
      <c r="A339" s="1744" t="s">
        <v>1726</v>
      </c>
      <c r="B339" s="661">
        <v>4</v>
      </c>
      <c r="C339" s="661">
        <v>24</v>
      </c>
      <c r="D339" s="661">
        <v>484</v>
      </c>
      <c r="E339" s="661">
        <v>214</v>
      </c>
      <c r="F339" s="661">
        <v>165</v>
      </c>
      <c r="G339" s="661">
        <v>142</v>
      </c>
      <c r="H339" s="765">
        <v>70</v>
      </c>
    </row>
    <row r="340" spans="1:8">
      <c r="A340" s="1744" t="s">
        <v>1633</v>
      </c>
      <c r="B340" s="661">
        <v>3</v>
      </c>
      <c r="C340" s="661">
        <v>21</v>
      </c>
      <c r="D340" s="661">
        <v>459</v>
      </c>
      <c r="E340" s="661">
        <v>201</v>
      </c>
      <c r="F340" s="661">
        <v>158</v>
      </c>
      <c r="G340" s="661">
        <v>138</v>
      </c>
      <c r="H340" s="765">
        <v>68</v>
      </c>
    </row>
    <row r="341" spans="1:8">
      <c r="A341" s="506" t="s">
        <v>741</v>
      </c>
      <c r="B341" s="780"/>
      <c r="C341" s="780"/>
      <c r="D341" s="780"/>
      <c r="E341" s="780"/>
      <c r="F341" s="780"/>
      <c r="G341" s="780"/>
      <c r="H341" s="781"/>
    </row>
    <row r="342" spans="1:8">
      <c r="A342" s="1744" t="s">
        <v>1727</v>
      </c>
      <c r="B342" s="661">
        <v>2</v>
      </c>
      <c r="C342" s="661">
        <v>11</v>
      </c>
      <c r="D342" s="661">
        <v>233</v>
      </c>
      <c r="E342" s="661">
        <v>126</v>
      </c>
      <c r="F342" s="661">
        <v>72</v>
      </c>
      <c r="G342" s="661">
        <v>79</v>
      </c>
      <c r="H342" s="765">
        <v>41</v>
      </c>
    </row>
    <row r="343" spans="1:8">
      <c r="A343" s="1744" t="s">
        <v>1633</v>
      </c>
      <c r="B343" s="661">
        <v>1</v>
      </c>
      <c r="C343" s="661">
        <v>9</v>
      </c>
      <c r="D343" s="661">
        <v>217</v>
      </c>
      <c r="E343" s="661">
        <v>119</v>
      </c>
      <c r="F343" s="661">
        <v>70</v>
      </c>
      <c r="G343" s="661">
        <v>77</v>
      </c>
      <c r="H343" s="765">
        <v>40</v>
      </c>
    </row>
    <row r="344" spans="1:8">
      <c r="A344" s="506" t="s">
        <v>741</v>
      </c>
      <c r="B344" s="780"/>
      <c r="C344" s="780"/>
      <c r="D344" s="780"/>
      <c r="E344" s="780"/>
      <c r="F344" s="780"/>
      <c r="G344" s="780"/>
      <c r="H344" s="781"/>
    </row>
    <row r="345" spans="1:8">
      <c r="A345" s="1744" t="s">
        <v>1728</v>
      </c>
      <c r="B345" s="661">
        <v>3</v>
      </c>
      <c r="C345" s="661">
        <v>22</v>
      </c>
      <c r="D345" s="661">
        <v>424</v>
      </c>
      <c r="E345" s="661">
        <v>231</v>
      </c>
      <c r="F345" s="661">
        <v>134</v>
      </c>
      <c r="G345" s="661">
        <v>144</v>
      </c>
      <c r="H345" s="765">
        <v>74</v>
      </c>
    </row>
    <row r="346" spans="1:8">
      <c r="A346" s="1744" t="s">
        <v>1633</v>
      </c>
      <c r="B346" s="661">
        <v>2</v>
      </c>
      <c r="C346" s="661">
        <v>22</v>
      </c>
      <c r="D346" s="661">
        <v>424</v>
      </c>
      <c r="E346" s="661">
        <v>231</v>
      </c>
      <c r="F346" s="661">
        <v>134</v>
      </c>
      <c r="G346" s="661">
        <v>144</v>
      </c>
      <c r="H346" s="765">
        <v>74</v>
      </c>
    </row>
    <row r="347" spans="1:8">
      <c r="A347" s="506" t="s">
        <v>741</v>
      </c>
      <c r="B347" s="780"/>
      <c r="C347" s="780"/>
      <c r="D347" s="780"/>
      <c r="E347" s="780"/>
      <c r="F347" s="780"/>
      <c r="G347" s="780"/>
      <c r="H347" s="781"/>
    </row>
    <row r="348" spans="1:8">
      <c r="A348" s="878"/>
      <c r="B348" s="780"/>
      <c r="C348" s="780"/>
      <c r="D348" s="780"/>
      <c r="E348" s="780"/>
      <c r="F348" s="780"/>
      <c r="G348" s="780"/>
      <c r="H348" s="781"/>
    </row>
    <row r="349" spans="1:8">
      <c r="A349" s="878" t="s">
        <v>744</v>
      </c>
      <c r="B349" s="780"/>
      <c r="C349" s="780"/>
      <c r="D349" s="780"/>
      <c r="E349" s="780"/>
      <c r="F349" s="780"/>
      <c r="G349" s="780"/>
      <c r="H349" s="781"/>
    </row>
    <row r="350" spans="1:8">
      <c r="A350" s="879" t="s">
        <v>743</v>
      </c>
      <c r="B350" s="780"/>
      <c r="C350" s="780"/>
      <c r="D350" s="780"/>
      <c r="E350" s="780"/>
      <c r="F350" s="780"/>
      <c r="G350" s="780"/>
      <c r="H350" s="781"/>
    </row>
    <row r="351" spans="1:8">
      <c r="A351" s="1744" t="s">
        <v>1729</v>
      </c>
      <c r="B351" s="661">
        <v>2</v>
      </c>
      <c r="C351" s="661">
        <v>12</v>
      </c>
      <c r="D351" s="661">
        <v>252</v>
      </c>
      <c r="E351" s="661">
        <v>133</v>
      </c>
      <c r="F351" s="661">
        <v>82</v>
      </c>
      <c r="G351" s="661">
        <v>88</v>
      </c>
      <c r="H351" s="765">
        <v>53</v>
      </c>
    </row>
    <row r="352" spans="1:8">
      <c r="A352" s="1744" t="s">
        <v>1730</v>
      </c>
      <c r="B352" s="661">
        <v>1</v>
      </c>
      <c r="C352" s="661">
        <v>6</v>
      </c>
      <c r="D352" s="661">
        <v>133</v>
      </c>
      <c r="E352" s="661">
        <v>64</v>
      </c>
      <c r="F352" s="661">
        <v>47</v>
      </c>
      <c r="G352" s="661">
        <v>42</v>
      </c>
      <c r="H352" s="765">
        <v>20</v>
      </c>
    </row>
    <row r="353" spans="1:8">
      <c r="A353" s="1744" t="s">
        <v>1731</v>
      </c>
      <c r="B353" s="661">
        <v>1</v>
      </c>
      <c r="C353" s="661">
        <v>9</v>
      </c>
      <c r="D353" s="661">
        <v>176</v>
      </c>
      <c r="E353" s="661">
        <v>84</v>
      </c>
      <c r="F353" s="661">
        <v>51</v>
      </c>
      <c r="G353" s="661">
        <v>48</v>
      </c>
      <c r="H353" s="765">
        <v>19</v>
      </c>
    </row>
    <row r="354" spans="1:8">
      <c r="A354" s="1744" t="s">
        <v>1732</v>
      </c>
      <c r="B354" s="661">
        <v>2</v>
      </c>
      <c r="C354" s="661">
        <v>5</v>
      </c>
      <c r="D354" s="661">
        <v>102</v>
      </c>
      <c r="E354" s="661">
        <v>45</v>
      </c>
      <c r="F354" s="661">
        <v>28</v>
      </c>
      <c r="G354" s="661">
        <v>39</v>
      </c>
      <c r="H354" s="765">
        <v>23</v>
      </c>
    </row>
    <row r="355" spans="1:8">
      <c r="A355" s="1744" t="s">
        <v>1733</v>
      </c>
      <c r="B355" s="661">
        <v>1</v>
      </c>
      <c r="C355" s="661">
        <v>6</v>
      </c>
      <c r="D355" s="661">
        <v>90</v>
      </c>
      <c r="E355" s="661">
        <v>45</v>
      </c>
      <c r="F355" s="661">
        <v>28</v>
      </c>
      <c r="G355" s="661">
        <v>35</v>
      </c>
      <c r="H355" s="765">
        <v>19</v>
      </c>
    </row>
    <row r="356" spans="1:8">
      <c r="A356" s="1744" t="s">
        <v>1734</v>
      </c>
      <c r="B356" s="661">
        <v>1</v>
      </c>
      <c r="C356" s="661">
        <v>7</v>
      </c>
      <c r="D356" s="661">
        <v>126</v>
      </c>
      <c r="E356" s="661">
        <v>60</v>
      </c>
      <c r="F356" s="661">
        <v>36</v>
      </c>
      <c r="G356" s="661">
        <v>49</v>
      </c>
      <c r="H356" s="765">
        <v>23</v>
      </c>
    </row>
    <row r="357" spans="1:8">
      <c r="A357" s="1744" t="s">
        <v>1735</v>
      </c>
      <c r="B357" s="661">
        <v>1</v>
      </c>
      <c r="C357" s="661">
        <v>8</v>
      </c>
      <c r="D357" s="661">
        <v>142</v>
      </c>
      <c r="E357" s="661">
        <v>60</v>
      </c>
      <c r="F357" s="661">
        <v>38</v>
      </c>
      <c r="G357" s="661">
        <v>38</v>
      </c>
      <c r="H357" s="765">
        <v>17</v>
      </c>
    </row>
    <row r="358" spans="1:8">
      <c r="A358" s="878"/>
      <c r="B358" s="780"/>
      <c r="C358" s="780"/>
      <c r="D358" s="780"/>
      <c r="E358" s="780"/>
      <c r="F358" s="780"/>
      <c r="G358" s="780"/>
      <c r="H358" s="781"/>
    </row>
    <row r="359" spans="1:8">
      <c r="A359" s="1743" t="s">
        <v>1736</v>
      </c>
      <c r="B359" s="661">
        <v>14</v>
      </c>
      <c r="C359" s="661">
        <v>104</v>
      </c>
      <c r="D359" s="661">
        <v>2237</v>
      </c>
      <c r="E359" s="661">
        <v>1041</v>
      </c>
      <c r="F359" s="661">
        <v>755</v>
      </c>
      <c r="G359" s="661">
        <v>766</v>
      </c>
      <c r="H359" s="765">
        <v>388</v>
      </c>
    </row>
    <row r="360" spans="1:8">
      <c r="A360" s="878"/>
      <c r="B360" s="780"/>
      <c r="C360" s="780"/>
      <c r="D360" s="780"/>
      <c r="E360" s="780"/>
      <c r="F360" s="780"/>
      <c r="G360" s="780"/>
      <c r="H360" s="781"/>
    </row>
    <row r="361" spans="1:8">
      <c r="A361" s="878" t="s">
        <v>737</v>
      </c>
      <c r="B361" s="780"/>
      <c r="C361" s="780"/>
      <c r="D361" s="780"/>
      <c r="E361" s="780"/>
      <c r="F361" s="780"/>
      <c r="G361" s="780"/>
      <c r="H361" s="781"/>
    </row>
    <row r="362" spans="1:8">
      <c r="A362" s="879" t="s">
        <v>738</v>
      </c>
      <c r="B362" s="780"/>
      <c r="C362" s="780"/>
      <c r="D362" s="780"/>
      <c r="E362" s="780"/>
      <c r="F362" s="780"/>
      <c r="G362" s="780"/>
      <c r="H362" s="781"/>
    </row>
    <row r="363" spans="1:8">
      <c r="A363" s="1744" t="s">
        <v>1737</v>
      </c>
      <c r="B363" s="661">
        <v>4</v>
      </c>
      <c r="C363" s="661">
        <v>39</v>
      </c>
      <c r="D363" s="661">
        <v>911</v>
      </c>
      <c r="E363" s="661">
        <v>429</v>
      </c>
      <c r="F363" s="661">
        <v>335</v>
      </c>
      <c r="G363" s="661">
        <v>303</v>
      </c>
      <c r="H363" s="765">
        <v>147</v>
      </c>
    </row>
    <row r="364" spans="1:8">
      <c r="A364" s="878"/>
      <c r="B364" s="780"/>
      <c r="C364" s="780"/>
      <c r="D364" s="780"/>
      <c r="E364" s="780"/>
      <c r="F364" s="780"/>
      <c r="G364" s="780"/>
      <c r="H364" s="781"/>
    </row>
    <row r="365" spans="1:8">
      <c r="A365" s="878" t="s">
        <v>739</v>
      </c>
      <c r="B365" s="780"/>
      <c r="C365" s="780"/>
      <c r="D365" s="780"/>
      <c r="E365" s="780"/>
      <c r="F365" s="780"/>
      <c r="G365" s="780"/>
      <c r="H365" s="781"/>
    </row>
    <row r="366" spans="1:8">
      <c r="A366" s="879" t="s">
        <v>740</v>
      </c>
      <c r="B366" s="780"/>
      <c r="C366" s="780"/>
      <c r="D366" s="780"/>
      <c r="E366" s="780"/>
      <c r="F366" s="780"/>
      <c r="G366" s="780"/>
      <c r="H366" s="781"/>
    </row>
    <row r="367" spans="1:8">
      <c r="A367" s="1744" t="s">
        <v>1738</v>
      </c>
      <c r="B367" s="661">
        <v>1</v>
      </c>
      <c r="C367" s="661">
        <v>9</v>
      </c>
      <c r="D367" s="661">
        <v>172</v>
      </c>
      <c r="E367" s="661">
        <v>76</v>
      </c>
      <c r="F367" s="661">
        <v>44</v>
      </c>
      <c r="G367" s="661">
        <v>59</v>
      </c>
      <c r="H367" s="765">
        <v>28</v>
      </c>
    </row>
    <row r="368" spans="1:8">
      <c r="A368" s="1744" t="s">
        <v>1633</v>
      </c>
      <c r="B368" s="661">
        <v>1</v>
      </c>
      <c r="C368" s="661">
        <v>9</v>
      </c>
      <c r="D368" s="661">
        <v>172</v>
      </c>
      <c r="E368" s="661">
        <v>76</v>
      </c>
      <c r="F368" s="661">
        <v>44</v>
      </c>
      <c r="G368" s="661">
        <v>59</v>
      </c>
      <c r="H368" s="765">
        <v>28</v>
      </c>
    </row>
    <row r="369" spans="1:8">
      <c r="A369" s="506" t="s">
        <v>741</v>
      </c>
      <c r="B369" s="780"/>
      <c r="C369" s="780"/>
      <c r="D369" s="780"/>
      <c r="E369" s="780"/>
      <c r="F369" s="780"/>
      <c r="G369" s="780"/>
      <c r="H369" s="781"/>
    </row>
    <row r="370" spans="1:8">
      <c r="A370" s="878"/>
      <c r="B370" s="780"/>
      <c r="C370" s="780"/>
      <c r="D370" s="780"/>
      <c r="E370" s="780"/>
      <c r="F370" s="780"/>
      <c r="G370" s="780"/>
      <c r="H370" s="781"/>
    </row>
    <row r="371" spans="1:8">
      <c r="A371" s="878" t="s">
        <v>744</v>
      </c>
      <c r="B371" s="780"/>
      <c r="C371" s="780"/>
      <c r="D371" s="780"/>
      <c r="E371" s="780"/>
      <c r="F371" s="780"/>
      <c r="G371" s="780"/>
      <c r="H371" s="781"/>
    </row>
    <row r="372" spans="1:8">
      <c r="A372" s="879" t="s">
        <v>743</v>
      </c>
      <c r="B372" s="780"/>
      <c r="C372" s="780"/>
      <c r="D372" s="780"/>
      <c r="E372" s="780"/>
      <c r="F372" s="780"/>
      <c r="G372" s="780"/>
      <c r="H372" s="781"/>
    </row>
    <row r="373" spans="1:8">
      <c r="A373" s="1744" t="s">
        <v>1739</v>
      </c>
      <c r="B373" s="661">
        <v>1</v>
      </c>
      <c r="C373" s="661">
        <v>9</v>
      </c>
      <c r="D373" s="661">
        <v>214</v>
      </c>
      <c r="E373" s="661">
        <v>100</v>
      </c>
      <c r="F373" s="661">
        <v>72</v>
      </c>
      <c r="G373" s="661">
        <v>76</v>
      </c>
      <c r="H373" s="765">
        <v>42</v>
      </c>
    </row>
    <row r="374" spans="1:8">
      <c r="A374" s="1744" t="s">
        <v>1740</v>
      </c>
      <c r="B374" s="661">
        <v>1</v>
      </c>
      <c r="C374" s="661">
        <v>6</v>
      </c>
      <c r="D374" s="661">
        <v>120</v>
      </c>
      <c r="E374" s="661">
        <v>55</v>
      </c>
      <c r="F374" s="661">
        <v>47</v>
      </c>
      <c r="G374" s="661">
        <v>39</v>
      </c>
      <c r="H374" s="765">
        <v>20</v>
      </c>
    </row>
    <row r="375" spans="1:8">
      <c r="A375" s="1744" t="s">
        <v>1741</v>
      </c>
      <c r="B375" s="661">
        <v>1</v>
      </c>
      <c r="C375" s="661">
        <v>11</v>
      </c>
      <c r="D375" s="661">
        <v>186</v>
      </c>
      <c r="E375" s="661">
        <v>86</v>
      </c>
      <c r="F375" s="661">
        <v>58</v>
      </c>
      <c r="G375" s="661">
        <v>92</v>
      </c>
      <c r="H375" s="765">
        <v>51</v>
      </c>
    </row>
    <row r="376" spans="1:8">
      <c r="A376" s="1744" t="s">
        <v>1737</v>
      </c>
      <c r="B376" s="661">
        <v>3</v>
      </c>
      <c r="C376" s="661">
        <v>12</v>
      </c>
      <c r="D376" s="661">
        <v>211</v>
      </c>
      <c r="E376" s="661">
        <v>90</v>
      </c>
      <c r="F376" s="661">
        <v>64</v>
      </c>
      <c r="G376" s="661">
        <v>66</v>
      </c>
      <c r="H376" s="765">
        <v>36</v>
      </c>
    </row>
    <row r="377" spans="1:8">
      <c r="A377" s="1744" t="s">
        <v>1688</v>
      </c>
      <c r="B377" s="661">
        <v>2</v>
      </c>
      <c r="C377" s="661">
        <v>9</v>
      </c>
      <c r="D377" s="661">
        <v>201</v>
      </c>
      <c r="E377" s="661">
        <v>90</v>
      </c>
      <c r="F377" s="661">
        <v>63</v>
      </c>
      <c r="G377" s="661">
        <v>57</v>
      </c>
      <c r="H377" s="765">
        <v>27</v>
      </c>
    </row>
    <row r="378" spans="1:8">
      <c r="A378" s="1744" t="s">
        <v>1742</v>
      </c>
      <c r="B378" s="661">
        <v>1</v>
      </c>
      <c r="C378" s="661">
        <v>9</v>
      </c>
      <c r="D378" s="661">
        <v>222</v>
      </c>
      <c r="E378" s="661">
        <v>115</v>
      </c>
      <c r="F378" s="661">
        <v>72</v>
      </c>
      <c r="G378" s="661">
        <v>74</v>
      </c>
      <c r="H378" s="765">
        <v>37</v>
      </c>
    </row>
    <row r="379" spans="1:8">
      <c r="A379" s="878"/>
      <c r="B379" s="780"/>
      <c r="C379" s="780"/>
      <c r="D379" s="780"/>
      <c r="E379" s="780"/>
      <c r="F379" s="780"/>
      <c r="G379" s="780"/>
      <c r="H379" s="781"/>
    </row>
    <row r="380" spans="1:8">
      <c r="A380" s="878" t="s">
        <v>749</v>
      </c>
      <c r="B380" s="780"/>
      <c r="C380" s="780"/>
      <c r="D380" s="780"/>
      <c r="E380" s="780"/>
      <c r="F380" s="780"/>
      <c r="G380" s="780"/>
      <c r="H380" s="781"/>
    </row>
    <row r="381" spans="1:8">
      <c r="A381" s="879" t="s">
        <v>750</v>
      </c>
      <c r="B381" s="780"/>
      <c r="C381" s="780"/>
      <c r="D381" s="780"/>
      <c r="E381" s="780"/>
      <c r="F381" s="780"/>
      <c r="G381" s="780"/>
      <c r="H381" s="781"/>
    </row>
    <row r="382" spans="1:8">
      <c r="A382" s="1744" t="s">
        <v>809</v>
      </c>
      <c r="B382" s="661">
        <v>26</v>
      </c>
      <c r="C382" s="661">
        <v>213</v>
      </c>
      <c r="D382" s="661">
        <v>4877</v>
      </c>
      <c r="E382" s="661">
        <v>2454</v>
      </c>
      <c r="F382" s="661">
        <v>1678</v>
      </c>
      <c r="G382" s="661">
        <v>1569</v>
      </c>
      <c r="H382" s="765">
        <v>775</v>
      </c>
    </row>
    <row r="383" spans="1:8">
      <c r="A383" s="466"/>
      <c r="B383" s="105"/>
      <c r="C383" s="105"/>
      <c r="D383" s="105"/>
      <c r="E383" s="105"/>
      <c r="F383" s="105"/>
      <c r="G383" s="105"/>
      <c r="H383" s="105"/>
    </row>
    <row r="384" spans="1:8">
      <c r="A384" s="679" t="s">
        <v>1543</v>
      </c>
      <c r="B384" s="213"/>
      <c r="C384" s="213"/>
      <c r="D384" s="213"/>
      <c r="E384" s="213"/>
      <c r="F384" s="213"/>
      <c r="G384" s="213"/>
      <c r="H384" s="105"/>
    </row>
    <row r="385" spans="1:8">
      <c r="A385" s="676" t="s">
        <v>2041</v>
      </c>
      <c r="B385" s="218"/>
      <c r="C385" s="218"/>
      <c r="D385" s="218"/>
      <c r="E385" s="218"/>
      <c r="F385" s="218"/>
      <c r="G385" s="218"/>
      <c r="H385" s="105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13" display="Powrót do spisu tablic"/>
  </hyperlink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23" customWidth="1"/>
    <col min="2" max="8" width="15.7109375" style="323" customWidth="1"/>
  </cols>
  <sheetData>
    <row r="1" spans="1:8">
      <c r="A1" s="477" t="s">
        <v>2601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32" t="s">
        <v>1801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8" t="s">
        <v>385</v>
      </c>
      <c r="B3" s="2432" t="s">
        <v>386</v>
      </c>
      <c r="C3" s="2432" t="s">
        <v>387</v>
      </c>
      <c r="D3" s="2434" t="s">
        <v>388</v>
      </c>
      <c r="E3" s="2435"/>
      <c r="F3" s="2436"/>
      <c r="G3" s="2434" t="s">
        <v>970</v>
      </c>
      <c r="H3" s="2435"/>
    </row>
    <row r="4" spans="1:8" ht="30" customHeight="1">
      <c r="A4" s="2439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9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40" t="s">
        <v>1629</v>
      </c>
      <c r="B6" s="1633">
        <v>292</v>
      </c>
      <c r="C6" s="1633">
        <v>1991</v>
      </c>
      <c r="D6" s="1633">
        <v>41965</v>
      </c>
      <c r="E6" s="1633">
        <v>20063</v>
      </c>
      <c r="F6" s="1633">
        <v>14229</v>
      </c>
      <c r="G6" s="1633">
        <v>13709</v>
      </c>
      <c r="H6" s="778">
        <v>6727</v>
      </c>
    </row>
    <row r="7" spans="1:8">
      <c r="A7" s="866" t="s">
        <v>736</v>
      </c>
      <c r="B7" s="600"/>
      <c r="C7" s="600"/>
      <c r="D7" s="600"/>
      <c r="E7" s="600"/>
      <c r="F7" s="600"/>
      <c r="G7" s="600"/>
      <c r="H7" s="779"/>
    </row>
    <row r="8" spans="1:8">
      <c r="A8" s="876"/>
      <c r="B8" s="780"/>
      <c r="C8" s="780"/>
      <c r="D8" s="780"/>
      <c r="E8" s="780"/>
      <c r="F8" s="780"/>
      <c r="G8" s="780"/>
      <c r="H8" s="781"/>
    </row>
    <row r="9" spans="1:8">
      <c r="A9" s="1435" t="s">
        <v>788</v>
      </c>
      <c r="B9" s="782">
        <v>95</v>
      </c>
      <c r="C9" s="782">
        <v>724</v>
      </c>
      <c r="D9" s="782">
        <v>15857</v>
      </c>
      <c r="E9" s="782">
        <v>7561</v>
      </c>
      <c r="F9" s="782">
        <v>5231</v>
      </c>
      <c r="G9" s="782">
        <v>5270</v>
      </c>
      <c r="H9" s="783">
        <v>2573</v>
      </c>
    </row>
    <row r="10" spans="1:8">
      <c r="A10" s="900" t="s">
        <v>754</v>
      </c>
      <c r="B10" s="784"/>
      <c r="C10" s="784"/>
      <c r="D10" s="784"/>
      <c r="E10" s="784"/>
      <c r="F10" s="784"/>
      <c r="G10" s="784"/>
      <c r="H10" s="785"/>
    </row>
    <row r="11" spans="1:8">
      <c r="A11" s="877"/>
      <c r="B11" s="600"/>
      <c r="C11" s="600"/>
      <c r="D11" s="600"/>
      <c r="E11" s="600"/>
      <c r="F11" s="600"/>
      <c r="G11" s="600"/>
      <c r="H11" s="779"/>
    </row>
    <row r="12" spans="1:8">
      <c r="A12" s="1743" t="s">
        <v>1630</v>
      </c>
      <c r="B12" s="780">
        <v>9</v>
      </c>
      <c r="C12" s="780">
        <v>63</v>
      </c>
      <c r="D12" s="780">
        <v>1252</v>
      </c>
      <c r="E12" s="780">
        <v>608</v>
      </c>
      <c r="F12" s="780">
        <v>423</v>
      </c>
      <c r="G12" s="780">
        <v>427</v>
      </c>
      <c r="H12" s="781">
        <v>191</v>
      </c>
    </row>
    <row r="13" spans="1:8">
      <c r="A13" s="878"/>
      <c r="B13" s="786"/>
      <c r="C13" s="786"/>
      <c r="D13" s="786"/>
      <c r="E13" s="786"/>
      <c r="F13" s="786"/>
      <c r="G13" s="786"/>
      <c r="H13" s="787"/>
    </row>
    <row r="14" spans="1:8">
      <c r="A14" s="878" t="s">
        <v>737</v>
      </c>
      <c r="B14" s="786"/>
      <c r="C14" s="786"/>
      <c r="D14" s="786"/>
      <c r="E14" s="786"/>
      <c r="F14" s="786"/>
      <c r="G14" s="786"/>
      <c r="H14" s="787"/>
    </row>
    <row r="15" spans="1:8">
      <c r="A15" s="879" t="s">
        <v>738</v>
      </c>
      <c r="B15" s="788"/>
      <c r="C15" s="788"/>
      <c r="D15" s="788"/>
      <c r="E15" s="788"/>
      <c r="F15" s="788"/>
      <c r="G15" s="788"/>
      <c r="H15" s="789"/>
    </row>
    <row r="16" spans="1:8">
      <c r="A16" s="1744" t="s">
        <v>1631</v>
      </c>
      <c r="B16" s="661">
        <v>3</v>
      </c>
      <c r="C16" s="661">
        <v>33</v>
      </c>
      <c r="D16" s="661">
        <v>652</v>
      </c>
      <c r="E16" s="661">
        <v>309</v>
      </c>
      <c r="F16" s="661">
        <v>225</v>
      </c>
      <c r="G16" s="661">
        <v>214</v>
      </c>
      <c r="H16" s="765">
        <v>100</v>
      </c>
    </row>
    <row r="17" spans="1:8">
      <c r="A17" s="878"/>
      <c r="B17" s="786"/>
      <c r="C17" s="786"/>
      <c r="D17" s="786"/>
      <c r="E17" s="786"/>
      <c r="F17" s="786"/>
      <c r="G17" s="786"/>
      <c r="H17" s="787"/>
    </row>
    <row r="18" spans="1:8">
      <c r="A18" s="878" t="s">
        <v>739</v>
      </c>
      <c r="B18" s="788"/>
      <c r="C18" s="788"/>
      <c r="D18" s="788"/>
      <c r="E18" s="788"/>
      <c r="F18" s="788"/>
      <c r="G18" s="788"/>
      <c r="H18" s="789"/>
    </row>
    <row r="19" spans="1:8">
      <c r="A19" s="879" t="s">
        <v>740</v>
      </c>
      <c r="B19" s="786"/>
      <c r="C19" s="786"/>
      <c r="D19" s="786"/>
      <c r="E19" s="786"/>
      <c r="F19" s="786"/>
      <c r="G19" s="786"/>
      <c r="H19" s="787"/>
    </row>
    <row r="20" spans="1:8">
      <c r="A20" s="1744" t="s">
        <v>1632</v>
      </c>
      <c r="B20" s="661">
        <v>1</v>
      </c>
      <c r="C20" s="661">
        <v>4</v>
      </c>
      <c r="D20" s="661">
        <v>81</v>
      </c>
      <c r="E20" s="661">
        <v>35</v>
      </c>
      <c r="F20" s="661">
        <v>23</v>
      </c>
      <c r="G20" s="661">
        <v>30</v>
      </c>
      <c r="H20" s="765">
        <v>12</v>
      </c>
    </row>
    <row r="21" spans="1:8">
      <c r="A21" s="1744" t="s">
        <v>1633</v>
      </c>
      <c r="B21" s="661">
        <v>1</v>
      </c>
      <c r="C21" s="661">
        <v>4</v>
      </c>
      <c r="D21" s="661">
        <v>81</v>
      </c>
      <c r="E21" s="661">
        <v>35</v>
      </c>
      <c r="F21" s="661">
        <v>23</v>
      </c>
      <c r="G21" s="661">
        <v>30</v>
      </c>
      <c r="H21" s="765">
        <v>12</v>
      </c>
    </row>
    <row r="22" spans="1:8">
      <c r="A22" s="506" t="s">
        <v>741</v>
      </c>
      <c r="B22" s="780"/>
      <c r="C22" s="780"/>
      <c r="D22" s="780"/>
      <c r="E22" s="780"/>
      <c r="F22" s="780"/>
      <c r="G22" s="780"/>
      <c r="H22" s="781"/>
    </row>
    <row r="23" spans="1:8">
      <c r="A23" s="1744" t="s">
        <v>1634</v>
      </c>
      <c r="B23" s="661">
        <v>1</v>
      </c>
      <c r="C23" s="661">
        <v>9</v>
      </c>
      <c r="D23" s="661">
        <v>172</v>
      </c>
      <c r="E23" s="661">
        <v>90</v>
      </c>
      <c r="F23" s="661">
        <v>55</v>
      </c>
      <c r="G23" s="661">
        <v>63</v>
      </c>
      <c r="H23" s="765">
        <v>23</v>
      </c>
    </row>
    <row r="24" spans="1:8">
      <c r="A24" s="1744" t="s">
        <v>1633</v>
      </c>
      <c r="B24" s="661">
        <v>1</v>
      </c>
      <c r="C24" s="661">
        <v>9</v>
      </c>
      <c r="D24" s="661">
        <v>172</v>
      </c>
      <c r="E24" s="661">
        <v>90</v>
      </c>
      <c r="F24" s="661">
        <v>55</v>
      </c>
      <c r="G24" s="661">
        <v>63</v>
      </c>
      <c r="H24" s="765">
        <v>23</v>
      </c>
    </row>
    <row r="25" spans="1:8">
      <c r="A25" s="506" t="s">
        <v>741</v>
      </c>
      <c r="B25" s="780"/>
      <c r="C25" s="780"/>
      <c r="D25" s="780"/>
      <c r="E25" s="780"/>
      <c r="F25" s="780"/>
      <c r="G25" s="780"/>
      <c r="H25" s="781"/>
    </row>
    <row r="26" spans="1:8">
      <c r="A26" s="878"/>
      <c r="B26" s="786"/>
      <c r="C26" s="786"/>
      <c r="D26" s="786"/>
      <c r="E26" s="786"/>
      <c r="F26" s="786"/>
      <c r="G26" s="786"/>
      <c r="H26" s="787"/>
    </row>
    <row r="27" spans="1:8">
      <c r="A27" s="878" t="s">
        <v>742</v>
      </c>
      <c r="B27" s="788"/>
      <c r="C27" s="788"/>
      <c r="D27" s="788"/>
      <c r="E27" s="788"/>
      <c r="F27" s="788"/>
      <c r="G27" s="788"/>
      <c r="H27" s="789"/>
    </row>
    <row r="28" spans="1:8">
      <c r="A28" s="879" t="s">
        <v>743</v>
      </c>
      <c r="B28" s="780"/>
      <c r="C28" s="780"/>
      <c r="D28" s="780"/>
      <c r="E28" s="780"/>
      <c r="F28" s="780"/>
      <c r="G28" s="780"/>
      <c r="H28" s="781"/>
    </row>
    <row r="29" spans="1:8">
      <c r="A29" s="1744" t="s">
        <v>1631</v>
      </c>
      <c r="B29" s="661">
        <v>1</v>
      </c>
      <c r="C29" s="661">
        <v>6</v>
      </c>
      <c r="D29" s="661">
        <v>106</v>
      </c>
      <c r="E29" s="661">
        <v>50</v>
      </c>
      <c r="F29" s="661">
        <v>37</v>
      </c>
      <c r="G29" s="661">
        <v>37</v>
      </c>
      <c r="H29" s="765">
        <v>17</v>
      </c>
    </row>
    <row r="30" spans="1:8">
      <c r="A30" s="1744" t="s">
        <v>1635</v>
      </c>
      <c r="B30" s="661">
        <v>1</v>
      </c>
      <c r="C30" s="661">
        <v>3</v>
      </c>
      <c r="D30" s="661">
        <v>78</v>
      </c>
      <c r="E30" s="661">
        <v>49</v>
      </c>
      <c r="F30" s="661">
        <v>24</v>
      </c>
      <c r="G30" s="661">
        <v>25</v>
      </c>
      <c r="H30" s="765">
        <v>12</v>
      </c>
    </row>
    <row r="31" spans="1:8">
      <c r="A31" s="1744" t="s">
        <v>1636</v>
      </c>
      <c r="B31" s="661">
        <v>1</v>
      </c>
      <c r="C31" s="661">
        <v>4</v>
      </c>
      <c r="D31" s="661">
        <v>80</v>
      </c>
      <c r="E31" s="661">
        <v>33</v>
      </c>
      <c r="F31" s="661">
        <v>23</v>
      </c>
      <c r="G31" s="661">
        <v>27</v>
      </c>
      <c r="H31" s="765">
        <v>9</v>
      </c>
    </row>
    <row r="32" spans="1:8">
      <c r="A32" s="1744" t="s">
        <v>1637</v>
      </c>
      <c r="B32" s="661">
        <v>1</v>
      </c>
      <c r="C32" s="661">
        <v>4</v>
      </c>
      <c r="D32" s="661">
        <v>83</v>
      </c>
      <c r="E32" s="661">
        <v>42</v>
      </c>
      <c r="F32" s="661">
        <v>36</v>
      </c>
      <c r="G32" s="661">
        <v>31</v>
      </c>
      <c r="H32" s="765">
        <v>18</v>
      </c>
    </row>
    <row r="33" spans="1:8">
      <c r="A33" s="878"/>
      <c r="B33" s="780"/>
      <c r="C33" s="780"/>
      <c r="D33" s="780"/>
      <c r="E33" s="780"/>
      <c r="F33" s="780"/>
      <c r="G33" s="780"/>
      <c r="H33" s="781"/>
    </row>
    <row r="34" spans="1:8">
      <c r="A34" s="1743" t="s">
        <v>1638</v>
      </c>
      <c r="B34" s="661">
        <v>12</v>
      </c>
      <c r="C34" s="661">
        <v>101</v>
      </c>
      <c r="D34" s="661">
        <v>2148</v>
      </c>
      <c r="E34" s="661">
        <v>1027</v>
      </c>
      <c r="F34" s="661">
        <v>723</v>
      </c>
      <c r="G34" s="661">
        <v>705</v>
      </c>
      <c r="H34" s="765">
        <v>366</v>
      </c>
    </row>
    <row r="35" spans="1:8">
      <c r="A35" s="878"/>
      <c r="B35" s="780"/>
      <c r="C35" s="780"/>
      <c r="D35" s="780"/>
      <c r="E35" s="780"/>
      <c r="F35" s="780"/>
      <c r="G35" s="780"/>
      <c r="H35" s="781"/>
    </row>
    <row r="36" spans="1:8">
      <c r="A36" s="878" t="s">
        <v>737</v>
      </c>
      <c r="B36" s="780"/>
      <c r="C36" s="780"/>
      <c r="D36" s="780"/>
      <c r="E36" s="780"/>
      <c r="F36" s="780"/>
      <c r="G36" s="780"/>
      <c r="H36" s="781"/>
    </row>
    <row r="37" spans="1:8">
      <c r="A37" s="879" t="s">
        <v>738</v>
      </c>
      <c r="B37" s="780"/>
      <c r="C37" s="780"/>
      <c r="D37" s="780"/>
      <c r="E37" s="780"/>
      <c r="F37" s="780"/>
      <c r="G37" s="780"/>
      <c r="H37" s="781"/>
    </row>
    <row r="38" spans="1:8">
      <c r="A38" s="1744" t="s">
        <v>1640</v>
      </c>
      <c r="B38" s="661">
        <v>2</v>
      </c>
      <c r="C38" s="661">
        <v>30</v>
      </c>
      <c r="D38" s="661">
        <v>691</v>
      </c>
      <c r="E38" s="661">
        <v>344</v>
      </c>
      <c r="F38" s="661">
        <v>250</v>
      </c>
      <c r="G38" s="661">
        <v>200</v>
      </c>
      <c r="H38" s="765">
        <v>100</v>
      </c>
    </row>
    <row r="39" spans="1:8">
      <c r="A39" s="878"/>
      <c r="B39" s="780"/>
      <c r="C39" s="780"/>
      <c r="D39" s="780"/>
      <c r="E39" s="780"/>
      <c r="F39" s="780"/>
      <c r="G39" s="780"/>
      <c r="H39" s="781"/>
    </row>
    <row r="40" spans="1:8">
      <c r="A40" s="878" t="s">
        <v>739</v>
      </c>
      <c r="B40" s="780"/>
      <c r="C40" s="780"/>
      <c r="D40" s="780"/>
      <c r="E40" s="780"/>
      <c r="F40" s="780"/>
      <c r="G40" s="780"/>
      <c r="H40" s="781"/>
    </row>
    <row r="41" spans="1:8">
      <c r="A41" s="879" t="s">
        <v>740</v>
      </c>
      <c r="B41" s="780"/>
      <c r="C41" s="780"/>
      <c r="D41" s="780"/>
      <c r="E41" s="780"/>
      <c r="F41" s="780"/>
      <c r="G41" s="780"/>
      <c r="H41" s="781"/>
    </row>
    <row r="42" spans="1:8">
      <c r="A42" s="1744" t="s">
        <v>1639</v>
      </c>
      <c r="B42" s="661">
        <v>2</v>
      </c>
      <c r="C42" s="661">
        <v>23</v>
      </c>
      <c r="D42" s="661">
        <v>498</v>
      </c>
      <c r="E42" s="661">
        <v>227</v>
      </c>
      <c r="F42" s="661">
        <v>175</v>
      </c>
      <c r="G42" s="661">
        <v>163</v>
      </c>
      <c r="H42" s="765">
        <v>82</v>
      </c>
    </row>
    <row r="43" spans="1:8">
      <c r="A43" s="1744" t="s">
        <v>1633</v>
      </c>
      <c r="B43" s="661">
        <v>1</v>
      </c>
      <c r="C43" s="661">
        <v>19</v>
      </c>
      <c r="D43" s="661">
        <v>429</v>
      </c>
      <c r="E43" s="661">
        <v>199</v>
      </c>
      <c r="F43" s="661">
        <v>145</v>
      </c>
      <c r="G43" s="661">
        <v>136</v>
      </c>
      <c r="H43" s="765">
        <v>68</v>
      </c>
    </row>
    <row r="44" spans="1:8">
      <c r="A44" s="506" t="s">
        <v>741</v>
      </c>
      <c r="B44" s="780"/>
      <c r="C44" s="780"/>
      <c r="D44" s="780"/>
      <c r="E44" s="780"/>
      <c r="F44" s="780"/>
      <c r="G44" s="780"/>
      <c r="H44" s="781"/>
    </row>
    <row r="45" spans="1:8">
      <c r="A45" s="878"/>
      <c r="B45" s="780"/>
      <c r="C45" s="780"/>
      <c r="D45" s="780"/>
      <c r="E45" s="780"/>
      <c r="F45" s="780"/>
      <c r="G45" s="780"/>
      <c r="H45" s="781"/>
    </row>
    <row r="46" spans="1:8">
      <c r="A46" s="878" t="s">
        <v>744</v>
      </c>
      <c r="B46" s="780"/>
      <c r="C46" s="780"/>
      <c r="D46" s="780"/>
      <c r="E46" s="780"/>
      <c r="F46" s="780"/>
      <c r="G46" s="780"/>
      <c r="H46" s="781"/>
    </row>
    <row r="47" spans="1:8">
      <c r="A47" s="879" t="s">
        <v>743</v>
      </c>
      <c r="B47" s="780"/>
      <c r="C47" s="780"/>
      <c r="D47" s="780"/>
      <c r="E47" s="780"/>
      <c r="F47" s="780"/>
      <c r="G47" s="780"/>
      <c r="H47" s="781"/>
    </row>
    <row r="48" spans="1:8">
      <c r="A48" s="1744" t="s">
        <v>1640</v>
      </c>
      <c r="B48" s="661">
        <v>3</v>
      </c>
      <c r="C48" s="661">
        <v>14</v>
      </c>
      <c r="D48" s="661">
        <v>300</v>
      </c>
      <c r="E48" s="661">
        <v>138</v>
      </c>
      <c r="F48" s="661">
        <v>87</v>
      </c>
      <c r="G48" s="661">
        <v>108</v>
      </c>
      <c r="H48" s="765">
        <v>55</v>
      </c>
    </row>
    <row r="49" spans="1:8">
      <c r="A49" s="1744" t="s">
        <v>1641</v>
      </c>
      <c r="B49" s="661">
        <v>2</v>
      </c>
      <c r="C49" s="661">
        <v>13</v>
      </c>
      <c r="D49" s="661">
        <v>244</v>
      </c>
      <c r="E49" s="661">
        <v>117</v>
      </c>
      <c r="F49" s="661">
        <v>84</v>
      </c>
      <c r="G49" s="661">
        <v>81</v>
      </c>
      <c r="H49" s="765">
        <v>43</v>
      </c>
    </row>
    <row r="50" spans="1:8">
      <c r="A50" s="1744" t="s">
        <v>1642</v>
      </c>
      <c r="B50" s="661">
        <v>1</v>
      </c>
      <c r="C50" s="661">
        <v>7</v>
      </c>
      <c r="D50" s="661">
        <v>147</v>
      </c>
      <c r="E50" s="661">
        <v>68</v>
      </c>
      <c r="F50" s="661">
        <v>41</v>
      </c>
      <c r="G50" s="661">
        <v>59</v>
      </c>
      <c r="H50" s="765">
        <v>31</v>
      </c>
    </row>
    <row r="51" spans="1:8">
      <c r="A51" s="1744" t="s">
        <v>1643</v>
      </c>
      <c r="B51" s="661">
        <v>2</v>
      </c>
      <c r="C51" s="661">
        <v>14</v>
      </c>
      <c r="D51" s="661">
        <v>268</v>
      </c>
      <c r="E51" s="661">
        <v>133</v>
      </c>
      <c r="F51" s="661">
        <v>86</v>
      </c>
      <c r="G51" s="661">
        <v>94</v>
      </c>
      <c r="H51" s="765">
        <v>55</v>
      </c>
    </row>
    <row r="52" spans="1:8">
      <c r="A52" s="878"/>
      <c r="B52" s="780"/>
      <c r="C52" s="780"/>
      <c r="D52" s="780"/>
      <c r="E52" s="780"/>
      <c r="F52" s="780"/>
      <c r="G52" s="780"/>
      <c r="H52" s="781"/>
    </row>
    <row r="53" spans="1:8">
      <c r="A53" s="1743" t="s">
        <v>1644</v>
      </c>
      <c r="B53" s="661">
        <v>12</v>
      </c>
      <c r="C53" s="661">
        <v>79</v>
      </c>
      <c r="D53" s="661">
        <v>1635</v>
      </c>
      <c r="E53" s="661">
        <v>742</v>
      </c>
      <c r="F53" s="661">
        <v>542</v>
      </c>
      <c r="G53" s="661">
        <v>587</v>
      </c>
      <c r="H53" s="765">
        <v>265</v>
      </c>
    </row>
    <row r="54" spans="1:8">
      <c r="A54" s="878"/>
      <c r="B54" s="780"/>
      <c r="C54" s="780"/>
      <c r="D54" s="780"/>
      <c r="E54" s="780"/>
      <c r="F54" s="780"/>
      <c r="G54" s="780"/>
      <c r="H54" s="781"/>
    </row>
    <row r="55" spans="1:8">
      <c r="A55" s="878" t="s">
        <v>745</v>
      </c>
      <c r="B55" s="780"/>
      <c r="C55" s="780"/>
      <c r="D55" s="780"/>
      <c r="E55" s="780"/>
      <c r="F55" s="780"/>
      <c r="G55" s="780"/>
      <c r="H55" s="781"/>
    </row>
    <row r="56" spans="1:8">
      <c r="A56" s="875" t="s">
        <v>740</v>
      </c>
      <c r="B56" s="780"/>
      <c r="C56" s="780"/>
      <c r="D56" s="780"/>
      <c r="E56" s="780"/>
      <c r="F56" s="780"/>
      <c r="G56" s="780"/>
      <c r="H56" s="781"/>
    </row>
    <row r="57" spans="1:8">
      <c r="A57" s="1744" t="s">
        <v>1645</v>
      </c>
      <c r="B57" s="661">
        <v>1</v>
      </c>
      <c r="C57" s="661">
        <v>6</v>
      </c>
      <c r="D57" s="661">
        <v>161</v>
      </c>
      <c r="E57" s="661">
        <v>84</v>
      </c>
      <c r="F57" s="661">
        <v>60</v>
      </c>
      <c r="G57" s="661">
        <v>47</v>
      </c>
      <c r="H57" s="765">
        <v>19</v>
      </c>
    </row>
    <row r="58" spans="1:8">
      <c r="A58" s="1744" t="s">
        <v>1633</v>
      </c>
      <c r="B58" s="661">
        <v>1</v>
      </c>
      <c r="C58" s="661">
        <v>6</v>
      </c>
      <c r="D58" s="661">
        <v>161</v>
      </c>
      <c r="E58" s="661">
        <v>84</v>
      </c>
      <c r="F58" s="661">
        <v>60</v>
      </c>
      <c r="G58" s="661">
        <v>47</v>
      </c>
      <c r="H58" s="765">
        <v>19</v>
      </c>
    </row>
    <row r="59" spans="1:8">
      <c r="A59" s="506" t="s">
        <v>741</v>
      </c>
      <c r="B59" s="780"/>
      <c r="C59" s="780"/>
      <c r="D59" s="780"/>
      <c r="E59" s="780"/>
      <c r="F59" s="780"/>
      <c r="G59" s="780"/>
      <c r="H59" s="781"/>
    </row>
    <row r="60" spans="1:8">
      <c r="A60" s="1744" t="s">
        <v>1646</v>
      </c>
      <c r="B60" s="661">
        <v>2</v>
      </c>
      <c r="C60" s="661">
        <v>25</v>
      </c>
      <c r="D60" s="661">
        <v>570</v>
      </c>
      <c r="E60" s="661">
        <v>251</v>
      </c>
      <c r="F60" s="661">
        <v>185</v>
      </c>
      <c r="G60" s="661">
        <v>210</v>
      </c>
      <c r="H60" s="765">
        <v>107</v>
      </c>
    </row>
    <row r="61" spans="1:8">
      <c r="A61" s="1744" t="s">
        <v>1633</v>
      </c>
      <c r="B61" s="661">
        <v>2</v>
      </c>
      <c r="C61" s="661">
        <v>25</v>
      </c>
      <c r="D61" s="661">
        <v>570</v>
      </c>
      <c r="E61" s="661">
        <v>251</v>
      </c>
      <c r="F61" s="661">
        <v>185</v>
      </c>
      <c r="G61" s="661">
        <v>210</v>
      </c>
      <c r="H61" s="765">
        <v>107</v>
      </c>
    </row>
    <row r="62" spans="1:8">
      <c r="A62" s="506" t="s">
        <v>741</v>
      </c>
      <c r="B62" s="780"/>
      <c r="C62" s="780"/>
      <c r="D62" s="780"/>
      <c r="E62" s="780"/>
      <c r="F62" s="780"/>
      <c r="G62" s="780"/>
      <c r="H62" s="781"/>
    </row>
    <row r="63" spans="1:8">
      <c r="A63" s="1744" t="s">
        <v>1647</v>
      </c>
      <c r="B63" s="661">
        <v>2</v>
      </c>
      <c r="C63" s="661">
        <v>12</v>
      </c>
      <c r="D63" s="661">
        <v>194</v>
      </c>
      <c r="E63" s="661">
        <v>63</v>
      </c>
      <c r="F63" s="661">
        <v>57</v>
      </c>
      <c r="G63" s="661">
        <v>80</v>
      </c>
      <c r="H63" s="765">
        <v>27</v>
      </c>
    </row>
    <row r="64" spans="1:8">
      <c r="A64" s="1744" t="s">
        <v>1633</v>
      </c>
      <c r="B64" s="661">
        <v>1</v>
      </c>
      <c r="C64" s="661">
        <v>7</v>
      </c>
      <c r="D64" s="661">
        <v>137</v>
      </c>
      <c r="E64" s="661">
        <v>63</v>
      </c>
      <c r="F64" s="661">
        <v>46</v>
      </c>
      <c r="G64" s="661">
        <v>54</v>
      </c>
      <c r="H64" s="765">
        <v>27</v>
      </c>
    </row>
    <row r="65" spans="1:8">
      <c r="A65" s="506" t="s">
        <v>741</v>
      </c>
      <c r="B65" s="780"/>
      <c r="C65" s="780"/>
      <c r="D65" s="780"/>
      <c r="E65" s="780"/>
      <c r="F65" s="780"/>
      <c r="G65" s="780"/>
      <c r="H65" s="781"/>
    </row>
    <row r="66" spans="1:8">
      <c r="A66" s="873"/>
      <c r="B66" s="780"/>
      <c r="C66" s="780"/>
      <c r="D66" s="780"/>
      <c r="E66" s="780"/>
      <c r="F66" s="780"/>
      <c r="G66" s="780"/>
      <c r="H66" s="781"/>
    </row>
    <row r="67" spans="1:8">
      <c r="A67" s="878" t="s">
        <v>744</v>
      </c>
      <c r="B67" s="780"/>
      <c r="C67" s="780"/>
      <c r="D67" s="780"/>
      <c r="E67" s="780"/>
      <c r="F67" s="780"/>
      <c r="G67" s="780"/>
      <c r="H67" s="781"/>
    </row>
    <row r="68" spans="1:8">
      <c r="A68" s="879" t="s">
        <v>743</v>
      </c>
      <c r="B68" s="780"/>
      <c r="C68" s="780"/>
      <c r="D68" s="780"/>
      <c r="E68" s="780"/>
      <c r="F68" s="780"/>
      <c r="G68" s="780"/>
      <c r="H68" s="781"/>
    </row>
    <row r="69" spans="1:8">
      <c r="A69" s="1744" t="s">
        <v>787</v>
      </c>
      <c r="B69" s="661">
        <v>2</v>
      </c>
      <c r="C69" s="661">
        <v>9</v>
      </c>
      <c r="D69" s="661">
        <v>182</v>
      </c>
      <c r="E69" s="661">
        <v>85</v>
      </c>
      <c r="F69" s="661">
        <v>58</v>
      </c>
      <c r="G69" s="661">
        <v>64</v>
      </c>
      <c r="H69" s="765">
        <v>32</v>
      </c>
    </row>
    <row r="70" spans="1:8">
      <c r="A70" s="1744" t="s">
        <v>1648</v>
      </c>
      <c r="B70" s="661">
        <v>1</v>
      </c>
      <c r="C70" s="661">
        <v>3</v>
      </c>
      <c r="D70" s="661">
        <v>55</v>
      </c>
      <c r="E70" s="661">
        <v>25</v>
      </c>
      <c r="F70" s="661">
        <v>19</v>
      </c>
      <c r="G70" s="661">
        <v>13</v>
      </c>
      <c r="H70" s="765">
        <v>6</v>
      </c>
    </row>
    <row r="71" spans="1:8">
      <c r="A71" s="1744" t="s">
        <v>1743</v>
      </c>
      <c r="B71" s="661">
        <v>1</v>
      </c>
      <c r="C71" s="661">
        <v>7</v>
      </c>
      <c r="D71" s="661">
        <v>143</v>
      </c>
      <c r="E71" s="661">
        <v>70</v>
      </c>
      <c r="F71" s="661">
        <v>55</v>
      </c>
      <c r="G71" s="661">
        <v>50</v>
      </c>
      <c r="H71" s="765">
        <v>18</v>
      </c>
    </row>
    <row r="72" spans="1:8">
      <c r="A72" s="1744" t="s">
        <v>1649</v>
      </c>
      <c r="B72" s="661">
        <v>1</v>
      </c>
      <c r="C72" s="661">
        <v>6</v>
      </c>
      <c r="D72" s="661">
        <v>130</v>
      </c>
      <c r="E72" s="661">
        <v>64</v>
      </c>
      <c r="F72" s="661">
        <v>36</v>
      </c>
      <c r="G72" s="661">
        <v>50</v>
      </c>
      <c r="H72" s="765">
        <v>21</v>
      </c>
    </row>
    <row r="73" spans="1:8">
      <c r="A73" s="1744" t="s">
        <v>1650</v>
      </c>
      <c r="B73" s="661">
        <v>1</v>
      </c>
      <c r="C73" s="661">
        <v>6</v>
      </c>
      <c r="D73" s="661">
        <v>106</v>
      </c>
      <c r="E73" s="661">
        <v>56</v>
      </c>
      <c r="F73" s="661">
        <v>35</v>
      </c>
      <c r="G73" s="661">
        <v>45</v>
      </c>
      <c r="H73" s="765">
        <v>19</v>
      </c>
    </row>
    <row r="74" spans="1:8">
      <c r="A74" s="1744" t="s">
        <v>1651</v>
      </c>
      <c r="B74" s="661">
        <v>1</v>
      </c>
      <c r="C74" s="661">
        <v>5</v>
      </c>
      <c r="D74" s="661">
        <v>94</v>
      </c>
      <c r="E74" s="661">
        <v>44</v>
      </c>
      <c r="F74" s="661">
        <v>37</v>
      </c>
      <c r="G74" s="661">
        <v>28</v>
      </c>
      <c r="H74" s="765">
        <v>16</v>
      </c>
    </row>
    <row r="75" spans="1:8">
      <c r="A75" s="878"/>
      <c r="B75" s="615"/>
      <c r="C75" s="615"/>
      <c r="D75" s="615"/>
      <c r="E75" s="615"/>
      <c r="F75" s="615"/>
      <c r="G75" s="615"/>
      <c r="H75" s="776"/>
    </row>
    <row r="76" spans="1:8">
      <c r="A76" s="1743" t="s">
        <v>1652</v>
      </c>
      <c r="B76" s="661">
        <v>16</v>
      </c>
      <c r="C76" s="661">
        <v>132</v>
      </c>
      <c r="D76" s="661">
        <v>3016</v>
      </c>
      <c r="E76" s="661">
        <v>1456</v>
      </c>
      <c r="F76" s="661">
        <v>999</v>
      </c>
      <c r="G76" s="661">
        <v>992</v>
      </c>
      <c r="H76" s="765">
        <v>488</v>
      </c>
    </row>
    <row r="77" spans="1:8">
      <c r="A77" s="878"/>
      <c r="B77" s="780"/>
      <c r="C77" s="780"/>
      <c r="D77" s="780"/>
      <c r="E77" s="780"/>
      <c r="F77" s="780"/>
      <c r="G77" s="780"/>
      <c r="H77" s="781"/>
    </row>
    <row r="78" spans="1:8">
      <c r="A78" s="878" t="s">
        <v>737</v>
      </c>
      <c r="B78" s="780"/>
      <c r="C78" s="780"/>
      <c r="D78" s="780"/>
      <c r="E78" s="780"/>
      <c r="F78" s="780"/>
      <c r="G78" s="780"/>
      <c r="H78" s="781"/>
    </row>
    <row r="79" spans="1:8">
      <c r="A79" s="879" t="s">
        <v>738</v>
      </c>
      <c r="B79" s="780"/>
      <c r="C79" s="780"/>
      <c r="D79" s="780"/>
      <c r="E79" s="780"/>
      <c r="F79" s="780"/>
      <c r="G79" s="780"/>
      <c r="H79" s="781"/>
    </row>
    <row r="80" spans="1:8">
      <c r="A80" s="1744" t="s">
        <v>1653</v>
      </c>
      <c r="B80" s="661">
        <v>4</v>
      </c>
      <c r="C80" s="661">
        <v>46</v>
      </c>
      <c r="D80" s="661">
        <v>1104</v>
      </c>
      <c r="E80" s="661">
        <v>553</v>
      </c>
      <c r="F80" s="661">
        <v>368</v>
      </c>
      <c r="G80" s="661">
        <v>352</v>
      </c>
      <c r="H80" s="765">
        <v>177</v>
      </c>
    </row>
    <row r="81" spans="1:8">
      <c r="A81" s="1744" t="s">
        <v>1654</v>
      </c>
      <c r="B81" s="661">
        <v>1</v>
      </c>
      <c r="C81" s="661">
        <v>14</v>
      </c>
      <c r="D81" s="661">
        <v>334</v>
      </c>
      <c r="E81" s="661">
        <v>154</v>
      </c>
      <c r="F81" s="661">
        <v>96</v>
      </c>
      <c r="G81" s="661">
        <v>127</v>
      </c>
      <c r="H81" s="765">
        <v>62</v>
      </c>
    </row>
    <row r="82" spans="1:8">
      <c r="A82" s="878"/>
      <c r="B82" s="780"/>
      <c r="C82" s="780"/>
      <c r="D82" s="780"/>
      <c r="E82" s="780"/>
      <c r="F82" s="780"/>
      <c r="G82" s="780"/>
      <c r="H82" s="781"/>
    </row>
    <row r="83" spans="1:8">
      <c r="A83" s="878" t="s">
        <v>739</v>
      </c>
      <c r="B83" s="780"/>
      <c r="C83" s="780"/>
      <c r="D83" s="780"/>
      <c r="E83" s="780"/>
      <c r="F83" s="780"/>
      <c r="G83" s="780"/>
      <c r="H83" s="781"/>
    </row>
    <row r="84" spans="1:8">
      <c r="A84" s="879" t="s">
        <v>740</v>
      </c>
      <c r="B84" s="780"/>
      <c r="C84" s="780"/>
      <c r="D84" s="780"/>
      <c r="E84" s="780"/>
      <c r="F84" s="780"/>
      <c r="G84" s="780"/>
      <c r="H84" s="781"/>
    </row>
    <row r="85" spans="1:8">
      <c r="A85" s="1744" t="s">
        <v>1655</v>
      </c>
      <c r="B85" s="661">
        <v>1</v>
      </c>
      <c r="C85" s="661">
        <v>9</v>
      </c>
      <c r="D85" s="661">
        <v>187</v>
      </c>
      <c r="E85" s="661">
        <v>88</v>
      </c>
      <c r="F85" s="661">
        <v>67</v>
      </c>
      <c r="G85" s="661">
        <v>54</v>
      </c>
      <c r="H85" s="765">
        <v>23</v>
      </c>
    </row>
    <row r="86" spans="1:8">
      <c r="A86" s="1744" t="s">
        <v>1633</v>
      </c>
      <c r="B86" s="661">
        <v>1</v>
      </c>
      <c r="C86" s="661">
        <v>9</v>
      </c>
      <c r="D86" s="661">
        <v>187</v>
      </c>
      <c r="E86" s="661">
        <v>88</v>
      </c>
      <c r="F86" s="661">
        <v>67</v>
      </c>
      <c r="G86" s="661">
        <v>54</v>
      </c>
      <c r="H86" s="765">
        <v>23</v>
      </c>
    </row>
    <row r="87" spans="1:8">
      <c r="A87" s="506" t="s">
        <v>741</v>
      </c>
      <c r="B87" s="780"/>
      <c r="C87" s="780"/>
      <c r="D87" s="780"/>
      <c r="E87" s="780"/>
      <c r="F87" s="780"/>
      <c r="G87" s="780"/>
      <c r="H87" s="781"/>
    </row>
    <row r="88" spans="1:8">
      <c r="A88" s="1744" t="s">
        <v>1656</v>
      </c>
      <c r="B88" s="661">
        <v>1</v>
      </c>
      <c r="C88" s="661">
        <v>19</v>
      </c>
      <c r="D88" s="661">
        <v>423</v>
      </c>
      <c r="E88" s="661">
        <v>205</v>
      </c>
      <c r="F88" s="661">
        <v>134</v>
      </c>
      <c r="G88" s="661">
        <v>135</v>
      </c>
      <c r="H88" s="765">
        <v>68</v>
      </c>
    </row>
    <row r="89" spans="1:8">
      <c r="A89" s="1744" t="s">
        <v>1633</v>
      </c>
      <c r="B89" s="661">
        <v>1</v>
      </c>
      <c r="C89" s="661">
        <v>19</v>
      </c>
      <c r="D89" s="661">
        <v>423</v>
      </c>
      <c r="E89" s="661">
        <v>205</v>
      </c>
      <c r="F89" s="661">
        <v>134</v>
      </c>
      <c r="G89" s="661">
        <v>135</v>
      </c>
      <c r="H89" s="765">
        <v>68</v>
      </c>
    </row>
    <row r="90" spans="1:8">
      <c r="A90" s="506" t="s">
        <v>741</v>
      </c>
      <c r="B90" s="780"/>
      <c r="C90" s="780"/>
      <c r="D90" s="780"/>
      <c r="E90" s="780"/>
      <c r="F90" s="780"/>
      <c r="G90" s="780"/>
      <c r="H90" s="781"/>
    </row>
    <row r="91" spans="1:8">
      <c r="A91" s="1744" t="s">
        <v>1657</v>
      </c>
      <c r="B91" s="661">
        <v>3</v>
      </c>
      <c r="C91" s="661">
        <v>11</v>
      </c>
      <c r="D91" s="661">
        <v>218</v>
      </c>
      <c r="E91" s="661">
        <v>101</v>
      </c>
      <c r="F91" s="661">
        <v>66</v>
      </c>
      <c r="G91" s="661">
        <v>76</v>
      </c>
      <c r="H91" s="765">
        <v>41</v>
      </c>
    </row>
    <row r="92" spans="1:8">
      <c r="A92" s="1744" t="s">
        <v>1633</v>
      </c>
      <c r="B92" s="661">
        <v>1</v>
      </c>
      <c r="C92" s="661">
        <v>5</v>
      </c>
      <c r="D92" s="661">
        <v>101</v>
      </c>
      <c r="E92" s="661">
        <v>40</v>
      </c>
      <c r="F92" s="661">
        <v>27</v>
      </c>
      <c r="G92" s="661">
        <v>34</v>
      </c>
      <c r="H92" s="765">
        <v>20</v>
      </c>
    </row>
    <row r="93" spans="1:8">
      <c r="A93" s="506" t="s">
        <v>741</v>
      </c>
      <c r="B93" s="780"/>
      <c r="C93" s="780"/>
      <c r="D93" s="780"/>
      <c r="E93" s="780"/>
      <c r="F93" s="780"/>
      <c r="G93" s="780"/>
      <c r="H93" s="781"/>
    </row>
    <row r="94" spans="1:8">
      <c r="A94" s="878"/>
      <c r="B94" s="780"/>
      <c r="C94" s="780"/>
      <c r="D94" s="780"/>
      <c r="E94" s="780"/>
      <c r="F94" s="780"/>
      <c r="G94" s="780"/>
      <c r="H94" s="781"/>
    </row>
    <row r="95" spans="1:8">
      <c r="A95" s="878" t="s">
        <v>744</v>
      </c>
      <c r="B95" s="780"/>
      <c r="C95" s="780"/>
      <c r="D95" s="780"/>
      <c r="E95" s="780"/>
      <c r="F95" s="780"/>
      <c r="G95" s="780"/>
      <c r="H95" s="781"/>
    </row>
    <row r="96" spans="1:8">
      <c r="A96" s="879" t="s">
        <v>743</v>
      </c>
      <c r="B96" s="780"/>
      <c r="C96" s="780"/>
      <c r="D96" s="780"/>
      <c r="E96" s="780"/>
      <c r="F96" s="780"/>
      <c r="G96" s="780"/>
      <c r="H96" s="781"/>
    </row>
    <row r="97" spans="1:8">
      <c r="A97" s="1744" t="s">
        <v>1653</v>
      </c>
      <c r="B97" s="661">
        <v>2</v>
      </c>
      <c r="C97" s="661">
        <v>14</v>
      </c>
      <c r="D97" s="661">
        <v>319</v>
      </c>
      <c r="E97" s="661">
        <v>164</v>
      </c>
      <c r="F97" s="661">
        <v>120</v>
      </c>
      <c r="G97" s="661">
        <v>107</v>
      </c>
      <c r="H97" s="765">
        <v>49</v>
      </c>
    </row>
    <row r="98" spans="1:8">
      <c r="A98" s="1744" t="s">
        <v>1654</v>
      </c>
      <c r="B98" s="661">
        <v>4</v>
      </c>
      <c r="C98" s="661">
        <v>19</v>
      </c>
      <c r="D98" s="661">
        <v>431</v>
      </c>
      <c r="E98" s="661">
        <v>191</v>
      </c>
      <c r="F98" s="661">
        <v>148</v>
      </c>
      <c r="G98" s="661">
        <v>141</v>
      </c>
      <c r="H98" s="765">
        <v>68</v>
      </c>
    </row>
    <row r="99" spans="1:8">
      <c r="A99" s="878"/>
      <c r="B99" s="780"/>
      <c r="C99" s="780"/>
      <c r="D99" s="780"/>
      <c r="E99" s="780"/>
      <c r="F99" s="780"/>
      <c r="G99" s="780"/>
      <c r="H99" s="781"/>
    </row>
    <row r="100" spans="1:8">
      <c r="A100" s="1743" t="s">
        <v>1414</v>
      </c>
      <c r="B100" s="661">
        <v>8</v>
      </c>
      <c r="C100" s="661">
        <v>62</v>
      </c>
      <c r="D100" s="661">
        <v>1534</v>
      </c>
      <c r="E100" s="661">
        <v>757</v>
      </c>
      <c r="F100" s="661">
        <v>488</v>
      </c>
      <c r="G100" s="661">
        <v>505</v>
      </c>
      <c r="H100" s="765">
        <v>255</v>
      </c>
    </row>
    <row r="101" spans="1:8">
      <c r="A101" s="878"/>
      <c r="B101" s="780"/>
      <c r="C101" s="780"/>
      <c r="D101" s="780"/>
      <c r="E101" s="780"/>
      <c r="F101" s="780"/>
      <c r="G101" s="780"/>
      <c r="H101" s="781"/>
    </row>
    <row r="102" spans="1:8">
      <c r="A102" s="878" t="s">
        <v>737</v>
      </c>
      <c r="B102" s="780"/>
      <c r="C102" s="780"/>
      <c r="D102" s="780"/>
      <c r="E102" s="780"/>
      <c r="F102" s="780"/>
      <c r="G102" s="780"/>
      <c r="H102" s="781"/>
    </row>
    <row r="103" spans="1:8">
      <c r="A103" s="879" t="s">
        <v>738</v>
      </c>
      <c r="B103" s="780"/>
      <c r="C103" s="780"/>
      <c r="D103" s="780"/>
      <c r="E103" s="780"/>
      <c r="F103" s="780"/>
      <c r="G103" s="780"/>
      <c r="H103" s="781"/>
    </row>
    <row r="104" spans="1:8">
      <c r="A104" s="1744" t="s">
        <v>747</v>
      </c>
      <c r="B104" s="661">
        <v>1</v>
      </c>
      <c r="C104" s="661">
        <v>14</v>
      </c>
      <c r="D104" s="661">
        <v>355</v>
      </c>
      <c r="E104" s="661">
        <v>180</v>
      </c>
      <c r="F104" s="661">
        <v>108</v>
      </c>
      <c r="G104" s="661">
        <v>121</v>
      </c>
      <c r="H104" s="765">
        <v>67</v>
      </c>
    </row>
    <row r="105" spans="1:8">
      <c r="A105" s="878"/>
      <c r="B105" s="780"/>
      <c r="C105" s="780"/>
      <c r="D105" s="780"/>
      <c r="E105" s="780"/>
      <c r="F105" s="780"/>
      <c r="G105" s="780"/>
      <c r="H105" s="781"/>
    </row>
    <row r="106" spans="1:8">
      <c r="A106" s="878" t="s">
        <v>742</v>
      </c>
      <c r="B106" s="780"/>
      <c r="C106" s="780"/>
      <c r="D106" s="780"/>
      <c r="E106" s="780"/>
      <c r="F106" s="780"/>
      <c r="G106" s="780"/>
      <c r="H106" s="781"/>
    </row>
    <row r="107" spans="1:8">
      <c r="A107" s="879" t="s">
        <v>743</v>
      </c>
      <c r="B107" s="780"/>
      <c r="C107" s="780"/>
      <c r="D107" s="780"/>
      <c r="E107" s="780"/>
      <c r="F107" s="780"/>
      <c r="G107" s="780"/>
      <c r="H107" s="781"/>
    </row>
    <row r="108" spans="1:8">
      <c r="A108" s="1744" t="s">
        <v>1658</v>
      </c>
      <c r="B108" s="661">
        <v>1</v>
      </c>
      <c r="C108" s="661">
        <v>13</v>
      </c>
      <c r="D108" s="661">
        <v>331</v>
      </c>
      <c r="E108" s="661">
        <v>152</v>
      </c>
      <c r="F108" s="661">
        <v>110</v>
      </c>
      <c r="G108" s="661">
        <v>120</v>
      </c>
      <c r="H108" s="765">
        <v>63</v>
      </c>
    </row>
    <row r="109" spans="1:8">
      <c r="A109" s="1744" t="s">
        <v>1659</v>
      </c>
      <c r="B109" s="661">
        <v>2</v>
      </c>
      <c r="C109" s="661">
        <v>11</v>
      </c>
      <c r="D109" s="661">
        <v>268</v>
      </c>
      <c r="E109" s="661">
        <v>135</v>
      </c>
      <c r="F109" s="661">
        <v>84</v>
      </c>
      <c r="G109" s="661">
        <v>87</v>
      </c>
      <c r="H109" s="765">
        <v>43</v>
      </c>
    </row>
    <row r="110" spans="1:8">
      <c r="A110" s="1744" t="s">
        <v>1660</v>
      </c>
      <c r="B110" s="661">
        <v>2</v>
      </c>
      <c r="C110" s="661">
        <v>12</v>
      </c>
      <c r="D110" s="661">
        <v>309</v>
      </c>
      <c r="E110" s="661">
        <v>155</v>
      </c>
      <c r="F110" s="661">
        <v>100</v>
      </c>
      <c r="G110" s="661">
        <v>94</v>
      </c>
      <c r="H110" s="765">
        <v>42</v>
      </c>
    </row>
    <row r="111" spans="1:8">
      <c r="A111" s="1744" t="s">
        <v>747</v>
      </c>
      <c r="B111" s="661">
        <v>2</v>
      </c>
      <c r="C111" s="661">
        <v>12</v>
      </c>
      <c r="D111" s="661">
        <v>271</v>
      </c>
      <c r="E111" s="661">
        <v>135</v>
      </c>
      <c r="F111" s="661">
        <v>86</v>
      </c>
      <c r="G111" s="661">
        <v>83</v>
      </c>
      <c r="H111" s="765">
        <v>40</v>
      </c>
    </row>
    <row r="112" spans="1:8">
      <c r="A112" s="878"/>
      <c r="B112" s="780"/>
      <c r="C112" s="780"/>
      <c r="D112" s="780"/>
      <c r="E112" s="780"/>
      <c r="F112" s="780"/>
      <c r="G112" s="780"/>
      <c r="H112" s="781"/>
    </row>
    <row r="113" spans="1:8">
      <c r="A113" s="1743" t="s">
        <v>1661</v>
      </c>
      <c r="B113" s="661">
        <v>22</v>
      </c>
      <c r="C113" s="661">
        <v>144</v>
      </c>
      <c r="D113" s="661">
        <v>3130</v>
      </c>
      <c r="E113" s="661">
        <v>1460</v>
      </c>
      <c r="F113" s="661">
        <v>996</v>
      </c>
      <c r="G113" s="661">
        <v>1084</v>
      </c>
      <c r="H113" s="765">
        <v>541</v>
      </c>
    </row>
    <row r="114" spans="1:8">
      <c r="A114" s="878"/>
      <c r="B114" s="780"/>
      <c r="C114" s="780"/>
      <c r="D114" s="780"/>
      <c r="E114" s="780"/>
      <c r="F114" s="780"/>
      <c r="G114" s="780"/>
      <c r="H114" s="781"/>
    </row>
    <row r="115" spans="1:8">
      <c r="A115" s="878" t="s">
        <v>748</v>
      </c>
      <c r="B115" s="780"/>
      <c r="C115" s="780"/>
      <c r="D115" s="780"/>
      <c r="E115" s="780"/>
      <c r="F115" s="780"/>
      <c r="G115" s="780"/>
      <c r="H115" s="781"/>
    </row>
    <row r="116" spans="1:8">
      <c r="A116" s="879" t="s">
        <v>738</v>
      </c>
      <c r="B116" s="780"/>
      <c r="C116" s="780"/>
      <c r="D116" s="780"/>
      <c r="E116" s="780"/>
      <c r="F116" s="780"/>
      <c r="G116" s="780"/>
      <c r="H116" s="781"/>
    </row>
    <row r="117" spans="1:8">
      <c r="A117" s="1744" t="s">
        <v>1662</v>
      </c>
      <c r="B117" s="661">
        <v>6</v>
      </c>
      <c r="C117" s="661">
        <v>48</v>
      </c>
      <c r="D117" s="661">
        <v>1128</v>
      </c>
      <c r="E117" s="661">
        <v>534</v>
      </c>
      <c r="F117" s="661">
        <v>349</v>
      </c>
      <c r="G117" s="661">
        <v>382</v>
      </c>
      <c r="H117" s="765">
        <v>184</v>
      </c>
    </row>
    <row r="118" spans="1:8">
      <c r="A118" s="878"/>
      <c r="B118" s="780"/>
      <c r="C118" s="780"/>
      <c r="D118" s="780"/>
      <c r="E118" s="780"/>
      <c r="F118" s="780"/>
      <c r="G118" s="780"/>
      <c r="H118" s="781"/>
    </row>
    <row r="119" spans="1:8">
      <c r="A119" s="878" t="s">
        <v>739</v>
      </c>
      <c r="B119" s="780"/>
      <c r="C119" s="780"/>
      <c r="D119" s="780"/>
      <c r="E119" s="780"/>
      <c r="F119" s="780"/>
      <c r="G119" s="780"/>
      <c r="H119" s="781"/>
    </row>
    <row r="120" spans="1:8">
      <c r="A120" s="879" t="s">
        <v>740</v>
      </c>
      <c r="B120" s="780"/>
      <c r="C120" s="780"/>
      <c r="D120" s="780"/>
      <c r="E120" s="780"/>
      <c r="F120" s="780"/>
      <c r="G120" s="780"/>
      <c r="H120" s="781"/>
    </row>
    <row r="121" spans="1:8">
      <c r="A121" s="1744" t="s">
        <v>1663</v>
      </c>
      <c r="B121" s="661">
        <v>2</v>
      </c>
      <c r="C121" s="661">
        <v>12</v>
      </c>
      <c r="D121" s="661">
        <v>209</v>
      </c>
      <c r="E121" s="661">
        <v>98</v>
      </c>
      <c r="F121" s="661">
        <v>65</v>
      </c>
      <c r="G121" s="661">
        <v>78</v>
      </c>
      <c r="H121" s="765">
        <v>43</v>
      </c>
    </row>
    <row r="122" spans="1:8">
      <c r="A122" s="1744" t="s">
        <v>1633</v>
      </c>
      <c r="B122" s="661">
        <v>2</v>
      </c>
      <c r="C122" s="661">
        <v>12</v>
      </c>
      <c r="D122" s="661">
        <v>209</v>
      </c>
      <c r="E122" s="661">
        <v>98</v>
      </c>
      <c r="F122" s="661">
        <v>65</v>
      </c>
      <c r="G122" s="661">
        <v>78</v>
      </c>
      <c r="H122" s="765">
        <v>43</v>
      </c>
    </row>
    <row r="123" spans="1:8">
      <c r="A123" s="506" t="s">
        <v>741</v>
      </c>
      <c r="B123" s="780"/>
      <c r="C123" s="780"/>
      <c r="D123" s="780"/>
      <c r="E123" s="780"/>
      <c r="F123" s="780"/>
      <c r="G123" s="780"/>
      <c r="H123" s="781"/>
    </row>
    <row r="124" spans="1:8">
      <c r="A124" s="1744" t="s">
        <v>1664</v>
      </c>
      <c r="B124" s="661">
        <v>1</v>
      </c>
      <c r="C124" s="661">
        <v>6</v>
      </c>
      <c r="D124" s="661">
        <v>125</v>
      </c>
      <c r="E124" s="661">
        <v>53</v>
      </c>
      <c r="F124" s="661">
        <v>42</v>
      </c>
      <c r="G124" s="661">
        <v>41</v>
      </c>
      <c r="H124" s="765">
        <v>21</v>
      </c>
    </row>
    <row r="125" spans="1:8">
      <c r="A125" s="1744" t="s">
        <v>1633</v>
      </c>
      <c r="B125" s="661">
        <v>1</v>
      </c>
      <c r="C125" s="661">
        <v>6</v>
      </c>
      <c r="D125" s="661">
        <v>125</v>
      </c>
      <c r="E125" s="661">
        <v>53</v>
      </c>
      <c r="F125" s="661">
        <v>42</v>
      </c>
      <c r="G125" s="661">
        <v>41</v>
      </c>
      <c r="H125" s="765">
        <v>21</v>
      </c>
    </row>
    <row r="126" spans="1:8">
      <c r="A126" s="506" t="s">
        <v>741</v>
      </c>
      <c r="B126" s="780"/>
      <c r="C126" s="780"/>
      <c r="D126" s="780"/>
      <c r="E126" s="780"/>
      <c r="F126" s="780"/>
      <c r="G126" s="780"/>
      <c r="H126" s="781"/>
    </row>
    <row r="127" spans="1:8">
      <c r="A127" s="1744" t="s">
        <v>1665</v>
      </c>
      <c r="B127" s="661">
        <v>4</v>
      </c>
      <c r="C127" s="661">
        <v>34</v>
      </c>
      <c r="D127" s="661">
        <v>752</v>
      </c>
      <c r="E127" s="661">
        <v>342</v>
      </c>
      <c r="F127" s="661">
        <v>252</v>
      </c>
      <c r="G127" s="661">
        <v>250</v>
      </c>
      <c r="H127" s="765">
        <v>119</v>
      </c>
    </row>
    <row r="128" spans="1:8">
      <c r="A128" s="1744" t="s">
        <v>1633</v>
      </c>
      <c r="B128" s="661">
        <v>2</v>
      </c>
      <c r="C128" s="661">
        <v>24</v>
      </c>
      <c r="D128" s="661">
        <v>603</v>
      </c>
      <c r="E128" s="661">
        <v>280</v>
      </c>
      <c r="F128" s="661">
        <v>206</v>
      </c>
      <c r="G128" s="661">
        <v>204</v>
      </c>
      <c r="H128" s="765">
        <v>99</v>
      </c>
    </row>
    <row r="129" spans="1:8">
      <c r="A129" s="506" t="s">
        <v>741</v>
      </c>
      <c r="B129" s="780"/>
      <c r="C129" s="780"/>
      <c r="D129" s="780"/>
      <c r="E129" s="780"/>
      <c r="F129" s="780"/>
      <c r="G129" s="780"/>
      <c r="H129" s="781"/>
    </row>
    <row r="130" spans="1:8">
      <c r="A130" s="873"/>
      <c r="B130" s="780"/>
      <c r="C130" s="780"/>
      <c r="D130" s="780"/>
      <c r="E130" s="780"/>
      <c r="F130" s="780"/>
      <c r="G130" s="780"/>
      <c r="H130" s="781"/>
    </row>
    <row r="131" spans="1:8">
      <c r="A131" s="878" t="s">
        <v>744</v>
      </c>
      <c r="B131" s="780"/>
      <c r="C131" s="780"/>
      <c r="D131" s="780"/>
      <c r="E131" s="780"/>
      <c r="F131" s="780"/>
      <c r="G131" s="780"/>
      <c r="H131" s="781"/>
    </row>
    <row r="132" spans="1:8">
      <c r="A132" s="879" t="s">
        <v>743</v>
      </c>
      <c r="B132" s="790"/>
      <c r="C132" s="790"/>
      <c r="D132" s="790"/>
      <c r="E132" s="790"/>
      <c r="F132" s="790"/>
      <c r="G132" s="790"/>
      <c r="H132" s="791"/>
    </row>
    <row r="133" spans="1:8">
      <c r="A133" s="1744" t="s">
        <v>1666</v>
      </c>
      <c r="B133" s="661">
        <v>1</v>
      </c>
      <c r="C133" s="661">
        <v>6</v>
      </c>
      <c r="D133" s="661">
        <v>135</v>
      </c>
      <c r="E133" s="661">
        <v>57</v>
      </c>
      <c r="F133" s="661">
        <v>41</v>
      </c>
      <c r="G133" s="661">
        <v>36</v>
      </c>
      <c r="H133" s="765">
        <v>20</v>
      </c>
    </row>
    <row r="134" spans="1:8">
      <c r="A134" s="1744" t="s">
        <v>1667</v>
      </c>
      <c r="B134" s="661">
        <v>1</v>
      </c>
      <c r="C134" s="661">
        <v>7</v>
      </c>
      <c r="D134" s="661">
        <v>159</v>
      </c>
      <c r="E134" s="661">
        <v>71</v>
      </c>
      <c r="F134" s="661">
        <v>45</v>
      </c>
      <c r="G134" s="661">
        <v>64</v>
      </c>
      <c r="H134" s="765">
        <v>31</v>
      </c>
    </row>
    <row r="135" spans="1:8">
      <c r="A135" s="1744" t="s">
        <v>1668</v>
      </c>
      <c r="B135" s="661">
        <v>1</v>
      </c>
      <c r="C135" s="661">
        <v>6</v>
      </c>
      <c r="D135" s="661">
        <v>135</v>
      </c>
      <c r="E135" s="661">
        <v>61</v>
      </c>
      <c r="F135" s="661">
        <v>43</v>
      </c>
      <c r="G135" s="661">
        <v>55</v>
      </c>
      <c r="H135" s="765">
        <v>28</v>
      </c>
    </row>
    <row r="136" spans="1:8">
      <c r="A136" s="1744" t="s">
        <v>1669</v>
      </c>
      <c r="B136" s="661">
        <v>2</v>
      </c>
      <c r="C136" s="661">
        <v>9</v>
      </c>
      <c r="D136" s="661">
        <v>174</v>
      </c>
      <c r="E136" s="661">
        <v>88</v>
      </c>
      <c r="F136" s="661">
        <v>57</v>
      </c>
      <c r="G136" s="661">
        <v>70</v>
      </c>
      <c r="H136" s="765">
        <v>35</v>
      </c>
    </row>
    <row r="137" spans="1:8">
      <c r="A137" s="1744" t="s">
        <v>1662</v>
      </c>
      <c r="B137" s="661">
        <v>4</v>
      </c>
      <c r="C137" s="661">
        <v>16</v>
      </c>
      <c r="D137" s="661">
        <v>313</v>
      </c>
      <c r="E137" s="661">
        <v>156</v>
      </c>
      <c r="F137" s="661">
        <v>102</v>
      </c>
      <c r="G137" s="661">
        <v>108</v>
      </c>
      <c r="H137" s="765">
        <v>60</v>
      </c>
    </row>
    <row r="138" spans="1:8">
      <c r="A138" s="878"/>
      <c r="B138" s="780"/>
      <c r="C138" s="780"/>
      <c r="D138" s="780"/>
      <c r="E138" s="780"/>
      <c r="F138" s="780"/>
      <c r="G138" s="780"/>
      <c r="H138" s="781"/>
    </row>
    <row r="139" spans="1:8">
      <c r="A139" s="878" t="s">
        <v>749</v>
      </c>
      <c r="B139" s="790"/>
      <c r="C139" s="790"/>
      <c r="D139" s="790"/>
      <c r="E139" s="790"/>
      <c r="F139" s="790"/>
      <c r="G139" s="790"/>
      <c r="H139" s="791"/>
    </row>
    <row r="140" spans="1:8">
      <c r="A140" s="879" t="s">
        <v>750</v>
      </c>
      <c r="B140" s="790"/>
      <c r="C140" s="790"/>
      <c r="D140" s="790"/>
      <c r="E140" s="790"/>
      <c r="F140" s="790"/>
      <c r="G140" s="790"/>
      <c r="H140" s="791"/>
    </row>
    <row r="141" spans="1:8">
      <c r="A141" s="1744" t="s">
        <v>787</v>
      </c>
      <c r="B141" s="661">
        <v>16</v>
      </c>
      <c r="C141" s="661">
        <v>143</v>
      </c>
      <c r="D141" s="661">
        <v>3142</v>
      </c>
      <c r="E141" s="661">
        <v>1511</v>
      </c>
      <c r="F141" s="661">
        <v>1060</v>
      </c>
      <c r="G141" s="661">
        <v>970</v>
      </c>
      <c r="H141" s="765">
        <v>467</v>
      </c>
    </row>
    <row r="142" spans="1:8">
      <c r="A142" s="878"/>
      <c r="B142" s="780"/>
      <c r="C142" s="780"/>
      <c r="D142" s="780"/>
      <c r="E142" s="780"/>
      <c r="F142" s="780"/>
      <c r="G142" s="780"/>
      <c r="H142" s="781"/>
    </row>
    <row r="143" spans="1:8">
      <c r="A143" s="1438" t="s">
        <v>1628</v>
      </c>
      <c r="B143" s="660">
        <v>65</v>
      </c>
      <c r="C143" s="660">
        <v>428</v>
      </c>
      <c r="D143" s="660">
        <v>8576</v>
      </c>
      <c r="E143" s="660">
        <v>4124</v>
      </c>
      <c r="F143" s="660">
        <v>3031</v>
      </c>
      <c r="G143" s="660">
        <v>2804</v>
      </c>
      <c r="H143" s="772">
        <v>1388</v>
      </c>
    </row>
    <row r="144" spans="1:8">
      <c r="A144" s="909" t="s">
        <v>754</v>
      </c>
      <c r="B144" s="780"/>
      <c r="C144" s="780"/>
      <c r="D144" s="780"/>
      <c r="E144" s="780"/>
      <c r="F144" s="780"/>
      <c r="G144" s="780"/>
      <c r="H144" s="781"/>
    </row>
    <row r="145" spans="1:8">
      <c r="A145" s="878"/>
      <c r="B145" s="790"/>
      <c r="C145" s="790"/>
      <c r="D145" s="790"/>
      <c r="E145" s="790"/>
      <c r="F145" s="790"/>
      <c r="G145" s="790"/>
      <c r="H145" s="791"/>
    </row>
    <row r="146" spans="1:8">
      <c r="A146" s="1743" t="s">
        <v>1670</v>
      </c>
      <c r="B146" s="661">
        <v>17</v>
      </c>
      <c r="C146" s="661">
        <v>123</v>
      </c>
      <c r="D146" s="661">
        <v>2597</v>
      </c>
      <c r="E146" s="661">
        <v>1246</v>
      </c>
      <c r="F146" s="661">
        <v>927</v>
      </c>
      <c r="G146" s="661">
        <v>840</v>
      </c>
      <c r="H146" s="765">
        <v>413</v>
      </c>
    </row>
    <row r="147" spans="1:8">
      <c r="A147" s="878"/>
      <c r="B147" s="780"/>
      <c r="C147" s="780"/>
      <c r="D147" s="780"/>
      <c r="E147" s="780"/>
      <c r="F147" s="780"/>
      <c r="G147" s="780"/>
      <c r="H147" s="781"/>
    </row>
    <row r="148" spans="1:8">
      <c r="A148" s="878" t="s">
        <v>737</v>
      </c>
      <c r="B148" s="780"/>
      <c r="C148" s="780"/>
      <c r="D148" s="780"/>
      <c r="E148" s="780"/>
      <c r="F148" s="780"/>
      <c r="G148" s="780"/>
      <c r="H148" s="781"/>
    </row>
    <row r="149" spans="1:8">
      <c r="A149" s="879" t="s">
        <v>738</v>
      </c>
      <c r="B149" s="790"/>
      <c r="C149" s="790"/>
      <c r="D149" s="790"/>
      <c r="E149" s="790"/>
      <c r="F149" s="790"/>
      <c r="G149" s="790"/>
      <c r="H149" s="791"/>
    </row>
    <row r="150" spans="1:8">
      <c r="A150" s="1744" t="s">
        <v>1671</v>
      </c>
      <c r="B150" s="661">
        <v>8</v>
      </c>
      <c r="C150" s="661">
        <v>78</v>
      </c>
      <c r="D150" s="661">
        <v>1730</v>
      </c>
      <c r="E150" s="661">
        <v>843</v>
      </c>
      <c r="F150" s="661">
        <v>612</v>
      </c>
      <c r="G150" s="661">
        <v>573</v>
      </c>
      <c r="H150" s="765">
        <v>283</v>
      </c>
    </row>
    <row r="151" spans="1:8">
      <c r="A151" s="878"/>
      <c r="B151" s="780"/>
      <c r="C151" s="780"/>
      <c r="D151" s="780"/>
      <c r="E151" s="780"/>
      <c r="F151" s="780"/>
      <c r="G151" s="780"/>
      <c r="H151" s="781"/>
    </row>
    <row r="152" spans="1:8">
      <c r="A152" s="878" t="s">
        <v>744</v>
      </c>
      <c r="B152" s="780"/>
      <c r="C152" s="780"/>
      <c r="D152" s="780"/>
      <c r="E152" s="780"/>
      <c r="F152" s="780"/>
      <c r="G152" s="780"/>
      <c r="H152" s="781"/>
    </row>
    <row r="153" spans="1:8">
      <c r="A153" s="879" t="s">
        <v>743</v>
      </c>
      <c r="B153" s="790"/>
      <c r="C153" s="790"/>
      <c r="D153" s="790"/>
      <c r="E153" s="790"/>
      <c r="F153" s="790"/>
      <c r="G153" s="790"/>
      <c r="H153" s="791"/>
    </row>
    <row r="154" spans="1:8">
      <c r="A154" s="1744" t="s">
        <v>1671</v>
      </c>
      <c r="B154" s="661">
        <v>4</v>
      </c>
      <c r="C154" s="661">
        <v>17</v>
      </c>
      <c r="D154" s="661">
        <v>306</v>
      </c>
      <c r="E154" s="661">
        <v>142</v>
      </c>
      <c r="F154" s="661">
        <v>107</v>
      </c>
      <c r="G154" s="661">
        <v>89</v>
      </c>
      <c r="H154" s="765">
        <v>39</v>
      </c>
    </row>
    <row r="155" spans="1:8">
      <c r="A155" s="1744" t="s">
        <v>1672</v>
      </c>
      <c r="B155" s="661">
        <v>2</v>
      </c>
      <c r="C155" s="661">
        <v>11</v>
      </c>
      <c r="D155" s="661">
        <v>228</v>
      </c>
      <c r="E155" s="661">
        <v>111</v>
      </c>
      <c r="F155" s="661">
        <v>76</v>
      </c>
      <c r="G155" s="661">
        <v>90</v>
      </c>
      <c r="H155" s="765">
        <v>48</v>
      </c>
    </row>
    <row r="156" spans="1:8">
      <c r="A156" s="1744" t="s">
        <v>1673</v>
      </c>
      <c r="B156" s="661">
        <v>2</v>
      </c>
      <c r="C156" s="661">
        <v>12</v>
      </c>
      <c r="D156" s="661">
        <v>228</v>
      </c>
      <c r="E156" s="661">
        <v>101</v>
      </c>
      <c r="F156" s="661">
        <v>86</v>
      </c>
      <c r="G156" s="661">
        <v>62</v>
      </c>
      <c r="H156" s="765">
        <v>30</v>
      </c>
    </row>
    <row r="157" spans="1:8">
      <c r="A157" s="1744" t="s">
        <v>1674</v>
      </c>
      <c r="B157" s="661">
        <v>1</v>
      </c>
      <c r="C157" s="661">
        <v>5</v>
      </c>
      <c r="D157" s="661">
        <v>105</v>
      </c>
      <c r="E157" s="661">
        <v>49</v>
      </c>
      <c r="F157" s="661">
        <v>46</v>
      </c>
      <c r="G157" s="661">
        <v>26</v>
      </c>
      <c r="H157" s="765">
        <v>13</v>
      </c>
    </row>
    <row r="158" spans="1:8">
      <c r="A158" s="878"/>
      <c r="B158" s="790"/>
      <c r="C158" s="790"/>
      <c r="D158" s="790"/>
      <c r="E158" s="790"/>
      <c r="F158" s="790"/>
      <c r="G158" s="790"/>
      <c r="H158" s="791"/>
    </row>
    <row r="159" spans="1:8">
      <c r="A159" s="1743" t="s">
        <v>1675</v>
      </c>
      <c r="B159" s="661">
        <v>13</v>
      </c>
      <c r="C159" s="661">
        <v>81</v>
      </c>
      <c r="D159" s="661">
        <v>1606</v>
      </c>
      <c r="E159" s="661">
        <v>766</v>
      </c>
      <c r="F159" s="661">
        <v>545</v>
      </c>
      <c r="G159" s="661">
        <v>515</v>
      </c>
      <c r="H159" s="765">
        <v>273</v>
      </c>
    </row>
    <row r="160" spans="1:8">
      <c r="A160" s="878"/>
      <c r="B160" s="780"/>
      <c r="C160" s="780"/>
      <c r="D160" s="780"/>
      <c r="E160" s="780"/>
      <c r="F160" s="780"/>
      <c r="G160" s="780"/>
      <c r="H160" s="781"/>
    </row>
    <row r="161" spans="1:8">
      <c r="A161" s="878" t="s">
        <v>737</v>
      </c>
      <c r="B161" s="780"/>
      <c r="C161" s="780"/>
      <c r="D161" s="780"/>
      <c r="E161" s="780"/>
      <c r="F161" s="780"/>
      <c r="G161" s="780"/>
      <c r="H161" s="781"/>
    </row>
    <row r="162" spans="1:8">
      <c r="A162" s="879" t="s">
        <v>738</v>
      </c>
      <c r="B162" s="790"/>
      <c r="C162" s="790"/>
      <c r="D162" s="790"/>
      <c r="E162" s="790"/>
      <c r="F162" s="790"/>
      <c r="G162" s="790"/>
      <c r="H162" s="791"/>
    </row>
    <row r="163" spans="1:8">
      <c r="A163" s="1744" t="s">
        <v>1676</v>
      </c>
      <c r="B163" s="661">
        <v>6</v>
      </c>
      <c r="C163" s="661">
        <v>40</v>
      </c>
      <c r="D163" s="661">
        <v>835</v>
      </c>
      <c r="E163" s="661">
        <v>376</v>
      </c>
      <c r="F163" s="661">
        <v>297</v>
      </c>
      <c r="G163" s="661">
        <v>265</v>
      </c>
      <c r="H163" s="765">
        <v>142</v>
      </c>
    </row>
    <row r="164" spans="1:8">
      <c r="A164" s="878"/>
      <c r="B164" s="780"/>
      <c r="C164" s="780"/>
      <c r="D164" s="780"/>
      <c r="E164" s="780"/>
      <c r="F164" s="780"/>
      <c r="G164" s="780"/>
      <c r="H164" s="781"/>
    </row>
    <row r="165" spans="1:8">
      <c r="A165" s="878" t="s">
        <v>739</v>
      </c>
      <c r="B165" s="780"/>
      <c r="C165" s="780"/>
      <c r="D165" s="780"/>
      <c r="E165" s="780"/>
      <c r="F165" s="780"/>
      <c r="G165" s="780"/>
      <c r="H165" s="781"/>
    </row>
    <row r="166" spans="1:8">
      <c r="A166" s="879" t="s">
        <v>740</v>
      </c>
      <c r="B166" s="780"/>
      <c r="C166" s="780"/>
      <c r="D166" s="780"/>
      <c r="E166" s="780"/>
      <c r="F166" s="780"/>
      <c r="G166" s="780"/>
      <c r="H166" s="781"/>
    </row>
    <row r="167" spans="1:8">
      <c r="A167" s="1744" t="s">
        <v>1677</v>
      </c>
      <c r="B167" s="661">
        <v>1</v>
      </c>
      <c r="C167" s="661">
        <v>7</v>
      </c>
      <c r="D167" s="661">
        <v>146</v>
      </c>
      <c r="E167" s="661">
        <v>75</v>
      </c>
      <c r="F167" s="661">
        <v>43</v>
      </c>
      <c r="G167" s="661">
        <v>40</v>
      </c>
      <c r="H167" s="765">
        <v>27</v>
      </c>
    </row>
    <row r="168" spans="1:8">
      <c r="A168" s="1744" t="s">
        <v>1633</v>
      </c>
      <c r="B168" s="661">
        <v>1</v>
      </c>
      <c r="C168" s="661">
        <v>7</v>
      </c>
      <c r="D168" s="661">
        <v>146</v>
      </c>
      <c r="E168" s="661">
        <v>75</v>
      </c>
      <c r="F168" s="661">
        <v>43</v>
      </c>
      <c r="G168" s="661">
        <v>40</v>
      </c>
      <c r="H168" s="765">
        <v>27</v>
      </c>
    </row>
    <row r="169" spans="1:8">
      <c r="A169" s="506" t="s">
        <v>741</v>
      </c>
      <c r="B169" s="780"/>
      <c r="C169" s="780"/>
      <c r="D169" s="780"/>
      <c r="E169" s="780"/>
      <c r="F169" s="780"/>
      <c r="G169" s="780"/>
      <c r="H169" s="781"/>
    </row>
    <row r="170" spans="1:8">
      <c r="A170" s="878" t="s">
        <v>744</v>
      </c>
      <c r="B170" s="780"/>
      <c r="C170" s="780"/>
      <c r="D170" s="780"/>
      <c r="E170" s="780"/>
      <c r="F170" s="780"/>
      <c r="G170" s="780"/>
      <c r="H170" s="781"/>
    </row>
    <row r="171" spans="1:8">
      <c r="A171" s="879" t="s">
        <v>743</v>
      </c>
      <c r="B171" s="780"/>
      <c r="C171" s="780"/>
      <c r="D171" s="780"/>
      <c r="E171" s="780"/>
      <c r="F171" s="780"/>
      <c r="G171" s="780"/>
      <c r="H171" s="781"/>
    </row>
    <row r="172" spans="1:8">
      <c r="A172" s="1744" t="s">
        <v>1676</v>
      </c>
      <c r="B172" s="661">
        <v>2</v>
      </c>
      <c r="C172" s="661">
        <v>12</v>
      </c>
      <c r="D172" s="661">
        <v>232</v>
      </c>
      <c r="E172" s="661">
        <v>114</v>
      </c>
      <c r="F172" s="661">
        <v>74</v>
      </c>
      <c r="G172" s="661">
        <v>83</v>
      </c>
      <c r="H172" s="765">
        <v>44</v>
      </c>
    </row>
    <row r="173" spans="1:8">
      <c r="A173" s="1744" t="s">
        <v>1678</v>
      </c>
      <c r="B173" s="661">
        <v>1</v>
      </c>
      <c r="C173" s="661">
        <v>5</v>
      </c>
      <c r="D173" s="661">
        <v>87</v>
      </c>
      <c r="E173" s="661">
        <v>40</v>
      </c>
      <c r="F173" s="661">
        <v>31</v>
      </c>
      <c r="G173" s="661">
        <v>26</v>
      </c>
      <c r="H173" s="765">
        <v>10</v>
      </c>
    </row>
    <row r="174" spans="1:8">
      <c r="A174" s="1744" t="s">
        <v>1679</v>
      </c>
      <c r="B174" s="661">
        <v>1</v>
      </c>
      <c r="C174" s="661">
        <v>5</v>
      </c>
      <c r="D174" s="661">
        <v>90</v>
      </c>
      <c r="E174" s="661">
        <v>44</v>
      </c>
      <c r="F174" s="661">
        <v>30</v>
      </c>
      <c r="G174" s="661">
        <v>36</v>
      </c>
      <c r="H174" s="765">
        <v>19</v>
      </c>
    </row>
    <row r="175" spans="1:8">
      <c r="A175" s="1744" t="s">
        <v>1680</v>
      </c>
      <c r="B175" s="661">
        <v>2</v>
      </c>
      <c r="C175" s="661">
        <v>12</v>
      </c>
      <c r="D175" s="661">
        <v>216</v>
      </c>
      <c r="E175" s="661">
        <v>117</v>
      </c>
      <c r="F175" s="661">
        <v>70</v>
      </c>
      <c r="G175" s="661">
        <v>65</v>
      </c>
      <c r="H175" s="765">
        <v>31</v>
      </c>
    </row>
    <row r="176" spans="1:8">
      <c r="A176" s="878"/>
      <c r="B176" s="780"/>
      <c r="C176" s="780"/>
      <c r="D176" s="780"/>
      <c r="E176" s="780"/>
      <c r="F176" s="780"/>
      <c r="G176" s="780"/>
      <c r="H176" s="781"/>
    </row>
    <row r="177" spans="1:8">
      <c r="A177" s="1743" t="s">
        <v>1681</v>
      </c>
      <c r="B177" s="661">
        <v>6</v>
      </c>
      <c r="C177" s="661">
        <v>44</v>
      </c>
      <c r="D177" s="661">
        <v>870</v>
      </c>
      <c r="E177" s="661">
        <v>427</v>
      </c>
      <c r="F177" s="661">
        <v>301</v>
      </c>
      <c r="G177" s="661">
        <v>288</v>
      </c>
      <c r="H177" s="765">
        <v>127</v>
      </c>
    </row>
    <row r="178" spans="1:8">
      <c r="A178" s="878"/>
      <c r="B178" s="780"/>
      <c r="C178" s="780"/>
      <c r="D178" s="780"/>
      <c r="E178" s="780"/>
      <c r="F178" s="780"/>
      <c r="G178" s="780"/>
      <c r="H178" s="781"/>
    </row>
    <row r="179" spans="1:8">
      <c r="A179" s="878" t="s">
        <v>739</v>
      </c>
      <c r="B179" s="780"/>
      <c r="C179" s="780"/>
      <c r="D179" s="780"/>
      <c r="E179" s="780"/>
      <c r="F179" s="780"/>
      <c r="G179" s="780"/>
      <c r="H179" s="781"/>
    </row>
    <row r="180" spans="1:8">
      <c r="A180" s="879" t="s">
        <v>740</v>
      </c>
      <c r="B180" s="780"/>
      <c r="C180" s="780"/>
      <c r="D180" s="780"/>
      <c r="E180" s="780"/>
      <c r="F180" s="780"/>
      <c r="G180" s="780"/>
      <c r="H180" s="781"/>
    </row>
    <row r="181" spans="1:8">
      <c r="A181" s="1744" t="s">
        <v>1682</v>
      </c>
      <c r="B181" s="661">
        <v>4</v>
      </c>
      <c r="C181" s="661">
        <v>33</v>
      </c>
      <c r="D181" s="661">
        <v>655</v>
      </c>
      <c r="E181" s="661">
        <v>309</v>
      </c>
      <c r="F181" s="661">
        <v>226</v>
      </c>
      <c r="G181" s="661">
        <v>224</v>
      </c>
      <c r="H181" s="765">
        <v>97</v>
      </c>
    </row>
    <row r="182" spans="1:8">
      <c r="A182" s="1744" t="s">
        <v>1633</v>
      </c>
      <c r="B182" s="661">
        <v>3</v>
      </c>
      <c r="C182" s="661">
        <v>29</v>
      </c>
      <c r="D182" s="661">
        <v>580</v>
      </c>
      <c r="E182" s="661">
        <v>271</v>
      </c>
      <c r="F182" s="661">
        <v>201</v>
      </c>
      <c r="G182" s="661">
        <v>195</v>
      </c>
      <c r="H182" s="765">
        <v>78</v>
      </c>
    </row>
    <row r="183" spans="1:8">
      <c r="A183" s="506" t="s">
        <v>741</v>
      </c>
      <c r="B183" s="780"/>
      <c r="C183" s="780"/>
      <c r="D183" s="780"/>
      <c r="E183" s="780"/>
      <c r="F183" s="780"/>
      <c r="G183" s="780"/>
      <c r="H183" s="781"/>
    </row>
    <row r="184" spans="1:8">
      <c r="A184" s="878"/>
      <c r="B184" s="780"/>
      <c r="C184" s="780"/>
      <c r="D184" s="780"/>
      <c r="E184" s="780"/>
      <c r="F184" s="780"/>
      <c r="G184" s="780"/>
      <c r="H184" s="781"/>
    </row>
    <row r="185" spans="1:8">
      <c r="A185" s="878" t="s">
        <v>744</v>
      </c>
      <c r="B185" s="600"/>
      <c r="C185" s="600"/>
      <c r="D185" s="600"/>
      <c r="E185" s="600"/>
      <c r="F185" s="600"/>
      <c r="G185" s="600"/>
      <c r="H185" s="779"/>
    </row>
    <row r="186" spans="1:8">
      <c r="A186" s="879" t="s">
        <v>743</v>
      </c>
      <c r="B186" s="600"/>
      <c r="C186" s="600"/>
      <c r="D186" s="600"/>
      <c r="E186" s="600"/>
      <c r="F186" s="600"/>
      <c r="G186" s="600"/>
      <c r="H186" s="779"/>
    </row>
    <row r="187" spans="1:8">
      <c r="A187" s="1744" t="s">
        <v>1683</v>
      </c>
      <c r="B187" s="661">
        <v>1</v>
      </c>
      <c r="C187" s="661">
        <v>6</v>
      </c>
      <c r="D187" s="661">
        <v>113</v>
      </c>
      <c r="E187" s="661">
        <v>62</v>
      </c>
      <c r="F187" s="661">
        <v>37</v>
      </c>
      <c r="G187" s="661">
        <v>41</v>
      </c>
      <c r="H187" s="765">
        <v>20</v>
      </c>
    </row>
    <row r="188" spans="1:8">
      <c r="A188" s="1744" t="s">
        <v>1684</v>
      </c>
      <c r="B188" s="661">
        <v>1</v>
      </c>
      <c r="C188" s="661">
        <v>5</v>
      </c>
      <c r="D188" s="661">
        <v>102</v>
      </c>
      <c r="E188" s="661">
        <v>56</v>
      </c>
      <c r="F188" s="661">
        <v>38</v>
      </c>
      <c r="G188" s="661">
        <v>23</v>
      </c>
      <c r="H188" s="765">
        <v>10</v>
      </c>
    </row>
    <row r="189" spans="1:8">
      <c r="A189" s="878"/>
      <c r="B189" s="780"/>
      <c r="C189" s="780"/>
      <c r="D189" s="780"/>
      <c r="E189" s="780"/>
      <c r="F189" s="780"/>
      <c r="G189" s="780"/>
      <c r="H189" s="781"/>
    </row>
    <row r="190" spans="1:8">
      <c r="A190" s="1743" t="s">
        <v>1685</v>
      </c>
      <c r="B190" s="661">
        <v>12</v>
      </c>
      <c r="C190" s="661">
        <v>65</v>
      </c>
      <c r="D190" s="661">
        <v>1107</v>
      </c>
      <c r="E190" s="661">
        <v>563</v>
      </c>
      <c r="F190" s="661">
        <v>409</v>
      </c>
      <c r="G190" s="661">
        <v>334</v>
      </c>
      <c r="H190" s="765">
        <v>174</v>
      </c>
    </row>
    <row r="191" spans="1:8">
      <c r="A191" s="878"/>
      <c r="B191" s="780"/>
      <c r="C191" s="780"/>
      <c r="D191" s="780"/>
      <c r="E191" s="780"/>
      <c r="F191" s="780"/>
      <c r="G191" s="780"/>
      <c r="H191" s="781"/>
    </row>
    <row r="192" spans="1:8">
      <c r="A192" s="878" t="s">
        <v>739</v>
      </c>
      <c r="B192" s="600"/>
      <c r="C192" s="600"/>
      <c r="D192" s="600"/>
      <c r="E192" s="600"/>
      <c r="F192" s="600"/>
      <c r="G192" s="600"/>
      <c r="H192" s="779"/>
    </row>
    <row r="193" spans="1:8">
      <c r="A193" s="879" t="s">
        <v>740</v>
      </c>
      <c r="B193" s="600"/>
      <c r="C193" s="600"/>
      <c r="D193" s="600"/>
      <c r="E193" s="600"/>
      <c r="F193" s="600"/>
      <c r="G193" s="600"/>
      <c r="H193" s="779"/>
    </row>
    <row r="194" spans="1:8">
      <c r="A194" s="1744" t="s">
        <v>1686</v>
      </c>
      <c r="B194" s="661">
        <v>8</v>
      </c>
      <c r="C194" s="661">
        <v>43</v>
      </c>
      <c r="D194" s="661">
        <v>682</v>
      </c>
      <c r="E194" s="661">
        <v>347</v>
      </c>
      <c r="F194" s="661">
        <v>253</v>
      </c>
      <c r="G194" s="661">
        <v>192</v>
      </c>
      <c r="H194" s="765">
        <v>100</v>
      </c>
    </row>
    <row r="195" spans="1:8">
      <c r="A195" s="1744" t="s">
        <v>1633</v>
      </c>
      <c r="B195" s="661">
        <v>5</v>
      </c>
      <c r="C195" s="661">
        <v>32</v>
      </c>
      <c r="D195" s="661">
        <v>535</v>
      </c>
      <c r="E195" s="661">
        <v>281</v>
      </c>
      <c r="F195" s="661">
        <v>197</v>
      </c>
      <c r="G195" s="661">
        <v>146</v>
      </c>
      <c r="H195" s="765">
        <v>74</v>
      </c>
    </row>
    <row r="196" spans="1:8">
      <c r="A196" s="506" t="s">
        <v>741</v>
      </c>
      <c r="B196" s="780"/>
      <c r="C196" s="780"/>
      <c r="D196" s="780"/>
      <c r="E196" s="780"/>
      <c r="F196" s="780"/>
      <c r="G196" s="780"/>
      <c r="H196" s="781"/>
    </row>
    <row r="197" spans="1:8">
      <c r="A197" s="873"/>
      <c r="B197" s="780"/>
      <c r="C197" s="780"/>
      <c r="D197" s="780"/>
      <c r="E197" s="780"/>
      <c r="F197" s="780"/>
      <c r="G197" s="780"/>
      <c r="H197" s="781"/>
    </row>
    <row r="198" spans="1:8">
      <c r="A198" s="878" t="s">
        <v>744</v>
      </c>
      <c r="B198" s="780"/>
      <c r="C198" s="780"/>
      <c r="D198" s="780"/>
      <c r="E198" s="780"/>
      <c r="F198" s="780"/>
      <c r="G198" s="780"/>
      <c r="H198" s="781"/>
    </row>
    <row r="199" spans="1:8">
      <c r="A199" s="879" t="s">
        <v>743</v>
      </c>
      <c r="B199" s="780"/>
      <c r="C199" s="780"/>
      <c r="D199" s="780"/>
      <c r="E199" s="780"/>
      <c r="F199" s="780"/>
      <c r="G199" s="780"/>
      <c r="H199" s="781"/>
    </row>
    <row r="200" spans="1:8">
      <c r="A200" s="1744" t="s">
        <v>1687</v>
      </c>
      <c r="B200" s="661">
        <v>2</v>
      </c>
      <c r="C200" s="661">
        <v>10</v>
      </c>
      <c r="D200" s="661">
        <v>178</v>
      </c>
      <c r="E200" s="661">
        <v>81</v>
      </c>
      <c r="F200" s="661">
        <v>62</v>
      </c>
      <c r="G200" s="661">
        <v>57</v>
      </c>
      <c r="H200" s="765">
        <v>29</v>
      </c>
    </row>
    <row r="201" spans="1:8">
      <c r="A201" s="1744" t="s">
        <v>1688</v>
      </c>
      <c r="B201" s="661">
        <v>1</v>
      </c>
      <c r="C201" s="661">
        <v>5</v>
      </c>
      <c r="D201" s="661">
        <v>89</v>
      </c>
      <c r="E201" s="661">
        <v>49</v>
      </c>
      <c r="F201" s="661">
        <v>22</v>
      </c>
      <c r="G201" s="661">
        <v>41</v>
      </c>
      <c r="H201" s="765">
        <v>25</v>
      </c>
    </row>
    <row r="202" spans="1:8">
      <c r="A202" s="1744" t="s">
        <v>1689</v>
      </c>
      <c r="B202" s="661">
        <v>1</v>
      </c>
      <c r="C202" s="661">
        <v>7</v>
      </c>
      <c r="D202" s="661">
        <v>158</v>
      </c>
      <c r="E202" s="661">
        <v>86</v>
      </c>
      <c r="F202" s="661">
        <v>72</v>
      </c>
      <c r="G202" s="661">
        <v>44</v>
      </c>
      <c r="H202" s="765">
        <v>20</v>
      </c>
    </row>
    <row r="203" spans="1:8">
      <c r="A203" s="878"/>
      <c r="B203" s="780"/>
      <c r="C203" s="780"/>
      <c r="D203" s="780"/>
      <c r="E203" s="780"/>
      <c r="F203" s="780"/>
      <c r="G203" s="780"/>
      <c r="H203" s="781"/>
    </row>
    <row r="204" spans="1:8">
      <c r="A204" s="1743" t="s">
        <v>1690</v>
      </c>
      <c r="B204" s="661">
        <v>12</v>
      </c>
      <c r="C204" s="661">
        <v>82</v>
      </c>
      <c r="D204" s="661">
        <v>1795</v>
      </c>
      <c r="E204" s="661">
        <v>831</v>
      </c>
      <c r="F204" s="661">
        <v>640</v>
      </c>
      <c r="G204" s="661">
        <v>622</v>
      </c>
      <c r="H204" s="765">
        <v>303</v>
      </c>
    </row>
    <row r="205" spans="1:8">
      <c r="A205" s="878"/>
      <c r="B205" s="780"/>
      <c r="C205" s="780"/>
      <c r="D205" s="780"/>
      <c r="E205" s="780"/>
      <c r="F205" s="780"/>
      <c r="G205" s="780"/>
      <c r="H205" s="781"/>
    </row>
    <row r="206" spans="1:8">
      <c r="A206" s="878" t="s">
        <v>739</v>
      </c>
      <c r="B206" s="780"/>
      <c r="C206" s="780"/>
      <c r="D206" s="780"/>
      <c r="E206" s="780"/>
      <c r="F206" s="780"/>
      <c r="G206" s="780"/>
      <c r="H206" s="781"/>
    </row>
    <row r="207" spans="1:8">
      <c r="A207" s="879" t="s">
        <v>740</v>
      </c>
      <c r="B207" s="780"/>
      <c r="C207" s="780"/>
      <c r="D207" s="780"/>
      <c r="E207" s="780"/>
      <c r="F207" s="780"/>
      <c r="G207" s="780"/>
      <c r="H207" s="781"/>
    </row>
    <row r="208" spans="1:8">
      <c r="A208" s="1744" t="s">
        <v>1691</v>
      </c>
      <c r="B208" s="661">
        <v>2</v>
      </c>
      <c r="C208" s="661">
        <v>18</v>
      </c>
      <c r="D208" s="661">
        <v>391</v>
      </c>
      <c r="E208" s="661">
        <v>170</v>
      </c>
      <c r="F208" s="661">
        <v>136</v>
      </c>
      <c r="G208" s="661">
        <v>142</v>
      </c>
      <c r="H208" s="765">
        <v>80</v>
      </c>
    </row>
    <row r="209" spans="1:8">
      <c r="A209" s="1744" t="s">
        <v>1633</v>
      </c>
      <c r="B209" s="661">
        <v>1</v>
      </c>
      <c r="C209" s="661">
        <v>12</v>
      </c>
      <c r="D209" s="661">
        <v>259</v>
      </c>
      <c r="E209" s="661">
        <v>116</v>
      </c>
      <c r="F209" s="661">
        <v>90</v>
      </c>
      <c r="G209" s="661">
        <v>86</v>
      </c>
      <c r="H209" s="765">
        <v>50</v>
      </c>
    </row>
    <row r="210" spans="1:8">
      <c r="A210" s="506" t="s">
        <v>741</v>
      </c>
      <c r="B210" s="780"/>
      <c r="C210" s="780"/>
      <c r="D210" s="780"/>
      <c r="E210" s="780"/>
      <c r="F210" s="780"/>
      <c r="G210" s="780"/>
      <c r="H210" s="781"/>
    </row>
    <row r="211" spans="1:8">
      <c r="A211" s="1744" t="s">
        <v>1692</v>
      </c>
      <c r="B211" s="661">
        <v>2</v>
      </c>
      <c r="C211" s="661">
        <v>14</v>
      </c>
      <c r="D211" s="661">
        <v>284</v>
      </c>
      <c r="E211" s="661">
        <v>142</v>
      </c>
      <c r="F211" s="661">
        <v>94</v>
      </c>
      <c r="G211" s="661">
        <v>101</v>
      </c>
      <c r="H211" s="765">
        <v>38</v>
      </c>
    </row>
    <row r="212" spans="1:8">
      <c r="A212" s="1744" t="s">
        <v>1633</v>
      </c>
      <c r="B212" s="661">
        <v>1</v>
      </c>
      <c r="C212" s="661">
        <v>11</v>
      </c>
      <c r="D212" s="661">
        <v>248</v>
      </c>
      <c r="E212" s="661">
        <v>124</v>
      </c>
      <c r="F212" s="661">
        <v>82</v>
      </c>
      <c r="G212" s="661">
        <v>93</v>
      </c>
      <c r="H212" s="765">
        <v>35</v>
      </c>
    </row>
    <row r="213" spans="1:8">
      <c r="A213" s="506" t="s">
        <v>741</v>
      </c>
      <c r="B213" s="780"/>
      <c r="C213" s="780"/>
      <c r="D213" s="780"/>
      <c r="E213" s="780"/>
      <c r="F213" s="780"/>
      <c r="G213" s="780"/>
      <c r="H213" s="781"/>
    </row>
    <row r="214" spans="1:8">
      <c r="A214" s="1744" t="s">
        <v>1693</v>
      </c>
      <c r="B214" s="661">
        <v>7</v>
      </c>
      <c r="C214" s="661">
        <v>42</v>
      </c>
      <c r="D214" s="661">
        <v>959</v>
      </c>
      <c r="E214" s="661">
        <v>444</v>
      </c>
      <c r="F214" s="661">
        <v>353</v>
      </c>
      <c r="G214" s="661">
        <v>319</v>
      </c>
      <c r="H214" s="765">
        <v>156</v>
      </c>
    </row>
    <row r="215" spans="1:8">
      <c r="A215" s="1744" t="s">
        <v>1633</v>
      </c>
      <c r="B215" s="661">
        <v>6</v>
      </c>
      <c r="C215" s="661">
        <v>40</v>
      </c>
      <c r="D215" s="661">
        <v>935</v>
      </c>
      <c r="E215" s="661">
        <v>434</v>
      </c>
      <c r="F215" s="661">
        <v>347</v>
      </c>
      <c r="G215" s="661">
        <v>306</v>
      </c>
      <c r="H215" s="765">
        <v>152</v>
      </c>
    </row>
    <row r="216" spans="1:8">
      <c r="A216" s="506" t="s">
        <v>741</v>
      </c>
      <c r="B216" s="780"/>
      <c r="C216" s="780"/>
      <c r="D216" s="780"/>
      <c r="E216" s="780"/>
      <c r="F216" s="780"/>
      <c r="G216" s="780"/>
      <c r="H216" s="781"/>
    </row>
    <row r="217" spans="1:8">
      <c r="A217" s="1744" t="s">
        <v>1694</v>
      </c>
      <c r="B217" s="661">
        <v>1</v>
      </c>
      <c r="C217" s="661">
        <v>8</v>
      </c>
      <c r="D217" s="661">
        <v>161</v>
      </c>
      <c r="E217" s="661">
        <v>75</v>
      </c>
      <c r="F217" s="661">
        <v>57</v>
      </c>
      <c r="G217" s="661">
        <v>60</v>
      </c>
      <c r="H217" s="765">
        <v>29</v>
      </c>
    </row>
    <row r="218" spans="1:8">
      <c r="A218" s="1744" t="s">
        <v>1633</v>
      </c>
      <c r="B218" s="661">
        <v>1</v>
      </c>
      <c r="C218" s="661">
        <v>8</v>
      </c>
      <c r="D218" s="661">
        <v>161</v>
      </c>
      <c r="E218" s="661">
        <v>75</v>
      </c>
      <c r="F218" s="661">
        <v>57</v>
      </c>
      <c r="G218" s="661">
        <v>60</v>
      </c>
      <c r="H218" s="765">
        <v>29</v>
      </c>
    </row>
    <row r="219" spans="1:8">
      <c r="A219" s="506" t="s">
        <v>741</v>
      </c>
      <c r="B219" s="780"/>
      <c r="C219" s="780"/>
      <c r="D219" s="780"/>
      <c r="E219" s="780"/>
      <c r="F219" s="780"/>
      <c r="G219" s="780"/>
      <c r="H219" s="781"/>
    </row>
    <row r="220" spans="1:8">
      <c r="A220" s="878"/>
      <c r="B220" s="780"/>
      <c r="C220" s="780"/>
      <c r="D220" s="780"/>
      <c r="E220" s="780"/>
      <c r="F220" s="780"/>
      <c r="G220" s="780"/>
      <c r="H220" s="781"/>
    </row>
    <row r="221" spans="1:8">
      <c r="A221" s="1743" t="s">
        <v>1695</v>
      </c>
      <c r="B221" s="661">
        <v>5</v>
      </c>
      <c r="C221" s="661">
        <v>33</v>
      </c>
      <c r="D221" s="661">
        <v>601</v>
      </c>
      <c r="E221" s="661">
        <v>291</v>
      </c>
      <c r="F221" s="661">
        <v>209</v>
      </c>
      <c r="G221" s="661">
        <v>205</v>
      </c>
      <c r="H221" s="765">
        <v>98</v>
      </c>
    </row>
    <row r="222" spans="1:8">
      <c r="A222" s="878"/>
      <c r="B222" s="780"/>
      <c r="C222" s="780"/>
      <c r="D222" s="780"/>
      <c r="E222" s="780"/>
      <c r="F222" s="780"/>
      <c r="G222" s="780"/>
      <c r="H222" s="781"/>
    </row>
    <row r="223" spans="1:8">
      <c r="A223" s="878" t="s">
        <v>739</v>
      </c>
      <c r="B223" s="780"/>
      <c r="C223" s="780"/>
      <c r="D223" s="780"/>
      <c r="E223" s="780"/>
      <c r="F223" s="780"/>
      <c r="G223" s="780"/>
      <c r="H223" s="781"/>
    </row>
    <row r="224" spans="1:8">
      <c r="A224" s="879" t="s">
        <v>740</v>
      </c>
      <c r="B224" s="780"/>
      <c r="C224" s="780"/>
      <c r="D224" s="780"/>
      <c r="E224" s="780"/>
      <c r="F224" s="780"/>
      <c r="G224" s="780"/>
      <c r="H224" s="781"/>
    </row>
    <row r="225" spans="1:8">
      <c r="A225" s="1744" t="s">
        <v>1696</v>
      </c>
      <c r="B225" s="661">
        <v>3</v>
      </c>
      <c r="C225" s="661">
        <v>24</v>
      </c>
      <c r="D225" s="661">
        <v>437</v>
      </c>
      <c r="E225" s="661">
        <v>221</v>
      </c>
      <c r="F225" s="661">
        <v>147</v>
      </c>
      <c r="G225" s="661">
        <v>147</v>
      </c>
      <c r="H225" s="765">
        <v>78</v>
      </c>
    </row>
    <row r="226" spans="1:8">
      <c r="A226" s="1744" t="s">
        <v>1633</v>
      </c>
      <c r="B226" s="661">
        <v>2</v>
      </c>
      <c r="C226" s="661">
        <v>21</v>
      </c>
      <c r="D226" s="661">
        <v>411</v>
      </c>
      <c r="E226" s="661">
        <v>208</v>
      </c>
      <c r="F226" s="661">
        <v>139</v>
      </c>
      <c r="G226" s="661">
        <v>140</v>
      </c>
      <c r="H226" s="765">
        <v>74</v>
      </c>
    </row>
    <row r="227" spans="1:8">
      <c r="A227" s="506" t="s">
        <v>741</v>
      </c>
      <c r="B227" s="780"/>
      <c r="C227" s="780"/>
      <c r="D227" s="780"/>
      <c r="E227" s="780"/>
      <c r="F227" s="780"/>
      <c r="G227" s="780"/>
      <c r="H227" s="781"/>
    </row>
    <row r="228" spans="1:8">
      <c r="A228" s="878"/>
      <c r="B228" s="780"/>
      <c r="C228" s="780"/>
      <c r="D228" s="780"/>
      <c r="E228" s="780"/>
      <c r="F228" s="780"/>
      <c r="G228" s="780"/>
      <c r="H228" s="781"/>
    </row>
    <row r="229" spans="1:8">
      <c r="A229" s="878" t="s">
        <v>744</v>
      </c>
      <c r="B229" s="780"/>
      <c r="C229" s="780"/>
      <c r="D229" s="780"/>
      <c r="E229" s="780"/>
      <c r="F229" s="780"/>
      <c r="G229" s="780"/>
      <c r="H229" s="781"/>
    </row>
    <row r="230" spans="1:8">
      <c r="A230" s="879" t="s">
        <v>743</v>
      </c>
      <c r="B230" s="780"/>
      <c r="C230" s="780"/>
      <c r="D230" s="780"/>
      <c r="E230" s="780"/>
      <c r="F230" s="780"/>
      <c r="G230" s="780"/>
      <c r="H230" s="781"/>
    </row>
    <row r="231" spans="1:8">
      <c r="A231" s="1744" t="s">
        <v>1697</v>
      </c>
      <c r="B231" s="661">
        <v>1</v>
      </c>
      <c r="C231" s="661">
        <v>4</v>
      </c>
      <c r="D231" s="661">
        <v>74</v>
      </c>
      <c r="E231" s="661">
        <v>30</v>
      </c>
      <c r="F231" s="661">
        <v>25</v>
      </c>
      <c r="G231" s="661">
        <v>28</v>
      </c>
      <c r="H231" s="765">
        <v>8</v>
      </c>
    </row>
    <row r="232" spans="1:8">
      <c r="A232" s="1744" t="s">
        <v>1698</v>
      </c>
      <c r="B232" s="661">
        <v>1</v>
      </c>
      <c r="C232" s="661">
        <v>5</v>
      </c>
      <c r="D232" s="661">
        <v>90</v>
      </c>
      <c r="E232" s="661">
        <v>40</v>
      </c>
      <c r="F232" s="661">
        <v>37</v>
      </c>
      <c r="G232" s="661">
        <v>30</v>
      </c>
      <c r="H232" s="765">
        <v>12</v>
      </c>
    </row>
    <row r="233" spans="1:8">
      <c r="A233" s="878"/>
      <c r="B233" s="780"/>
      <c r="C233" s="780"/>
      <c r="D233" s="780"/>
      <c r="E233" s="780"/>
      <c r="F233" s="780"/>
      <c r="G233" s="780"/>
      <c r="H233" s="781"/>
    </row>
    <row r="234" spans="1:8">
      <c r="A234" s="1439" t="s">
        <v>801</v>
      </c>
      <c r="B234" s="792">
        <v>132</v>
      </c>
      <c r="C234" s="792">
        <v>839</v>
      </c>
      <c r="D234" s="792">
        <v>17532</v>
      </c>
      <c r="E234" s="792">
        <v>8378</v>
      </c>
      <c r="F234" s="792">
        <v>5967</v>
      </c>
      <c r="G234" s="792">
        <v>5635</v>
      </c>
      <c r="H234" s="793">
        <v>2766</v>
      </c>
    </row>
    <row r="235" spans="1:8">
      <c r="A235" s="909" t="s">
        <v>754</v>
      </c>
      <c r="B235" s="780"/>
      <c r="C235" s="780"/>
      <c r="D235" s="780"/>
      <c r="E235" s="780"/>
      <c r="F235" s="780"/>
      <c r="G235" s="780"/>
      <c r="H235" s="781"/>
    </row>
    <row r="236" spans="1:8">
      <c r="A236" s="878"/>
      <c r="B236" s="780"/>
      <c r="C236" s="780"/>
      <c r="D236" s="780"/>
      <c r="E236" s="780"/>
      <c r="F236" s="780"/>
      <c r="G236" s="780"/>
      <c r="H236" s="781"/>
    </row>
    <row r="237" spans="1:8">
      <c r="A237" s="1743" t="s">
        <v>1699</v>
      </c>
      <c r="B237" s="661">
        <v>11</v>
      </c>
      <c r="C237" s="661">
        <v>79</v>
      </c>
      <c r="D237" s="661">
        <v>1704</v>
      </c>
      <c r="E237" s="661">
        <v>812</v>
      </c>
      <c r="F237" s="661">
        <v>559</v>
      </c>
      <c r="G237" s="661">
        <v>585</v>
      </c>
      <c r="H237" s="765">
        <v>271</v>
      </c>
    </row>
    <row r="238" spans="1:8">
      <c r="A238" s="878"/>
      <c r="B238" s="780"/>
      <c r="C238" s="780"/>
      <c r="D238" s="780"/>
      <c r="E238" s="780"/>
      <c r="F238" s="780"/>
      <c r="G238" s="780"/>
      <c r="H238" s="781"/>
    </row>
    <row r="239" spans="1:8">
      <c r="A239" s="878" t="s">
        <v>737</v>
      </c>
      <c r="B239" s="780"/>
      <c r="C239" s="780"/>
      <c r="D239" s="780"/>
      <c r="E239" s="780"/>
      <c r="F239" s="780"/>
      <c r="G239" s="780"/>
      <c r="H239" s="781"/>
    </row>
    <row r="240" spans="1:8">
      <c r="A240" s="879" t="s">
        <v>738</v>
      </c>
      <c r="B240" s="780"/>
      <c r="C240" s="780"/>
      <c r="D240" s="780"/>
      <c r="E240" s="780"/>
      <c r="F240" s="780"/>
      <c r="G240" s="780"/>
      <c r="H240" s="781"/>
    </row>
    <row r="241" spans="1:8">
      <c r="A241" s="1744" t="s">
        <v>1700</v>
      </c>
      <c r="B241" s="661">
        <v>4</v>
      </c>
      <c r="C241" s="661">
        <v>38</v>
      </c>
      <c r="D241" s="661">
        <v>823</v>
      </c>
      <c r="E241" s="661">
        <v>400</v>
      </c>
      <c r="F241" s="661">
        <v>268</v>
      </c>
      <c r="G241" s="661">
        <v>300</v>
      </c>
      <c r="H241" s="765">
        <v>134</v>
      </c>
    </row>
    <row r="242" spans="1:8">
      <c r="A242" s="1744" t="s">
        <v>1701</v>
      </c>
      <c r="B242" s="661">
        <v>2</v>
      </c>
      <c r="C242" s="661">
        <v>11</v>
      </c>
      <c r="D242" s="661">
        <v>235</v>
      </c>
      <c r="E242" s="661">
        <v>114</v>
      </c>
      <c r="F242" s="661">
        <v>74</v>
      </c>
      <c r="G242" s="661">
        <v>66</v>
      </c>
      <c r="H242" s="765">
        <v>36</v>
      </c>
    </row>
    <row r="243" spans="1:8">
      <c r="A243" s="878"/>
      <c r="B243" s="780"/>
      <c r="C243" s="780"/>
      <c r="D243" s="780"/>
      <c r="E243" s="780"/>
      <c r="F243" s="780"/>
      <c r="G243" s="780"/>
      <c r="H243" s="781"/>
    </row>
    <row r="244" spans="1:8">
      <c r="A244" s="878" t="s">
        <v>739</v>
      </c>
      <c r="B244" s="600"/>
      <c r="C244" s="600"/>
      <c r="D244" s="600"/>
      <c r="E244" s="600"/>
      <c r="F244" s="600"/>
      <c r="G244" s="600"/>
      <c r="H244" s="779"/>
    </row>
    <row r="245" spans="1:8">
      <c r="A245" s="879" t="s">
        <v>740</v>
      </c>
      <c r="B245" s="600"/>
      <c r="C245" s="600"/>
      <c r="D245" s="600"/>
      <c r="E245" s="600"/>
      <c r="F245" s="600"/>
      <c r="G245" s="600"/>
      <c r="H245" s="779"/>
    </row>
    <row r="246" spans="1:8">
      <c r="A246" s="1744" t="s">
        <v>1702</v>
      </c>
      <c r="B246" s="661">
        <v>1</v>
      </c>
      <c r="C246" s="661">
        <v>7</v>
      </c>
      <c r="D246" s="661">
        <v>149</v>
      </c>
      <c r="E246" s="661">
        <v>71</v>
      </c>
      <c r="F246" s="661">
        <v>49</v>
      </c>
      <c r="G246" s="661">
        <v>62</v>
      </c>
      <c r="H246" s="765">
        <v>34</v>
      </c>
    </row>
    <row r="247" spans="1:8">
      <c r="A247" s="1744" t="s">
        <v>1633</v>
      </c>
      <c r="B247" s="661">
        <v>1</v>
      </c>
      <c r="C247" s="661">
        <v>7</v>
      </c>
      <c r="D247" s="661">
        <v>149</v>
      </c>
      <c r="E247" s="661">
        <v>71</v>
      </c>
      <c r="F247" s="661">
        <v>49</v>
      </c>
      <c r="G247" s="661">
        <v>62</v>
      </c>
      <c r="H247" s="765">
        <v>34</v>
      </c>
    </row>
    <row r="248" spans="1:8">
      <c r="A248" s="506" t="s">
        <v>741</v>
      </c>
      <c r="B248" s="780"/>
      <c r="C248" s="780"/>
      <c r="D248" s="780"/>
      <c r="E248" s="780"/>
      <c r="F248" s="780"/>
      <c r="G248" s="780"/>
      <c r="H248" s="781"/>
    </row>
    <row r="249" spans="1:8">
      <c r="A249" s="1744" t="s">
        <v>1703</v>
      </c>
      <c r="B249" s="661">
        <v>1</v>
      </c>
      <c r="C249" s="661">
        <v>6</v>
      </c>
      <c r="D249" s="661">
        <v>148</v>
      </c>
      <c r="E249" s="661">
        <v>58</v>
      </c>
      <c r="F249" s="661">
        <v>52</v>
      </c>
      <c r="G249" s="661">
        <v>53</v>
      </c>
      <c r="H249" s="765">
        <v>24</v>
      </c>
    </row>
    <row r="250" spans="1:8">
      <c r="A250" s="1744" t="s">
        <v>1633</v>
      </c>
      <c r="B250" s="661">
        <v>1</v>
      </c>
      <c r="C250" s="661">
        <v>6</v>
      </c>
      <c r="D250" s="661">
        <v>148</v>
      </c>
      <c r="E250" s="661">
        <v>58</v>
      </c>
      <c r="F250" s="661">
        <v>52</v>
      </c>
      <c r="G250" s="661">
        <v>53</v>
      </c>
      <c r="H250" s="765">
        <v>24</v>
      </c>
    </row>
    <row r="251" spans="1:8">
      <c r="A251" s="506" t="s">
        <v>741</v>
      </c>
      <c r="B251" s="780"/>
      <c r="C251" s="780"/>
      <c r="D251" s="780"/>
      <c r="E251" s="780"/>
      <c r="F251" s="780"/>
      <c r="G251" s="780"/>
      <c r="H251" s="781"/>
    </row>
    <row r="252" spans="1:8">
      <c r="A252" s="878"/>
      <c r="B252" s="780"/>
      <c r="C252" s="780"/>
      <c r="D252" s="780"/>
      <c r="E252" s="780"/>
      <c r="F252" s="780"/>
      <c r="G252" s="780"/>
      <c r="H252" s="781"/>
    </row>
    <row r="253" spans="1:8">
      <c r="A253" s="878" t="s">
        <v>744</v>
      </c>
      <c r="B253" s="780"/>
      <c r="C253" s="780"/>
      <c r="D253" s="780"/>
      <c r="E253" s="780"/>
      <c r="F253" s="780"/>
      <c r="G253" s="780"/>
      <c r="H253" s="781"/>
    </row>
    <row r="254" spans="1:8">
      <c r="A254" s="879" t="s">
        <v>743</v>
      </c>
      <c r="B254" s="780"/>
      <c r="C254" s="780"/>
      <c r="D254" s="780"/>
      <c r="E254" s="780"/>
      <c r="F254" s="780"/>
      <c r="G254" s="780"/>
      <c r="H254" s="781"/>
    </row>
    <row r="255" spans="1:8">
      <c r="A255" s="1744" t="s">
        <v>1700</v>
      </c>
      <c r="B255" s="661">
        <v>2</v>
      </c>
      <c r="C255" s="661">
        <v>11</v>
      </c>
      <c r="D255" s="661">
        <v>232</v>
      </c>
      <c r="E255" s="661">
        <v>116</v>
      </c>
      <c r="F255" s="661">
        <v>78</v>
      </c>
      <c r="G255" s="661">
        <v>71</v>
      </c>
      <c r="H255" s="765">
        <v>31</v>
      </c>
    </row>
    <row r="256" spans="1:8">
      <c r="A256" s="1744" t="s">
        <v>1701</v>
      </c>
      <c r="B256" s="661">
        <v>1</v>
      </c>
      <c r="C256" s="661">
        <v>6</v>
      </c>
      <c r="D256" s="661">
        <v>117</v>
      </c>
      <c r="E256" s="661">
        <v>53</v>
      </c>
      <c r="F256" s="661">
        <v>38</v>
      </c>
      <c r="G256" s="661">
        <v>33</v>
      </c>
      <c r="H256" s="765">
        <v>12</v>
      </c>
    </row>
    <row r="257" spans="1:8">
      <c r="A257" s="878"/>
      <c r="B257" s="780"/>
      <c r="C257" s="780"/>
      <c r="D257" s="780"/>
      <c r="E257" s="780"/>
      <c r="F257" s="780"/>
      <c r="G257" s="780"/>
      <c r="H257" s="781"/>
    </row>
    <row r="258" spans="1:8">
      <c r="A258" s="1743" t="s">
        <v>1704</v>
      </c>
      <c r="B258" s="661">
        <v>17</v>
      </c>
      <c r="C258" s="661">
        <v>88</v>
      </c>
      <c r="D258" s="661">
        <v>1765</v>
      </c>
      <c r="E258" s="661">
        <v>826</v>
      </c>
      <c r="F258" s="661">
        <v>594</v>
      </c>
      <c r="G258" s="661">
        <v>538</v>
      </c>
      <c r="H258" s="765">
        <v>270</v>
      </c>
    </row>
    <row r="259" spans="1:8">
      <c r="A259" s="878"/>
      <c r="B259" s="780"/>
      <c r="C259" s="780"/>
      <c r="D259" s="780"/>
      <c r="E259" s="780"/>
      <c r="F259" s="780"/>
      <c r="G259" s="780"/>
      <c r="H259" s="781"/>
    </row>
    <row r="260" spans="1:8">
      <c r="A260" s="878" t="s">
        <v>737</v>
      </c>
      <c r="B260" s="780"/>
      <c r="C260" s="780"/>
      <c r="D260" s="780"/>
      <c r="E260" s="780"/>
      <c r="F260" s="780"/>
      <c r="G260" s="780"/>
      <c r="H260" s="781"/>
    </row>
    <row r="261" spans="1:8">
      <c r="A261" s="879" t="s">
        <v>738</v>
      </c>
      <c r="B261" s="780"/>
      <c r="C261" s="780"/>
      <c r="D261" s="780"/>
      <c r="E261" s="780"/>
      <c r="F261" s="780"/>
      <c r="G261" s="780"/>
      <c r="H261" s="781"/>
    </row>
    <row r="262" spans="1:8">
      <c r="A262" s="1744" t="s">
        <v>1705</v>
      </c>
      <c r="B262" s="661">
        <v>5</v>
      </c>
      <c r="C262" s="661">
        <v>37</v>
      </c>
      <c r="D262" s="661">
        <v>803</v>
      </c>
      <c r="E262" s="661">
        <v>397</v>
      </c>
      <c r="F262" s="661">
        <v>284</v>
      </c>
      <c r="G262" s="661">
        <v>242</v>
      </c>
      <c r="H262" s="765">
        <v>127</v>
      </c>
    </row>
    <row r="263" spans="1:8">
      <c r="A263" s="874"/>
      <c r="B263" s="780"/>
      <c r="C263" s="780"/>
      <c r="D263" s="780"/>
      <c r="E263" s="780"/>
      <c r="F263" s="780"/>
      <c r="G263" s="780"/>
      <c r="H263" s="781"/>
    </row>
    <row r="264" spans="1:8">
      <c r="A264" s="878" t="s">
        <v>739</v>
      </c>
      <c r="B264" s="780"/>
      <c r="C264" s="780"/>
      <c r="D264" s="780"/>
      <c r="E264" s="780"/>
      <c r="F264" s="780"/>
      <c r="G264" s="780"/>
      <c r="H264" s="781"/>
    </row>
    <row r="265" spans="1:8">
      <c r="A265" s="879" t="s">
        <v>740</v>
      </c>
      <c r="B265" s="780"/>
      <c r="C265" s="780"/>
      <c r="D265" s="780"/>
      <c r="E265" s="780"/>
      <c r="F265" s="780"/>
      <c r="G265" s="780"/>
      <c r="H265" s="781"/>
    </row>
    <row r="266" spans="1:8">
      <c r="A266" s="1744" t="s">
        <v>1706</v>
      </c>
      <c r="B266" s="661">
        <v>4</v>
      </c>
      <c r="C266" s="661">
        <v>15</v>
      </c>
      <c r="D266" s="661">
        <v>273</v>
      </c>
      <c r="E266" s="661">
        <v>134</v>
      </c>
      <c r="F266" s="661">
        <v>77</v>
      </c>
      <c r="G266" s="661">
        <v>83</v>
      </c>
      <c r="H266" s="765">
        <v>42</v>
      </c>
    </row>
    <row r="267" spans="1:8">
      <c r="A267" s="1744" t="s">
        <v>1633</v>
      </c>
      <c r="B267" s="661">
        <v>1</v>
      </c>
      <c r="C267" s="661">
        <v>6</v>
      </c>
      <c r="D267" s="661">
        <v>142</v>
      </c>
      <c r="E267" s="661">
        <v>70</v>
      </c>
      <c r="F267" s="661">
        <v>41</v>
      </c>
      <c r="G267" s="661">
        <v>42</v>
      </c>
      <c r="H267" s="765">
        <v>17</v>
      </c>
    </row>
    <row r="268" spans="1:8">
      <c r="A268" s="506" t="s">
        <v>741</v>
      </c>
      <c r="B268" s="780"/>
      <c r="C268" s="780"/>
      <c r="D268" s="780"/>
      <c r="E268" s="780"/>
      <c r="F268" s="780"/>
      <c r="G268" s="780"/>
      <c r="H268" s="781"/>
    </row>
    <row r="269" spans="1:8">
      <c r="A269" s="1744" t="s">
        <v>1707</v>
      </c>
      <c r="B269" s="661">
        <v>1</v>
      </c>
      <c r="C269" s="661">
        <v>8</v>
      </c>
      <c r="D269" s="661">
        <v>204</v>
      </c>
      <c r="E269" s="661">
        <v>89</v>
      </c>
      <c r="F269" s="661">
        <v>83</v>
      </c>
      <c r="G269" s="661">
        <v>56</v>
      </c>
      <c r="H269" s="765">
        <v>23</v>
      </c>
    </row>
    <row r="270" spans="1:8">
      <c r="A270" s="1744" t="s">
        <v>1633</v>
      </c>
      <c r="B270" s="661">
        <v>1</v>
      </c>
      <c r="C270" s="661">
        <v>8</v>
      </c>
      <c r="D270" s="661">
        <v>204</v>
      </c>
      <c r="E270" s="661">
        <v>89</v>
      </c>
      <c r="F270" s="661">
        <v>83</v>
      </c>
      <c r="G270" s="661">
        <v>56</v>
      </c>
      <c r="H270" s="765">
        <v>23</v>
      </c>
    </row>
    <row r="271" spans="1:8">
      <c r="A271" s="506" t="s">
        <v>741</v>
      </c>
      <c r="B271" s="780"/>
      <c r="C271" s="780"/>
      <c r="D271" s="780"/>
      <c r="E271" s="780"/>
      <c r="F271" s="780"/>
      <c r="G271" s="780"/>
      <c r="H271" s="781"/>
    </row>
    <row r="272" spans="1:8">
      <c r="A272" s="878"/>
      <c r="B272" s="780"/>
      <c r="C272" s="780"/>
      <c r="D272" s="780"/>
      <c r="E272" s="780"/>
      <c r="F272" s="780"/>
      <c r="G272" s="780"/>
      <c r="H272" s="781"/>
    </row>
    <row r="273" spans="1:8">
      <c r="A273" s="878" t="s">
        <v>744</v>
      </c>
      <c r="B273" s="780"/>
      <c r="C273" s="780"/>
      <c r="D273" s="780"/>
      <c r="E273" s="780"/>
      <c r="F273" s="780"/>
      <c r="G273" s="780"/>
      <c r="H273" s="781"/>
    </row>
    <row r="274" spans="1:8">
      <c r="A274" s="879" t="s">
        <v>743</v>
      </c>
      <c r="B274" s="780"/>
      <c r="C274" s="780"/>
      <c r="D274" s="780"/>
      <c r="E274" s="780"/>
      <c r="F274" s="780"/>
      <c r="G274" s="780"/>
      <c r="H274" s="781"/>
    </row>
    <row r="275" spans="1:8">
      <c r="A275" s="1744" t="s">
        <v>1708</v>
      </c>
      <c r="B275" s="661">
        <v>4</v>
      </c>
      <c r="C275" s="661">
        <v>12</v>
      </c>
      <c r="D275" s="661">
        <v>186</v>
      </c>
      <c r="E275" s="661">
        <v>82</v>
      </c>
      <c r="F275" s="661">
        <v>62</v>
      </c>
      <c r="G275" s="661">
        <v>54</v>
      </c>
      <c r="H275" s="765">
        <v>29</v>
      </c>
    </row>
    <row r="276" spans="1:8">
      <c r="A276" s="1744" t="s">
        <v>1705</v>
      </c>
      <c r="B276" s="661">
        <v>2</v>
      </c>
      <c r="C276" s="661">
        <v>10</v>
      </c>
      <c r="D276" s="661">
        <v>179</v>
      </c>
      <c r="E276" s="661">
        <v>73</v>
      </c>
      <c r="F276" s="661">
        <v>50</v>
      </c>
      <c r="G276" s="661">
        <v>69</v>
      </c>
      <c r="H276" s="765">
        <v>31</v>
      </c>
    </row>
    <row r="277" spans="1:8">
      <c r="A277" s="1744" t="s">
        <v>1709</v>
      </c>
      <c r="B277" s="661">
        <v>1</v>
      </c>
      <c r="C277" s="661">
        <v>6</v>
      </c>
      <c r="D277" s="661">
        <v>120</v>
      </c>
      <c r="E277" s="661">
        <v>51</v>
      </c>
      <c r="F277" s="661">
        <v>38</v>
      </c>
      <c r="G277" s="661">
        <v>34</v>
      </c>
      <c r="H277" s="765">
        <v>18</v>
      </c>
    </row>
    <row r="278" spans="1:8">
      <c r="A278" s="878"/>
      <c r="B278" s="780"/>
      <c r="C278" s="780"/>
      <c r="D278" s="780"/>
      <c r="E278" s="780"/>
      <c r="F278" s="780"/>
      <c r="G278" s="780"/>
      <c r="H278" s="781"/>
    </row>
    <row r="279" spans="1:8">
      <c r="A279" s="1743" t="s">
        <v>1710</v>
      </c>
      <c r="B279" s="661">
        <v>10</v>
      </c>
      <c r="C279" s="661">
        <v>57</v>
      </c>
      <c r="D279" s="661">
        <v>1252</v>
      </c>
      <c r="E279" s="661">
        <v>575</v>
      </c>
      <c r="F279" s="661">
        <v>424</v>
      </c>
      <c r="G279" s="661">
        <v>396</v>
      </c>
      <c r="H279" s="765">
        <v>194</v>
      </c>
    </row>
    <row r="280" spans="1:8">
      <c r="A280" s="878"/>
      <c r="B280" s="780"/>
      <c r="C280" s="780"/>
      <c r="D280" s="780"/>
      <c r="E280" s="780"/>
      <c r="F280" s="780"/>
      <c r="G280" s="780"/>
      <c r="H280" s="781"/>
    </row>
    <row r="281" spans="1:8">
      <c r="A281" s="878" t="s">
        <v>737</v>
      </c>
      <c r="B281" s="780"/>
      <c r="C281" s="780"/>
      <c r="D281" s="780"/>
      <c r="E281" s="780"/>
      <c r="F281" s="780"/>
      <c r="G281" s="780"/>
      <c r="H281" s="781"/>
    </row>
    <row r="282" spans="1:8">
      <c r="A282" s="879" t="s">
        <v>738</v>
      </c>
      <c r="B282" s="780"/>
      <c r="C282" s="780"/>
      <c r="D282" s="780"/>
      <c r="E282" s="780"/>
      <c r="F282" s="780"/>
      <c r="G282" s="780"/>
      <c r="H282" s="781"/>
    </row>
    <row r="283" spans="1:8">
      <c r="A283" s="1744" t="s">
        <v>1711</v>
      </c>
      <c r="B283" s="661">
        <v>4</v>
      </c>
      <c r="C283" s="661">
        <v>24</v>
      </c>
      <c r="D283" s="661">
        <v>561</v>
      </c>
      <c r="E283" s="661">
        <v>252</v>
      </c>
      <c r="F283" s="661">
        <v>178</v>
      </c>
      <c r="G283" s="661">
        <v>169</v>
      </c>
      <c r="H283" s="765">
        <v>72</v>
      </c>
    </row>
    <row r="284" spans="1:8">
      <c r="A284" s="878"/>
      <c r="B284" s="780"/>
      <c r="C284" s="780"/>
      <c r="D284" s="780"/>
      <c r="E284" s="780"/>
      <c r="F284" s="780"/>
      <c r="G284" s="780"/>
      <c r="H284" s="781"/>
    </row>
    <row r="285" spans="1:8">
      <c r="A285" s="878" t="s">
        <v>739</v>
      </c>
      <c r="B285" s="780"/>
      <c r="C285" s="780"/>
      <c r="D285" s="780"/>
      <c r="E285" s="780"/>
      <c r="F285" s="780"/>
      <c r="G285" s="780"/>
      <c r="H285" s="781"/>
    </row>
    <row r="286" spans="1:8">
      <c r="A286" s="879" t="s">
        <v>740</v>
      </c>
      <c r="B286" s="780"/>
      <c r="C286" s="780"/>
      <c r="D286" s="780"/>
      <c r="E286" s="780"/>
      <c r="F286" s="780"/>
      <c r="G286" s="780"/>
      <c r="H286" s="781"/>
    </row>
    <row r="287" spans="1:8">
      <c r="A287" s="1744" t="s">
        <v>1712</v>
      </c>
      <c r="B287" s="661">
        <v>2</v>
      </c>
      <c r="C287" s="661">
        <v>14</v>
      </c>
      <c r="D287" s="661">
        <v>356</v>
      </c>
      <c r="E287" s="661">
        <v>168</v>
      </c>
      <c r="F287" s="661">
        <v>115</v>
      </c>
      <c r="G287" s="661">
        <v>114</v>
      </c>
      <c r="H287" s="765">
        <v>62</v>
      </c>
    </row>
    <row r="288" spans="1:8">
      <c r="A288" s="1744" t="s">
        <v>1633</v>
      </c>
      <c r="B288" s="661">
        <v>2</v>
      </c>
      <c r="C288" s="661">
        <v>14</v>
      </c>
      <c r="D288" s="661">
        <v>356</v>
      </c>
      <c r="E288" s="661">
        <v>168</v>
      </c>
      <c r="F288" s="661">
        <v>115</v>
      </c>
      <c r="G288" s="661">
        <v>114</v>
      </c>
      <c r="H288" s="765">
        <v>62</v>
      </c>
    </row>
    <row r="289" spans="1:8">
      <c r="A289" s="506" t="s">
        <v>741</v>
      </c>
      <c r="B289" s="780"/>
      <c r="C289" s="780"/>
      <c r="D289" s="780"/>
      <c r="E289" s="780"/>
      <c r="F289" s="780"/>
      <c r="G289" s="780"/>
      <c r="H289" s="781"/>
    </row>
    <row r="290" spans="1:8">
      <c r="A290" s="878"/>
      <c r="B290" s="780"/>
      <c r="C290" s="780"/>
      <c r="D290" s="780"/>
      <c r="E290" s="780"/>
      <c r="F290" s="780"/>
      <c r="G290" s="780"/>
      <c r="H290" s="781"/>
    </row>
    <row r="291" spans="1:8">
      <c r="A291" s="878" t="s">
        <v>744</v>
      </c>
      <c r="B291" s="780"/>
      <c r="C291" s="780"/>
      <c r="D291" s="780"/>
      <c r="E291" s="780"/>
      <c r="F291" s="780"/>
      <c r="G291" s="780"/>
      <c r="H291" s="781"/>
    </row>
    <row r="292" spans="1:8">
      <c r="A292" s="879" t="s">
        <v>743</v>
      </c>
      <c r="B292" s="780"/>
      <c r="C292" s="780"/>
      <c r="D292" s="780"/>
      <c r="E292" s="780"/>
      <c r="F292" s="780"/>
      <c r="G292" s="780"/>
      <c r="H292" s="781"/>
    </row>
    <row r="293" spans="1:8">
      <c r="A293" s="1744" t="s">
        <v>1713</v>
      </c>
      <c r="B293" s="661">
        <v>1</v>
      </c>
      <c r="C293" s="661">
        <v>6</v>
      </c>
      <c r="D293" s="661">
        <v>87</v>
      </c>
      <c r="E293" s="661">
        <v>41</v>
      </c>
      <c r="F293" s="661">
        <v>29</v>
      </c>
      <c r="G293" s="661">
        <v>21</v>
      </c>
      <c r="H293" s="765">
        <v>8</v>
      </c>
    </row>
    <row r="294" spans="1:8">
      <c r="A294" s="1744" t="s">
        <v>1711</v>
      </c>
      <c r="B294" s="661">
        <v>2</v>
      </c>
      <c r="C294" s="661">
        <v>8</v>
      </c>
      <c r="D294" s="661">
        <v>137</v>
      </c>
      <c r="E294" s="661">
        <v>62</v>
      </c>
      <c r="F294" s="661">
        <v>57</v>
      </c>
      <c r="G294" s="661">
        <v>46</v>
      </c>
      <c r="H294" s="765">
        <v>26</v>
      </c>
    </row>
    <row r="295" spans="1:8">
      <c r="A295" s="1744" t="s">
        <v>1714</v>
      </c>
      <c r="B295" s="661">
        <v>1</v>
      </c>
      <c r="C295" s="661">
        <v>5</v>
      </c>
      <c r="D295" s="661">
        <v>111</v>
      </c>
      <c r="E295" s="661">
        <v>52</v>
      </c>
      <c r="F295" s="661">
        <v>45</v>
      </c>
      <c r="G295" s="661">
        <v>46</v>
      </c>
      <c r="H295" s="765">
        <v>26</v>
      </c>
    </row>
    <row r="296" spans="1:8">
      <c r="A296" s="878"/>
      <c r="B296" s="780"/>
      <c r="C296" s="780"/>
      <c r="D296" s="780"/>
      <c r="E296" s="780"/>
      <c r="F296" s="780"/>
      <c r="G296" s="780"/>
      <c r="H296" s="781"/>
    </row>
    <row r="297" spans="1:8">
      <c r="A297" s="1743" t="s">
        <v>1715</v>
      </c>
      <c r="B297" s="661">
        <v>13</v>
      </c>
      <c r="C297" s="661">
        <v>71</v>
      </c>
      <c r="D297" s="661">
        <v>1498</v>
      </c>
      <c r="E297" s="661">
        <v>753</v>
      </c>
      <c r="F297" s="661">
        <v>521</v>
      </c>
      <c r="G297" s="661">
        <v>503</v>
      </c>
      <c r="H297" s="765">
        <v>234</v>
      </c>
    </row>
    <row r="298" spans="1:8">
      <c r="A298" s="878"/>
      <c r="B298" s="780"/>
      <c r="C298" s="780"/>
      <c r="D298" s="780"/>
      <c r="E298" s="780"/>
      <c r="F298" s="780"/>
      <c r="G298" s="780"/>
      <c r="H298" s="781"/>
    </row>
    <row r="299" spans="1:8">
      <c r="A299" s="878" t="s">
        <v>737</v>
      </c>
      <c r="B299" s="780"/>
      <c r="C299" s="780"/>
      <c r="D299" s="780"/>
      <c r="E299" s="780"/>
      <c r="F299" s="780"/>
      <c r="G299" s="780"/>
      <c r="H299" s="781"/>
    </row>
    <row r="300" spans="1:8">
      <c r="A300" s="879" t="s">
        <v>738</v>
      </c>
      <c r="B300" s="780"/>
      <c r="C300" s="780"/>
      <c r="D300" s="780"/>
      <c r="E300" s="780"/>
      <c r="F300" s="780"/>
      <c r="G300" s="780"/>
      <c r="H300" s="781"/>
    </row>
    <row r="301" spans="1:8">
      <c r="A301" s="1744" t="s">
        <v>1716</v>
      </c>
      <c r="B301" s="661">
        <v>5</v>
      </c>
      <c r="C301" s="661">
        <v>35</v>
      </c>
      <c r="D301" s="661">
        <v>788</v>
      </c>
      <c r="E301" s="661">
        <v>364</v>
      </c>
      <c r="F301" s="661">
        <v>252</v>
      </c>
      <c r="G301" s="661">
        <v>277</v>
      </c>
      <c r="H301" s="765">
        <v>131</v>
      </c>
    </row>
    <row r="302" spans="1:8">
      <c r="A302" s="878"/>
      <c r="B302" s="780"/>
      <c r="C302" s="780"/>
      <c r="D302" s="780"/>
      <c r="E302" s="780"/>
      <c r="F302" s="780"/>
      <c r="G302" s="780"/>
      <c r="H302" s="781"/>
    </row>
    <row r="303" spans="1:8">
      <c r="A303" s="878" t="s">
        <v>739</v>
      </c>
      <c r="B303" s="600"/>
      <c r="C303" s="600"/>
      <c r="D303" s="600"/>
      <c r="E303" s="600"/>
      <c r="F303" s="600"/>
      <c r="G303" s="600"/>
      <c r="H303" s="779"/>
    </row>
    <row r="304" spans="1:8">
      <c r="A304" s="879" t="s">
        <v>740</v>
      </c>
      <c r="B304" s="600"/>
      <c r="C304" s="600"/>
      <c r="D304" s="600"/>
      <c r="E304" s="600"/>
      <c r="F304" s="600"/>
      <c r="G304" s="600"/>
      <c r="H304" s="779"/>
    </row>
    <row r="305" spans="1:8">
      <c r="A305" s="1744" t="s">
        <v>1717</v>
      </c>
      <c r="B305" s="661">
        <v>3</v>
      </c>
      <c r="C305" s="661">
        <v>14</v>
      </c>
      <c r="D305" s="661">
        <v>250</v>
      </c>
      <c r="E305" s="661">
        <v>146</v>
      </c>
      <c r="F305" s="661">
        <v>92</v>
      </c>
      <c r="G305" s="661">
        <v>80</v>
      </c>
      <c r="H305" s="765">
        <v>37</v>
      </c>
    </row>
    <row r="306" spans="1:8">
      <c r="A306" s="1744" t="s">
        <v>1633</v>
      </c>
      <c r="B306" s="661">
        <v>2</v>
      </c>
      <c r="C306" s="661">
        <v>11</v>
      </c>
      <c r="D306" s="661">
        <v>207</v>
      </c>
      <c r="E306" s="661">
        <v>128</v>
      </c>
      <c r="F306" s="661">
        <v>76</v>
      </c>
      <c r="G306" s="661">
        <v>68</v>
      </c>
      <c r="H306" s="765">
        <v>29</v>
      </c>
    </row>
    <row r="307" spans="1:8">
      <c r="A307" s="506" t="s">
        <v>741</v>
      </c>
      <c r="B307" s="600"/>
      <c r="C307" s="600"/>
      <c r="D307" s="600"/>
      <c r="E307" s="600"/>
      <c r="F307" s="600"/>
      <c r="G307" s="600"/>
      <c r="H307" s="779"/>
    </row>
    <row r="308" spans="1:8">
      <c r="A308" s="878"/>
      <c r="B308" s="780"/>
      <c r="C308" s="780"/>
      <c r="D308" s="780"/>
      <c r="E308" s="780"/>
      <c r="F308" s="780"/>
      <c r="G308" s="780"/>
      <c r="H308" s="781"/>
    </row>
    <row r="309" spans="1:8">
      <c r="A309" s="878" t="s">
        <v>742</v>
      </c>
      <c r="B309" s="600"/>
      <c r="C309" s="600"/>
      <c r="D309" s="600"/>
      <c r="E309" s="600"/>
      <c r="F309" s="600"/>
      <c r="G309" s="600"/>
      <c r="H309" s="779"/>
    </row>
    <row r="310" spans="1:8">
      <c r="A310" s="879" t="s">
        <v>743</v>
      </c>
      <c r="B310" s="600"/>
      <c r="C310" s="600"/>
      <c r="D310" s="600"/>
      <c r="E310" s="600"/>
      <c r="F310" s="600"/>
      <c r="G310" s="600"/>
      <c r="H310" s="779"/>
    </row>
    <row r="311" spans="1:8">
      <c r="A311" s="1744" t="s">
        <v>1716</v>
      </c>
      <c r="B311" s="661">
        <v>2</v>
      </c>
      <c r="C311" s="661">
        <v>6</v>
      </c>
      <c r="D311" s="661">
        <v>103</v>
      </c>
      <c r="E311" s="661">
        <v>56</v>
      </c>
      <c r="F311" s="661">
        <v>40</v>
      </c>
      <c r="G311" s="661">
        <v>32</v>
      </c>
      <c r="H311" s="765">
        <v>15</v>
      </c>
    </row>
    <row r="312" spans="1:8">
      <c r="A312" s="1744" t="s">
        <v>1718</v>
      </c>
      <c r="B312" s="661">
        <v>1</v>
      </c>
      <c r="C312" s="661">
        <v>10</v>
      </c>
      <c r="D312" s="661">
        <v>214</v>
      </c>
      <c r="E312" s="661">
        <v>112</v>
      </c>
      <c r="F312" s="661">
        <v>86</v>
      </c>
      <c r="G312" s="661">
        <v>63</v>
      </c>
      <c r="H312" s="765">
        <v>36</v>
      </c>
    </row>
    <row r="313" spans="1:8">
      <c r="A313" s="1744" t="s">
        <v>1719</v>
      </c>
      <c r="B313" s="661">
        <v>2</v>
      </c>
      <c r="C313" s="661">
        <v>6</v>
      </c>
      <c r="D313" s="661">
        <v>143</v>
      </c>
      <c r="E313" s="661">
        <v>75</v>
      </c>
      <c r="F313" s="661">
        <v>51</v>
      </c>
      <c r="G313" s="661">
        <v>51</v>
      </c>
      <c r="H313" s="765">
        <v>15</v>
      </c>
    </row>
    <row r="314" spans="1:8">
      <c r="A314" s="878"/>
      <c r="B314" s="780"/>
      <c r="C314" s="780"/>
      <c r="D314" s="780"/>
      <c r="E314" s="780"/>
      <c r="F314" s="780"/>
      <c r="G314" s="780"/>
      <c r="H314" s="781"/>
    </row>
    <row r="315" spans="1:8">
      <c r="A315" s="1743" t="s">
        <v>1720</v>
      </c>
      <c r="B315" s="661">
        <v>12</v>
      </c>
      <c r="C315" s="661">
        <v>63</v>
      </c>
      <c r="D315" s="661">
        <v>1123</v>
      </c>
      <c r="E315" s="661">
        <v>501</v>
      </c>
      <c r="F315" s="661">
        <v>388</v>
      </c>
      <c r="G315" s="661">
        <v>386</v>
      </c>
      <c r="H315" s="765">
        <v>189</v>
      </c>
    </row>
    <row r="316" spans="1:8">
      <c r="A316" s="878"/>
      <c r="B316" s="780"/>
      <c r="C316" s="780"/>
      <c r="D316" s="780"/>
      <c r="E316" s="780"/>
      <c r="F316" s="780"/>
      <c r="G316" s="780"/>
      <c r="H316" s="781"/>
    </row>
    <row r="317" spans="1:8">
      <c r="A317" s="878" t="s">
        <v>739</v>
      </c>
      <c r="B317" s="780"/>
      <c r="C317" s="780"/>
      <c r="D317" s="780"/>
      <c r="E317" s="780"/>
      <c r="F317" s="780"/>
      <c r="G317" s="780"/>
      <c r="H317" s="781"/>
    </row>
    <row r="318" spans="1:8">
      <c r="A318" s="879" t="s">
        <v>740</v>
      </c>
      <c r="B318" s="780"/>
      <c r="C318" s="780"/>
      <c r="D318" s="780"/>
      <c r="E318" s="780"/>
      <c r="F318" s="780"/>
      <c r="G318" s="780"/>
      <c r="H318" s="781"/>
    </row>
    <row r="319" spans="1:8">
      <c r="A319" s="1744" t="s">
        <v>1721</v>
      </c>
      <c r="B319" s="661">
        <v>6</v>
      </c>
      <c r="C319" s="661">
        <v>40</v>
      </c>
      <c r="D319" s="661">
        <v>733</v>
      </c>
      <c r="E319" s="661">
        <v>324</v>
      </c>
      <c r="F319" s="661">
        <v>244</v>
      </c>
      <c r="G319" s="661">
        <v>246</v>
      </c>
      <c r="H319" s="765">
        <v>124</v>
      </c>
    </row>
    <row r="320" spans="1:8">
      <c r="A320" s="1744" t="s">
        <v>1633</v>
      </c>
      <c r="B320" s="661">
        <v>6</v>
      </c>
      <c r="C320" s="661">
        <v>40</v>
      </c>
      <c r="D320" s="661">
        <v>733</v>
      </c>
      <c r="E320" s="661">
        <v>324</v>
      </c>
      <c r="F320" s="661">
        <v>244</v>
      </c>
      <c r="G320" s="661">
        <v>246</v>
      </c>
      <c r="H320" s="765">
        <v>124</v>
      </c>
    </row>
    <row r="321" spans="1:8">
      <c r="A321" s="506" t="s">
        <v>741</v>
      </c>
      <c r="B321" s="615"/>
      <c r="C321" s="615"/>
      <c r="D321" s="615"/>
      <c r="E321" s="615"/>
      <c r="F321" s="615"/>
      <c r="G321" s="615"/>
      <c r="H321" s="776"/>
    </row>
    <row r="322" spans="1:8">
      <c r="A322" s="878"/>
      <c r="B322" s="615"/>
      <c r="C322" s="615"/>
      <c r="D322" s="615"/>
      <c r="E322" s="615"/>
      <c r="F322" s="615"/>
      <c r="G322" s="615"/>
      <c r="H322" s="776"/>
    </row>
    <row r="323" spans="1:8">
      <c r="A323" s="878" t="s">
        <v>744</v>
      </c>
      <c r="B323" s="615"/>
      <c r="C323" s="615"/>
      <c r="D323" s="615"/>
      <c r="E323" s="615"/>
      <c r="F323" s="615"/>
      <c r="G323" s="615"/>
      <c r="H323" s="776"/>
    </row>
    <row r="324" spans="1:8">
      <c r="A324" s="879" t="s">
        <v>743</v>
      </c>
      <c r="B324" s="615"/>
      <c r="C324" s="615"/>
      <c r="D324" s="615"/>
      <c r="E324" s="615"/>
      <c r="F324" s="615"/>
      <c r="G324" s="615"/>
      <c r="H324" s="776"/>
    </row>
    <row r="325" spans="1:8">
      <c r="A325" s="1744" t="s">
        <v>1722</v>
      </c>
      <c r="B325" s="661">
        <v>1</v>
      </c>
      <c r="C325" s="661">
        <v>6</v>
      </c>
      <c r="D325" s="661">
        <v>98</v>
      </c>
      <c r="E325" s="661">
        <v>38</v>
      </c>
      <c r="F325" s="661">
        <v>35</v>
      </c>
      <c r="G325" s="661">
        <v>43</v>
      </c>
      <c r="H325" s="765">
        <v>21</v>
      </c>
    </row>
    <row r="326" spans="1:8">
      <c r="A326" s="1744" t="s">
        <v>1723</v>
      </c>
      <c r="B326" s="661">
        <v>2</v>
      </c>
      <c r="C326" s="661">
        <v>6</v>
      </c>
      <c r="D326" s="661">
        <v>90</v>
      </c>
      <c r="E326" s="661">
        <v>40</v>
      </c>
      <c r="F326" s="661">
        <v>25</v>
      </c>
      <c r="G326" s="661">
        <v>29</v>
      </c>
      <c r="H326" s="765">
        <v>15</v>
      </c>
    </row>
    <row r="327" spans="1:8">
      <c r="A327" s="1744" t="s">
        <v>1724</v>
      </c>
      <c r="B327" s="661">
        <v>3</v>
      </c>
      <c r="C327" s="661">
        <v>11</v>
      </c>
      <c r="D327" s="661">
        <v>202</v>
      </c>
      <c r="E327" s="661">
        <v>99</v>
      </c>
      <c r="F327" s="661">
        <v>84</v>
      </c>
      <c r="G327" s="661">
        <v>68</v>
      </c>
      <c r="H327" s="765">
        <v>29</v>
      </c>
    </row>
    <row r="328" spans="1:8">
      <c r="A328" s="873"/>
      <c r="B328" s="780"/>
      <c r="C328" s="780"/>
      <c r="D328" s="780"/>
      <c r="E328" s="780"/>
      <c r="F328" s="780"/>
      <c r="G328" s="780"/>
      <c r="H328" s="781"/>
    </row>
    <row r="329" spans="1:8">
      <c r="A329" s="1743" t="s">
        <v>1744</v>
      </c>
      <c r="B329" s="661">
        <v>28</v>
      </c>
      <c r="C329" s="661">
        <v>159</v>
      </c>
      <c r="D329" s="661">
        <v>3011</v>
      </c>
      <c r="E329" s="661">
        <v>1451</v>
      </c>
      <c r="F329" s="661">
        <v>1020</v>
      </c>
      <c r="G329" s="661">
        <v>979</v>
      </c>
      <c r="H329" s="765">
        <v>497</v>
      </c>
    </row>
    <row r="330" spans="1:8">
      <c r="A330" s="878"/>
      <c r="B330" s="780"/>
      <c r="C330" s="780"/>
      <c r="D330" s="780"/>
      <c r="E330" s="780"/>
      <c r="F330" s="780"/>
      <c r="G330" s="780"/>
      <c r="H330" s="781"/>
    </row>
    <row r="331" spans="1:8">
      <c r="A331" s="878" t="s">
        <v>739</v>
      </c>
      <c r="B331" s="780"/>
      <c r="C331" s="780"/>
      <c r="D331" s="780"/>
      <c r="E331" s="780"/>
      <c r="F331" s="780"/>
      <c r="G331" s="780"/>
      <c r="H331" s="781"/>
    </row>
    <row r="332" spans="1:8">
      <c r="A332" s="879" t="s">
        <v>740</v>
      </c>
      <c r="B332" s="780"/>
      <c r="C332" s="780"/>
      <c r="D332" s="780"/>
      <c r="E332" s="780"/>
      <c r="F332" s="780"/>
      <c r="G332" s="780"/>
      <c r="H332" s="781"/>
    </row>
    <row r="333" spans="1:8">
      <c r="A333" s="1744" t="s">
        <v>1725</v>
      </c>
      <c r="B333" s="661">
        <v>5</v>
      </c>
      <c r="C333" s="661">
        <v>21</v>
      </c>
      <c r="D333" s="661">
        <v>369</v>
      </c>
      <c r="E333" s="661">
        <v>158</v>
      </c>
      <c r="F333" s="661">
        <v>126</v>
      </c>
      <c r="G333" s="661">
        <v>100</v>
      </c>
      <c r="H333" s="765">
        <v>46</v>
      </c>
    </row>
    <row r="334" spans="1:8">
      <c r="A334" s="1744" t="s">
        <v>1633</v>
      </c>
      <c r="B334" s="661">
        <v>2</v>
      </c>
      <c r="C334" s="661">
        <v>14</v>
      </c>
      <c r="D334" s="661">
        <v>322</v>
      </c>
      <c r="E334" s="661">
        <v>140</v>
      </c>
      <c r="F334" s="661">
        <v>109</v>
      </c>
      <c r="G334" s="661">
        <v>91</v>
      </c>
      <c r="H334" s="765">
        <v>43</v>
      </c>
    </row>
    <row r="335" spans="1:8">
      <c r="A335" s="506" t="s">
        <v>741</v>
      </c>
      <c r="B335" s="780"/>
      <c r="C335" s="780"/>
      <c r="D335" s="780"/>
      <c r="E335" s="780"/>
      <c r="F335" s="780"/>
      <c r="G335" s="780"/>
      <c r="H335" s="781"/>
    </row>
    <row r="336" spans="1:8">
      <c r="A336" s="1744" t="s">
        <v>1658</v>
      </c>
      <c r="B336" s="661">
        <v>5</v>
      </c>
      <c r="C336" s="661">
        <v>29</v>
      </c>
      <c r="D336" s="661">
        <v>576</v>
      </c>
      <c r="E336" s="661">
        <v>303</v>
      </c>
      <c r="F336" s="661">
        <v>190</v>
      </c>
      <c r="G336" s="661">
        <v>163</v>
      </c>
      <c r="H336" s="765">
        <v>84</v>
      </c>
    </row>
    <row r="337" spans="1:8">
      <c r="A337" s="1744" t="s">
        <v>1633</v>
      </c>
      <c r="B337" s="661">
        <v>2</v>
      </c>
      <c r="C337" s="661">
        <v>17</v>
      </c>
      <c r="D337" s="661">
        <v>397</v>
      </c>
      <c r="E337" s="661">
        <v>209</v>
      </c>
      <c r="F337" s="661">
        <v>135</v>
      </c>
      <c r="G337" s="661">
        <v>124</v>
      </c>
      <c r="H337" s="765">
        <v>62</v>
      </c>
    </row>
    <row r="338" spans="1:8">
      <c r="A338" s="506" t="s">
        <v>741</v>
      </c>
      <c r="B338" s="780"/>
      <c r="C338" s="780"/>
      <c r="D338" s="780"/>
      <c r="E338" s="780"/>
      <c r="F338" s="780"/>
      <c r="G338" s="780"/>
      <c r="H338" s="781"/>
    </row>
    <row r="339" spans="1:8">
      <c r="A339" s="1744" t="s">
        <v>1726</v>
      </c>
      <c r="B339" s="661">
        <v>4</v>
      </c>
      <c r="C339" s="661">
        <v>23</v>
      </c>
      <c r="D339" s="661">
        <v>442</v>
      </c>
      <c r="E339" s="661">
        <v>198</v>
      </c>
      <c r="F339" s="661">
        <v>137</v>
      </c>
      <c r="G339" s="661">
        <v>160</v>
      </c>
      <c r="H339" s="765">
        <v>71</v>
      </c>
    </row>
    <row r="340" spans="1:8">
      <c r="A340" s="1744" t="s">
        <v>1633</v>
      </c>
      <c r="B340" s="661">
        <v>3</v>
      </c>
      <c r="C340" s="661">
        <v>20</v>
      </c>
      <c r="D340" s="661">
        <v>422</v>
      </c>
      <c r="E340" s="661">
        <v>189</v>
      </c>
      <c r="F340" s="661">
        <v>129</v>
      </c>
      <c r="G340" s="661">
        <v>150</v>
      </c>
      <c r="H340" s="765">
        <v>66</v>
      </c>
    </row>
    <row r="341" spans="1:8">
      <c r="A341" s="506" t="s">
        <v>741</v>
      </c>
      <c r="B341" s="780"/>
      <c r="C341" s="780"/>
      <c r="D341" s="780"/>
      <c r="E341" s="780"/>
      <c r="F341" s="780"/>
      <c r="G341" s="780"/>
      <c r="H341" s="781"/>
    </row>
    <row r="342" spans="1:8">
      <c r="A342" s="1744" t="s">
        <v>1727</v>
      </c>
      <c r="B342" s="661">
        <v>2</v>
      </c>
      <c r="C342" s="661">
        <v>12</v>
      </c>
      <c r="D342" s="661">
        <v>234</v>
      </c>
      <c r="E342" s="661">
        <v>109</v>
      </c>
      <c r="F342" s="661">
        <v>80</v>
      </c>
      <c r="G342" s="661">
        <v>72</v>
      </c>
      <c r="H342" s="765">
        <v>44</v>
      </c>
    </row>
    <row r="343" spans="1:8">
      <c r="A343" s="1744" t="s">
        <v>1633</v>
      </c>
      <c r="B343" s="661">
        <v>1</v>
      </c>
      <c r="C343" s="661">
        <v>9</v>
      </c>
      <c r="D343" s="661">
        <v>218</v>
      </c>
      <c r="E343" s="661">
        <v>104</v>
      </c>
      <c r="F343" s="661">
        <v>76</v>
      </c>
      <c r="G343" s="661">
        <v>68</v>
      </c>
      <c r="H343" s="765">
        <v>42</v>
      </c>
    </row>
    <row r="344" spans="1:8">
      <c r="A344" s="506" t="s">
        <v>741</v>
      </c>
      <c r="B344" s="780"/>
      <c r="C344" s="780"/>
      <c r="D344" s="780"/>
      <c r="E344" s="780"/>
      <c r="F344" s="780"/>
      <c r="G344" s="780"/>
      <c r="H344" s="781"/>
    </row>
    <row r="345" spans="1:8">
      <c r="A345" s="1744" t="s">
        <v>1728</v>
      </c>
      <c r="B345" s="661">
        <v>3</v>
      </c>
      <c r="C345" s="661">
        <v>22</v>
      </c>
      <c r="D345" s="661">
        <v>402</v>
      </c>
      <c r="E345" s="661">
        <v>207</v>
      </c>
      <c r="F345" s="661">
        <v>134</v>
      </c>
      <c r="G345" s="661">
        <v>139</v>
      </c>
      <c r="H345" s="765">
        <v>83</v>
      </c>
    </row>
    <row r="346" spans="1:8">
      <c r="A346" s="1744" t="s">
        <v>1633</v>
      </c>
      <c r="B346" s="661">
        <v>2</v>
      </c>
      <c r="C346" s="661">
        <v>22</v>
      </c>
      <c r="D346" s="661">
        <v>402</v>
      </c>
      <c r="E346" s="661">
        <v>207</v>
      </c>
      <c r="F346" s="661">
        <v>134</v>
      </c>
      <c r="G346" s="661">
        <v>139</v>
      </c>
      <c r="H346" s="765">
        <v>83</v>
      </c>
    </row>
    <row r="347" spans="1:8">
      <c r="A347" s="506" t="s">
        <v>741</v>
      </c>
      <c r="B347" s="780"/>
      <c r="C347" s="780"/>
      <c r="D347" s="780"/>
      <c r="E347" s="780"/>
      <c r="F347" s="780"/>
      <c r="G347" s="780"/>
      <c r="H347" s="781"/>
    </row>
    <row r="348" spans="1:8">
      <c r="A348" s="878"/>
      <c r="B348" s="780"/>
      <c r="C348" s="780"/>
      <c r="D348" s="780"/>
      <c r="E348" s="780"/>
      <c r="F348" s="780"/>
      <c r="G348" s="780"/>
      <c r="H348" s="781"/>
    </row>
    <row r="349" spans="1:8">
      <c r="A349" s="878" t="s">
        <v>744</v>
      </c>
      <c r="B349" s="780"/>
      <c r="C349" s="780"/>
      <c r="D349" s="780"/>
      <c r="E349" s="780"/>
      <c r="F349" s="780"/>
      <c r="G349" s="780"/>
      <c r="H349" s="781"/>
    </row>
    <row r="350" spans="1:8">
      <c r="A350" s="879" t="s">
        <v>743</v>
      </c>
      <c r="B350" s="780"/>
      <c r="C350" s="780"/>
      <c r="D350" s="780"/>
      <c r="E350" s="780"/>
      <c r="F350" s="780"/>
      <c r="G350" s="780"/>
      <c r="H350" s="781"/>
    </row>
    <row r="351" spans="1:8">
      <c r="A351" s="1744" t="s">
        <v>1729</v>
      </c>
      <c r="B351" s="661">
        <v>2</v>
      </c>
      <c r="C351" s="661">
        <v>12</v>
      </c>
      <c r="D351" s="661">
        <v>258</v>
      </c>
      <c r="E351" s="661">
        <v>130</v>
      </c>
      <c r="F351" s="661">
        <v>92</v>
      </c>
      <c r="G351" s="661">
        <v>81</v>
      </c>
      <c r="H351" s="765">
        <v>43</v>
      </c>
    </row>
    <row r="352" spans="1:8">
      <c r="A352" s="1744" t="s">
        <v>1730</v>
      </c>
      <c r="B352" s="661">
        <v>1</v>
      </c>
      <c r="C352" s="661">
        <v>6</v>
      </c>
      <c r="D352" s="661">
        <v>122</v>
      </c>
      <c r="E352" s="661">
        <v>62</v>
      </c>
      <c r="F352" s="661">
        <v>48</v>
      </c>
      <c r="G352" s="661">
        <v>44</v>
      </c>
      <c r="H352" s="765">
        <v>20</v>
      </c>
    </row>
    <row r="353" spans="1:8">
      <c r="A353" s="1744" t="s">
        <v>1731</v>
      </c>
      <c r="B353" s="661">
        <v>1</v>
      </c>
      <c r="C353" s="661">
        <v>9</v>
      </c>
      <c r="D353" s="661">
        <v>160</v>
      </c>
      <c r="E353" s="661">
        <v>66</v>
      </c>
      <c r="F353" s="661">
        <v>48</v>
      </c>
      <c r="G353" s="661">
        <v>59</v>
      </c>
      <c r="H353" s="765">
        <v>32</v>
      </c>
    </row>
    <row r="354" spans="1:8">
      <c r="A354" s="1744" t="s">
        <v>1732</v>
      </c>
      <c r="B354" s="661">
        <v>2</v>
      </c>
      <c r="C354" s="661">
        <v>5</v>
      </c>
      <c r="D354" s="661">
        <v>85</v>
      </c>
      <c r="E354" s="661">
        <v>38</v>
      </c>
      <c r="F354" s="661">
        <v>31</v>
      </c>
      <c r="G354" s="661">
        <v>42</v>
      </c>
      <c r="H354" s="765">
        <v>18</v>
      </c>
    </row>
    <row r="355" spans="1:8">
      <c r="A355" s="1744" t="s">
        <v>1733</v>
      </c>
      <c r="B355" s="661">
        <v>1</v>
      </c>
      <c r="C355" s="661">
        <v>5</v>
      </c>
      <c r="D355" s="661">
        <v>95</v>
      </c>
      <c r="E355" s="661">
        <v>52</v>
      </c>
      <c r="F355" s="661">
        <v>41</v>
      </c>
      <c r="G355" s="661">
        <v>36</v>
      </c>
      <c r="H355" s="765">
        <v>19</v>
      </c>
    </row>
    <row r="356" spans="1:8">
      <c r="A356" s="1744" t="s">
        <v>1734</v>
      </c>
      <c r="B356" s="661">
        <v>1</v>
      </c>
      <c r="C356" s="661">
        <v>7</v>
      </c>
      <c r="D356" s="661">
        <v>134</v>
      </c>
      <c r="E356" s="661">
        <v>60</v>
      </c>
      <c r="F356" s="661">
        <v>39</v>
      </c>
      <c r="G356" s="661">
        <v>37</v>
      </c>
      <c r="H356" s="765">
        <v>16</v>
      </c>
    </row>
    <row r="357" spans="1:8">
      <c r="A357" s="1744" t="s">
        <v>1735</v>
      </c>
      <c r="B357" s="661">
        <v>1</v>
      </c>
      <c r="C357" s="661">
        <v>8</v>
      </c>
      <c r="D357" s="661">
        <v>134</v>
      </c>
      <c r="E357" s="661">
        <v>68</v>
      </c>
      <c r="F357" s="661">
        <v>54</v>
      </c>
      <c r="G357" s="661">
        <v>46</v>
      </c>
      <c r="H357" s="765">
        <v>21</v>
      </c>
    </row>
    <row r="358" spans="1:8">
      <c r="A358" s="878"/>
      <c r="B358" s="780"/>
      <c r="C358" s="780"/>
      <c r="D358" s="780"/>
      <c r="E358" s="780"/>
      <c r="F358" s="780"/>
      <c r="G358" s="780"/>
      <c r="H358" s="781"/>
    </row>
    <row r="359" spans="1:8">
      <c r="A359" s="1743" t="s">
        <v>1736</v>
      </c>
      <c r="B359" s="661">
        <v>15</v>
      </c>
      <c r="C359" s="661">
        <v>106</v>
      </c>
      <c r="D359" s="661">
        <v>2216</v>
      </c>
      <c r="E359" s="661">
        <v>1029</v>
      </c>
      <c r="F359" s="661">
        <v>770</v>
      </c>
      <c r="G359" s="661">
        <v>729</v>
      </c>
      <c r="H359" s="765">
        <v>355</v>
      </c>
    </row>
    <row r="360" spans="1:8">
      <c r="A360" s="878"/>
      <c r="B360" s="780"/>
      <c r="C360" s="780"/>
      <c r="D360" s="780"/>
      <c r="E360" s="780"/>
      <c r="F360" s="780"/>
      <c r="G360" s="780"/>
      <c r="H360" s="781"/>
    </row>
    <row r="361" spans="1:8">
      <c r="A361" s="878" t="s">
        <v>737</v>
      </c>
      <c r="B361" s="780"/>
      <c r="C361" s="780"/>
      <c r="D361" s="780"/>
      <c r="E361" s="780"/>
      <c r="F361" s="780"/>
      <c r="G361" s="780"/>
      <c r="H361" s="781"/>
    </row>
    <row r="362" spans="1:8">
      <c r="A362" s="879" t="s">
        <v>738</v>
      </c>
      <c r="B362" s="780"/>
      <c r="C362" s="780"/>
      <c r="D362" s="780"/>
      <c r="E362" s="780"/>
      <c r="F362" s="780"/>
      <c r="G362" s="780"/>
      <c r="H362" s="781"/>
    </row>
    <row r="363" spans="1:8">
      <c r="A363" s="1744" t="s">
        <v>1737</v>
      </c>
      <c r="B363" s="661">
        <v>5</v>
      </c>
      <c r="C363" s="661">
        <v>41</v>
      </c>
      <c r="D363" s="661">
        <v>933</v>
      </c>
      <c r="E363" s="661">
        <v>429</v>
      </c>
      <c r="F363" s="661">
        <v>328</v>
      </c>
      <c r="G363" s="661">
        <v>279</v>
      </c>
      <c r="H363" s="765">
        <v>142</v>
      </c>
    </row>
    <row r="364" spans="1:8">
      <c r="A364" s="878"/>
      <c r="B364" s="780"/>
      <c r="C364" s="780"/>
      <c r="D364" s="780"/>
      <c r="E364" s="780"/>
      <c r="F364" s="780"/>
      <c r="G364" s="780"/>
      <c r="H364" s="781"/>
    </row>
    <row r="365" spans="1:8">
      <c r="A365" s="878" t="s">
        <v>739</v>
      </c>
      <c r="B365" s="780"/>
      <c r="C365" s="780"/>
      <c r="D365" s="780"/>
      <c r="E365" s="780"/>
      <c r="F365" s="780"/>
      <c r="G365" s="780"/>
      <c r="H365" s="781"/>
    </row>
    <row r="366" spans="1:8">
      <c r="A366" s="879" t="s">
        <v>740</v>
      </c>
      <c r="B366" s="780"/>
      <c r="C366" s="780"/>
      <c r="D366" s="780"/>
      <c r="E366" s="780"/>
      <c r="F366" s="780"/>
      <c r="G366" s="780"/>
      <c r="H366" s="781"/>
    </row>
    <row r="367" spans="1:8">
      <c r="A367" s="1744" t="s">
        <v>1738</v>
      </c>
      <c r="B367" s="661">
        <v>1</v>
      </c>
      <c r="C367" s="661">
        <v>8</v>
      </c>
      <c r="D367" s="661">
        <v>156</v>
      </c>
      <c r="E367" s="661">
        <v>68</v>
      </c>
      <c r="F367" s="661">
        <v>53</v>
      </c>
      <c r="G367" s="661">
        <v>60</v>
      </c>
      <c r="H367" s="765">
        <v>30</v>
      </c>
    </row>
    <row r="368" spans="1:8">
      <c r="A368" s="1744" t="s">
        <v>1633</v>
      </c>
      <c r="B368" s="661">
        <v>1</v>
      </c>
      <c r="C368" s="661">
        <v>8</v>
      </c>
      <c r="D368" s="661">
        <v>156</v>
      </c>
      <c r="E368" s="661">
        <v>68</v>
      </c>
      <c r="F368" s="661">
        <v>53</v>
      </c>
      <c r="G368" s="661">
        <v>60</v>
      </c>
      <c r="H368" s="765">
        <v>30</v>
      </c>
    </row>
    <row r="369" spans="1:8">
      <c r="A369" s="506" t="s">
        <v>741</v>
      </c>
      <c r="B369" s="780"/>
      <c r="C369" s="780"/>
      <c r="D369" s="780"/>
      <c r="E369" s="780"/>
      <c r="F369" s="780"/>
      <c r="G369" s="780"/>
      <c r="H369" s="781"/>
    </row>
    <row r="370" spans="1:8">
      <c r="A370" s="878"/>
      <c r="B370" s="780"/>
      <c r="C370" s="780"/>
      <c r="D370" s="780"/>
      <c r="E370" s="780"/>
      <c r="F370" s="780"/>
      <c r="G370" s="780"/>
      <c r="H370" s="781"/>
    </row>
    <row r="371" spans="1:8">
      <c r="A371" s="878" t="s">
        <v>744</v>
      </c>
      <c r="B371" s="780"/>
      <c r="C371" s="780"/>
      <c r="D371" s="780"/>
      <c r="E371" s="780"/>
      <c r="F371" s="780"/>
      <c r="G371" s="780"/>
      <c r="H371" s="781"/>
    </row>
    <row r="372" spans="1:8">
      <c r="A372" s="879" t="s">
        <v>743</v>
      </c>
      <c r="B372" s="780"/>
      <c r="C372" s="780"/>
      <c r="D372" s="780"/>
      <c r="E372" s="780"/>
      <c r="F372" s="780"/>
      <c r="G372" s="780"/>
      <c r="H372" s="781"/>
    </row>
    <row r="373" spans="1:8">
      <c r="A373" s="1744" t="s">
        <v>1739</v>
      </c>
      <c r="B373" s="661">
        <v>1</v>
      </c>
      <c r="C373" s="661">
        <v>9</v>
      </c>
      <c r="D373" s="661">
        <v>216</v>
      </c>
      <c r="E373" s="661">
        <v>94</v>
      </c>
      <c r="F373" s="661">
        <v>69</v>
      </c>
      <c r="G373" s="661">
        <v>64</v>
      </c>
      <c r="H373" s="765">
        <v>33</v>
      </c>
    </row>
    <row r="374" spans="1:8">
      <c r="A374" s="1744" t="s">
        <v>1740</v>
      </c>
      <c r="B374" s="661">
        <v>1</v>
      </c>
      <c r="C374" s="661">
        <v>6</v>
      </c>
      <c r="D374" s="661">
        <v>113</v>
      </c>
      <c r="E374" s="661">
        <v>51</v>
      </c>
      <c r="F374" s="661">
        <v>39</v>
      </c>
      <c r="G374" s="661">
        <v>42</v>
      </c>
      <c r="H374" s="765">
        <v>22</v>
      </c>
    </row>
    <row r="375" spans="1:8">
      <c r="A375" s="1744" t="s">
        <v>1741</v>
      </c>
      <c r="B375" s="661">
        <v>1</v>
      </c>
      <c r="C375" s="661">
        <v>11</v>
      </c>
      <c r="D375" s="661">
        <v>185</v>
      </c>
      <c r="E375" s="661">
        <v>87</v>
      </c>
      <c r="F375" s="661">
        <v>63</v>
      </c>
      <c r="G375" s="661">
        <v>61</v>
      </c>
      <c r="H375" s="765">
        <v>29</v>
      </c>
    </row>
    <row r="376" spans="1:8">
      <c r="A376" s="1744" t="s">
        <v>1737</v>
      </c>
      <c r="B376" s="661">
        <v>3</v>
      </c>
      <c r="C376" s="661">
        <v>12</v>
      </c>
      <c r="D376" s="661">
        <v>200</v>
      </c>
      <c r="E376" s="661">
        <v>87</v>
      </c>
      <c r="F376" s="661">
        <v>72</v>
      </c>
      <c r="G376" s="661">
        <v>78</v>
      </c>
      <c r="H376" s="765">
        <v>30</v>
      </c>
    </row>
    <row r="377" spans="1:8">
      <c r="A377" s="1744" t="s">
        <v>1688</v>
      </c>
      <c r="B377" s="661">
        <v>2</v>
      </c>
      <c r="C377" s="661">
        <v>10</v>
      </c>
      <c r="D377" s="661">
        <v>203</v>
      </c>
      <c r="E377" s="661">
        <v>102</v>
      </c>
      <c r="F377" s="661">
        <v>75</v>
      </c>
      <c r="G377" s="661">
        <v>70</v>
      </c>
      <c r="H377" s="765">
        <v>32</v>
      </c>
    </row>
    <row r="378" spans="1:8">
      <c r="A378" s="1744" t="s">
        <v>1742</v>
      </c>
      <c r="B378" s="661">
        <v>1</v>
      </c>
      <c r="C378" s="661">
        <v>9</v>
      </c>
      <c r="D378" s="661">
        <v>210</v>
      </c>
      <c r="E378" s="661">
        <v>111</v>
      </c>
      <c r="F378" s="661">
        <v>71</v>
      </c>
      <c r="G378" s="661">
        <v>75</v>
      </c>
      <c r="H378" s="765">
        <v>37</v>
      </c>
    </row>
    <row r="379" spans="1:8">
      <c r="A379" s="878"/>
      <c r="B379" s="780"/>
      <c r="C379" s="780"/>
      <c r="D379" s="780"/>
      <c r="E379" s="780"/>
      <c r="F379" s="780"/>
      <c r="G379" s="780"/>
      <c r="H379" s="781"/>
    </row>
    <row r="380" spans="1:8">
      <c r="A380" s="878" t="s">
        <v>749</v>
      </c>
      <c r="B380" s="780"/>
      <c r="C380" s="780"/>
      <c r="D380" s="780"/>
      <c r="E380" s="780"/>
      <c r="F380" s="780"/>
      <c r="G380" s="780"/>
      <c r="H380" s="781"/>
    </row>
    <row r="381" spans="1:8">
      <c r="A381" s="879" t="s">
        <v>750</v>
      </c>
      <c r="B381" s="780"/>
      <c r="C381" s="780"/>
      <c r="D381" s="780"/>
      <c r="E381" s="780"/>
      <c r="F381" s="780"/>
      <c r="G381" s="780"/>
      <c r="H381" s="781"/>
    </row>
    <row r="382" spans="1:8">
      <c r="A382" s="1744" t="s">
        <v>809</v>
      </c>
      <c r="B382" s="661">
        <v>26</v>
      </c>
      <c r="C382" s="661">
        <v>216</v>
      </c>
      <c r="D382" s="661">
        <v>4963</v>
      </c>
      <c r="E382" s="661">
        <v>2431</v>
      </c>
      <c r="F382" s="661">
        <v>1691</v>
      </c>
      <c r="G382" s="661">
        <v>1519</v>
      </c>
      <c r="H382" s="765">
        <v>756</v>
      </c>
    </row>
    <row r="383" spans="1:8">
      <c r="A383" s="466"/>
      <c r="B383" s="105"/>
      <c r="C383" s="105"/>
      <c r="D383" s="105"/>
      <c r="E383" s="105"/>
      <c r="F383" s="105"/>
      <c r="G383" s="105"/>
      <c r="H383" s="105"/>
    </row>
    <row r="384" spans="1:8">
      <c r="A384" s="679" t="s">
        <v>1544</v>
      </c>
      <c r="B384" s="213"/>
      <c r="C384" s="213"/>
      <c r="D384" s="213"/>
      <c r="E384" s="213"/>
      <c r="F384" s="213"/>
      <c r="G384" s="213"/>
      <c r="H384" s="105"/>
    </row>
    <row r="385" spans="1:8">
      <c r="A385" s="676" t="s">
        <v>2042</v>
      </c>
      <c r="B385" s="218"/>
      <c r="C385" s="218"/>
      <c r="D385" s="218"/>
      <c r="E385" s="218"/>
      <c r="F385" s="218"/>
      <c r="G385" s="218"/>
      <c r="H385" s="10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16" display="Powrót do spisu tablic"/>
  </hyperlink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showGridLines="0" zoomScaleNormal="100" workbookViewId="0">
      <pane xSplit="1" ySplit="5" topLeftCell="B12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23" customWidth="1"/>
    <col min="2" max="8" width="15.7109375" style="323" customWidth="1"/>
  </cols>
  <sheetData>
    <row r="1" spans="1:8">
      <c r="A1" s="477" t="s">
        <v>2602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32" t="s">
        <v>1802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8" t="s">
        <v>385</v>
      </c>
      <c r="B3" s="2432" t="s">
        <v>386</v>
      </c>
      <c r="C3" s="2432" t="s">
        <v>387</v>
      </c>
      <c r="D3" s="2434" t="s">
        <v>388</v>
      </c>
      <c r="E3" s="2435"/>
      <c r="F3" s="2436"/>
      <c r="G3" s="2434" t="s">
        <v>970</v>
      </c>
      <c r="H3" s="2435"/>
    </row>
    <row r="4" spans="1:8" ht="30" customHeight="1">
      <c r="A4" s="2439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9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40" t="s">
        <v>1629</v>
      </c>
      <c r="B6" s="1633">
        <v>293</v>
      </c>
      <c r="C6" s="1633">
        <v>1967</v>
      </c>
      <c r="D6" s="1633">
        <v>41087</v>
      </c>
      <c r="E6" s="1633">
        <v>19772</v>
      </c>
      <c r="F6" s="1633">
        <v>13770</v>
      </c>
      <c r="G6" s="1633">
        <v>13490</v>
      </c>
      <c r="H6" s="778">
        <v>6662</v>
      </c>
    </row>
    <row r="7" spans="1:8">
      <c r="A7" s="866" t="s">
        <v>736</v>
      </c>
      <c r="B7" s="600"/>
      <c r="C7" s="600"/>
      <c r="D7" s="600"/>
      <c r="E7" s="600"/>
      <c r="F7" s="600"/>
      <c r="G7" s="600"/>
      <c r="H7" s="779"/>
    </row>
    <row r="8" spans="1:8">
      <c r="A8" s="876"/>
      <c r="B8" s="780"/>
      <c r="C8" s="780"/>
      <c r="D8" s="780"/>
      <c r="E8" s="780"/>
      <c r="F8" s="780"/>
      <c r="G8" s="780"/>
      <c r="H8" s="781"/>
    </row>
    <row r="9" spans="1:8">
      <c r="A9" s="1435" t="s">
        <v>788</v>
      </c>
      <c r="B9" s="782">
        <v>96</v>
      </c>
      <c r="C9" s="782">
        <v>703</v>
      </c>
      <c r="D9" s="782">
        <v>15373</v>
      </c>
      <c r="E9" s="782">
        <v>7319</v>
      </c>
      <c r="F9" s="782">
        <v>5199</v>
      </c>
      <c r="G9" s="782">
        <v>5209</v>
      </c>
      <c r="H9" s="783">
        <v>2614</v>
      </c>
    </row>
    <row r="10" spans="1:8">
      <c r="A10" s="900" t="s">
        <v>754</v>
      </c>
      <c r="B10" s="784"/>
      <c r="C10" s="784"/>
      <c r="D10" s="784"/>
      <c r="E10" s="784"/>
      <c r="F10" s="784"/>
      <c r="G10" s="784"/>
      <c r="H10" s="785"/>
    </row>
    <row r="11" spans="1:8">
      <c r="A11" s="877"/>
      <c r="B11" s="600"/>
      <c r="C11" s="600"/>
      <c r="D11" s="600"/>
      <c r="E11" s="600"/>
      <c r="F11" s="600"/>
      <c r="G11" s="600"/>
      <c r="H11" s="779"/>
    </row>
    <row r="12" spans="1:8">
      <c r="A12" s="1743" t="s">
        <v>1630</v>
      </c>
      <c r="B12" s="780">
        <v>9</v>
      </c>
      <c r="C12" s="780">
        <v>61</v>
      </c>
      <c r="D12" s="780">
        <v>1189</v>
      </c>
      <c r="E12" s="780">
        <v>579</v>
      </c>
      <c r="F12" s="780">
        <v>378</v>
      </c>
      <c r="G12" s="780">
        <v>399</v>
      </c>
      <c r="H12" s="781">
        <v>208</v>
      </c>
    </row>
    <row r="13" spans="1:8">
      <c r="A13" s="878"/>
      <c r="B13" s="786"/>
      <c r="C13" s="786"/>
      <c r="D13" s="786"/>
      <c r="E13" s="786"/>
      <c r="F13" s="786"/>
      <c r="G13" s="786"/>
      <c r="H13" s="787"/>
    </row>
    <row r="14" spans="1:8">
      <c r="A14" s="878" t="s">
        <v>737</v>
      </c>
      <c r="B14" s="786"/>
      <c r="C14" s="786"/>
      <c r="D14" s="786"/>
      <c r="E14" s="786"/>
      <c r="F14" s="786"/>
      <c r="G14" s="786"/>
      <c r="H14" s="787"/>
    </row>
    <row r="15" spans="1:8">
      <c r="A15" s="879" t="s">
        <v>738</v>
      </c>
      <c r="B15" s="788"/>
      <c r="C15" s="788"/>
      <c r="D15" s="788"/>
      <c r="E15" s="788"/>
      <c r="F15" s="788"/>
      <c r="G15" s="788"/>
      <c r="H15" s="789"/>
    </row>
    <row r="16" spans="1:8">
      <c r="A16" s="1744" t="s">
        <v>1631</v>
      </c>
      <c r="B16" s="661">
        <v>3</v>
      </c>
      <c r="C16" s="661">
        <v>31</v>
      </c>
      <c r="D16" s="661">
        <v>609</v>
      </c>
      <c r="E16" s="661">
        <v>302</v>
      </c>
      <c r="F16" s="661">
        <v>200</v>
      </c>
      <c r="G16" s="661">
        <v>225</v>
      </c>
      <c r="H16" s="765">
        <v>111</v>
      </c>
    </row>
    <row r="17" spans="1:8">
      <c r="A17" s="878"/>
      <c r="B17" s="786"/>
      <c r="C17" s="786"/>
      <c r="D17" s="786"/>
      <c r="E17" s="786"/>
      <c r="F17" s="786"/>
      <c r="G17" s="786"/>
      <c r="H17" s="787"/>
    </row>
    <row r="18" spans="1:8">
      <c r="A18" s="878" t="s">
        <v>739</v>
      </c>
      <c r="B18" s="788"/>
      <c r="C18" s="788"/>
      <c r="D18" s="788"/>
      <c r="E18" s="788"/>
      <c r="F18" s="788"/>
      <c r="G18" s="788"/>
      <c r="H18" s="789"/>
    </row>
    <row r="19" spans="1:8">
      <c r="A19" s="879" t="s">
        <v>740</v>
      </c>
      <c r="B19" s="786"/>
      <c r="C19" s="786"/>
      <c r="D19" s="786"/>
      <c r="E19" s="786"/>
      <c r="F19" s="786"/>
      <c r="G19" s="786"/>
      <c r="H19" s="787"/>
    </row>
    <row r="20" spans="1:8">
      <c r="A20" s="1744" t="s">
        <v>1632</v>
      </c>
      <c r="B20" s="661">
        <v>1</v>
      </c>
      <c r="C20" s="661">
        <v>4</v>
      </c>
      <c r="D20" s="661">
        <v>79</v>
      </c>
      <c r="E20" s="661">
        <v>31</v>
      </c>
      <c r="F20" s="661">
        <v>22</v>
      </c>
      <c r="G20" s="661">
        <v>21</v>
      </c>
      <c r="H20" s="765">
        <v>12</v>
      </c>
    </row>
    <row r="21" spans="1:8">
      <c r="A21" s="1744" t="s">
        <v>1633</v>
      </c>
      <c r="B21" s="661">
        <v>1</v>
      </c>
      <c r="C21" s="661">
        <v>4</v>
      </c>
      <c r="D21" s="661">
        <v>79</v>
      </c>
      <c r="E21" s="661">
        <v>31</v>
      </c>
      <c r="F21" s="661">
        <v>22</v>
      </c>
      <c r="G21" s="661">
        <v>21</v>
      </c>
      <c r="H21" s="765">
        <v>12</v>
      </c>
    </row>
    <row r="22" spans="1:8">
      <c r="A22" s="506" t="s">
        <v>741</v>
      </c>
      <c r="B22" s="780"/>
      <c r="C22" s="780"/>
      <c r="D22" s="780"/>
      <c r="E22" s="780"/>
      <c r="F22" s="780"/>
      <c r="G22" s="780"/>
      <c r="H22" s="781"/>
    </row>
    <row r="23" spans="1:8">
      <c r="A23" s="1744" t="s">
        <v>1634</v>
      </c>
      <c r="B23" s="661">
        <v>1</v>
      </c>
      <c r="C23" s="661">
        <v>9</v>
      </c>
      <c r="D23" s="661">
        <v>163</v>
      </c>
      <c r="E23" s="661">
        <v>86</v>
      </c>
      <c r="F23" s="661">
        <v>49</v>
      </c>
      <c r="G23" s="661">
        <v>51</v>
      </c>
      <c r="H23" s="765">
        <v>26</v>
      </c>
    </row>
    <row r="24" spans="1:8">
      <c r="A24" s="1744" t="s">
        <v>1633</v>
      </c>
      <c r="B24" s="661">
        <v>1</v>
      </c>
      <c r="C24" s="661">
        <v>9</v>
      </c>
      <c r="D24" s="661">
        <v>163</v>
      </c>
      <c r="E24" s="661">
        <v>86</v>
      </c>
      <c r="F24" s="661">
        <v>49</v>
      </c>
      <c r="G24" s="661">
        <v>51</v>
      </c>
      <c r="H24" s="765">
        <v>26</v>
      </c>
    </row>
    <row r="25" spans="1:8">
      <c r="A25" s="506" t="s">
        <v>741</v>
      </c>
      <c r="B25" s="780"/>
      <c r="C25" s="780"/>
      <c r="D25" s="780"/>
      <c r="E25" s="780"/>
      <c r="F25" s="780"/>
      <c r="G25" s="780"/>
      <c r="H25" s="781"/>
    </row>
    <row r="26" spans="1:8">
      <c r="A26" s="878"/>
      <c r="B26" s="786"/>
      <c r="C26" s="786"/>
      <c r="D26" s="786"/>
      <c r="E26" s="786"/>
      <c r="F26" s="786"/>
      <c r="G26" s="786"/>
      <c r="H26" s="787"/>
    </row>
    <row r="27" spans="1:8">
      <c r="A27" s="878" t="s">
        <v>742</v>
      </c>
      <c r="B27" s="788"/>
      <c r="C27" s="788"/>
      <c r="D27" s="788"/>
      <c r="E27" s="788"/>
      <c r="F27" s="788"/>
      <c r="G27" s="788"/>
      <c r="H27" s="789"/>
    </row>
    <row r="28" spans="1:8">
      <c r="A28" s="879" t="s">
        <v>743</v>
      </c>
      <c r="B28" s="780"/>
      <c r="C28" s="780"/>
      <c r="D28" s="780"/>
      <c r="E28" s="780"/>
      <c r="F28" s="780"/>
      <c r="G28" s="780"/>
      <c r="H28" s="781"/>
    </row>
    <row r="29" spans="1:8">
      <c r="A29" s="1744" t="s">
        <v>1631</v>
      </c>
      <c r="B29" s="661">
        <v>1</v>
      </c>
      <c r="C29" s="661">
        <v>6</v>
      </c>
      <c r="D29" s="661">
        <v>106</v>
      </c>
      <c r="E29" s="661">
        <v>50</v>
      </c>
      <c r="F29" s="661">
        <v>34</v>
      </c>
      <c r="G29" s="661">
        <v>33</v>
      </c>
      <c r="H29" s="765">
        <v>16</v>
      </c>
    </row>
    <row r="30" spans="1:8">
      <c r="A30" s="1744" t="s">
        <v>1635</v>
      </c>
      <c r="B30" s="661">
        <v>1</v>
      </c>
      <c r="C30" s="661">
        <v>3</v>
      </c>
      <c r="D30" s="661">
        <v>82</v>
      </c>
      <c r="E30" s="661">
        <v>47</v>
      </c>
      <c r="F30" s="661">
        <v>28</v>
      </c>
      <c r="G30" s="661">
        <v>22</v>
      </c>
      <c r="H30" s="765">
        <v>16</v>
      </c>
    </row>
    <row r="31" spans="1:8">
      <c r="A31" s="1744" t="s">
        <v>1636</v>
      </c>
      <c r="B31" s="661">
        <v>1</v>
      </c>
      <c r="C31" s="661">
        <v>4</v>
      </c>
      <c r="D31" s="661">
        <v>72</v>
      </c>
      <c r="E31" s="661">
        <v>27</v>
      </c>
      <c r="F31" s="661">
        <v>22</v>
      </c>
      <c r="G31" s="661">
        <v>25</v>
      </c>
      <c r="H31" s="765">
        <v>12</v>
      </c>
    </row>
    <row r="32" spans="1:8">
      <c r="A32" s="1744" t="s">
        <v>1637</v>
      </c>
      <c r="B32" s="661">
        <v>1</v>
      </c>
      <c r="C32" s="661">
        <v>4</v>
      </c>
      <c r="D32" s="661">
        <v>78</v>
      </c>
      <c r="E32" s="661">
        <v>36</v>
      </c>
      <c r="F32" s="661">
        <v>23</v>
      </c>
      <c r="G32" s="661">
        <v>22</v>
      </c>
      <c r="H32" s="765">
        <v>15</v>
      </c>
    </row>
    <row r="33" spans="1:8">
      <c r="A33" s="878"/>
      <c r="B33" s="780"/>
      <c r="C33" s="780"/>
      <c r="D33" s="780"/>
      <c r="E33" s="780"/>
      <c r="F33" s="780"/>
      <c r="G33" s="780"/>
      <c r="H33" s="781"/>
    </row>
    <row r="34" spans="1:8">
      <c r="A34" s="1743" t="s">
        <v>1638</v>
      </c>
      <c r="B34" s="661">
        <v>12</v>
      </c>
      <c r="C34" s="661">
        <v>96</v>
      </c>
      <c r="D34" s="661">
        <v>2071</v>
      </c>
      <c r="E34" s="661">
        <v>978</v>
      </c>
      <c r="F34" s="661">
        <v>643</v>
      </c>
      <c r="G34" s="661">
        <v>683</v>
      </c>
      <c r="H34" s="765">
        <v>357</v>
      </c>
    </row>
    <row r="35" spans="1:8">
      <c r="A35" s="878"/>
      <c r="B35" s="780"/>
      <c r="C35" s="780"/>
      <c r="D35" s="780"/>
      <c r="E35" s="780"/>
      <c r="F35" s="780"/>
      <c r="G35" s="780"/>
      <c r="H35" s="781"/>
    </row>
    <row r="36" spans="1:8">
      <c r="A36" s="878" t="s">
        <v>737</v>
      </c>
      <c r="B36" s="780"/>
      <c r="C36" s="780"/>
      <c r="D36" s="780"/>
      <c r="E36" s="780"/>
      <c r="F36" s="780"/>
      <c r="G36" s="780"/>
      <c r="H36" s="781"/>
    </row>
    <row r="37" spans="1:8">
      <c r="A37" s="879" t="s">
        <v>738</v>
      </c>
      <c r="B37" s="780"/>
      <c r="C37" s="780"/>
      <c r="D37" s="780"/>
      <c r="E37" s="780"/>
      <c r="F37" s="780"/>
      <c r="G37" s="780"/>
      <c r="H37" s="781"/>
    </row>
    <row r="38" spans="1:8">
      <c r="A38" s="1744" t="s">
        <v>1640</v>
      </c>
      <c r="B38" s="661">
        <v>2</v>
      </c>
      <c r="C38" s="661">
        <v>28</v>
      </c>
      <c r="D38" s="661">
        <v>691</v>
      </c>
      <c r="E38" s="661">
        <v>346</v>
      </c>
      <c r="F38" s="661">
        <v>212</v>
      </c>
      <c r="G38" s="661">
        <v>205</v>
      </c>
      <c r="H38" s="765">
        <v>106</v>
      </c>
    </row>
    <row r="39" spans="1:8">
      <c r="A39" s="878"/>
      <c r="B39" s="780"/>
      <c r="C39" s="780"/>
      <c r="D39" s="780"/>
      <c r="E39" s="780"/>
      <c r="F39" s="780"/>
      <c r="G39" s="780"/>
      <c r="H39" s="781"/>
    </row>
    <row r="40" spans="1:8">
      <c r="A40" s="878" t="s">
        <v>739</v>
      </c>
      <c r="B40" s="780"/>
      <c r="C40" s="780"/>
      <c r="D40" s="780"/>
      <c r="E40" s="780"/>
      <c r="F40" s="780"/>
      <c r="G40" s="780"/>
      <c r="H40" s="781"/>
    </row>
    <row r="41" spans="1:8">
      <c r="A41" s="879" t="s">
        <v>740</v>
      </c>
      <c r="B41" s="780"/>
      <c r="C41" s="780"/>
      <c r="D41" s="780"/>
      <c r="E41" s="780"/>
      <c r="F41" s="780"/>
      <c r="G41" s="780"/>
      <c r="H41" s="781"/>
    </row>
    <row r="42" spans="1:8">
      <c r="A42" s="1744" t="s">
        <v>1639</v>
      </c>
      <c r="B42" s="661">
        <v>2</v>
      </c>
      <c r="C42" s="661">
        <v>23</v>
      </c>
      <c r="D42" s="661">
        <v>486</v>
      </c>
      <c r="E42" s="661">
        <v>228</v>
      </c>
      <c r="F42" s="661">
        <v>145</v>
      </c>
      <c r="G42" s="661">
        <v>145</v>
      </c>
      <c r="H42" s="765">
        <v>68</v>
      </c>
    </row>
    <row r="43" spans="1:8">
      <c r="A43" s="1744" t="s">
        <v>1633</v>
      </c>
      <c r="B43" s="661">
        <v>1</v>
      </c>
      <c r="C43" s="661">
        <v>19</v>
      </c>
      <c r="D43" s="661">
        <v>416</v>
      </c>
      <c r="E43" s="661">
        <v>197</v>
      </c>
      <c r="F43" s="661">
        <v>125</v>
      </c>
      <c r="G43" s="661">
        <v>125</v>
      </c>
      <c r="H43" s="765">
        <v>58</v>
      </c>
    </row>
    <row r="44" spans="1:8">
      <c r="A44" s="506" t="s">
        <v>741</v>
      </c>
      <c r="B44" s="780"/>
      <c r="C44" s="780"/>
      <c r="D44" s="780"/>
      <c r="E44" s="780"/>
      <c r="F44" s="780"/>
      <c r="G44" s="780"/>
      <c r="H44" s="781"/>
    </row>
    <row r="45" spans="1:8">
      <c r="A45" s="878"/>
      <c r="B45" s="780"/>
      <c r="C45" s="780"/>
      <c r="D45" s="780"/>
      <c r="E45" s="780"/>
      <c r="F45" s="780"/>
      <c r="G45" s="780"/>
      <c r="H45" s="781"/>
    </row>
    <row r="46" spans="1:8">
      <c r="A46" s="878" t="s">
        <v>744</v>
      </c>
      <c r="B46" s="780"/>
      <c r="C46" s="780"/>
      <c r="D46" s="780"/>
      <c r="E46" s="780"/>
      <c r="F46" s="780"/>
      <c r="G46" s="780"/>
      <c r="H46" s="781"/>
    </row>
    <row r="47" spans="1:8">
      <c r="A47" s="879" t="s">
        <v>743</v>
      </c>
      <c r="B47" s="780"/>
      <c r="C47" s="780"/>
      <c r="D47" s="780"/>
      <c r="E47" s="780"/>
      <c r="F47" s="780"/>
      <c r="G47" s="780"/>
      <c r="H47" s="781"/>
    </row>
    <row r="48" spans="1:8">
      <c r="A48" s="1744" t="s">
        <v>1640</v>
      </c>
      <c r="B48" s="661">
        <v>3</v>
      </c>
      <c r="C48" s="661">
        <v>13</v>
      </c>
      <c r="D48" s="661">
        <v>263</v>
      </c>
      <c r="E48" s="661">
        <v>121</v>
      </c>
      <c r="F48" s="661">
        <v>76</v>
      </c>
      <c r="G48" s="661">
        <v>108</v>
      </c>
      <c r="H48" s="765">
        <v>53</v>
      </c>
    </row>
    <row r="49" spans="1:8">
      <c r="A49" s="1744" t="s">
        <v>1641</v>
      </c>
      <c r="B49" s="661">
        <v>2</v>
      </c>
      <c r="C49" s="661">
        <v>12</v>
      </c>
      <c r="D49" s="661">
        <v>225</v>
      </c>
      <c r="E49" s="661">
        <v>100</v>
      </c>
      <c r="F49" s="661">
        <v>83</v>
      </c>
      <c r="G49" s="661">
        <v>89</v>
      </c>
      <c r="H49" s="765">
        <v>55</v>
      </c>
    </row>
    <row r="50" spans="1:8">
      <c r="A50" s="1744" t="s">
        <v>1642</v>
      </c>
      <c r="B50" s="661">
        <v>1</v>
      </c>
      <c r="C50" s="661">
        <v>7</v>
      </c>
      <c r="D50" s="661">
        <v>143</v>
      </c>
      <c r="E50" s="661">
        <v>63</v>
      </c>
      <c r="F50" s="661">
        <v>39</v>
      </c>
      <c r="G50" s="661">
        <v>42</v>
      </c>
      <c r="H50" s="765">
        <v>26</v>
      </c>
    </row>
    <row r="51" spans="1:8">
      <c r="A51" s="1744" t="s">
        <v>1643</v>
      </c>
      <c r="B51" s="661">
        <v>2</v>
      </c>
      <c r="C51" s="661">
        <v>13</v>
      </c>
      <c r="D51" s="661">
        <v>263</v>
      </c>
      <c r="E51" s="661">
        <v>120</v>
      </c>
      <c r="F51" s="661">
        <v>88</v>
      </c>
      <c r="G51" s="661">
        <v>94</v>
      </c>
      <c r="H51" s="765">
        <v>49</v>
      </c>
    </row>
    <row r="52" spans="1:8">
      <c r="A52" s="878"/>
      <c r="B52" s="780"/>
      <c r="C52" s="780"/>
      <c r="D52" s="780"/>
      <c r="E52" s="780"/>
      <c r="F52" s="780"/>
      <c r="G52" s="780"/>
      <c r="H52" s="781"/>
    </row>
    <row r="53" spans="1:8">
      <c r="A53" s="1743" t="s">
        <v>1644</v>
      </c>
      <c r="B53" s="661">
        <v>12</v>
      </c>
      <c r="C53" s="661">
        <v>73</v>
      </c>
      <c r="D53" s="661">
        <v>1609</v>
      </c>
      <c r="E53" s="661">
        <v>735</v>
      </c>
      <c r="F53" s="661">
        <v>569</v>
      </c>
      <c r="G53" s="661">
        <v>514</v>
      </c>
      <c r="H53" s="765">
        <v>252</v>
      </c>
    </row>
    <row r="54" spans="1:8">
      <c r="A54" s="878"/>
      <c r="B54" s="780"/>
      <c r="C54" s="780"/>
      <c r="D54" s="780"/>
      <c r="E54" s="780"/>
      <c r="F54" s="780"/>
      <c r="G54" s="780"/>
      <c r="H54" s="781"/>
    </row>
    <row r="55" spans="1:8">
      <c r="A55" s="878" t="s">
        <v>745</v>
      </c>
      <c r="B55" s="780"/>
      <c r="C55" s="780"/>
      <c r="D55" s="780"/>
      <c r="E55" s="780"/>
      <c r="F55" s="780"/>
      <c r="G55" s="780"/>
      <c r="H55" s="781"/>
    </row>
    <row r="56" spans="1:8">
      <c r="A56" s="875" t="s">
        <v>740</v>
      </c>
      <c r="B56" s="780"/>
      <c r="C56" s="780"/>
      <c r="D56" s="780"/>
      <c r="E56" s="780"/>
      <c r="F56" s="780"/>
      <c r="G56" s="780"/>
      <c r="H56" s="781"/>
    </row>
    <row r="57" spans="1:8">
      <c r="A57" s="1744" t="s">
        <v>1645</v>
      </c>
      <c r="B57" s="661">
        <v>1</v>
      </c>
      <c r="C57" s="661">
        <v>6</v>
      </c>
      <c r="D57" s="661">
        <v>159</v>
      </c>
      <c r="E57" s="661">
        <v>78</v>
      </c>
      <c r="F57" s="661">
        <v>51</v>
      </c>
      <c r="G57" s="661">
        <v>47</v>
      </c>
      <c r="H57" s="765">
        <v>33</v>
      </c>
    </row>
    <row r="58" spans="1:8">
      <c r="A58" s="1744" t="s">
        <v>1633</v>
      </c>
      <c r="B58" s="661">
        <v>1</v>
      </c>
      <c r="C58" s="661">
        <v>6</v>
      </c>
      <c r="D58" s="661">
        <v>159</v>
      </c>
      <c r="E58" s="661">
        <v>78</v>
      </c>
      <c r="F58" s="661">
        <v>51</v>
      </c>
      <c r="G58" s="661">
        <v>47</v>
      </c>
      <c r="H58" s="765">
        <v>33</v>
      </c>
    </row>
    <row r="59" spans="1:8">
      <c r="A59" s="506" t="s">
        <v>741</v>
      </c>
      <c r="B59" s="780"/>
      <c r="C59" s="780"/>
      <c r="D59" s="780"/>
      <c r="E59" s="780"/>
      <c r="F59" s="780"/>
      <c r="G59" s="780"/>
      <c r="H59" s="781"/>
    </row>
    <row r="60" spans="1:8">
      <c r="A60" s="1744" t="s">
        <v>1646</v>
      </c>
      <c r="B60" s="661">
        <v>2</v>
      </c>
      <c r="C60" s="661">
        <v>25</v>
      </c>
      <c r="D60" s="661">
        <v>602</v>
      </c>
      <c r="E60" s="661">
        <v>270</v>
      </c>
      <c r="F60" s="661">
        <v>217</v>
      </c>
      <c r="G60" s="661">
        <v>169</v>
      </c>
      <c r="H60" s="765">
        <v>75</v>
      </c>
    </row>
    <row r="61" spans="1:8">
      <c r="A61" s="1744" t="s">
        <v>1633</v>
      </c>
      <c r="B61" s="661">
        <v>2</v>
      </c>
      <c r="C61" s="661">
        <v>25</v>
      </c>
      <c r="D61" s="661">
        <v>602</v>
      </c>
      <c r="E61" s="661">
        <v>270</v>
      </c>
      <c r="F61" s="661">
        <v>217</v>
      </c>
      <c r="G61" s="661">
        <v>169</v>
      </c>
      <c r="H61" s="765">
        <v>75</v>
      </c>
    </row>
    <row r="62" spans="1:8">
      <c r="A62" s="506" t="s">
        <v>741</v>
      </c>
      <c r="B62" s="780"/>
      <c r="C62" s="780"/>
      <c r="D62" s="780"/>
      <c r="E62" s="780"/>
      <c r="F62" s="780"/>
      <c r="G62" s="780"/>
      <c r="H62" s="781"/>
    </row>
    <row r="63" spans="1:8">
      <c r="A63" s="1744" t="s">
        <v>1647</v>
      </c>
      <c r="B63" s="661">
        <v>2</v>
      </c>
      <c r="C63" s="661">
        <v>9</v>
      </c>
      <c r="D63" s="661">
        <v>158</v>
      </c>
      <c r="E63" s="661">
        <v>48</v>
      </c>
      <c r="F63" s="661">
        <v>48</v>
      </c>
      <c r="G63" s="661">
        <v>66</v>
      </c>
      <c r="H63" s="765">
        <v>28</v>
      </c>
    </row>
    <row r="64" spans="1:8">
      <c r="A64" s="1744" t="s">
        <v>1633</v>
      </c>
      <c r="B64" s="661">
        <v>1</v>
      </c>
      <c r="C64" s="661">
        <v>6</v>
      </c>
      <c r="D64" s="661">
        <v>119</v>
      </c>
      <c r="E64" s="661">
        <v>48</v>
      </c>
      <c r="F64" s="661">
        <v>39</v>
      </c>
      <c r="G64" s="661">
        <v>50</v>
      </c>
      <c r="H64" s="765">
        <v>28</v>
      </c>
    </row>
    <row r="65" spans="1:8">
      <c r="A65" s="506" t="s">
        <v>741</v>
      </c>
      <c r="B65" s="780"/>
      <c r="C65" s="780"/>
      <c r="D65" s="780"/>
      <c r="E65" s="780"/>
      <c r="F65" s="780"/>
      <c r="G65" s="780"/>
      <c r="H65" s="781"/>
    </row>
    <row r="66" spans="1:8">
      <c r="A66" s="873"/>
      <c r="B66" s="780"/>
      <c r="C66" s="780"/>
      <c r="D66" s="780"/>
      <c r="E66" s="780"/>
      <c r="F66" s="780"/>
      <c r="G66" s="780"/>
      <c r="H66" s="781"/>
    </row>
    <row r="67" spans="1:8">
      <c r="A67" s="878" t="s">
        <v>744</v>
      </c>
      <c r="B67" s="780"/>
      <c r="C67" s="780"/>
      <c r="D67" s="780"/>
      <c r="E67" s="780"/>
      <c r="F67" s="780"/>
      <c r="G67" s="780"/>
      <c r="H67" s="781"/>
    </row>
    <row r="68" spans="1:8">
      <c r="A68" s="879" t="s">
        <v>743</v>
      </c>
      <c r="B68" s="780"/>
      <c r="C68" s="780"/>
      <c r="D68" s="780"/>
      <c r="E68" s="780"/>
      <c r="F68" s="780"/>
      <c r="G68" s="780"/>
      <c r="H68" s="781"/>
    </row>
    <row r="69" spans="1:8">
      <c r="A69" s="1744" t="s">
        <v>787</v>
      </c>
      <c r="B69" s="661">
        <v>2</v>
      </c>
      <c r="C69" s="661">
        <v>9</v>
      </c>
      <c r="D69" s="661">
        <v>180</v>
      </c>
      <c r="E69" s="661">
        <v>86</v>
      </c>
      <c r="F69" s="661">
        <v>65</v>
      </c>
      <c r="G69" s="661">
        <v>62</v>
      </c>
      <c r="H69" s="765">
        <v>28</v>
      </c>
    </row>
    <row r="70" spans="1:8">
      <c r="A70" s="1744" t="s">
        <v>1648</v>
      </c>
      <c r="B70" s="661">
        <v>1</v>
      </c>
      <c r="C70" s="661">
        <v>3</v>
      </c>
      <c r="D70" s="661">
        <v>51</v>
      </c>
      <c r="E70" s="661">
        <v>27</v>
      </c>
      <c r="F70" s="661">
        <v>18</v>
      </c>
      <c r="G70" s="661">
        <v>18</v>
      </c>
      <c r="H70" s="765">
        <v>9</v>
      </c>
    </row>
    <row r="71" spans="1:8">
      <c r="A71" s="1744" t="s">
        <v>1743</v>
      </c>
      <c r="B71" s="661">
        <v>1</v>
      </c>
      <c r="C71" s="661">
        <v>6</v>
      </c>
      <c r="D71" s="661">
        <v>140</v>
      </c>
      <c r="E71" s="661">
        <v>73</v>
      </c>
      <c r="F71" s="661">
        <v>51</v>
      </c>
      <c r="G71" s="661">
        <v>40</v>
      </c>
      <c r="H71" s="765">
        <v>19</v>
      </c>
    </row>
    <row r="72" spans="1:8">
      <c r="A72" s="1744" t="s">
        <v>1649</v>
      </c>
      <c r="B72" s="661">
        <v>1</v>
      </c>
      <c r="C72" s="661">
        <v>6</v>
      </c>
      <c r="D72" s="661">
        <v>138</v>
      </c>
      <c r="E72" s="661">
        <v>63</v>
      </c>
      <c r="F72" s="661">
        <v>52</v>
      </c>
      <c r="G72" s="661">
        <v>46</v>
      </c>
      <c r="H72" s="765">
        <v>24</v>
      </c>
    </row>
    <row r="73" spans="1:8">
      <c r="A73" s="1744" t="s">
        <v>1650</v>
      </c>
      <c r="B73" s="661">
        <v>1</v>
      </c>
      <c r="C73" s="661">
        <v>5</v>
      </c>
      <c r="D73" s="661">
        <v>97</v>
      </c>
      <c r="E73" s="661">
        <v>49</v>
      </c>
      <c r="F73" s="661">
        <v>28</v>
      </c>
      <c r="G73" s="661">
        <v>36</v>
      </c>
      <c r="H73" s="765">
        <v>20</v>
      </c>
    </row>
    <row r="74" spans="1:8">
      <c r="A74" s="1744" t="s">
        <v>1651</v>
      </c>
      <c r="B74" s="661">
        <v>1</v>
      </c>
      <c r="C74" s="661">
        <v>4</v>
      </c>
      <c r="D74" s="661">
        <v>84</v>
      </c>
      <c r="E74" s="661">
        <v>41</v>
      </c>
      <c r="F74" s="661">
        <v>39</v>
      </c>
      <c r="G74" s="661">
        <v>30</v>
      </c>
      <c r="H74" s="765">
        <v>16</v>
      </c>
    </row>
    <row r="75" spans="1:8">
      <c r="A75" s="878"/>
      <c r="B75" s="615"/>
      <c r="C75" s="615"/>
      <c r="D75" s="615"/>
      <c r="E75" s="615"/>
      <c r="F75" s="615"/>
      <c r="G75" s="615"/>
      <c r="H75" s="776"/>
    </row>
    <row r="76" spans="1:8">
      <c r="A76" s="1743" t="s">
        <v>1652</v>
      </c>
      <c r="B76" s="661">
        <v>16</v>
      </c>
      <c r="C76" s="661">
        <v>130</v>
      </c>
      <c r="D76" s="661">
        <v>2902</v>
      </c>
      <c r="E76" s="661">
        <v>1415</v>
      </c>
      <c r="F76" s="661">
        <v>986</v>
      </c>
      <c r="G76" s="661">
        <v>998</v>
      </c>
      <c r="H76" s="765">
        <v>497</v>
      </c>
    </row>
    <row r="77" spans="1:8">
      <c r="A77" s="878"/>
      <c r="B77" s="780"/>
      <c r="C77" s="780"/>
      <c r="D77" s="780"/>
      <c r="E77" s="780"/>
      <c r="F77" s="780"/>
      <c r="G77" s="780"/>
      <c r="H77" s="781"/>
    </row>
    <row r="78" spans="1:8">
      <c r="A78" s="878" t="s">
        <v>737</v>
      </c>
      <c r="B78" s="780"/>
      <c r="C78" s="780"/>
      <c r="D78" s="780"/>
      <c r="E78" s="780"/>
      <c r="F78" s="780"/>
      <c r="G78" s="780"/>
      <c r="H78" s="781"/>
    </row>
    <row r="79" spans="1:8">
      <c r="A79" s="879" t="s">
        <v>738</v>
      </c>
      <c r="B79" s="780"/>
      <c r="C79" s="780"/>
      <c r="D79" s="780"/>
      <c r="E79" s="780"/>
      <c r="F79" s="780"/>
      <c r="G79" s="780"/>
      <c r="H79" s="781"/>
    </row>
    <row r="80" spans="1:8">
      <c r="A80" s="1744" t="s">
        <v>1653</v>
      </c>
      <c r="B80" s="661">
        <v>4</v>
      </c>
      <c r="C80" s="661">
        <v>46</v>
      </c>
      <c r="D80" s="661">
        <v>1060</v>
      </c>
      <c r="E80" s="661">
        <v>526</v>
      </c>
      <c r="F80" s="661">
        <v>339</v>
      </c>
      <c r="G80" s="661">
        <v>356</v>
      </c>
      <c r="H80" s="765">
        <v>185</v>
      </c>
    </row>
    <row r="81" spans="1:8">
      <c r="A81" s="1744" t="s">
        <v>1654</v>
      </c>
      <c r="B81" s="661">
        <v>1</v>
      </c>
      <c r="C81" s="661">
        <v>15</v>
      </c>
      <c r="D81" s="661">
        <v>360</v>
      </c>
      <c r="E81" s="661">
        <v>173</v>
      </c>
      <c r="F81" s="661">
        <v>140</v>
      </c>
      <c r="G81" s="661">
        <v>115</v>
      </c>
      <c r="H81" s="765">
        <v>57</v>
      </c>
    </row>
    <row r="82" spans="1:8">
      <c r="A82" s="878"/>
      <c r="B82" s="780"/>
      <c r="C82" s="780"/>
      <c r="D82" s="780"/>
      <c r="E82" s="780"/>
      <c r="F82" s="780"/>
      <c r="G82" s="780"/>
      <c r="H82" s="781"/>
    </row>
    <row r="83" spans="1:8">
      <c r="A83" s="878" t="s">
        <v>739</v>
      </c>
      <c r="B83" s="780"/>
      <c r="C83" s="780"/>
      <c r="D83" s="780"/>
      <c r="E83" s="780"/>
      <c r="F83" s="780"/>
      <c r="G83" s="780"/>
      <c r="H83" s="781"/>
    </row>
    <row r="84" spans="1:8">
      <c r="A84" s="879" t="s">
        <v>740</v>
      </c>
      <c r="B84" s="780"/>
      <c r="C84" s="780"/>
      <c r="D84" s="780"/>
      <c r="E84" s="780"/>
      <c r="F84" s="780"/>
      <c r="G84" s="780"/>
      <c r="H84" s="781"/>
    </row>
    <row r="85" spans="1:8">
      <c r="A85" s="1744" t="s">
        <v>1655</v>
      </c>
      <c r="B85" s="661">
        <v>1</v>
      </c>
      <c r="C85" s="661">
        <v>9</v>
      </c>
      <c r="D85" s="661">
        <v>174</v>
      </c>
      <c r="E85" s="661">
        <v>82</v>
      </c>
      <c r="F85" s="661">
        <v>65</v>
      </c>
      <c r="G85" s="661">
        <v>63</v>
      </c>
      <c r="H85" s="765">
        <v>31</v>
      </c>
    </row>
    <row r="86" spans="1:8">
      <c r="A86" s="1744" t="s">
        <v>1633</v>
      </c>
      <c r="B86" s="661">
        <v>1</v>
      </c>
      <c r="C86" s="661">
        <v>9</v>
      </c>
      <c r="D86" s="661">
        <v>174</v>
      </c>
      <c r="E86" s="661">
        <v>82</v>
      </c>
      <c r="F86" s="661">
        <v>65</v>
      </c>
      <c r="G86" s="661">
        <v>63</v>
      </c>
      <c r="H86" s="765">
        <v>31</v>
      </c>
    </row>
    <row r="87" spans="1:8">
      <c r="A87" s="506" t="s">
        <v>741</v>
      </c>
      <c r="B87" s="780"/>
      <c r="C87" s="780"/>
      <c r="D87" s="780"/>
      <c r="E87" s="780"/>
      <c r="F87" s="780"/>
      <c r="G87" s="780"/>
      <c r="H87" s="781"/>
    </row>
    <row r="88" spans="1:8">
      <c r="A88" s="1744" t="s">
        <v>1656</v>
      </c>
      <c r="B88" s="661">
        <v>1</v>
      </c>
      <c r="C88" s="661">
        <v>18</v>
      </c>
      <c r="D88" s="661">
        <v>404</v>
      </c>
      <c r="E88" s="661">
        <v>203</v>
      </c>
      <c r="F88" s="661">
        <v>146</v>
      </c>
      <c r="G88" s="661">
        <v>153</v>
      </c>
      <c r="H88" s="765">
        <v>67</v>
      </c>
    </row>
    <row r="89" spans="1:8">
      <c r="A89" s="1744" t="s">
        <v>1633</v>
      </c>
      <c r="B89" s="661">
        <v>1</v>
      </c>
      <c r="C89" s="661">
        <v>18</v>
      </c>
      <c r="D89" s="661">
        <v>404</v>
      </c>
      <c r="E89" s="661">
        <v>203</v>
      </c>
      <c r="F89" s="661">
        <v>146</v>
      </c>
      <c r="G89" s="661">
        <v>153</v>
      </c>
      <c r="H89" s="765">
        <v>67</v>
      </c>
    </row>
    <row r="90" spans="1:8">
      <c r="A90" s="506" t="s">
        <v>741</v>
      </c>
      <c r="B90" s="780"/>
      <c r="C90" s="780"/>
      <c r="D90" s="780"/>
      <c r="E90" s="780"/>
      <c r="F90" s="780"/>
      <c r="G90" s="780"/>
      <c r="H90" s="781"/>
    </row>
    <row r="91" spans="1:8">
      <c r="A91" s="1744" t="s">
        <v>1657</v>
      </c>
      <c r="B91" s="661">
        <v>3</v>
      </c>
      <c r="C91" s="661">
        <v>11</v>
      </c>
      <c r="D91" s="661">
        <v>200</v>
      </c>
      <c r="E91" s="661">
        <v>94</v>
      </c>
      <c r="F91" s="661">
        <v>76</v>
      </c>
      <c r="G91" s="661">
        <v>79</v>
      </c>
      <c r="H91" s="765">
        <v>40</v>
      </c>
    </row>
    <row r="92" spans="1:8">
      <c r="A92" s="1744" t="s">
        <v>1633</v>
      </c>
      <c r="B92" s="661">
        <v>1</v>
      </c>
      <c r="C92" s="661">
        <v>5</v>
      </c>
      <c r="D92" s="661">
        <v>96</v>
      </c>
      <c r="E92" s="661">
        <v>45</v>
      </c>
      <c r="F92" s="661">
        <v>37</v>
      </c>
      <c r="G92" s="661">
        <v>36</v>
      </c>
      <c r="H92" s="765">
        <v>13</v>
      </c>
    </row>
    <row r="93" spans="1:8">
      <c r="A93" s="506" t="s">
        <v>741</v>
      </c>
      <c r="B93" s="780"/>
      <c r="C93" s="780"/>
      <c r="D93" s="780"/>
      <c r="E93" s="780"/>
      <c r="F93" s="780"/>
      <c r="G93" s="780"/>
      <c r="H93" s="781"/>
    </row>
    <row r="94" spans="1:8">
      <c r="A94" s="878"/>
      <c r="B94" s="780"/>
      <c r="C94" s="780"/>
      <c r="D94" s="780"/>
      <c r="E94" s="780"/>
      <c r="F94" s="780"/>
      <c r="G94" s="780"/>
      <c r="H94" s="781"/>
    </row>
    <row r="95" spans="1:8">
      <c r="A95" s="878" t="s">
        <v>744</v>
      </c>
      <c r="B95" s="780"/>
      <c r="C95" s="780"/>
      <c r="D95" s="780"/>
      <c r="E95" s="780"/>
      <c r="F95" s="780"/>
      <c r="G95" s="780"/>
      <c r="H95" s="781"/>
    </row>
    <row r="96" spans="1:8">
      <c r="A96" s="879" t="s">
        <v>743</v>
      </c>
      <c r="B96" s="780"/>
      <c r="C96" s="780"/>
      <c r="D96" s="780"/>
      <c r="E96" s="780"/>
      <c r="F96" s="780"/>
      <c r="G96" s="780"/>
      <c r="H96" s="781"/>
    </row>
    <row r="97" spans="1:8">
      <c r="A97" s="1744" t="s">
        <v>1653</v>
      </c>
      <c r="B97" s="661">
        <v>2</v>
      </c>
      <c r="C97" s="661">
        <v>13</v>
      </c>
      <c r="D97" s="661">
        <v>313</v>
      </c>
      <c r="E97" s="661">
        <v>165</v>
      </c>
      <c r="F97" s="661">
        <v>100</v>
      </c>
      <c r="G97" s="661">
        <v>89</v>
      </c>
      <c r="H97" s="765">
        <v>45</v>
      </c>
    </row>
    <row r="98" spans="1:8">
      <c r="A98" s="1744" t="s">
        <v>1654</v>
      </c>
      <c r="B98" s="661">
        <v>4</v>
      </c>
      <c r="C98" s="661">
        <v>18</v>
      </c>
      <c r="D98" s="661">
        <v>391</v>
      </c>
      <c r="E98" s="661">
        <v>172</v>
      </c>
      <c r="F98" s="661">
        <v>120</v>
      </c>
      <c r="G98" s="661">
        <v>143</v>
      </c>
      <c r="H98" s="765">
        <v>72</v>
      </c>
    </row>
    <row r="99" spans="1:8">
      <c r="A99" s="878"/>
      <c r="B99" s="780"/>
      <c r="C99" s="780"/>
      <c r="D99" s="780"/>
      <c r="E99" s="780"/>
      <c r="F99" s="780"/>
      <c r="G99" s="780"/>
      <c r="H99" s="781"/>
    </row>
    <row r="100" spans="1:8">
      <c r="A100" s="1743" t="s">
        <v>1414</v>
      </c>
      <c r="B100" s="661">
        <v>8</v>
      </c>
      <c r="C100" s="661">
        <v>60</v>
      </c>
      <c r="D100" s="661">
        <v>1509</v>
      </c>
      <c r="E100" s="661">
        <v>735</v>
      </c>
      <c r="F100" s="661">
        <v>513</v>
      </c>
      <c r="G100" s="661">
        <v>507</v>
      </c>
      <c r="H100" s="765">
        <v>255</v>
      </c>
    </row>
    <row r="101" spans="1:8">
      <c r="A101" s="878"/>
      <c r="B101" s="780"/>
      <c r="C101" s="780"/>
      <c r="D101" s="780"/>
      <c r="E101" s="780"/>
      <c r="F101" s="780"/>
      <c r="G101" s="780"/>
      <c r="H101" s="781"/>
    </row>
    <row r="102" spans="1:8">
      <c r="A102" s="878" t="s">
        <v>737</v>
      </c>
      <c r="B102" s="780"/>
      <c r="C102" s="780"/>
      <c r="D102" s="780"/>
      <c r="E102" s="780"/>
      <c r="F102" s="780"/>
      <c r="G102" s="780"/>
      <c r="H102" s="781"/>
    </row>
    <row r="103" spans="1:8">
      <c r="A103" s="879" t="s">
        <v>738</v>
      </c>
      <c r="B103" s="780"/>
      <c r="C103" s="780"/>
      <c r="D103" s="780"/>
      <c r="E103" s="780"/>
      <c r="F103" s="780"/>
      <c r="G103" s="780"/>
      <c r="H103" s="781"/>
    </row>
    <row r="104" spans="1:8">
      <c r="A104" s="1744" t="s">
        <v>747</v>
      </c>
      <c r="B104" s="661">
        <v>1</v>
      </c>
      <c r="C104" s="661">
        <v>14</v>
      </c>
      <c r="D104" s="661">
        <v>353</v>
      </c>
      <c r="E104" s="661">
        <v>187</v>
      </c>
      <c r="F104" s="661">
        <v>118</v>
      </c>
      <c r="G104" s="661">
        <v>120</v>
      </c>
      <c r="H104" s="765">
        <v>59</v>
      </c>
    </row>
    <row r="105" spans="1:8">
      <c r="A105" s="878"/>
      <c r="B105" s="780"/>
      <c r="C105" s="780"/>
      <c r="D105" s="780"/>
      <c r="E105" s="780"/>
      <c r="F105" s="780"/>
      <c r="G105" s="780"/>
      <c r="H105" s="781"/>
    </row>
    <row r="106" spans="1:8">
      <c r="A106" s="878" t="s">
        <v>742</v>
      </c>
      <c r="B106" s="780"/>
      <c r="C106" s="780"/>
      <c r="D106" s="780"/>
      <c r="E106" s="780"/>
      <c r="F106" s="780"/>
      <c r="G106" s="780"/>
      <c r="H106" s="781"/>
    </row>
    <row r="107" spans="1:8">
      <c r="A107" s="879" t="s">
        <v>743</v>
      </c>
      <c r="B107" s="780"/>
      <c r="C107" s="780"/>
      <c r="D107" s="780"/>
      <c r="E107" s="780"/>
      <c r="F107" s="780"/>
      <c r="G107" s="780"/>
      <c r="H107" s="781"/>
    </row>
    <row r="108" spans="1:8">
      <c r="A108" s="1744" t="s">
        <v>1658</v>
      </c>
      <c r="B108" s="661">
        <v>1</v>
      </c>
      <c r="C108" s="661">
        <v>13</v>
      </c>
      <c r="D108" s="661">
        <v>346</v>
      </c>
      <c r="E108" s="661">
        <v>155</v>
      </c>
      <c r="F108" s="661">
        <v>128</v>
      </c>
      <c r="G108" s="661">
        <v>105</v>
      </c>
      <c r="H108" s="765">
        <v>56</v>
      </c>
    </row>
    <row r="109" spans="1:8">
      <c r="A109" s="1744" t="s">
        <v>1659</v>
      </c>
      <c r="B109" s="661">
        <v>2</v>
      </c>
      <c r="C109" s="661">
        <v>10</v>
      </c>
      <c r="D109" s="661">
        <v>246</v>
      </c>
      <c r="E109" s="661">
        <v>117</v>
      </c>
      <c r="F109" s="661">
        <v>73</v>
      </c>
      <c r="G109" s="661">
        <v>90</v>
      </c>
      <c r="H109" s="765">
        <v>44</v>
      </c>
    </row>
    <row r="110" spans="1:8">
      <c r="A110" s="1744" t="s">
        <v>1660</v>
      </c>
      <c r="B110" s="661">
        <v>2</v>
      </c>
      <c r="C110" s="661">
        <v>12</v>
      </c>
      <c r="D110" s="661">
        <v>302</v>
      </c>
      <c r="E110" s="661">
        <v>154</v>
      </c>
      <c r="F110" s="661">
        <v>103</v>
      </c>
      <c r="G110" s="661">
        <v>101</v>
      </c>
      <c r="H110" s="765">
        <v>45</v>
      </c>
    </row>
    <row r="111" spans="1:8">
      <c r="A111" s="1744" t="s">
        <v>747</v>
      </c>
      <c r="B111" s="661">
        <v>2</v>
      </c>
      <c r="C111" s="661">
        <v>11</v>
      </c>
      <c r="D111" s="661">
        <v>262</v>
      </c>
      <c r="E111" s="661">
        <v>122</v>
      </c>
      <c r="F111" s="661">
        <v>91</v>
      </c>
      <c r="G111" s="661">
        <v>91</v>
      </c>
      <c r="H111" s="765">
        <v>51</v>
      </c>
    </row>
    <row r="112" spans="1:8">
      <c r="A112" s="878"/>
      <c r="B112" s="780"/>
      <c r="C112" s="780"/>
      <c r="D112" s="780"/>
      <c r="E112" s="780"/>
      <c r="F112" s="780"/>
      <c r="G112" s="780"/>
      <c r="H112" s="781"/>
    </row>
    <row r="113" spans="1:8">
      <c r="A113" s="1743" t="s">
        <v>1661</v>
      </c>
      <c r="B113" s="661">
        <v>23</v>
      </c>
      <c r="C113" s="661">
        <v>140</v>
      </c>
      <c r="D113" s="661">
        <v>2969</v>
      </c>
      <c r="E113" s="661">
        <v>1404</v>
      </c>
      <c r="F113" s="661">
        <v>1029</v>
      </c>
      <c r="G113" s="661">
        <v>1094</v>
      </c>
      <c r="H113" s="765">
        <v>539</v>
      </c>
    </row>
    <row r="114" spans="1:8">
      <c r="A114" s="878"/>
      <c r="B114" s="780"/>
      <c r="C114" s="780"/>
      <c r="D114" s="780"/>
      <c r="E114" s="780"/>
      <c r="F114" s="780"/>
      <c r="G114" s="780"/>
      <c r="H114" s="781"/>
    </row>
    <row r="115" spans="1:8">
      <c r="A115" s="878" t="s">
        <v>748</v>
      </c>
      <c r="B115" s="780"/>
      <c r="C115" s="780"/>
      <c r="D115" s="780"/>
      <c r="E115" s="780"/>
      <c r="F115" s="780"/>
      <c r="G115" s="780"/>
      <c r="H115" s="781"/>
    </row>
    <row r="116" spans="1:8">
      <c r="A116" s="879" t="s">
        <v>738</v>
      </c>
      <c r="B116" s="780"/>
      <c r="C116" s="780"/>
      <c r="D116" s="780"/>
      <c r="E116" s="780"/>
      <c r="F116" s="780"/>
      <c r="G116" s="780"/>
      <c r="H116" s="781"/>
    </row>
    <row r="117" spans="1:8">
      <c r="A117" s="1744" t="s">
        <v>1662</v>
      </c>
      <c r="B117" s="661">
        <v>7</v>
      </c>
      <c r="C117" s="661">
        <v>44</v>
      </c>
      <c r="D117" s="661">
        <v>1048</v>
      </c>
      <c r="E117" s="661">
        <v>516</v>
      </c>
      <c r="F117" s="661">
        <v>347</v>
      </c>
      <c r="G117" s="661">
        <v>404</v>
      </c>
      <c r="H117" s="765">
        <v>198</v>
      </c>
    </row>
    <row r="118" spans="1:8">
      <c r="A118" s="878"/>
      <c r="B118" s="780"/>
      <c r="C118" s="780"/>
      <c r="D118" s="780"/>
      <c r="E118" s="780"/>
      <c r="F118" s="780"/>
      <c r="G118" s="780"/>
      <c r="H118" s="781"/>
    </row>
    <row r="119" spans="1:8">
      <c r="A119" s="878" t="s">
        <v>739</v>
      </c>
      <c r="B119" s="780"/>
      <c r="C119" s="780"/>
      <c r="D119" s="780"/>
      <c r="E119" s="780"/>
      <c r="F119" s="780"/>
      <c r="G119" s="780"/>
      <c r="H119" s="781"/>
    </row>
    <row r="120" spans="1:8">
      <c r="A120" s="879" t="s">
        <v>740</v>
      </c>
      <c r="B120" s="780"/>
      <c r="C120" s="780"/>
      <c r="D120" s="780"/>
      <c r="E120" s="780"/>
      <c r="F120" s="780"/>
      <c r="G120" s="780"/>
      <c r="H120" s="781"/>
    </row>
    <row r="121" spans="1:8">
      <c r="A121" s="1744" t="s">
        <v>1663</v>
      </c>
      <c r="B121" s="661">
        <v>2</v>
      </c>
      <c r="C121" s="661">
        <v>11</v>
      </c>
      <c r="D121" s="661">
        <v>189</v>
      </c>
      <c r="E121" s="661">
        <v>98</v>
      </c>
      <c r="F121" s="661">
        <v>52</v>
      </c>
      <c r="G121" s="661">
        <v>69</v>
      </c>
      <c r="H121" s="765">
        <v>28</v>
      </c>
    </row>
    <row r="122" spans="1:8">
      <c r="A122" s="1744" t="s">
        <v>1633</v>
      </c>
      <c r="B122" s="661">
        <v>2</v>
      </c>
      <c r="C122" s="661">
        <v>11</v>
      </c>
      <c r="D122" s="661">
        <v>189</v>
      </c>
      <c r="E122" s="661">
        <v>98</v>
      </c>
      <c r="F122" s="661">
        <v>52</v>
      </c>
      <c r="G122" s="661">
        <v>69</v>
      </c>
      <c r="H122" s="765">
        <v>28</v>
      </c>
    </row>
    <row r="123" spans="1:8">
      <c r="A123" s="506" t="s">
        <v>741</v>
      </c>
      <c r="B123" s="780"/>
      <c r="C123" s="780"/>
      <c r="D123" s="780"/>
      <c r="E123" s="780"/>
      <c r="F123" s="780"/>
      <c r="G123" s="780"/>
      <c r="H123" s="781"/>
    </row>
    <row r="124" spans="1:8">
      <c r="A124" s="1744" t="s">
        <v>1664</v>
      </c>
      <c r="B124" s="661">
        <v>1</v>
      </c>
      <c r="C124" s="661">
        <v>6</v>
      </c>
      <c r="D124" s="661">
        <v>126</v>
      </c>
      <c r="E124" s="661">
        <v>55</v>
      </c>
      <c r="F124" s="661">
        <v>54</v>
      </c>
      <c r="G124" s="661">
        <v>42</v>
      </c>
      <c r="H124" s="765">
        <v>18</v>
      </c>
    </row>
    <row r="125" spans="1:8">
      <c r="A125" s="1744" t="s">
        <v>1633</v>
      </c>
      <c r="B125" s="661">
        <v>1</v>
      </c>
      <c r="C125" s="661">
        <v>6</v>
      </c>
      <c r="D125" s="661">
        <v>126</v>
      </c>
      <c r="E125" s="661">
        <v>55</v>
      </c>
      <c r="F125" s="661">
        <v>54</v>
      </c>
      <c r="G125" s="661">
        <v>42</v>
      </c>
      <c r="H125" s="765">
        <v>18</v>
      </c>
    </row>
    <row r="126" spans="1:8">
      <c r="A126" s="506" t="s">
        <v>741</v>
      </c>
      <c r="B126" s="780"/>
      <c r="C126" s="780"/>
      <c r="D126" s="780"/>
      <c r="E126" s="780"/>
      <c r="F126" s="780"/>
      <c r="G126" s="780"/>
      <c r="H126" s="781"/>
    </row>
    <row r="127" spans="1:8">
      <c r="A127" s="1744" t="s">
        <v>1665</v>
      </c>
      <c r="B127" s="661">
        <v>4</v>
      </c>
      <c r="C127" s="661">
        <v>36</v>
      </c>
      <c r="D127" s="661">
        <v>771</v>
      </c>
      <c r="E127" s="661">
        <v>345</v>
      </c>
      <c r="F127" s="661">
        <v>294</v>
      </c>
      <c r="G127" s="661">
        <v>249</v>
      </c>
      <c r="H127" s="765">
        <v>121</v>
      </c>
    </row>
    <row r="128" spans="1:8">
      <c r="A128" s="1744" t="s">
        <v>1633</v>
      </c>
      <c r="B128" s="661">
        <v>2</v>
      </c>
      <c r="C128" s="661">
        <v>25</v>
      </c>
      <c r="D128" s="661">
        <v>626</v>
      </c>
      <c r="E128" s="661">
        <v>281</v>
      </c>
      <c r="F128" s="661">
        <v>248</v>
      </c>
      <c r="G128" s="661">
        <v>200</v>
      </c>
      <c r="H128" s="765">
        <v>102</v>
      </c>
    </row>
    <row r="129" spans="1:8">
      <c r="A129" s="506" t="s">
        <v>741</v>
      </c>
      <c r="B129" s="780"/>
      <c r="C129" s="780"/>
      <c r="D129" s="780"/>
      <c r="E129" s="780"/>
      <c r="F129" s="780"/>
      <c r="G129" s="780"/>
      <c r="H129" s="781"/>
    </row>
    <row r="130" spans="1:8">
      <c r="A130" s="873"/>
      <c r="B130" s="780"/>
      <c r="C130" s="780"/>
      <c r="D130" s="780"/>
      <c r="E130" s="780"/>
      <c r="F130" s="780"/>
      <c r="G130" s="780"/>
      <c r="H130" s="781"/>
    </row>
    <row r="131" spans="1:8">
      <c r="A131" s="878" t="s">
        <v>744</v>
      </c>
      <c r="B131" s="780"/>
      <c r="C131" s="780"/>
      <c r="D131" s="780"/>
      <c r="E131" s="780"/>
      <c r="F131" s="780"/>
      <c r="G131" s="780"/>
      <c r="H131" s="781"/>
    </row>
    <row r="132" spans="1:8">
      <c r="A132" s="879" t="s">
        <v>743</v>
      </c>
      <c r="B132" s="790"/>
      <c r="C132" s="790"/>
      <c r="D132" s="790"/>
      <c r="E132" s="790"/>
      <c r="F132" s="790"/>
      <c r="G132" s="790"/>
      <c r="H132" s="791"/>
    </row>
    <row r="133" spans="1:8">
      <c r="A133" s="1744" t="s">
        <v>1666</v>
      </c>
      <c r="B133" s="661">
        <v>1</v>
      </c>
      <c r="C133" s="661">
        <v>6</v>
      </c>
      <c r="D133" s="661">
        <v>126</v>
      </c>
      <c r="E133" s="661">
        <v>49</v>
      </c>
      <c r="F133" s="661">
        <v>45</v>
      </c>
      <c r="G133" s="661">
        <v>54</v>
      </c>
      <c r="H133" s="765">
        <v>27</v>
      </c>
    </row>
    <row r="134" spans="1:8">
      <c r="A134" s="1744" t="s">
        <v>1667</v>
      </c>
      <c r="B134" s="661">
        <v>1</v>
      </c>
      <c r="C134" s="661">
        <v>6</v>
      </c>
      <c r="D134" s="661">
        <v>142</v>
      </c>
      <c r="E134" s="661">
        <v>65</v>
      </c>
      <c r="F134" s="661">
        <v>46</v>
      </c>
      <c r="G134" s="661">
        <v>58</v>
      </c>
      <c r="H134" s="765">
        <v>27</v>
      </c>
    </row>
    <row r="135" spans="1:8">
      <c r="A135" s="1744" t="s">
        <v>1668</v>
      </c>
      <c r="B135" s="661">
        <v>1</v>
      </c>
      <c r="C135" s="661">
        <v>6</v>
      </c>
      <c r="D135" s="661">
        <v>122</v>
      </c>
      <c r="E135" s="661">
        <v>56</v>
      </c>
      <c r="F135" s="661">
        <v>47</v>
      </c>
      <c r="G135" s="661">
        <v>49</v>
      </c>
      <c r="H135" s="765">
        <v>26</v>
      </c>
    </row>
    <row r="136" spans="1:8">
      <c r="A136" s="1744" t="s">
        <v>1669</v>
      </c>
      <c r="B136" s="661">
        <v>2</v>
      </c>
      <c r="C136" s="661">
        <v>9</v>
      </c>
      <c r="D136" s="661">
        <v>163</v>
      </c>
      <c r="E136" s="661">
        <v>83</v>
      </c>
      <c r="F136" s="661">
        <v>57</v>
      </c>
      <c r="G136" s="661">
        <v>58</v>
      </c>
      <c r="H136" s="765">
        <v>32</v>
      </c>
    </row>
    <row r="137" spans="1:8">
      <c r="A137" s="1744" t="s">
        <v>1662</v>
      </c>
      <c r="B137" s="661">
        <v>4</v>
      </c>
      <c r="C137" s="661">
        <v>16</v>
      </c>
      <c r="D137" s="661">
        <v>282</v>
      </c>
      <c r="E137" s="661">
        <v>137</v>
      </c>
      <c r="F137" s="661">
        <v>87</v>
      </c>
      <c r="G137" s="661">
        <v>111</v>
      </c>
      <c r="H137" s="765">
        <v>62</v>
      </c>
    </row>
    <row r="138" spans="1:8">
      <c r="A138" s="878"/>
      <c r="B138" s="780"/>
      <c r="C138" s="780"/>
      <c r="D138" s="780"/>
      <c r="E138" s="780"/>
      <c r="F138" s="780"/>
      <c r="G138" s="780"/>
      <c r="H138" s="781"/>
    </row>
    <row r="139" spans="1:8">
      <c r="A139" s="878" t="s">
        <v>749</v>
      </c>
      <c r="B139" s="790"/>
      <c r="C139" s="790"/>
      <c r="D139" s="790"/>
      <c r="E139" s="790"/>
      <c r="F139" s="790"/>
      <c r="G139" s="790"/>
      <c r="H139" s="791"/>
    </row>
    <row r="140" spans="1:8">
      <c r="A140" s="879" t="s">
        <v>750</v>
      </c>
      <c r="B140" s="790"/>
      <c r="C140" s="790"/>
      <c r="D140" s="790"/>
      <c r="E140" s="790"/>
      <c r="F140" s="790"/>
      <c r="G140" s="790"/>
      <c r="H140" s="791"/>
    </row>
    <row r="141" spans="1:8">
      <c r="A141" s="1744" t="s">
        <v>787</v>
      </c>
      <c r="B141" s="661">
        <v>16</v>
      </c>
      <c r="C141" s="661">
        <v>143</v>
      </c>
      <c r="D141" s="661">
        <v>3124</v>
      </c>
      <c r="E141" s="661">
        <v>1473</v>
      </c>
      <c r="F141" s="661">
        <v>1081</v>
      </c>
      <c r="G141" s="661">
        <v>1014</v>
      </c>
      <c r="H141" s="765">
        <v>506</v>
      </c>
    </row>
    <row r="142" spans="1:8">
      <c r="A142" s="878"/>
      <c r="B142" s="780"/>
      <c r="C142" s="780"/>
      <c r="D142" s="780"/>
      <c r="E142" s="780"/>
      <c r="F142" s="780"/>
      <c r="G142" s="780"/>
      <c r="H142" s="781"/>
    </row>
    <row r="143" spans="1:8">
      <c r="A143" s="1438" t="s">
        <v>1628</v>
      </c>
      <c r="B143" s="660">
        <v>65</v>
      </c>
      <c r="C143" s="660">
        <v>419</v>
      </c>
      <c r="D143" s="660">
        <v>8448</v>
      </c>
      <c r="E143" s="660">
        <v>4171</v>
      </c>
      <c r="F143" s="660">
        <v>2843</v>
      </c>
      <c r="G143" s="660">
        <v>2614</v>
      </c>
      <c r="H143" s="772">
        <v>1259</v>
      </c>
    </row>
    <row r="144" spans="1:8">
      <c r="A144" s="909" t="s">
        <v>754</v>
      </c>
      <c r="B144" s="780"/>
      <c r="C144" s="780"/>
      <c r="D144" s="780"/>
      <c r="E144" s="780"/>
      <c r="F144" s="780"/>
      <c r="G144" s="780"/>
      <c r="H144" s="781"/>
    </row>
    <row r="145" spans="1:8">
      <c r="A145" s="878"/>
      <c r="B145" s="790"/>
      <c r="C145" s="790"/>
      <c r="D145" s="790"/>
      <c r="E145" s="790"/>
      <c r="F145" s="790"/>
      <c r="G145" s="790"/>
      <c r="H145" s="791"/>
    </row>
    <row r="146" spans="1:8">
      <c r="A146" s="1743" t="s">
        <v>1670</v>
      </c>
      <c r="B146" s="661">
        <v>17</v>
      </c>
      <c r="C146" s="661">
        <v>120</v>
      </c>
      <c r="D146" s="661">
        <v>2574</v>
      </c>
      <c r="E146" s="661">
        <v>1267</v>
      </c>
      <c r="F146" s="661">
        <v>887</v>
      </c>
      <c r="G146" s="661">
        <v>797</v>
      </c>
      <c r="H146" s="765">
        <v>350</v>
      </c>
    </row>
    <row r="147" spans="1:8">
      <c r="A147" s="878"/>
      <c r="B147" s="780"/>
      <c r="C147" s="780"/>
      <c r="D147" s="780"/>
      <c r="E147" s="780"/>
      <c r="F147" s="780"/>
      <c r="G147" s="780"/>
      <c r="H147" s="781"/>
    </row>
    <row r="148" spans="1:8">
      <c r="A148" s="878" t="s">
        <v>737</v>
      </c>
      <c r="B148" s="780"/>
      <c r="C148" s="780"/>
      <c r="D148" s="780"/>
      <c r="E148" s="780"/>
      <c r="F148" s="780"/>
      <c r="G148" s="780"/>
      <c r="H148" s="781"/>
    </row>
    <row r="149" spans="1:8">
      <c r="A149" s="879" t="s">
        <v>738</v>
      </c>
      <c r="B149" s="790"/>
      <c r="C149" s="790"/>
      <c r="D149" s="790"/>
      <c r="E149" s="790"/>
      <c r="F149" s="790"/>
      <c r="G149" s="790"/>
      <c r="H149" s="791"/>
    </row>
    <row r="150" spans="1:8">
      <c r="A150" s="1744" t="s">
        <v>1671</v>
      </c>
      <c r="B150" s="661">
        <v>8</v>
      </c>
      <c r="C150" s="661">
        <v>78</v>
      </c>
      <c r="D150" s="661">
        <v>1780</v>
      </c>
      <c r="E150" s="661">
        <v>870</v>
      </c>
      <c r="F150" s="661">
        <v>630</v>
      </c>
      <c r="G150" s="661">
        <v>517</v>
      </c>
      <c r="H150" s="765">
        <v>238</v>
      </c>
    </row>
    <row r="151" spans="1:8">
      <c r="A151" s="878"/>
      <c r="B151" s="780"/>
      <c r="C151" s="780"/>
      <c r="D151" s="780"/>
      <c r="E151" s="780"/>
      <c r="F151" s="780"/>
      <c r="G151" s="780"/>
      <c r="H151" s="781"/>
    </row>
    <row r="152" spans="1:8">
      <c r="A152" s="878" t="s">
        <v>744</v>
      </c>
      <c r="B152" s="780"/>
      <c r="C152" s="780"/>
      <c r="D152" s="780"/>
      <c r="E152" s="780"/>
      <c r="F152" s="780"/>
      <c r="G152" s="780"/>
      <c r="H152" s="781"/>
    </row>
    <row r="153" spans="1:8">
      <c r="A153" s="879" t="s">
        <v>743</v>
      </c>
      <c r="B153" s="790"/>
      <c r="C153" s="790"/>
      <c r="D153" s="790"/>
      <c r="E153" s="790"/>
      <c r="F153" s="790"/>
      <c r="G153" s="790"/>
      <c r="H153" s="791"/>
    </row>
    <row r="154" spans="1:8">
      <c r="A154" s="1744" t="s">
        <v>1671</v>
      </c>
      <c r="B154" s="661">
        <v>4</v>
      </c>
      <c r="C154" s="661">
        <v>16</v>
      </c>
      <c r="D154" s="661">
        <v>280</v>
      </c>
      <c r="E154" s="661">
        <v>142</v>
      </c>
      <c r="F154" s="661">
        <v>93</v>
      </c>
      <c r="G154" s="661">
        <v>108</v>
      </c>
      <c r="H154" s="765">
        <v>39</v>
      </c>
    </row>
    <row r="155" spans="1:8">
      <c r="A155" s="1744" t="s">
        <v>1672</v>
      </c>
      <c r="B155" s="661">
        <v>2</v>
      </c>
      <c r="C155" s="661">
        <v>10</v>
      </c>
      <c r="D155" s="661">
        <v>205</v>
      </c>
      <c r="E155" s="661">
        <v>108</v>
      </c>
      <c r="F155" s="661">
        <v>61</v>
      </c>
      <c r="G155" s="661">
        <v>73</v>
      </c>
      <c r="H155" s="765">
        <v>27</v>
      </c>
    </row>
    <row r="156" spans="1:8">
      <c r="A156" s="1744" t="s">
        <v>1673</v>
      </c>
      <c r="B156" s="661">
        <v>2</v>
      </c>
      <c r="C156" s="661">
        <v>12</v>
      </c>
      <c r="D156" s="661">
        <v>215</v>
      </c>
      <c r="E156" s="661">
        <v>103</v>
      </c>
      <c r="F156" s="661">
        <v>73</v>
      </c>
      <c r="G156" s="661">
        <v>67</v>
      </c>
      <c r="H156" s="765">
        <v>32</v>
      </c>
    </row>
    <row r="157" spans="1:8">
      <c r="A157" s="1744" t="s">
        <v>1674</v>
      </c>
      <c r="B157" s="661">
        <v>1</v>
      </c>
      <c r="C157" s="661">
        <v>4</v>
      </c>
      <c r="D157" s="661">
        <v>94</v>
      </c>
      <c r="E157" s="661">
        <v>44</v>
      </c>
      <c r="F157" s="661">
        <v>30</v>
      </c>
      <c r="G157" s="661">
        <v>32</v>
      </c>
      <c r="H157" s="765">
        <v>14</v>
      </c>
    </row>
    <row r="158" spans="1:8">
      <c r="A158" s="878"/>
      <c r="B158" s="790"/>
      <c r="C158" s="790"/>
      <c r="D158" s="790"/>
      <c r="E158" s="790"/>
      <c r="F158" s="790"/>
      <c r="G158" s="790"/>
      <c r="H158" s="791"/>
    </row>
    <row r="159" spans="1:8">
      <c r="A159" s="1743" t="s">
        <v>1675</v>
      </c>
      <c r="B159" s="661">
        <v>13</v>
      </c>
      <c r="C159" s="661">
        <v>82</v>
      </c>
      <c r="D159" s="661">
        <v>1593</v>
      </c>
      <c r="E159" s="661">
        <v>769</v>
      </c>
      <c r="F159" s="661">
        <v>529</v>
      </c>
      <c r="G159" s="661">
        <v>510</v>
      </c>
      <c r="H159" s="765">
        <v>263</v>
      </c>
    </row>
    <row r="160" spans="1:8">
      <c r="A160" s="878"/>
      <c r="B160" s="780"/>
      <c r="C160" s="780"/>
      <c r="D160" s="780"/>
      <c r="E160" s="780"/>
      <c r="F160" s="780"/>
      <c r="G160" s="780"/>
      <c r="H160" s="781"/>
    </row>
    <row r="161" spans="1:8">
      <c r="A161" s="878" t="s">
        <v>737</v>
      </c>
      <c r="B161" s="780"/>
      <c r="C161" s="780"/>
      <c r="D161" s="780"/>
      <c r="E161" s="780"/>
      <c r="F161" s="780"/>
      <c r="G161" s="780"/>
      <c r="H161" s="781"/>
    </row>
    <row r="162" spans="1:8">
      <c r="A162" s="879" t="s">
        <v>738</v>
      </c>
      <c r="B162" s="790"/>
      <c r="C162" s="790"/>
      <c r="D162" s="790"/>
      <c r="E162" s="790"/>
      <c r="F162" s="790"/>
      <c r="G162" s="790"/>
      <c r="H162" s="791"/>
    </row>
    <row r="163" spans="1:8">
      <c r="A163" s="1744" t="s">
        <v>1676</v>
      </c>
      <c r="B163" s="661">
        <v>6</v>
      </c>
      <c r="C163" s="661">
        <v>41</v>
      </c>
      <c r="D163" s="661">
        <v>859</v>
      </c>
      <c r="E163" s="661">
        <v>410</v>
      </c>
      <c r="F163" s="661">
        <v>286</v>
      </c>
      <c r="G163" s="661">
        <v>252</v>
      </c>
      <c r="H163" s="765">
        <v>121</v>
      </c>
    </row>
    <row r="164" spans="1:8">
      <c r="A164" s="878"/>
      <c r="B164" s="780"/>
      <c r="C164" s="780"/>
      <c r="D164" s="780"/>
      <c r="E164" s="780"/>
      <c r="F164" s="780"/>
      <c r="G164" s="780"/>
      <c r="H164" s="781"/>
    </row>
    <row r="165" spans="1:8">
      <c r="A165" s="878" t="s">
        <v>739</v>
      </c>
      <c r="B165" s="780"/>
      <c r="C165" s="780"/>
      <c r="D165" s="780"/>
      <c r="E165" s="780"/>
      <c r="F165" s="780"/>
      <c r="G165" s="780"/>
      <c r="H165" s="781"/>
    </row>
    <row r="166" spans="1:8">
      <c r="A166" s="879" t="s">
        <v>740</v>
      </c>
      <c r="B166" s="780"/>
      <c r="C166" s="780"/>
      <c r="D166" s="780"/>
      <c r="E166" s="780"/>
      <c r="F166" s="780"/>
      <c r="G166" s="780"/>
      <c r="H166" s="781"/>
    </row>
    <row r="167" spans="1:8">
      <c r="A167" s="1744" t="s">
        <v>1677</v>
      </c>
      <c r="B167" s="661">
        <v>1</v>
      </c>
      <c r="C167" s="661">
        <v>7</v>
      </c>
      <c r="D167" s="661">
        <v>134</v>
      </c>
      <c r="E167" s="661">
        <v>69</v>
      </c>
      <c r="F167" s="661">
        <v>42</v>
      </c>
      <c r="G167" s="661">
        <v>43</v>
      </c>
      <c r="H167" s="765">
        <v>26</v>
      </c>
    </row>
    <row r="168" spans="1:8">
      <c r="A168" s="1744" t="s">
        <v>1633</v>
      </c>
      <c r="B168" s="661">
        <v>1</v>
      </c>
      <c r="C168" s="661">
        <v>7</v>
      </c>
      <c r="D168" s="661">
        <v>134</v>
      </c>
      <c r="E168" s="661">
        <v>69</v>
      </c>
      <c r="F168" s="661">
        <v>42</v>
      </c>
      <c r="G168" s="661">
        <v>43</v>
      </c>
      <c r="H168" s="765">
        <v>26</v>
      </c>
    </row>
    <row r="169" spans="1:8">
      <c r="A169" s="506" t="s">
        <v>741</v>
      </c>
      <c r="B169" s="780"/>
      <c r="C169" s="780"/>
      <c r="D169" s="780"/>
      <c r="E169" s="780"/>
      <c r="F169" s="780"/>
      <c r="G169" s="780"/>
      <c r="H169" s="781"/>
    </row>
    <row r="170" spans="1:8">
      <c r="A170" s="878" t="s">
        <v>744</v>
      </c>
      <c r="B170" s="780"/>
      <c r="C170" s="780"/>
      <c r="D170" s="780"/>
      <c r="E170" s="780"/>
      <c r="F170" s="780"/>
      <c r="G170" s="780"/>
      <c r="H170" s="781"/>
    </row>
    <row r="171" spans="1:8">
      <c r="A171" s="879" t="s">
        <v>743</v>
      </c>
      <c r="B171" s="780"/>
      <c r="C171" s="780"/>
      <c r="D171" s="780"/>
      <c r="E171" s="780"/>
      <c r="F171" s="780"/>
      <c r="G171" s="780"/>
      <c r="H171" s="781"/>
    </row>
    <row r="172" spans="1:8">
      <c r="A172" s="1744" t="s">
        <v>1676</v>
      </c>
      <c r="B172" s="661">
        <v>2</v>
      </c>
      <c r="C172" s="661">
        <v>13</v>
      </c>
      <c r="D172" s="661">
        <v>233</v>
      </c>
      <c r="E172" s="661">
        <v>118</v>
      </c>
      <c r="F172" s="661">
        <v>89</v>
      </c>
      <c r="G172" s="661">
        <v>90</v>
      </c>
      <c r="H172" s="765">
        <v>47</v>
      </c>
    </row>
    <row r="173" spans="1:8">
      <c r="A173" s="1744" t="s">
        <v>1678</v>
      </c>
      <c r="B173" s="661">
        <v>1</v>
      </c>
      <c r="C173" s="661">
        <v>5</v>
      </c>
      <c r="D173" s="661">
        <v>88</v>
      </c>
      <c r="E173" s="661">
        <v>38</v>
      </c>
      <c r="F173" s="661">
        <v>28</v>
      </c>
      <c r="G173" s="661">
        <v>23</v>
      </c>
      <c r="H173" s="765">
        <v>13</v>
      </c>
    </row>
    <row r="174" spans="1:8">
      <c r="A174" s="1744" t="s">
        <v>1679</v>
      </c>
      <c r="B174" s="661">
        <v>1</v>
      </c>
      <c r="C174" s="661">
        <v>5</v>
      </c>
      <c r="D174" s="661">
        <v>84</v>
      </c>
      <c r="E174" s="661">
        <v>38</v>
      </c>
      <c r="F174" s="661">
        <v>30</v>
      </c>
      <c r="G174" s="661">
        <v>32</v>
      </c>
      <c r="H174" s="765">
        <v>18</v>
      </c>
    </row>
    <row r="175" spans="1:8">
      <c r="A175" s="1744" t="s">
        <v>1680</v>
      </c>
      <c r="B175" s="661">
        <v>2</v>
      </c>
      <c r="C175" s="661">
        <v>11</v>
      </c>
      <c r="D175" s="661">
        <v>195</v>
      </c>
      <c r="E175" s="661">
        <v>96</v>
      </c>
      <c r="F175" s="661">
        <v>54</v>
      </c>
      <c r="G175" s="661">
        <v>70</v>
      </c>
      <c r="H175" s="765">
        <v>38</v>
      </c>
    </row>
    <row r="176" spans="1:8">
      <c r="A176" s="878"/>
      <c r="B176" s="780"/>
      <c r="C176" s="780"/>
      <c r="D176" s="780"/>
      <c r="E176" s="780"/>
      <c r="F176" s="780"/>
      <c r="G176" s="780"/>
      <c r="H176" s="781"/>
    </row>
    <row r="177" spans="1:8">
      <c r="A177" s="1743" t="s">
        <v>1681</v>
      </c>
      <c r="B177" s="661">
        <v>6</v>
      </c>
      <c r="C177" s="661">
        <v>41</v>
      </c>
      <c r="D177" s="661">
        <v>826</v>
      </c>
      <c r="E177" s="661">
        <v>418</v>
      </c>
      <c r="F177" s="661">
        <v>294</v>
      </c>
      <c r="G177" s="661">
        <v>282</v>
      </c>
      <c r="H177" s="765">
        <v>134</v>
      </c>
    </row>
    <row r="178" spans="1:8">
      <c r="A178" s="878"/>
      <c r="B178" s="780"/>
      <c r="C178" s="780"/>
      <c r="D178" s="780"/>
      <c r="E178" s="780"/>
      <c r="F178" s="780"/>
      <c r="G178" s="780"/>
      <c r="H178" s="781"/>
    </row>
    <row r="179" spans="1:8">
      <c r="A179" s="878" t="s">
        <v>739</v>
      </c>
      <c r="B179" s="780"/>
      <c r="C179" s="780"/>
      <c r="D179" s="780"/>
      <c r="E179" s="780"/>
      <c r="F179" s="780"/>
      <c r="G179" s="780"/>
      <c r="H179" s="781"/>
    </row>
    <row r="180" spans="1:8">
      <c r="A180" s="879" t="s">
        <v>740</v>
      </c>
      <c r="B180" s="780"/>
      <c r="C180" s="780"/>
      <c r="D180" s="780"/>
      <c r="E180" s="780"/>
      <c r="F180" s="780"/>
      <c r="G180" s="780"/>
      <c r="H180" s="781"/>
    </row>
    <row r="181" spans="1:8">
      <c r="A181" s="1744" t="s">
        <v>1682</v>
      </c>
      <c r="B181" s="661">
        <v>4</v>
      </c>
      <c r="C181" s="661">
        <v>32</v>
      </c>
      <c r="D181" s="661">
        <v>642</v>
      </c>
      <c r="E181" s="661">
        <v>318</v>
      </c>
      <c r="F181" s="661">
        <v>236</v>
      </c>
      <c r="G181" s="661">
        <v>197</v>
      </c>
      <c r="H181" s="765">
        <v>85</v>
      </c>
    </row>
    <row r="182" spans="1:8">
      <c r="A182" s="1744" t="s">
        <v>1633</v>
      </c>
      <c r="B182" s="661">
        <v>3</v>
      </c>
      <c r="C182" s="661">
        <v>28</v>
      </c>
      <c r="D182" s="661">
        <v>578</v>
      </c>
      <c r="E182" s="661">
        <v>282</v>
      </c>
      <c r="F182" s="661">
        <v>219</v>
      </c>
      <c r="G182" s="661">
        <v>178</v>
      </c>
      <c r="H182" s="765">
        <v>77</v>
      </c>
    </row>
    <row r="183" spans="1:8">
      <c r="A183" s="506" t="s">
        <v>741</v>
      </c>
      <c r="B183" s="780"/>
      <c r="C183" s="780"/>
      <c r="D183" s="780"/>
      <c r="E183" s="780"/>
      <c r="F183" s="780"/>
      <c r="G183" s="780"/>
      <c r="H183" s="781"/>
    </row>
    <row r="184" spans="1:8">
      <c r="A184" s="878"/>
      <c r="B184" s="780"/>
      <c r="C184" s="780"/>
      <c r="D184" s="780"/>
      <c r="E184" s="780"/>
      <c r="F184" s="780"/>
      <c r="G184" s="780"/>
      <c r="H184" s="781"/>
    </row>
    <row r="185" spans="1:8">
      <c r="A185" s="878" t="s">
        <v>744</v>
      </c>
      <c r="B185" s="600"/>
      <c r="C185" s="600"/>
      <c r="D185" s="600"/>
      <c r="E185" s="600"/>
      <c r="F185" s="600"/>
      <c r="G185" s="600"/>
      <c r="H185" s="779"/>
    </row>
    <row r="186" spans="1:8">
      <c r="A186" s="879" t="s">
        <v>743</v>
      </c>
      <c r="B186" s="600"/>
      <c r="C186" s="600"/>
      <c r="D186" s="600"/>
      <c r="E186" s="600"/>
      <c r="F186" s="600"/>
      <c r="G186" s="600"/>
      <c r="H186" s="779"/>
    </row>
    <row r="187" spans="1:8">
      <c r="A187" s="1744" t="s">
        <v>1683</v>
      </c>
      <c r="B187" s="661">
        <v>1</v>
      </c>
      <c r="C187" s="661">
        <v>5</v>
      </c>
      <c r="D187" s="661">
        <v>93</v>
      </c>
      <c r="E187" s="661">
        <v>45</v>
      </c>
      <c r="F187" s="661">
        <v>29</v>
      </c>
      <c r="G187" s="661">
        <v>48</v>
      </c>
      <c r="H187" s="765">
        <v>29</v>
      </c>
    </row>
    <row r="188" spans="1:8">
      <c r="A188" s="1744" t="s">
        <v>1684</v>
      </c>
      <c r="B188" s="661">
        <v>1</v>
      </c>
      <c r="C188" s="661">
        <v>4</v>
      </c>
      <c r="D188" s="661">
        <v>91</v>
      </c>
      <c r="E188" s="661">
        <v>55</v>
      </c>
      <c r="F188" s="661">
        <v>29</v>
      </c>
      <c r="G188" s="661">
        <v>37</v>
      </c>
      <c r="H188" s="765">
        <v>20</v>
      </c>
    </row>
    <row r="189" spans="1:8">
      <c r="A189" s="878"/>
      <c r="B189" s="780"/>
      <c r="C189" s="780"/>
      <c r="D189" s="780"/>
      <c r="E189" s="780"/>
      <c r="F189" s="780"/>
      <c r="G189" s="780"/>
      <c r="H189" s="781"/>
    </row>
    <row r="190" spans="1:8">
      <c r="A190" s="1743" t="s">
        <v>1685</v>
      </c>
      <c r="B190" s="661">
        <v>12</v>
      </c>
      <c r="C190" s="661">
        <v>61</v>
      </c>
      <c r="D190" s="661">
        <v>1090</v>
      </c>
      <c r="E190" s="661">
        <v>576</v>
      </c>
      <c r="F190" s="661">
        <v>354</v>
      </c>
      <c r="G190" s="661">
        <v>316</v>
      </c>
      <c r="H190" s="765">
        <v>161</v>
      </c>
    </row>
    <row r="191" spans="1:8">
      <c r="A191" s="878"/>
      <c r="B191" s="780"/>
      <c r="C191" s="780"/>
      <c r="D191" s="780"/>
      <c r="E191" s="780"/>
      <c r="F191" s="780"/>
      <c r="G191" s="780"/>
      <c r="H191" s="781"/>
    </row>
    <row r="192" spans="1:8">
      <c r="A192" s="878" t="s">
        <v>739</v>
      </c>
      <c r="B192" s="600"/>
      <c r="C192" s="600"/>
      <c r="D192" s="600"/>
      <c r="E192" s="600"/>
      <c r="F192" s="600"/>
      <c r="G192" s="600"/>
      <c r="H192" s="779"/>
    </row>
    <row r="193" spans="1:8">
      <c r="A193" s="879" t="s">
        <v>740</v>
      </c>
      <c r="B193" s="600"/>
      <c r="C193" s="600"/>
      <c r="D193" s="600"/>
      <c r="E193" s="600"/>
      <c r="F193" s="600"/>
      <c r="G193" s="600"/>
      <c r="H193" s="779"/>
    </row>
    <row r="194" spans="1:8">
      <c r="A194" s="1744" t="s">
        <v>1686</v>
      </c>
      <c r="B194" s="661">
        <v>8</v>
      </c>
      <c r="C194" s="661">
        <v>41</v>
      </c>
      <c r="D194" s="661">
        <v>678</v>
      </c>
      <c r="E194" s="661">
        <v>360</v>
      </c>
      <c r="F194" s="661">
        <v>216</v>
      </c>
      <c r="G194" s="661">
        <v>193</v>
      </c>
      <c r="H194" s="765">
        <v>92</v>
      </c>
    </row>
    <row r="195" spans="1:8">
      <c r="A195" s="1744" t="s">
        <v>1633</v>
      </c>
      <c r="B195" s="661">
        <v>5</v>
      </c>
      <c r="C195" s="661">
        <v>31</v>
      </c>
      <c r="D195" s="661">
        <v>540</v>
      </c>
      <c r="E195" s="661">
        <v>289</v>
      </c>
      <c r="F195" s="661">
        <v>169</v>
      </c>
      <c r="G195" s="661">
        <v>145</v>
      </c>
      <c r="H195" s="765">
        <v>73</v>
      </c>
    </row>
    <row r="196" spans="1:8">
      <c r="A196" s="506" t="s">
        <v>741</v>
      </c>
      <c r="B196" s="780"/>
      <c r="C196" s="780"/>
      <c r="D196" s="780"/>
      <c r="E196" s="780"/>
      <c r="F196" s="780"/>
      <c r="G196" s="780"/>
      <c r="H196" s="781"/>
    </row>
    <row r="197" spans="1:8">
      <c r="A197" s="873"/>
      <c r="B197" s="780"/>
      <c r="C197" s="780"/>
      <c r="D197" s="780"/>
      <c r="E197" s="780"/>
      <c r="F197" s="780"/>
      <c r="G197" s="780"/>
      <c r="H197" s="781"/>
    </row>
    <row r="198" spans="1:8">
      <c r="A198" s="878" t="s">
        <v>744</v>
      </c>
      <c r="B198" s="780"/>
      <c r="C198" s="780"/>
      <c r="D198" s="780"/>
      <c r="E198" s="780"/>
      <c r="F198" s="780"/>
      <c r="G198" s="780"/>
      <c r="H198" s="781"/>
    </row>
    <row r="199" spans="1:8">
      <c r="A199" s="879" t="s">
        <v>743</v>
      </c>
      <c r="B199" s="780"/>
      <c r="C199" s="780"/>
      <c r="D199" s="780"/>
      <c r="E199" s="780"/>
      <c r="F199" s="780"/>
      <c r="G199" s="780"/>
      <c r="H199" s="781"/>
    </row>
    <row r="200" spans="1:8">
      <c r="A200" s="1744" t="s">
        <v>1687</v>
      </c>
      <c r="B200" s="661">
        <v>2</v>
      </c>
      <c r="C200" s="661">
        <v>9</v>
      </c>
      <c r="D200" s="661">
        <v>181</v>
      </c>
      <c r="E200" s="661">
        <v>87</v>
      </c>
      <c r="F200" s="661">
        <v>71</v>
      </c>
      <c r="G200" s="661">
        <v>58</v>
      </c>
      <c r="H200" s="765">
        <v>31</v>
      </c>
    </row>
    <row r="201" spans="1:8">
      <c r="A201" s="1744" t="s">
        <v>1688</v>
      </c>
      <c r="B201" s="661">
        <v>1</v>
      </c>
      <c r="C201" s="661">
        <v>4</v>
      </c>
      <c r="D201" s="661">
        <v>79</v>
      </c>
      <c r="E201" s="661">
        <v>46</v>
      </c>
      <c r="F201" s="661">
        <v>24</v>
      </c>
      <c r="G201" s="661">
        <v>30</v>
      </c>
      <c r="H201" s="765">
        <v>15</v>
      </c>
    </row>
    <row r="202" spans="1:8">
      <c r="A202" s="1744" t="s">
        <v>1689</v>
      </c>
      <c r="B202" s="661">
        <v>1</v>
      </c>
      <c r="C202" s="661">
        <v>7</v>
      </c>
      <c r="D202" s="661">
        <v>152</v>
      </c>
      <c r="E202" s="661">
        <v>83</v>
      </c>
      <c r="F202" s="661">
        <v>43</v>
      </c>
      <c r="G202" s="661">
        <v>35</v>
      </c>
      <c r="H202" s="765">
        <v>23</v>
      </c>
    </row>
    <row r="203" spans="1:8">
      <c r="A203" s="878"/>
      <c r="B203" s="780"/>
      <c r="C203" s="780"/>
      <c r="D203" s="780"/>
      <c r="E203" s="780"/>
      <c r="F203" s="780"/>
      <c r="G203" s="780"/>
      <c r="H203" s="781"/>
    </row>
    <row r="204" spans="1:8">
      <c r="A204" s="1743" t="s">
        <v>1690</v>
      </c>
      <c r="B204" s="661">
        <v>12</v>
      </c>
      <c r="C204" s="661">
        <v>82</v>
      </c>
      <c r="D204" s="661">
        <v>1770</v>
      </c>
      <c r="E204" s="661">
        <v>847</v>
      </c>
      <c r="F204" s="661">
        <v>593</v>
      </c>
      <c r="G204" s="661">
        <v>527</v>
      </c>
      <c r="H204" s="765">
        <v>256</v>
      </c>
    </row>
    <row r="205" spans="1:8">
      <c r="A205" s="878"/>
      <c r="B205" s="780"/>
      <c r="C205" s="780"/>
      <c r="D205" s="780"/>
      <c r="E205" s="780"/>
      <c r="F205" s="780"/>
      <c r="G205" s="780"/>
      <c r="H205" s="781"/>
    </row>
    <row r="206" spans="1:8">
      <c r="A206" s="878" t="s">
        <v>739</v>
      </c>
      <c r="B206" s="780"/>
      <c r="C206" s="780"/>
      <c r="D206" s="780"/>
      <c r="E206" s="780"/>
      <c r="F206" s="780"/>
      <c r="G206" s="780"/>
      <c r="H206" s="781"/>
    </row>
    <row r="207" spans="1:8">
      <c r="A207" s="879" t="s">
        <v>740</v>
      </c>
      <c r="B207" s="780"/>
      <c r="C207" s="780"/>
      <c r="D207" s="780"/>
      <c r="E207" s="780"/>
      <c r="F207" s="780"/>
      <c r="G207" s="780"/>
      <c r="H207" s="781"/>
    </row>
    <row r="208" spans="1:8">
      <c r="A208" s="1744" t="s">
        <v>1691</v>
      </c>
      <c r="B208" s="661">
        <v>2</v>
      </c>
      <c r="C208" s="661">
        <v>18</v>
      </c>
      <c r="D208" s="661">
        <v>403</v>
      </c>
      <c r="E208" s="661">
        <v>187</v>
      </c>
      <c r="F208" s="661">
        <v>148</v>
      </c>
      <c r="G208" s="661">
        <v>115</v>
      </c>
      <c r="H208" s="765">
        <v>58</v>
      </c>
    </row>
    <row r="209" spans="1:8">
      <c r="A209" s="1744" t="s">
        <v>1633</v>
      </c>
      <c r="B209" s="661">
        <v>1</v>
      </c>
      <c r="C209" s="661">
        <v>12</v>
      </c>
      <c r="D209" s="661">
        <v>269</v>
      </c>
      <c r="E209" s="661">
        <v>122</v>
      </c>
      <c r="F209" s="661">
        <v>95</v>
      </c>
      <c r="G209" s="661">
        <v>72</v>
      </c>
      <c r="H209" s="765">
        <v>37</v>
      </c>
    </row>
    <row r="210" spans="1:8">
      <c r="A210" s="506" t="s">
        <v>741</v>
      </c>
      <c r="B210" s="780"/>
      <c r="C210" s="780"/>
      <c r="D210" s="780"/>
      <c r="E210" s="780"/>
      <c r="F210" s="780"/>
      <c r="G210" s="780"/>
      <c r="H210" s="781"/>
    </row>
    <row r="211" spans="1:8">
      <c r="A211" s="1744" t="s">
        <v>1692</v>
      </c>
      <c r="B211" s="661">
        <v>2</v>
      </c>
      <c r="C211" s="661">
        <v>13</v>
      </c>
      <c r="D211" s="661">
        <v>284</v>
      </c>
      <c r="E211" s="661">
        <v>142</v>
      </c>
      <c r="F211" s="661">
        <v>103</v>
      </c>
      <c r="G211" s="661">
        <v>85</v>
      </c>
      <c r="H211" s="765">
        <v>44</v>
      </c>
    </row>
    <row r="212" spans="1:8">
      <c r="A212" s="1744" t="s">
        <v>1633</v>
      </c>
      <c r="B212" s="661">
        <v>1</v>
      </c>
      <c r="C212" s="661">
        <v>10</v>
      </c>
      <c r="D212" s="661">
        <v>248</v>
      </c>
      <c r="E212" s="661">
        <v>127</v>
      </c>
      <c r="F212" s="661">
        <v>91</v>
      </c>
      <c r="G212" s="661">
        <v>75</v>
      </c>
      <c r="H212" s="765">
        <v>38</v>
      </c>
    </row>
    <row r="213" spans="1:8">
      <c r="A213" s="506" t="s">
        <v>741</v>
      </c>
      <c r="B213" s="780"/>
      <c r="C213" s="780"/>
      <c r="D213" s="780"/>
      <c r="E213" s="780"/>
      <c r="F213" s="780"/>
      <c r="G213" s="780"/>
      <c r="H213" s="781"/>
    </row>
    <row r="214" spans="1:8">
      <c r="A214" s="1744" t="s">
        <v>1693</v>
      </c>
      <c r="B214" s="661">
        <v>7</v>
      </c>
      <c r="C214" s="661">
        <v>43</v>
      </c>
      <c r="D214" s="661">
        <v>934</v>
      </c>
      <c r="E214" s="661">
        <v>446</v>
      </c>
      <c r="F214" s="661">
        <v>305</v>
      </c>
      <c r="G214" s="661">
        <v>280</v>
      </c>
      <c r="H214" s="765">
        <v>133</v>
      </c>
    </row>
    <row r="215" spans="1:8">
      <c r="A215" s="1744" t="s">
        <v>1633</v>
      </c>
      <c r="B215" s="661">
        <v>6</v>
      </c>
      <c r="C215" s="661">
        <v>41</v>
      </c>
      <c r="D215" s="661">
        <v>909</v>
      </c>
      <c r="E215" s="661">
        <v>435</v>
      </c>
      <c r="F215" s="661">
        <v>294</v>
      </c>
      <c r="G215" s="661">
        <v>270</v>
      </c>
      <c r="H215" s="765">
        <v>129</v>
      </c>
    </row>
    <row r="216" spans="1:8">
      <c r="A216" s="506" t="s">
        <v>741</v>
      </c>
      <c r="B216" s="780"/>
      <c r="C216" s="780"/>
      <c r="D216" s="780"/>
      <c r="E216" s="780"/>
      <c r="F216" s="780"/>
      <c r="G216" s="780"/>
      <c r="H216" s="781"/>
    </row>
    <row r="217" spans="1:8">
      <c r="A217" s="1744" t="s">
        <v>1694</v>
      </c>
      <c r="B217" s="661">
        <v>1</v>
      </c>
      <c r="C217" s="661">
        <v>8</v>
      </c>
      <c r="D217" s="661">
        <v>149</v>
      </c>
      <c r="E217" s="661">
        <v>72</v>
      </c>
      <c r="F217" s="661">
        <v>37</v>
      </c>
      <c r="G217" s="661">
        <v>47</v>
      </c>
      <c r="H217" s="765">
        <v>21</v>
      </c>
    </row>
    <row r="218" spans="1:8">
      <c r="A218" s="1744" t="s">
        <v>1633</v>
      </c>
      <c r="B218" s="661">
        <v>1</v>
      </c>
      <c r="C218" s="661">
        <v>8</v>
      </c>
      <c r="D218" s="661">
        <v>149</v>
      </c>
      <c r="E218" s="661">
        <v>72</v>
      </c>
      <c r="F218" s="661">
        <v>37</v>
      </c>
      <c r="G218" s="661">
        <v>47</v>
      </c>
      <c r="H218" s="765">
        <v>21</v>
      </c>
    </row>
    <row r="219" spans="1:8">
      <c r="A219" s="506" t="s">
        <v>741</v>
      </c>
      <c r="B219" s="780"/>
      <c r="C219" s="780"/>
      <c r="D219" s="780"/>
      <c r="E219" s="780"/>
      <c r="F219" s="780"/>
      <c r="G219" s="780"/>
      <c r="H219" s="781"/>
    </row>
    <row r="220" spans="1:8">
      <c r="A220" s="878"/>
      <c r="B220" s="780"/>
      <c r="C220" s="780"/>
      <c r="D220" s="780"/>
      <c r="E220" s="780"/>
      <c r="F220" s="780"/>
      <c r="G220" s="780"/>
      <c r="H220" s="781"/>
    </row>
    <row r="221" spans="1:8">
      <c r="A221" s="1743" t="s">
        <v>1695</v>
      </c>
      <c r="B221" s="661">
        <v>5</v>
      </c>
      <c r="C221" s="661">
        <v>33</v>
      </c>
      <c r="D221" s="661">
        <v>595</v>
      </c>
      <c r="E221" s="661">
        <v>294</v>
      </c>
      <c r="F221" s="661">
        <v>186</v>
      </c>
      <c r="G221" s="661">
        <v>182</v>
      </c>
      <c r="H221" s="765">
        <v>95</v>
      </c>
    </row>
    <row r="222" spans="1:8">
      <c r="A222" s="878"/>
      <c r="B222" s="780"/>
      <c r="C222" s="780"/>
      <c r="D222" s="780"/>
      <c r="E222" s="780"/>
      <c r="F222" s="780"/>
      <c r="G222" s="780"/>
      <c r="H222" s="781"/>
    </row>
    <row r="223" spans="1:8">
      <c r="A223" s="878" t="s">
        <v>739</v>
      </c>
      <c r="B223" s="780"/>
      <c r="C223" s="780"/>
      <c r="D223" s="780"/>
      <c r="E223" s="780"/>
      <c r="F223" s="780"/>
      <c r="G223" s="780"/>
      <c r="H223" s="781"/>
    </row>
    <row r="224" spans="1:8">
      <c r="A224" s="879" t="s">
        <v>740</v>
      </c>
      <c r="B224" s="780"/>
      <c r="C224" s="780"/>
      <c r="D224" s="780"/>
      <c r="E224" s="780"/>
      <c r="F224" s="780"/>
      <c r="G224" s="780"/>
      <c r="H224" s="781"/>
    </row>
    <row r="225" spans="1:8">
      <c r="A225" s="1744" t="s">
        <v>1696</v>
      </c>
      <c r="B225" s="661">
        <v>3</v>
      </c>
      <c r="C225" s="661">
        <v>24</v>
      </c>
      <c r="D225" s="661">
        <v>435</v>
      </c>
      <c r="E225" s="661">
        <v>220</v>
      </c>
      <c r="F225" s="661">
        <v>145</v>
      </c>
      <c r="G225" s="661">
        <v>135</v>
      </c>
      <c r="H225" s="765">
        <v>73</v>
      </c>
    </row>
    <row r="226" spans="1:8">
      <c r="A226" s="1744" t="s">
        <v>1633</v>
      </c>
      <c r="B226" s="661">
        <v>2</v>
      </c>
      <c r="C226" s="661">
        <v>21</v>
      </c>
      <c r="D226" s="661">
        <v>412</v>
      </c>
      <c r="E226" s="661">
        <v>208</v>
      </c>
      <c r="F226" s="661">
        <v>137</v>
      </c>
      <c r="G226" s="661">
        <v>125</v>
      </c>
      <c r="H226" s="765">
        <v>68</v>
      </c>
    </row>
    <row r="227" spans="1:8">
      <c r="A227" s="506" t="s">
        <v>741</v>
      </c>
      <c r="B227" s="780"/>
      <c r="C227" s="780"/>
      <c r="D227" s="780"/>
      <c r="E227" s="780"/>
      <c r="F227" s="780"/>
      <c r="G227" s="780"/>
      <c r="H227" s="781"/>
    </row>
    <row r="228" spans="1:8">
      <c r="A228" s="878"/>
      <c r="B228" s="780"/>
      <c r="C228" s="780"/>
      <c r="D228" s="780"/>
      <c r="E228" s="780"/>
      <c r="F228" s="780"/>
      <c r="G228" s="780"/>
      <c r="H228" s="781"/>
    </row>
    <row r="229" spans="1:8">
      <c r="A229" s="878" t="s">
        <v>744</v>
      </c>
      <c r="B229" s="780"/>
      <c r="C229" s="780"/>
      <c r="D229" s="780"/>
      <c r="E229" s="780"/>
      <c r="F229" s="780"/>
      <c r="G229" s="780"/>
      <c r="H229" s="781"/>
    </row>
    <row r="230" spans="1:8">
      <c r="A230" s="879" t="s">
        <v>743</v>
      </c>
      <c r="B230" s="780"/>
      <c r="C230" s="780"/>
      <c r="D230" s="780"/>
      <c r="E230" s="780"/>
      <c r="F230" s="780"/>
      <c r="G230" s="780"/>
      <c r="H230" s="781"/>
    </row>
    <row r="231" spans="1:8">
      <c r="A231" s="1744" t="s">
        <v>1697</v>
      </c>
      <c r="B231" s="661">
        <v>1</v>
      </c>
      <c r="C231" s="661">
        <v>5</v>
      </c>
      <c r="D231" s="661">
        <v>85</v>
      </c>
      <c r="E231" s="661">
        <v>40</v>
      </c>
      <c r="F231" s="661">
        <v>28</v>
      </c>
      <c r="G231" s="661">
        <v>17</v>
      </c>
      <c r="H231" s="765">
        <v>8</v>
      </c>
    </row>
    <row r="232" spans="1:8">
      <c r="A232" s="1744" t="s">
        <v>1698</v>
      </c>
      <c r="B232" s="661">
        <v>1</v>
      </c>
      <c r="C232" s="661">
        <v>4</v>
      </c>
      <c r="D232" s="661">
        <v>75</v>
      </c>
      <c r="E232" s="661">
        <v>34</v>
      </c>
      <c r="F232" s="661">
        <v>13</v>
      </c>
      <c r="G232" s="661">
        <v>30</v>
      </c>
      <c r="H232" s="765">
        <v>14</v>
      </c>
    </row>
    <row r="233" spans="1:8">
      <c r="A233" s="878"/>
      <c r="B233" s="780"/>
      <c r="C233" s="780"/>
      <c r="D233" s="780"/>
      <c r="E233" s="780"/>
      <c r="F233" s="780"/>
      <c r="G233" s="780"/>
      <c r="H233" s="781"/>
    </row>
    <row r="234" spans="1:8">
      <c r="A234" s="1439" t="s">
        <v>801</v>
      </c>
      <c r="B234" s="792">
        <v>132</v>
      </c>
      <c r="C234" s="792">
        <v>845</v>
      </c>
      <c r="D234" s="792">
        <v>17266</v>
      </c>
      <c r="E234" s="792">
        <v>8282</v>
      </c>
      <c r="F234" s="792">
        <v>5728</v>
      </c>
      <c r="G234" s="792">
        <v>5667</v>
      </c>
      <c r="H234" s="793">
        <v>2789</v>
      </c>
    </row>
    <row r="235" spans="1:8">
      <c r="A235" s="909" t="s">
        <v>754</v>
      </c>
      <c r="B235" s="780"/>
      <c r="C235" s="780"/>
      <c r="D235" s="780"/>
      <c r="E235" s="780"/>
      <c r="F235" s="780"/>
      <c r="G235" s="780"/>
      <c r="H235" s="781"/>
    </row>
    <row r="236" spans="1:8">
      <c r="A236" s="878"/>
      <c r="B236" s="780"/>
      <c r="C236" s="780"/>
      <c r="D236" s="780"/>
      <c r="E236" s="780"/>
      <c r="F236" s="780"/>
      <c r="G236" s="780"/>
      <c r="H236" s="781"/>
    </row>
    <row r="237" spans="1:8">
      <c r="A237" s="1743" t="s">
        <v>1699</v>
      </c>
      <c r="B237" s="661">
        <v>11</v>
      </c>
      <c r="C237" s="661">
        <v>76</v>
      </c>
      <c r="D237" s="661">
        <v>1666</v>
      </c>
      <c r="E237" s="661">
        <v>811</v>
      </c>
      <c r="F237" s="661">
        <v>570</v>
      </c>
      <c r="G237" s="661">
        <v>564</v>
      </c>
      <c r="H237" s="765">
        <v>268</v>
      </c>
    </row>
    <row r="238" spans="1:8">
      <c r="A238" s="878"/>
      <c r="B238" s="780"/>
      <c r="C238" s="780"/>
      <c r="D238" s="780"/>
      <c r="E238" s="780"/>
      <c r="F238" s="780"/>
      <c r="G238" s="780"/>
      <c r="H238" s="781"/>
    </row>
    <row r="239" spans="1:8">
      <c r="A239" s="878" t="s">
        <v>737</v>
      </c>
      <c r="B239" s="780"/>
      <c r="C239" s="780"/>
      <c r="D239" s="780"/>
      <c r="E239" s="780"/>
      <c r="F239" s="780"/>
      <c r="G239" s="780"/>
      <c r="H239" s="781"/>
    </row>
    <row r="240" spans="1:8">
      <c r="A240" s="879" t="s">
        <v>738</v>
      </c>
      <c r="B240" s="780"/>
      <c r="C240" s="780"/>
      <c r="D240" s="780"/>
      <c r="E240" s="780"/>
      <c r="F240" s="780"/>
      <c r="G240" s="780"/>
      <c r="H240" s="781"/>
    </row>
    <row r="241" spans="1:8">
      <c r="A241" s="1744" t="s">
        <v>1700</v>
      </c>
      <c r="B241" s="661">
        <v>4</v>
      </c>
      <c r="C241" s="661">
        <v>35</v>
      </c>
      <c r="D241" s="661">
        <v>783</v>
      </c>
      <c r="E241" s="661">
        <v>387</v>
      </c>
      <c r="F241" s="661">
        <v>257</v>
      </c>
      <c r="G241" s="661">
        <v>284</v>
      </c>
      <c r="H241" s="765">
        <v>136</v>
      </c>
    </row>
    <row r="242" spans="1:8">
      <c r="A242" s="1744" t="s">
        <v>1701</v>
      </c>
      <c r="B242" s="661">
        <v>2</v>
      </c>
      <c r="C242" s="661">
        <v>11</v>
      </c>
      <c r="D242" s="661">
        <v>230</v>
      </c>
      <c r="E242" s="661">
        <v>112</v>
      </c>
      <c r="F242" s="661">
        <v>79</v>
      </c>
      <c r="G242" s="661">
        <v>76</v>
      </c>
      <c r="H242" s="765">
        <v>42</v>
      </c>
    </row>
    <row r="243" spans="1:8">
      <c r="A243" s="878"/>
      <c r="B243" s="780"/>
      <c r="C243" s="780"/>
      <c r="D243" s="780"/>
      <c r="E243" s="780"/>
      <c r="F243" s="780"/>
      <c r="G243" s="780"/>
      <c r="H243" s="781"/>
    </row>
    <row r="244" spans="1:8">
      <c r="A244" s="878" t="s">
        <v>739</v>
      </c>
      <c r="B244" s="600"/>
      <c r="C244" s="600"/>
      <c r="D244" s="600"/>
      <c r="E244" s="600"/>
      <c r="F244" s="600"/>
      <c r="G244" s="600"/>
      <c r="H244" s="779"/>
    </row>
    <row r="245" spans="1:8">
      <c r="A245" s="879" t="s">
        <v>740</v>
      </c>
      <c r="B245" s="600"/>
      <c r="C245" s="600"/>
      <c r="D245" s="600"/>
      <c r="E245" s="600"/>
      <c r="F245" s="600"/>
      <c r="G245" s="600"/>
      <c r="H245" s="779"/>
    </row>
    <row r="246" spans="1:8">
      <c r="A246" s="1744" t="s">
        <v>1702</v>
      </c>
      <c r="B246" s="661">
        <v>1</v>
      </c>
      <c r="C246" s="661">
        <v>7</v>
      </c>
      <c r="D246" s="661">
        <v>164</v>
      </c>
      <c r="E246" s="661">
        <v>79</v>
      </c>
      <c r="F246" s="661">
        <v>77</v>
      </c>
      <c r="G246" s="661">
        <v>53</v>
      </c>
      <c r="H246" s="765">
        <v>26</v>
      </c>
    </row>
    <row r="247" spans="1:8">
      <c r="A247" s="1744" t="s">
        <v>1633</v>
      </c>
      <c r="B247" s="661">
        <v>1</v>
      </c>
      <c r="C247" s="661">
        <v>7</v>
      </c>
      <c r="D247" s="661">
        <v>164</v>
      </c>
      <c r="E247" s="661">
        <v>79</v>
      </c>
      <c r="F247" s="661">
        <v>77</v>
      </c>
      <c r="G247" s="661">
        <v>53</v>
      </c>
      <c r="H247" s="765">
        <v>26</v>
      </c>
    </row>
    <row r="248" spans="1:8">
      <c r="A248" s="506" t="s">
        <v>741</v>
      </c>
      <c r="B248" s="780"/>
      <c r="C248" s="780"/>
      <c r="D248" s="780"/>
      <c r="E248" s="780"/>
      <c r="F248" s="780"/>
      <c r="G248" s="780"/>
      <c r="H248" s="781"/>
    </row>
    <row r="249" spans="1:8">
      <c r="A249" s="1744" t="s">
        <v>1703</v>
      </c>
      <c r="B249" s="661">
        <v>1</v>
      </c>
      <c r="C249" s="661">
        <v>6</v>
      </c>
      <c r="D249" s="661">
        <v>147</v>
      </c>
      <c r="E249" s="661">
        <v>71</v>
      </c>
      <c r="F249" s="661">
        <v>56</v>
      </c>
      <c r="G249" s="661">
        <v>49</v>
      </c>
      <c r="H249" s="765">
        <v>17</v>
      </c>
    </row>
    <row r="250" spans="1:8">
      <c r="A250" s="1744" t="s">
        <v>1633</v>
      </c>
      <c r="B250" s="661">
        <v>1</v>
      </c>
      <c r="C250" s="661">
        <v>6</v>
      </c>
      <c r="D250" s="661">
        <v>147</v>
      </c>
      <c r="E250" s="661">
        <v>71</v>
      </c>
      <c r="F250" s="661">
        <v>56</v>
      </c>
      <c r="G250" s="661">
        <v>49</v>
      </c>
      <c r="H250" s="765">
        <v>17</v>
      </c>
    </row>
    <row r="251" spans="1:8">
      <c r="A251" s="506" t="s">
        <v>741</v>
      </c>
      <c r="B251" s="780"/>
      <c r="C251" s="780"/>
      <c r="D251" s="780"/>
      <c r="E251" s="780"/>
      <c r="F251" s="780"/>
      <c r="G251" s="780"/>
      <c r="H251" s="781"/>
    </row>
    <row r="252" spans="1:8">
      <c r="A252" s="878"/>
      <c r="B252" s="780"/>
      <c r="C252" s="780"/>
      <c r="D252" s="780"/>
      <c r="E252" s="780"/>
      <c r="F252" s="780"/>
      <c r="G252" s="780"/>
      <c r="H252" s="781"/>
    </row>
    <row r="253" spans="1:8">
      <c r="A253" s="878" t="s">
        <v>744</v>
      </c>
      <c r="B253" s="780"/>
      <c r="C253" s="780"/>
      <c r="D253" s="780"/>
      <c r="E253" s="780"/>
      <c r="F253" s="780"/>
      <c r="G253" s="780"/>
      <c r="H253" s="781"/>
    </row>
    <row r="254" spans="1:8">
      <c r="A254" s="879" t="s">
        <v>743</v>
      </c>
      <c r="B254" s="780"/>
      <c r="C254" s="780"/>
      <c r="D254" s="780"/>
      <c r="E254" s="780"/>
      <c r="F254" s="780"/>
      <c r="G254" s="780"/>
      <c r="H254" s="781"/>
    </row>
    <row r="255" spans="1:8">
      <c r="A255" s="1744" t="s">
        <v>1700</v>
      </c>
      <c r="B255" s="661">
        <v>2</v>
      </c>
      <c r="C255" s="661">
        <v>11</v>
      </c>
      <c r="D255" s="661">
        <v>224</v>
      </c>
      <c r="E255" s="661">
        <v>106</v>
      </c>
      <c r="F255" s="661">
        <v>65</v>
      </c>
      <c r="G255" s="661">
        <v>66</v>
      </c>
      <c r="H255" s="765">
        <v>32</v>
      </c>
    </row>
    <row r="256" spans="1:8">
      <c r="A256" s="1744" t="s">
        <v>1701</v>
      </c>
      <c r="B256" s="661">
        <v>1</v>
      </c>
      <c r="C256" s="661">
        <v>6</v>
      </c>
      <c r="D256" s="661">
        <v>118</v>
      </c>
      <c r="E256" s="661">
        <v>56</v>
      </c>
      <c r="F256" s="661">
        <v>36</v>
      </c>
      <c r="G256" s="661">
        <v>36</v>
      </c>
      <c r="H256" s="765">
        <v>15</v>
      </c>
    </row>
    <row r="257" spans="1:8">
      <c r="A257" s="878"/>
      <c r="B257" s="780"/>
      <c r="C257" s="780"/>
      <c r="D257" s="780"/>
      <c r="E257" s="780"/>
      <c r="F257" s="780"/>
      <c r="G257" s="780"/>
      <c r="H257" s="781"/>
    </row>
    <row r="258" spans="1:8">
      <c r="A258" s="1743" t="s">
        <v>1704</v>
      </c>
      <c r="B258" s="661">
        <v>17</v>
      </c>
      <c r="C258" s="661">
        <v>87</v>
      </c>
      <c r="D258" s="661">
        <v>1708</v>
      </c>
      <c r="E258" s="661">
        <v>815</v>
      </c>
      <c r="F258" s="661">
        <v>582</v>
      </c>
      <c r="G258" s="661">
        <v>587</v>
      </c>
      <c r="H258" s="765">
        <v>270</v>
      </c>
    </row>
    <row r="259" spans="1:8">
      <c r="A259" s="878"/>
      <c r="B259" s="780"/>
      <c r="C259" s="780"/>
      <c r="D259" s="780"/>
      <c r="E259" s="780"/>
      <c r="F259" s="780"/>
      <c r="G259" s="780"/>
      <c r="H259" s="781"/>
    </row>
    <row r="260" spans="1:8">
      <c r="A260" s="878" t="s">
        <v>737</v>
      </c>
      <c r="B260" s="780"/>
      <c r="C260" s="780"/>
      <c r="D260" s="780"/>
      <c r="E260" s="780"/>
      <c r="F260" s="780"/>
      <c r="G260" s="780"/>
      <c r="H260" s="781"/>
    </row>
    <row r="261" spans="1:8">
      <c r="A261" s="879" t="s">
        <v>738</v>
      </c>
      <c r="B261" s="780"/>
      <c r="C261" s="780"/>
      <c r="D261" s="780"/>
      <c r="E261" s="780"/>
      <c r="F261" s="780"/>
      <c r="G261" s="780"/>
      <c r="H261" s="781"/>
    </row>
    <row r="262" spans="1:8">
      <c r="A262" s="1744" t="s">
        <v>1705</v>
      </c>
      <c r="B262" s="661">
        <v>5</v>
      </c>
      <c r="C262" s="661">
        <v>37</v>
      </c>
      <c r="D262" s="661">
        <v>811</v>
      </c>
      <c r="E262" s="661">
        <v>402</v>
      </c>
      <c r="F262" s="661">
        <v>287</v>
      </c>
      <c r="G262" s="661">
        <v>255</v>
      </c>
      <c r="H262" s="765">
        <v>124</v>
      </c>
    </row>
    <row r="263" spans="1:8">
      <c r="A263" s="874"/>
      <c r="B263" s="780"/>
      <c r="C263" s="780"/>
      <c r="D263" s="780"/>
      <c r="E263" s="780"/>
      <c r="F263" s="780"/>
      <c r="G263" s="780"/>
      <c r="H263" s="781"/>
    </row>
    <row r="264" spans="1:8">
      <c r="A264" s="878" t="s">
        <v>739</v>
      </c>
      <c r="B264" s="780"/>
      <c r="C264" s="780"/>
      <c r="D264" s="780"/>
      <c r="E264" s="780"/>
      <c r="F264" s="780"/>
      <c r="G264" s="780"/>
      <c r="H264" s="781"/>
    </row>
    <row r="265" spans="1:8">
      <c r="A265" s="879" t="s">
        <v>740</v>
      </c>
      <c r="B265" s="780"/>
      <c r="C265" s="780"/>
      <c r="D265" s="780"/>
      <c r="E265" s="780"/>
      <c r="F265" s="780"/>
      <c r="G265" s="780"/>
      <c r="H265" s="781"/>
    </row>
    <row r="266" spans="1:8">
      <c r="A266" s="1744" t="s">
        <v>1706</v>
      </c>
      <c r="B266" s="661">
        <v>4</v>
      </c>
      <c r="C266" s="661">
        <v>15</v>
      </c>
      <c r="D266" s="661">
        <v>250</v>
      </c>
      <c r="E266" s="661">
        <v>117</v>
      </c>
      <c r="F266" s="661">
        <v>88</v>
      </c>
      <c r="G266" s="661">
        <v>104</v>
      </c>
      <c r="H266" s="765">
        <v>52</v>
      </c>
    </row>
    <row r="267" spans="1:8">
      <c r="A267" s="1744" t="s">
        <v>1633</v>
      </c>
      <c r="B267" s="661">
        <v>1</v>
      </c>
      <c r="C267" s="661">
        <v>6</v>
      </c>
      <c r="D267" s="661">
        <v>137</v>
      </c>
      <c r="E267" s="661">
        <v>63</v>
      </c>
      <c r="F267" s="661">
        <v>49</v>
      </c>
      <c r="G267" s="661">
        <v>53</v>
      </c>
      <c r="H267" s="765">
        <v>24</v>
      </c>
    </row>
    <row r="268" spans="1:8">
      <c r="A268" s="506" t="s">
        <v>741</v>
      </c>
      <c r="B268" s="780"/>
      <c r="C268" s="780"/>
      <c r="D268" s="780"/>
      <c r="E268" s="780"/>
      <c r="F268" s="780"/>
      <c r="G268" s="780"/>
      <c r="H268" s="781"/>
    </row>
    <row r="269" spans="1:8">
      <c r="A269" s="1744" t="s">
        <v>1707</v>
      </c>
      <c r="B269" s="661">
        <v>1</v>
      </c>
      <c r="C269" s="661">
        <v>7</v>
      </c>
      <c r="D269" s="661">
        <v>192</v>
      </c>
      <c r="E269" s="661">
        <v>100</v>
      </c>
      <c r="F269" s="661">
        <v>59</v>
      </c>
      <c r="G269" s="661">
        <v>65</v>
      </c>
      <c r="H269" s="765">
        <v>17</v>
      </c>
    </row>
    <row r="270" spans="1:8">
      <c r="A270" s="1744" t="s">
        <v>1633</v>
      </c>
      <c r="B270" s="661">
        <v>1</v>
      </c>
      <c r="C270" s="661">
        <v>7</v>
      </c>
      <c r="D270" s="661">
        <v>192</v>
      </c>
      <c r="E270" s="661">
        <v>100</v>
      </c>
      <c r="F270" s="661">
        <v>59</v>
      </c>
      <c r="G270" s="661">
        <v>65</v>
      </c>
      <c r="H270" s="765">
        <v>17</v>
      </c>
    </row>
    <row r="271" spans="1:8">
      <c r="A271" s="506" t="s">
        <v>741</v>
      </c>
      <c r="B271" s="780"/>
      <c r="C271" s="780"/>
      <c r="D271" s="780"/>
      <c r="E271" s="780"/>
      <c r="F271" s="780"/>
      <c r="G271" s="780"/>
      <c r="H271" s="781"/>
    </row>
    <row r="272" spans="1:8">
      <c r="A272" s="878"/>
      <c r="B272" s="780"/>
      <c r="C272" s="780"/>
      <c r="D272" s="780"/>
      <c r="E272" s="780"/>
      <c r="F272" s="780"/>
      <c r="G272" s="780"/>
      <c r="H272" s="781"/>
    </row>
    <row r="273" spans="1:8">
      <c r="A273" s="878" t="s">
        <v>744</v>
      </c>
      <c r="B273" s="780"/>
      <c r="C273" s="780"/>
      <c r="D273" s="780"/>
      <c r="E273" s="780"/>
      <c r="F273" s="780"/>
      <c r="G273" s="780"/>
      <c r="H273" s="781"/>
    </row>
    <row r="274" spans="1:8">
      <c r="A274" s="879" t="s">
        <v>743</v>
      </c>
      <c r="B274" s="780"/>
      <c r="C274" s="780"/>
      <c r="D274" s="780"/>
      <c r="E274" s="780"/>
      <c r="F274" s="780"/>
      <c r="G274" s="780"/>
      <c r="H274" s="781"/>
    </row>
    <row r="275" spans="1:8">
      <c r="A275" s="1744" t="s">
        <v>1708</v>
      </c>
      <c r="B275" s="661">
        <v>4</v>
      </c>
      <c r="C275" s="661">
        <v>12</v>
      </c>
      <c r="D275" s="661">
        <v>175</v>
      </c>
      <c r="E275" s="661">
        <v>76</v>
      </c>
      <c r="F275" s="661">
        <v>62</v>
      </c>
      <c r="G275" s="661">
        <v>64</v>
      </c>
      <c r="H275" s="765">
        <v>35</v>
      </c>
    </row>
    <row r="276" spans="1:8">
      <c r="A276" s="1744" t="s">
        <v>1705</v>
      </c>
      <c r="B276" s="661">
        <v>2</v>
      </c>
      <c r="C276" s="661">
        <v>10</v>
      </c>
      <c r="D276" s="661">
        <v>179</v>
      </c>
      <c r="E276" s="661">
        <v>74</v>
      </c>
      <c r="F276" s="661">
        <v>61</v>
      </c>
      <c r="G276" s="661">
        <v>57</v>
      </c>
      <c r="H276" s="765">
        <v>26</v>
      </c>
    </row>
    <row r="277" spans="1:8">
      <c r="A277" s="1744" t="s">
        <v>1709</v>
      </c>
      <c r="B277" s="661">
        <v>1</v>
      </c>
      <c r="C277" s="661">
        <v>6</v>
      </c>
      <c r="D277" s="661">
        <v>101</v>
      </c>
      <c r="E277" s="661">
        <v>46</v>
      </c>
      <c r="F277" s="661">
        <v>25</v>
      </c>
      <c r="G277" s="661">
        <v>42</v>
      </c>
      <c r="H277" s="765">
        <v>16</v>
      </c>
    </row>
    <row r="278" spans="1:8">
      <c r="A278" s="878"/>
      <c r="B278" s="780"/>
      <c r="C278" s="780"/>
      <c r="D278" s="780"/>
      <c r="E278" s="780"/>
      <c r="F278" s="780"/>
      <c r="G278" s="780"/>
      <c r="H278" s="781"/>
    </row>
    <row r="279" spans="1:8">
      <c r="A279" s="1743" t="s">
        <v>1710</v>
      </c>
      <c r="B279" s="661">
        <v>10</v>
      </c>
      <c r="C279" s="661">
        <v>53</v>
      </c>
      <c r="D279" s="661">
        <v>1170</v>
      </c>
      <c r="E279" s="661">
        <v>532</v>
      </c>
      <c r="F279" s="661">
        <v>382</v>
      </c>
      <c r="G279" s="661">
        <v>423</v>
      </c>
      <c r="H279" s="765">
        <v>208</v>
      </c>
    </row>
    <row r="280" spans="1:8">
      <c r="A280" s="878"/>
      <c r="B280" s="780"/>
      <c r="C280" s="780"/>
      <c r="D280" s="780"/>
      <c r="E280" s="780"/>
      <c r="F280" s="780"/>
      <c r="G280" s="780"/>
      <c r="H280" s="781"/>
    </row>
    <row r="281" spans="1:8">
      <c r="A281" s="878" t="s">
        <v>737</v>
      </c>
      <c r="B281" s="780"/>
      <c r="C281" s="780"/>
      <c r="D281" s="780"/>
      <c r="E281" s="780"/>
      <c r="F281" s="780"/>
      <c r="G281" s="780"/>
      <c r="H281" s="781"/>
    </row>
    <row r="282" spans="1:8">
      <c r="A282" s="879" t="s">
        <v>738</v>
      </c>
      <c r="B282" s="780"/>
      <c r="C282" s="780"/>
      <c r="D282" s="780"/>
      <c r="E282" s="780"/>
      <c r="F282" s="780"/>
      <c r="G282" s="780"/>
      <c r="H282" s="781"/>
    </row>
    <row r="283" spans="1:8">
      <c r="A283" s="1744" t="s">
        <v>1711</v>
      </c>
      <c r="B283" s="661">
        <v>4</v>
      </c>
      <c r="C283" s="661">
        <v>21</v>
      </c>
      <c r="D283" s="661">
        <v>540</v>
      </c>
      <c r="E283" s="661">
        <v>245</v>
      </c>
      <c r="F283" s="661">
        <v>183</v>
      </c>
      <c r="G283" s="661">
        <v>196</v>
      </c>
      <c r="H283" s="765">
        <v>90</v>
      </c>
    </row>
    <row r="284" spans="1:8">
      <c r="A284" s="878"/>
      <c r="B284" s="780"/>
      <c r="C284" s="780"/>
      <c r="D284" s="780"/>
      <c r="E284" s="780"/>
      <c r="F284" s="780"/>
      <c r="G284" s="780"/>
      <c r="H284" s="781"/>
    </row>
    <row r="285" spans="1:8">
      <c r="A285" s="878" t="s">
        <v>739</v>
      </c>
      <c r="B285" s="780"/>
      <c r="C285" s="780"/>
      <c r="D285" s="780"/>
      <c r="E285" s="780"/>
      <c r="F285" s="780"/>
      <c r="G285" s="780"/>
      <c r="H285" s="781"/>
    </row>
    <row r="286" spans="1:8">
      <c r="A286" s="879" t="s">
        <v>740</v>
      </c>
      <c r="B286" s="780"/>
      <c r="C286" s="780"/>
      <c r="D286" s="780"/>
      <c r="E286" s="780"/>
      <c r="F286" s="780"/>
      <c r="G286" s="780"/>
      <c r="H286" s="781"/>
    </row>
    <row r="287" spans="1:8">
      <c r="A287" s="1744" t="s">
        <v>1712</v>
      </c>
      <c r="B287" s="661">
        <v>2</v>
      </c>
      <c r="C287" s="661">
        <v>14</v>
      </c>
      <c r="D287" s="661">
        <v>314</v>
      </c>
      <c r="E287" s="661">
        <v>135</v>
      </c>
      <c r="F287" s="661">
        <v>97</v>
      </c>
      <c r="G287" s="661">
        <v>119</v>
      </c>
      <c r="H287" s="765">
        <v>63</v>
      </c>
    </row>
    <row r="288" spans="1:8">
      <c r="A288" s="1744" t="s">
        <v>1633</v>
      </c>
      <c r="B288" s="661">
        <v>2</v>
      </c>
      <c r="C288" s="661">
        <v>14</v>
      </c>
      <c r="D288" s="661">
        <v>314</v>
      </c>
      <c r="E288" s="661">
        <v>135</v>
      </c>
      <c r="F288" s="661">
        <v>97</v>
      </c>
      <c r="G288" s="661">
        <v>119</v>
      </c>
      <c r="H288" s="765">
        <v>63</v>
      </c>
    </row>
    <row r="289" spans="1:8">
      <c r="A289" s="506" t="s">
        <v>741</v>
      </c>
      <c r="B289" s="780"/>
      <c r="C289" s="780"/>
      <c r="D289" s="780"/>
      <c r="E289" s="780"/>
      <c r="F289" s="780"/>
      <c r="G289" s="780"/>
      <c r="H289" s="781"/>
    </row>
    <row r="290" spans="1:8">
      <c r="A290" s="878"/>
      <c r="B290" s="780"/>
      <c r="C290" s="780"/>
      <c r="D290" s="780"/>
      <c r="E290" s="780"/>
      <c r="F290" s="780"/>
      <c r="G290" s="780"/>
      <c r="H290" s="781"/>
    </row>
    <row r="291" spans="1:8">
      <c r="A291" s="878" t="s">
        <v>744</v>
      </c>
      <c r="B291" s="780"/>
      <c r="C291" s="780"/>
      <c r="D291" s="780"/>
      <c r="E291" s="780"/>
      <c r="F291" s="780"/>
      <c r="G291" s="780"/>
      <c r="H291" s="781"/>
    </row>
    <row r="292" spans="1:8">
      <c r="A292" s="879" t="s">
        <v>743</v>
      </c>
      <c r="B292" s="780"/>
      <c r="C292" s="780"/>
      <c r="D292" s="780"/>
      <c r="E292" s="780"/>
      <c r="F292" s="780"/>
      <c r="G292" s="780"/>
      <c r="H292" s="781"/>
    </row>
    <row r="293" spans="1:8">
      <c r="A293" s="1744" t="s">
        <v>1713</v>
      </c>
      <c r="B293" s="661">
        <v>1</v>
      </c>
      <c r="C293" s="661">
        <v>5</v>
      </c>
      <c r="D293" s="661">
        <v>79</v>
      </c>
      <c r="E293" s="661">
        <v>36</v>
      </c>
      <c r="F293" s="661">
        <v>22</v>
      </c>
      <c r="G293" s="661">
        <v>28</v>
      </c>
      <c r="H293" s="765">
        <v>15</v>
      </c>
    </row>
    <row r="294" spans="1:8">
      <c r="A294" s="1744" t="s">
        <v>1711</v>
      </c>
      <c r="B294" s="661">
        <v>2</v>
      </c>
      <c r="C294" s="661">
        <v>8</v>
      </c>
      <c r="D294" s="661">
        <v>133</v>
      </c>
      <c r="E294" s="661">
        <v>65</v>
      </c>
      <c r="F294" s="661">
        <v>45</v>
      </c>
      <c r="G294" s="661">
        <v>43</v>
      </c>
      <c r="H294" s="765">
        <v>22</v>
      </c>
    </row>
    <row r="295" spans="1:8">
      <c r="A295" s="1744" t="s">
        <v>1714</v>
      </c>
      <c r="B295" s="661">
        <v>1</v>
      </c>
      <c r="C295" s="661">
        <v>5</v>
      </c>
      <c r="D295" s="661">
        <v>104</v>
      </c>
      <c r="E295" s="661">
        <v>51</v>
      </c>
      <c r="F295" s="661">
        <v>35</v>
      </c>
      <c r="G295" s="661">
        <v>37</v>
      </c>
      <c r="H295" s="765">
        <v>18</v>
      </c>
    </row>
    <row r="296" spans="1:8">
      <c r="A296" s="878"/>
      <c r="B296" s="780"/>
      <c r="C296" s="780"/>
      <c r="D296" s="780"/>
      <c r="E296" s="780"/>
      <c r="F296" s="780"/>
      <c r="G296" s="780"/>
      <c r="H296" s="781"/>
    </row>
    <row r="297" spans="1:8">
      <c r="A297" s="1743" t="s">
        <v>1715</v>
      </c>
      <c r="B297" s="661">
        <v>13</v>
      </c>
      <c r="C297" s="661">
        <v>72</v>
      </c>
      <c r="D297" s="661">
        <v>1453</v>
      </c>
      <c r="E297" s="661">
        <v>721</v>
      </c>
      <c r="F297" s="661">
        <v>482</v>
      </c>
      <c r="G297" s="661">
        <v>475</v>
      </c>
      <c r="H297" s="765">
        <v>251</v>
      </c>
    </row>
    <row r="298" spans="1:8">
      <c r="A298" s="878"/>
      <c r="B298" s="780"/>
      <c r="C298" s="780"/>
      <c r="D298" s="780"/>
      <c r="E298" s="780"/>
      <c r="F298" s="780"/>
      <c r="G298" s="780"/>
      <c r="H298" s="781"/>
    </row>
    <row r="299" spans="1:8">
      <c r="A299" s="878" t="s">
        <v>737</v>
      </c>
      <c r="B299" s="780"/>
      <c r="C299" s="780"/>
      <c r="D299" s="780"/>
      <c r="E299" s="780"/>
      <c r="F299" s="780"/>
      <c r="G299" s="780"/>
      <c r="H299" s="781"/>
    </row>
    <row r="300" spans="1:8">
      <c r="A300" s="879" t="s">
        <v>738</v>
      </c>
      <c r="B300" s="780"/>
      <c r="C300" s="780"/>
      <c r="D300" s="780"/>
      <c r="E300" s="780"/>
      <c r="F300" s="780"/>
      <c r="G300" s="780"/>
      <c r="H300" s="781"/>
    </row>
    <row r="301" spans="1:8">
      <c r="A301" s="1744" t="s">
        <v>1716</v>
      </c>
      <c r="B301" s="661">
        <v>5</v>
      </c>
      <c r="C301" s="661">
        <v>36</v>
      </c>
      <c r="D301" s="661">
        <v>761</v>
      </c>
      <c r="E301" s="661">
        <v>361</v>
      </c>
      <c r="F301" s="661">
        <v>268</v>
      </c>
      <c r="G301" s="661">
        <v>264</v>
      </c>
      <c r="H301" s="765">
        <v>128</v>
      </c>
    </row>
    <row r="302" spans="1:8">
      <c r="A302" s="878"/>
      <c r="B302" s="780"/>
      <c r="C302" s="780"/>
      <c r="D302" s="780"/>
      <c r="E302" s="780"/>
      <c r="F302" s="780"/>
      <c r="G302" s="780"/>
      <c r="H302" s="781"/>
    </row>
    <row r="303" spans="1:8">
      <c r="A303" s="878" t="s">
        <v>739</v>
      </c>
      <c r="B303" s="600"/>
      <c r="C303" s="600"/>
      <c r="D303" s="600"/>
      <c r="E303" s="600"/>
      <c r="F303" s="600"/>
      <c r="G303" s="600"/>
      <c r="H303" s="779"/>
    </row>
    <row r="304" spans="1:8">
      <c r="A304" s="879" t="s">
        <v>740</v>
      </c>
      <c r="B304" s="600"/>
      <c r="C304" s="600"/>
      <c r="D304" s="600"/>
      <c r="E304" s="600"/>
      <c r="F304" s="600"/>
      <c r="G304" s="600"/>
      <c r="H304" s="779"/>
    </row>
    <row r="305" spans="1:8">
      <c r="A305" s="1744" t="s">
        <v>1717</v>
      </c>
      <c r="B305" s="661">
        <v>3</v>
      </c>
      <c r="C305" s="661">
        <v>14</v>
      </c>
      <c r="D305" s="661">
        <v>241</v>
      </c>
      <c r="E305" s="661">
        <v>127</v>
      </c>
      <c r="F305" s="661">
        <v>73</v>
      </c>
      <c r="G305" s="661">
        <v>73</v>
      </c>
      <c r="H305" s="765">
        <v>45</v>
      </c>
    </row>
    <row r="306" spans="1:8">
      <c r="A306" s="1744" t="s">
        <v>1633</v>
      </c>
      <c r="B306" s="661">
        <v>2</v>
      </c>
      <c r="C306" s="661">
        <v>11</v>
      </c>
      <c r="D306" s="661">
        <v>202</v>
      </c>
      <c r="E306" s="661">
        <v>113</v>
      </c>
      <c r="F306" s="661">
        <v>60</v>
      </c>
      <c r="G306" s="661">
        <v>61</v>
      </c>
      <c r="H306" s="765">
        <v>40</v>
      </c>
    </row>
    <row r="307" spans="1:8">
      <c r="A307" s="506" t="s">
        <v>741</v>
      </c>
      <c r="B307" s="600"/>
      <c r="C307" s="600"/>
      <c r="D307" s="600"/>
      <c r="E307" s="600"/>
      <c r="F307" s="600"/>
      <c r="G307" s="600"/>
      <c r="H307" s="779"/>
    </row>
    <row r="308" spans="1:8">
      <c r="A308" s="878"/>
      <c r="B308" s="780"/>
      <c r="C308" s="780"/>
      <c r="D308" s="780"/>
      <c r="E308" s="780"/>
      <c r="F308" s="780"/>
      <c r="G308" s="780"/>
      <c r="H308" s="781"/>
    </row>
    <row r="309" spans="1:8">
      <c r="A309" s="878" t="s">
        <v>742</v>
      </c>
      <c r="B309" s="600"/>
      <c r="C309" s="600"/>
      <c r="D309" s="600"/>
      <c r="E309" s="600"/>
      <c r="F309" s="600"/>
      <c r="G309" s="600"/>
      <c r="H309" s="779"/>
    </row>
    <row r="310" spans="1:8">
      <c r="A310" s="879" t="s">
        <v>743</v>
      </c>
      <c r="B310" s="600"/>
      <c r="C310" s="600"/>
      <c r="D310" s="600"/>
      <c r="E310" s="600"/>
      <c r="F310" s="600"/>
      <c r="G310" s="600"/>
      <c r="H310" s="779"/>
    </row>
    <row r="311" spans="1:8">
      <c r="A311" s="1744" t="s">
        <v>1716</v>
      </c>
      <c r="B311" s="661">
        <v>2</v>
      </c>
      <c r="C311" s="661">
        <v>6</v>
      </c>
      <c r="D311" s="661">
        <v>112</v>
      </c>
      <c r="E311" s="661">
        <v>66</v>
      </c>
      <c r="F311" s="661">
        <v>40</v>
      </c>
      <c r="G311" s="661">
        <v>30</v>
      </c>
      <c r="H311" s="765">
        <v>16</v>
      </c>
    </row>
    <row r="312" spans="1:8">
      <c r="A312" s="1744" t="s">
        <v>1718</v>
      </c>
      <c r="B312" s="661">
        <v>1</v>
      </c>
      <c r="C312" s="661">
        <v>10</v>
      </c>
      <c r="D312" s="661">
        <v>211</v>
      </c>
      <c r="E312" s="661">
        <v>101</v>
      </c>
      <c r="F312" s="661">
        <v>63</v>
      </c>
      <c r="G312" s="661">
        <v>64</v>
      </c>
      <c r="H312" s="765">
        <v>36</v>
      </c>
    </row>
    <row r="313" spans="1:8">
      <c r="A313" s="1744" t="s">
        <v>1719</v>
      </c>
      <c r="B313" s="661">
        <v>2</v>
      </c>
      <c r="C313" s="661">
        <v>6</v>
      </c>
      <c r="D313" s="661">
        <v>128</v>
      </c>
      <c r="E313" s="661">
        <v>66</v>
      </c>
      <c r="F313" s="661">
        <v>38</v>
      </c>
      <c r="G313" s="661">
        <v>44</v>
      </c>
      <c r="H313" s="765">
        <v>26</v>
      </c>
    </row>
    <row r="314" spans="1:8">
      <c r="A314" s="878"/>
      <c r="B314" s="780"/>
      <c r="C314" s="780"/>
      <c r="D314" s="780"/>
      <c r="E314" s="780"/>
      <c r="F314" s="780"/>
      <c r="G314" s="780"/>
      <c r="H314" s="781"/>
    </row>
    <row r="315" spans="1:8">
      <c r="A315" s="1743" t="s">
        <v>1720</v>
      </c>
      <c r="B315" s="661">
        <v>12</v>
      </c>
      <c r="C315" s="661">
        <v>64</v>
      </c>
      <c r="D315" s="661">
        <v>1105</v>
      </c>
      <c r="E315" s="661">
        <v>507</v>
      </c>
      <c r="F315" s="661">
        <v>343</v>
      </c>
      <c r="G315" s="661">
        <v>346</v>
      </c>
      <c r="H315" s="765">
        <v>162</v>
      </c>
    </row>
    <row r="316" spans="1:8">
      <c r="A316" s="878"/>
      <c r="B316" s="780"/>
      <c r="C316" s="780"/>
      <c r="D316" s="780"/>
      <c r="E316" s="780"/>
      <c r="F316" s="780"/>
      <c r="G316" s="780"/>
      <c r="H316" s="781"/>
    </row>
    <row r="317" spans="1:8">
      <c r="A317" s="878" t="s">
        <v>739</v>
      </c>
      <c r="B317" s="780"/>
      <c r="C317" s="780"/>
      <c r="D317" s="780"/>
      <c r="E317" s="780"/>
      <c r="F317" s="780"/>
      <c r="G317" s="780"/>
      <c r="H317" s="781"/>
    </row>
    <row r="318" spans="1:8">
      <c r="A318" s="879" t="s">
        <v>740</v>
      </c>
      <c r="B318" s="780"/>
      <c r="C318" s="780"/>
      <c r="D318" s="780"/>
      <c r="E318" s="780"/>
      <c r="F318" s="780"/>
      <c r="G318" s="780"/>
      <c r="H318" s="781"/>
    </row>
    <row r="319" spans="1:8">
      <c r="A319" s="1744" t="s">
        <v>1721</v>
      </c>
      <c r="B319" s="661">
        <v>6</v>
      </c>
      <c r="C319" s="661">
        <v>40</v>
      </c>
      <c r="D319" s="661">
        <v>722</v>
      </c>
      <c r="E319" s="661">
        <v>326</v>
      </c>
      <c r="F319" s="661">
        <v>226</v>
      </c>
      <c r="G319" s="661">
        <v>234</v>
      </c>
      <c r="H319" s="765">
        <v>108</v>
      </c>
    </row>
    <row r="320" spans="1:8">
      <c r="A320" s="1744" t="s">
        <v>1633</v>
      </c>
      <c r="B320" s="661">
        <v>6</v>
      </c>
      <c r="C320" s="661">
        <v>40</v>
      </c>
      <c r="D320" s="661">
        <v>722</v>
      </c>
      <c r="E320" s="661">
        <v>326</v>
      </c>
      <c r="F320" s="661">
        <v>226</v>
      </c>
      <c r="G320" s="661">
        <v>234</v>
      </c>
      <c r="H320" s="765">
        <v>108</v>
      </c>
    </row>
    <row r="321" spans="1:8">
      <c r="A321" s="506" t="s">
        <v>741</v>
      </c>
      <c r="B321" s="615"/>
      <c r="C321" s="615"/>
      <c r="D321" s="615"/>
      <c r="E321" s="615"/>
      <c r="F321" s="615"/>
      <c r="G321" s="615"/>
      <c r="H321" s="776"/>
    </row>
    <row r="322" spans="1:8">
      <c r="A322" s="878"/>
      <c r="B322" s="615"/>
      <c r="C322" s="615"/>
      <c r="D322" s="615"/>
      <c r="E322" s="615"/>
      <c r="F322" s="615"/>
      <c r="G322" s="615"/>
      <c r="H322" s="776"/>
    </row>
    <row r="323" spans="1:8">
      <c r="A323" s="878" t="s">
        <v>744</v>
      </c>
      <c r="B323" s="615"/>
      <c r="C323" s="615"/>
      <c r="D323" s="615"/>
      <c r="E323" s="615"/>
      <c r="F323" s="615"/>
      <c r="G323" s="615"/>
      <c r="H323" s="776"/>
    </row>
    <row r="324" spans="1:8">
      <c r="A324" s="879" t="s">
        <v>743</v>
      </c>
      <c r="B324" s="615"/>
      <c r="C324" s="615"/>
      <c r="D324" s="615"/>
      <c r="E324" s="615"/>
      <c r="F324" s="615"/>
      <c r="G324" s="615"/>
      <c r="H324" s="776"/>
    </row>
    <row r="325" spans="1:8">
      <c r="A325" s="1744" t="s">
        <v>1722</v>
      </c>
      <c r="B325" s="661">
        <v>1</v>
      </c>
      <c r="C325" s="661">
        <v>6</v>
      </c>
      <c r="D325" s="661">
        <v>103</v>
      </c>
      <c r="E325" s="661">
        <v>45</v>
      </c>
      <c r="F325" s="661">
        <v>42</v>
      </c>
      <c r="G325" s="661">
        <v>32</v>
      </c>
      <c r="H325" s="765">
        <v>13</v>
      </c>
    </row>
    <row r="326" spans="1:8">
      <c r="A326" s="1744" t="s">
        <v>1723</v>
      </c>
      <c r="B326" s="661">
        <v>2</v>
      </c>
      <c r="C326" s="661">
        <v>6</v>
      </c>
      <c r="D326" s="661">
        <v>76</v>
      </c>
      <c r="E326" s="661">
        <v>31</v>
      </c>
      <c r="F326" s="661">
        <v>20</v>
      </c>
      <c r="G326" s="661">
        <v>32</v>
      </c>
      <c r="H326" s="765">
        <v>21</v>
      </c>
    </row>
    <row r="327" spans="1:8">
      <c r="A327" s="1744" t="s">
        <v>1724</v>
      </c>
      <c r="B327" s="661">
        <v>3</v>
      </c>
      <c r="C327" s="661">
        <v>12</v>
      </c>
      <c r="D327" s="661">
        <v>204</v>
      </c>
      <c r="E327" s="661">
        <v>105</v>
      </c>
      <c r="F327" s="661">
        <v>55</v>
      </c>
      <c r="G327" s="661">
        <v>48</v>
      </c>
      <c r="H327" s="765">
        <v>20</v>
      </c>
    </row>
    <row r="328" spans="1:8">
      <c r="A328" s="873"/>
      <c r="B328" s="780"/>
      <c r="C328" s="780"/>
      <c r="D328" s="780"/>
      <c r="E328" s="780"/>
      <c r="F328" s="780"/>
      <c r="G328" s="780"/>
      <c r="H328" s="781"/>
    </row>
    <row r="329" spans="1:8">
      <c r="A329" s="1743" t="s">
        <v>1744</v>
      </c>
      <c r="B329" s="661">
        <v>28</v>
      </c>
      <c r="C329" s="661">
        <v>155</v>
      </c>
      <c r="D329" s="661">
        <v>2919</v>
      </c>
      <c r="E329" s="661">
        <v>1417</v>
      </c>
      <c r="F329" s="661">
        <v>975</v>
      </c>
      <c r="G329" s="661">
        <v>993</v>
      </c>
      <c r="H329" s="765">
        <v>497</v>
      </c>
    </row>
    <row r="330" spans="1:8">
      <c r="A330" s="878"/>
      <c r="B330" s="780"/>
      <c r="C330" s="780"/>
      <c r="D330" s="780"/>
      <c r="E330" s="780"/>
      <c r="F330" s="780"/>
      <c r="G330" s="780"/>
      <c r="H330" s="781"/>
    </row>
    <row r="331" spans="1:8">
      <c r="A331" s="878" t="s">
        <v>739</v>
      </c>
      <c r="B331" s="780"/>
      <c r="C331" s="780"/>
      <c r="D331" s="780"/>
      <c r="E331" s="780"/>
      <c r="F331" s="780"/>
      <c r="G331" s="780"/>
      <c r="H331" s="781"/>
    </row>
    <row r="332" spans="1:8">
      <c r="A332" s="879" t="s">
        <v>740</v>
      </c>
      <c r="B332" s="780"/>
      <c r="C332" s="780"/>
      <c r="D332" s="780"/>
      <c r="E332" s="780"/>
      <c r="F332" s="780"/>
      <c r="G332" s="780"/>
      <c r="H332" s="781"/>
    </row>
    <row r="333" spans="1:8">
      <c r="A333" s="1744" t="s">
        <v>1725</v>
      </c>
      <c r="B333" s="661">
        <v>5</v>
      </c>
      <c r="C333" s="661">
        <v>22</v>
      </c>
      <c r="D333" s="661">
        <v>376</v>
      </c>
      <c r="E333" s="661">
        <v>184</v>
      </c>
      <c r="F333" s="661">
        <v>137</v>
      </c>
      <c r="G333" s="661">
        <v>123</v>
      </c>
      <c r="H333" s="765">
        <v>48</v>
      </c>
    </row>
    <row r="334" spans="1:8">
      <c r="A334" s="1744" t="s">
        <v>1633</v>
      </c>
      <c r="B334" s="661">
        <v>2</v>
      </c>
      <c r="C334" s="661">
        <v>13</v>
      </c>
      <c r="D334" s="661">
        <v>317</v>
      </c>
      <c r="E334" s="661">
        <v>157</v>
      </c>
      <c r="F334" s="661">
        <v>113</v>
      </c>
      <c r="G334" s="661">
        <v>108</v>
      </c>
      <c r="H334" s="765">
        <v>43</v>
      </c>
    </row>
    <row r="335" spans="1:8">
      <c r="A335" s="506" t="s">
        <v>741</v>
      </c>
      <c r="B335" s="780"/>
      <c r="C335" s="780"/>
      <c r="D335" s="780"/>
      <c r="E335" s="780"/>
      <c r="F335" s="780"/>
      <c r="G335" s="780"/>
      <c r="H335" s="781"/>
    </row>
    <row r="336" spans="1:8">
      <c r="A336" s="1744" t="s">
        <v>1658</v>
      </c>
      <c r="B336" s="661">
        <v>5</v>
      </c>
      <c r="C336" s="661">
        <v>28</v>
      </c>
      <c r="D336" s="661">
        <v>556</v>
      </c>
      <c r="E336" s="661">
        <v>291</v>
      </c>
      <c r="F336" s="661">
        <v>174</v>
      </c>
      <c r="G336" s="661">
        <v>186</v>
      </c>
      <c r="H336" s="765">
        <v>99</v>
      </c>
    </row>
    <row r="337" spans="1:8">
      <c r="A337" s="1744" t="s">
        <v>1633</v>
      </c>
      <c r="B337" s="661">
        <v>2</v>
      </c>
      <c r="C337" s="661">
        <v>17</v>
      </c>
      <c r="D337" s="661">
        <v>393</v>
      </c>
      <c r="E337" s="661">
        <v>195</v>
      </c>
      <c r="F337" s="661">
        <v>123</v>
      </c>
      <c r="G337" s="661">
        <v>122</v>
      </c>
      <c r="H337" s="765">
        <v>69</v>
      </c>
    </row>
    <row r="338" spans="1:8">
      <c r="A338" s="506" t="s">
        <v>741</v>
      </c>
      <c r="B338" s="780"/>
      <c r="C338" s="780"/>
      <c r="D338" s="780"/>
      <c r="E338" s="780"/>
      <c r="F338" s="780"/>
      <c r="G338" s="780"/>
      <c r="H338" s="781"/>
    </row>
    <row r="339" spans="1:8">
      <c r="A339" s="1744" t="s">
        <v>1726</v>
      </c>
      <c r="B339" s="661">
        <v>4</v>
      </c>
      <c r="C339" s="661">
        <v>20</v>
      </c>
      <c r="D339" s="661">
        <v>418</v>
      </c>
      <c r="E339" s="661">
        <v>179</v>
      </c>
      <c r="F339" s="661">
        <v>128</v>
      </c>
      <c r="G339" s="661">
        <v>139</v>
      </c>
      <c r="H339" s="765">
        <v>73</v>
      </c>
    </row>
    <row r="340" spans="1:8">
      <c r="A340" s="1744" t="s">
        <v>1633</v>
      </c>
      <c r="B340" s="661">
        <v>3</v>
      </c>
      <c r="C340" s="661">
        <v>18</v>
      </c>
      <c r="D340" s="661">
        <v>410</v>
      </c>
      <c r="E340" s="661">
        <v>176</v>
      </c>
      <c r="F340" s="661">
        <v>128</v>
      </c>
      <c r="G340" s="661">
        <v>132</v>
      </c>
      <c r="H340" s="765">
        <v>69</v>
      </c>
    </row>
    <row r="341" spans="1:8">
      <c r="A341" s="506" t="s">
        <v>741</v>
      </c>
      <c r="B341" s="780"/>
      <c r="C341" s="780"/>
      <c r="D341" s="780"/>
      <c r="E341" s="780"/>
      <c r="F341" s="780"/>
      <c r="G341" s="780"/>
      <c r="H341" s="781"/>
    </row>
    <row r="342" spans="1:8">
      <c r="A342" s="1744" t="s">
        <v>1727</v>
      </c>
      <c r="B342" s="661">
        <v>2</v>
      </c>
      <c r="C342" s="661">
        <v>12</v>
      </c>
      <c r="D342" s="661">
        <v>211</v>
      </c>
      <c r="E342" s="661">
        <v>91</v>
      </c>
      <c r="F342" s="661">
        <v>67</v>
      </c>
      <c r="G342" s="661">
        <v>80</v>
      </c>
      <c r="H342" s="765">
        <v>46</v>
      </c>
    </row>
    <row r="343" spans="1:8">
      <c r="A343" s="1744" t="s">
        <v>1633</v>
      </c>
      <c r="B343" s="661">
        <v>1</v>
      </c>
      <c r="C343" s="661">
        <v>9</v>
      </c>
      <c r="D343" s="661">
        <v>199</v>
      </c>
      <c r="E343" s="661">
        <v>87</v>
      </c>
      <c r="F343" s="661">
        <v>62</v>
      </c>
      <c r="G343" s="661">
        <v>71</v>
      </c>
      <c r="H343" s="765">
        <v>43</v>
      </c>
    </row>
    <row r="344" spans="1:8">
      <c r="A344" s="506" t="s">
        <v>741</v>
      </c>
      <c r="B344" s="780"/>
      <c r="C344" s="780"/>
      <c r="D344" s="780"/>
      <c r="E344" s="780"/>
      <c r="F344" s="780"/>
      <c r="G344" s="780"/>
      <c r="H344" s="781"/>
    </row>
    <row r="345" spans="1:8">
      <c r="A345" s="1744" t="s">
        <v>1728</v>
      </c>
      <c r="B345" s="661">
        <v>3</v>
      </c>
      <c r="C345" s="661">
        <v>20</v>
      </c>
      <c r="D345" s="661">
        <v>390</v>
      </c>
      <c r="E345" s="661">
        <v>197</v>
      </c>
      <c r="F345" s="661">
        <v>128</v>
      </c>
      <c r="G345" s="661">
        <v>134</v>
      </c>
      <c r="H345" s="765">
        <v>73</v>
      </c>
    </row>
    <row r="346" spans="1:8">
      <c r="A346" s="1744" t="s">
        <v>1633</v>
      </c>
      <c r="B346" s="661">
        <v>2</v>
      </c>
      <c r="C346" s="661">
        <v>20</v>
      </c>
      <c r="D346" s="661">
        <v>390</v>
      </c>
      <c r="E346" s="661">
        <v>197</v>
      </c>
      <c r="F346" s="661">
        <v>128</v>
      </c>
      <c r="G346" s="661">
        <v>134</v>
      </c>
      <c r="H346" s="765">
        <v>73</v>
      </c>
    </row>
    <row r="347" spans="1:8">
      <c r="A347" s="506" t="s">
        <v>741</v>
      </c>
      <c r="B347" s="780"/>
      <c r="C347" s="780"/>
      <c r="D347" s="780"/>
      <c r="E347" s="780"/>
      <c r="F347" s="780"/>
      <c r="G347" s="780"/>
      <c r="H347" s="781"/>
    </row>
    <row r="348" spans="1:8">
      <c r="A348" s="878"/>
      <c r="B348" s="780"/>
      <c r="C348" s="780"/>
      <c r="D348" s="780"/>
      <c r="E348" s="780"/>
      <c r="F348" s="780"/>
      <c r="G348" s="780"/>
      <c r="H348" s="781"/>
    </row>
    <row r="349" spans="1:8">
      <c r="A349" s="878" t="s">
        <v>744</v>
      </c>
      <c r="B349" s="780"/>
      <c r="C349" s="780"/>
      <c r="D349" s="780"/>
      <c r="E349" s="780"/>
      <c r="F349" s="780"/>
      <c r="G349" s="780"/>
      <c r="H349" s="781"/>
    </row>
    <row r="350" spans="1:8">
      <c r="A350" s="879" t="s">
        <v>743</v>
      </c>
      <c r="B350" s="780"/>
      <c r="C350" s="780"/>
      <c r="D350" s="780"/>
      <c r="E350" s="780"/>
      <c r="F350" s="780"/>
      <c r="G350" s="780"/>
      <c r="H350" s="781"/>
    </row>
    <row r="351" spans="1:8">
      <c r="A351" s="1744" t="s">
        <v>1729</v>
      </c>
      <c r="B351" s="661">
        <v>2</v>
      </c>
      <c r="C351" s="661">
        <v>12</v>
      </c>
      <c r="D351" s="661">
        <v>249</v>
      </c>
      <c r="E351" s="661">
        <v>122</v>
      </c>
      <c r="F351" s="661">
        <v>75</v>
      </c>
      <c r="G351" s="661">
        <v>88</v>
      </c>
      <c r="H351" s="765">
        <v>49</v>
      </c>
    </row>
    <row r="352" spans="1:8">
      <c r="A352" s="1744" t="s">
        <v>1730</v>
      </c>
      <c r="B352" s="661">
        <v>1</v>
      </c>
      <c r="C352" s="661">
        <v>6</v>
      </c>
      <c r="D352" s="661">
        <v>123</v>
      </c>
      <c r="E352" s="661">
        <v>64</v>
      </c>
      <c r="F352" s="661">
        <v>45</v>
      </c>
      <c r="G352" s="661">
        <v>32</v>
      </c>
      <c r="H352" s="765">
        <v>17</v>
      </c>
    </row>
    <row r="353" spans="1:8">
      <c r="A353" s="1744" t="s">
        <v>1731</v>
      </c>
      <c r="B353" s="661">
        <v>1</v>
      </c>
      <c r="C353" s="661">
        <v>9</v>
      </c>
      <c r="D353" s="661">
        <v>149</v>
      </c>
      <c r="E353" s="661">
        <v>67</v>
      </c>
      <c r="F353" s="661">
        <v>53</v>
      </c>
      <c r="G353" s="661">
        <v>59</v>
      </c>
      <c r="H353" s="765">
        <v>25</v>
      </c>
    </row>
    <row r="354" spans="1:8">
      <c r="A354" s="1744" t="s">
        <v>1732</v>
      </c>
      <c r="B354" s="661">
        <v>2</v>
      </c>
      <c r="C354" s="661">
        <v>5</v>
      </c>
      <c r="D354" s="661">
        <v>81</v>
      </c>
      <c r="E354" s="661">
        <v>40</v>
      </c>
      <c r="F354" s="661">
        <v>24</v>
      </c>
      <c r="G354" s="661">
        <v>29</v>
      </c>
      <c r="H354" s="765">
        <v>10</v>
      </c>
    </row>
    <row r="355" spans="1:8">
      <c r="A355" s="1744" t="s">
        <v>1733</v>
      </c>
      <c r="B355" s="661">
        <v>1</v>
      </c>
      <c r="C355" s="661">
        <v>6</v>
      </c>
      <c r="D355" s="661">
        <v>104</v>
      </c>
      <c r="E355" s="661">
        <v>58</v>
      </c>
      <c r="F355" s="661">
        <v>34</v>
      </c>
      <c r="G355" s="661">
        <v>20</v>
      </c>
      <c r="H355" s="765">
        <v>10</v>
      </c>
    </row>
    <row r="356" spans="1:8">
      <c r="A356" s="1744" t="s">
        <v>1734</v>
      </c>
      <c r="B356" s="661">
        <v>1</v>
      </c>
      <c r="C356" s="661">
        <v>7</v>
      </c>
      <c r="D356" s="661">
        <v>128</v>
      </c>
      <c r="E356" s="661">
        <v>59</v>
      </c>
      <c r="F356" s="661">
        <v>56</v>
      </c>
      <c r="G356" s="661">
        <v>56</v>
      </c>
      <c r="H356" s="765">
        <v>22</v>
      </c>
    </row>
    <row r="357" spans="1:8">
      <c r="A357" s="1744" t="s">
        <v>1735</v>
      </c>
      <c r="B357" s="661">
        <v>1</v>
      </c>
      <c r="C357" s="661">
        <v>8</v>
      </c>
      <c r="D357" s="661">
        <v>134</v>
      </c>
      <c r="E357" s="661">
        <v>65</v>
      </c>
      <c r="F357" s="661">
        <v>54</v>
      </c>
      <c r="G357" s="661">
        <v>47</v>
      </c>
      <c r="H357" s="765">
        <v>25</v>
      </c>
    </row>
    <row r="358" spans="1:8">
      <c r="A358" s="878"/>
      <c r="B358" s="780"/>
      <c r="C358" s="780"/>
      <c r="D358" s="780"/>
      <c r="E358" s="780"/>
      <c r="F358" s="780"/>
      <c r="G358" s="780"/>
      <c r="H358" s="781"/>
    </row>
    <row r="359" spans="1:8">
      <c r="A359" s="1743" t="s">
        <v>1736</v>
      </c>
      <c r="B359" s="661">
        <v>15</v>
      </c>
      <c r="C359" s="661">
        <v>108</v>
      </c>
      <c r="D359" s="661">
        <v>2195</v>
      </c>
      <c r="E359" s="661">
        <v>1023</v>
      </c>
      <c r="F359" s="661">
        <v>704</v>
      </c>
      <c r="G359" s="661">
        <v>694</v>
      </c>
      <c r="H359" s="765">
        <v>326</v>
      </c>
    </row>
    <row r="360" spans="1:8">
      <c r="A360" s="878"/>
      <c r="B360" s="780"/>
      <c r="C360" s="780"/>
      <c r="D360" s="780"/>
      <c r="E360" s="780"/>
      <c r="F360" s="780"/>
      <c r="G360" s="780"/>
      <c r="H360" s="781"/>
    </row>
    <row r="361" spans="1:8">
      <c r="A361" s="878" t="s">
        <v>737</v>
      </c>
      <c r="B361" s="780"/>
      <c r="C361" s="780"/>
      <c r="D361" s="780"/>
      <c r="E361" s="780"/>
      <c r="F361" s="780"/>
      <c r="G361" s="780"/>
      <c r="H361" s="781"/>
    </row>
    <row r="362" spans="1:8">
      <c r="A362" s="879" t="s">
        <v>738</v>
      </c>
      <c r="B362" s="780"/>
      <c r="C362" s="780"/>
      <c r="D362" s="780"/>
      <c r="E362" s="780"/>
      <c r="F362" s="780"/>
      <c r="G362" s="780"/>
      <c r="H362" s="781"/>
    </row>
    <row r="363" spans="1:8">
      <c r="A363" s="1744" t="s">
        <v>1737</v>
      </c>
      <c r="B363" s="661">
        <v>5</v>
      </c>
      <c r="C363" s="661">
        <v>44</v>
      </c>
      <c r="D363" s="661">
        <v>966</v>
      </c>
      <c r="E363" s="661">
        <v>451</v>
      </c>
      <c r="F363" s="661">
        <v>316</v>
      </c>
      <c r="G363" s="661">
        <v>271</v>
      </c>
      <c r="H363" s="765">
        <v>132</v>
      </c>
    </row>
    <row r="364" spans="1:8">
      <c r="A364" s="878"/>
      <c r="B364" s="780"/>
      <c r="C364" s="780"/>
      <c r="D364" s="780"/>
      <c r="E364" s="780"/>
      <c r="F364" s="780"/>
      <c r="G364" s="780"/>
      <c r="H364" s="781"/>
    </row>
    <row r="365" spans="1:8">
      <c r="A365" s="878" t="s">
        <v>739</v>
      </c>
      <c r="B365" s="780"/>
      <c r="C365" s="780"/>
      <c r="D365" s="780"/>
      <c r="E365" s="780"/>
      <c r="F365" s="780"/>
      <c r="G365" s="780"/>
      <c r="H365" s="781"/>
    </row>
    <row r="366" spans="1:8">
      <c r="A366" s="879" t="s">
        <v>740</v>
      </c>
      <c r="B366" s="780"/>
      <c r="C366" s="780"/>
      <c r="D366" s="780"/>
      <c r="E366" s="780"/>
      <c r="F366" s="780"/>
      <c r="G366" s="780"/>
      <c r="H366" s="781"/>
    </row>
    <row r="367" spans="1:8">
      <c r="A367" s="1744" t="s">
        <v>1738</v>
      </c>
      <c r="B367" s="661">
        <v>1</v>
      </c>
      <c r="C367" s="661">
        <v>7</v>
      </c>
      <c r="D367" s="661">
        <v>145</v>
      </c>
      <c r="E367" s="661">
        <v>61</v>
      </c>
      <c r="F367" s="661">
        <v>44</v>
      </c>
      <c r="G367" s="661">
        <v>59</v>
      </c>
      <c r="H367" s="765">
        <v>26</v>
      </c>
    </row>
    <row r="368" spans="1:8">
      <c r="A368" s="1744" t="s">
        <v>1633</v>
      </c>
      <c r="B368" s="661">
        <v>1</v>
      </c>
      <c r="C368" s="661">
        <v>7</v>
      </c>
      <c r="D368" s="661">
        <v>145</v>
      </c>
      <c r="E368" s="661">
        <v>61</v>
      </c>
      <c r="F368" s="661">
        <v>44</v>
      </c>
      <c r="G368" s="661">
        <v>59</v>
      </c>
      <c r="H368" s="765">
        <v>26</v>
      </c>
    </row>
    <row r="369" spans="1:8">
      <c r="A369" s="506" t="s">
        <v>741</v>
      </c>
      <c r="B369" s="780"/>
      <c r="C369" s="780"/>
      <c r="D369" s="780"/>
      <c r="E369" s="780"/>
      <c r="F369" s="780"/>
      <c r="G369" s="780"/>
      <c r="H369" s="781"/>
    </row>
    <row r="370" spans="1:8">
      <c r="A370" s="878"/>
      <c r="B370" s="780"/>
      <c r="C370" s="780"/>
      <c r="D370" s="780"/>
      <c r="E370" s="780"/>
      <c r="F370" s="780"/>
      <c r="G370" s="780"/>
      <c r="H370" s="781"/>
    </row>
    <row r="371" spans="1:8">
      <c r="A371" s="878" t="s">
        <v>744</v>
      </c>
      <c r="B371" s="780"/>
      <c r="C371" s="780"/>
      <c r="D371" s="780"/>
      <c r="E371" s="780"/>
      <c r="F371" s="780"/>
      <c r="G371" s="780"/>
      <c r="H371" s="781"/>
    </row>
    <row r="372" spans="1:8">
      <c r="A372" s="879" t="s">
        <v>743</v>
      </c>
      <c r="B372" s="780"/>
      <c r="C372" s="780"/>
      <c r="D372" s="780"/>
      <c r="E372" s="780"/>
      <c r="F372" s="780"/>
      <c r="G372" s="780"/>
      <c r="H372" s="781"/>
    </row>
    <row r="373" spans="1:8">
      <c r="A373" s="1744" t="s">
        <v>1739</v>
      </c>
      <c r="B373" s="661">
        <v>1</v>
      </c>
      <c r="C373" s="661">
        <v>9</v>
      </c>
      <c r="D373" s="661">
        <v>206</v>
      </c>
      <c r="E373" s="661">
        <v>91</v>
      </c>
      <c r="F373" s="661">
        <v>70</v>
      </c>
      <c r="G373" s="661">
        <v>74</v>
      </c>
      <c r="H373" s="765">
        <v>30</v>
      </c>
    </row>
    <row r="374" spans="1:8">
      <c r="A374" s="1744" t="s">
        <v>1740</v>
      </c>
      <c r="B374" s="661">
        <v>1</v>
      </c>
      <c r="C374" s="661">
        <v>6</v>
      </c>
      <c r="D374" s="661">
        <v>126</v>
      </c>
      <c r="E374" s="661">
        <v>62</v>
      </c>
      <c r="F374" s="661">
        <v>41</v>
      </c>
      <c r="G374" s="661">
        <v>25</v>
      </c>
      <c r="H374" s="765">
        <v>11</v>
      </c>
    </row>
    <row r="375" spans="1:8">
      <c r="A375" s="1744" t="s">
        <v>1741</v>
      </c>
      <c r="B375" s="661">
        <v>1</v>
      </c>
      <c r="C375" s="661">
        <v>11</v>
      </c>
      <c r="D375" s="661">
        <v>181</v>
      </c>
      <c r="E375" s="661">
        <v>85</v>
      </c>
      <c r="F375" s="661">
        <v>59</v>
      </c>
      <c r="G375" s="661">
        <v>62</v>
      </c>
      <c r="H375" s="765">
        <v>29</v>
      </c>
    </row>
    <row r="376" spans="1:8">
      <c r="A376" s="1744" t="s">
        <v>1737</v>
      </c>
      <c r="B376" s="661">
        <v>3</v>
      </c>
      <c r="C376" s="661">
        <v>12</v>
      </c>
      <c r="D376" s="661">
        <v>194</v>
      </c>
      <c r="E376" s="661">
        <v>83</v>
      </c>
      <c r="F376" s="661">
        <v>66</v>
      </c>
      <c r="G376" s="661">
        <v>69</v>
      </c>
      <c r="H376" s="765">
        <v>29</v>
      </c>
    </row>
    <row r="377" spans="1:8">
      <c r="A377" s="1744" t="s">
        <v>1688</v>
      </c>
      <c r="B377" s="661">
        <v>2</v>
      </c>
      <c r="C377" s="661">
        <v>10</v>
      </c>
      <c r="D377" s="661">
        <v>173</v>
      </c>
      <c r="E377" s="661">
        <v>88</v>
      </c>
      <c r="F377" s="661">
        <v>41</v>
      </c>
      <c r="G377" s="661">
        <v>65</v>
      </c>
      <c r="H377" s="765">
        <v>31</v>
      </c>
    </row>
    <row r="378" spans="1:8">
      <c r="A378" s="1744" t="s">
        <v>1742</v>
      </c>
      <c r="B378" s="661">
        <v>1</v>
      </c>
      <c r="C378" s="661">
        <v>9</v>
      </c>
      <c r="D378" s="661">
        <v>204</v>
      </c>
      <c r="E378" s="661">
        <v>102</v>
      </c>
      <c r="F378" s="661">
        <v>67</v>
      </c>
      <c r="G378" s="661">
        <v>69</v>
      </c>
      <c r="H378" s="765">
        <v>38</v>
      </c>
    </row>
    <row r="379" spans="1:8">
      <c r="A379" s="878"/>
      <c r="B379" s="780"/>
      <c r="C379" s="780"/>
      <c r="D379" s="780"/>
      <c r="E379" s="780"/>
      <c r="F379" s="780"/>
      <c r="G379" s="780"/>
      <c r="H379" s="781"/>
    </row>
    <row r="380" spans="1:8">
      <c r="A380" s="878" t="s">
        <v>749</v>
      </c>
      <c r="B380" s="780"/>
      <c r="C380" s="780"/>
      <c r="D380" s="780"/>
      <c r="E380" s="780"/>
      <c r="F380" s="780"/>
      <c r="G380" s="780"/>
      <c r="H380" s="781"/>
    </row>
    <row r="381" spans="1:8">
      <c r="A381" s="879" t="s">
        <v>750</v>
      </c>
      <c r="B381" s="780"/>
      <c r="C381" s="780"/>
      <c r="D381" s="780"/>
      <c r="E381" s="780"/>
      <c r="F381" s="780"/>
      <c r="G381" s="780"/>
      <c r="H381" s="781"/>
    </row>
    <row r="382" spans="1:8">
      <c r="A382" s="1744" t="s">
        <v>809</v>
      </c>
      <c r="B382" s="661">
        <v>26</v>
      </c>
      <c r="C382" s="661">
        <v>230</v>
      </c>
      <c r="D382" s="661">
        <v>5050</v>
      </c>
      <c r="E382" s="661">
        <v>2456</v>
      </c>
      <c r="F382" s="661">
        <v>1690</v>
      </c>
      <c r="G382" s="661">
        <v>1585</v>
      </c>
      <c r="H382" s="765">
        <v>807</v>
      </c>
    </row>
    <row r="383" spans="1:8">
      <c r="A383" s="466"/>
      <c r="B383" s="105"/>
      <c r="C383" s="105"/>
      <c r="D383" s="105"/>
      <c r="E383" s="105"/>
      <c r="F383" s="105"/>
      <c r="G383" s="105"/>
      <c r="H383" s="105"/>
    </row>
    <row r="384" spans="1:8">
      <c r="A384" s="679" t="s">
        <v>1545</v>
      </c>
      <c r="B384" s="213"/>
      <c r="C384" s="213"/>
      <c r="D384" s="213"/>
      <c r="E384" s="213"/>
      <c r="F384" s="213"/>
      <c r="G384" s="213"/>
      <c r="H384" s="105"/>
    </row>
    <row r="385" spans="1:8">
      <c r="A385" s="676" t="s">
        <v>2043</v>
      </c>
      <c r="B385" s="218"/>
      <c r="C385" s="218"/>
      <c r="D385" s="218"/>
      <c r="E385" s="218"/>
      <c r="F385" s="218"/>
      <c r="G385" s="218"/>
      <c r="H385" s="105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19" display="Powrót do spisu tablic"/>
  </hyperlink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23" customWidth="1"/>
    <col min="2" max="8" width="15.7109375" style="323" customWidth="1"/>
  </cols>
  <sheetData>
    <row r="1" spans="1:8">
      <c r="A1" s="477" t="s">
        <v>2598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34" t="s">
        <v>1803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8" t="s">
        <v>385</v>
      </c>
      <c r="B3" s="2432" t="s">
        <v>386</v>
      </c>
      <c r="C3" s="2432" t="s">
        <v>387</v>
      </c>
      <c r="D3" s="2434" t="s">
        <v>388</v>
      </c>
      <c r="E3" s="2435"/>
      <c r="F3" s="2436"/>
      <c r="G3" s="2434" t="s">
        <v>970</v>
      </c>
      <c r="H3" s="2435"/>
    </row>
    <row r="4" spans="1:8" ht="30" customHeight="1">
      <c r="A4" s="2439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9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40" t="s">
        <v>1629</v>
      </c>
      <c r="B6" s="1617">
        <v>34</v>
      </c>
      <c r="C6" s="1617">
        <v>146</v>
      </c>
      <c r="D6" s="1617">
        <v>1112</v>
      </c>
      <c r="E6" s="1617">
        <v>341</v>
      </c>
      <c r="F6" s="1617">
        <v>328</v>
      </c>
      <c r="G6" s="1617">
        <v>347</v>
      </c>
      <c r="H6" s="775">
        <v>123</v>
      </c>
    </row>
    <row r="7" spans="1:8">
      <c r="A7" s="866" t="s">
        <v>736</v>
      </c>
      <c r="B7" s="600"/>
      <c r="C7" s="600"/>
      <c r="D7" s="600"/>
      <c r="E7" s="600"/>
      <c r="F7" s="600"/>
      <c r="G7" s="600"/>
      <c r="H7" s="779"/>
    </row>
    <row r="8" spans="1:8">
      <c r="A8" s="867"/>
      <c r="B8" s="780"/>
      <c r="C8" s="780"/>
      <c r="D8" s="780"/>
      <c r="E8" s="780"/>
      <c r="F8" s="780"/>
      <c r="G8" s="780"/>
      <c r="H8" s="781"/>
    </row>
    <row r="9" spans="1:8">
      <c r="A9" s="1435" t="s">
        <v>788</v>
      </c>
      <c r="B9" s="782">
        <v>8</v>
      </c>
      <c r="C9" s="782">
        <v>51</v>
      </c>
      <c r="D9" s="782">
        <v>455</v>
      </c>
      <c r="E9" s="782">
        <v>142</v>
      </c>
      <c r="F9" s="782">
        <v>123</v>
      </c>
      <c r="G9" s="782">
        <v>150</v>
      </c>
      <c r="H9" s="783">
        <v>52</v>
      </c>
    </row>
    <row r="10" spans="1:8">
      <c r="A10" s="900" t="s">
        <v>754</v>
      </c>
      <c r="B10" s="784"/>
      <c r="C10" s="784"/>
      <c r="D10" s="784"/>
      <c r="E10" s="784"/>
      <c r="F10" s="784"/>
      <c r="G10" s="784"/>
      <c r="H10" s="785"/>
    </row>
    <row r="11" spans="1:8">
      <c r="A11" s="868"/>
      <c r="B11" s="600"/>
      <c r="C11" s="600"/>
      <c r="D11" s="600"/>
      <c r="E11" s="600"/>
      <c r="F11" s="600"/>
      <c r="G11" s="600"/>
      <c r="H11" s="779"/>
    </row>
    <row r="12" spans="1:8">
      <c r="A12" s="1741" t="s">
        <v>1630</v>
      </c>
      <c r="B12" s="661">
        <v>1</v>
      </c>
      <c r="C12" s="661">
        <v>7</v>
      </c>
      <c r="D12" s="661">
        <v>49</v>
      </c>
      <c r="E12" s="661">
        <v>14</v>
      </c>
      <c r="F12" s="661">
        <v>17</v>
      </c>
      <c r="G12" s="661">
        <v>17</v>
      </c>
      <c r="H12" s="765">
        <v>5</v>
      </c>
    </row>
    <row r="13" spans="1:8">
      <c r="A13" s="869"/>
      <c r="B13" s="786"/>
      <c r="C13" s="786"/>
      <c r="D13" s="786"/>
      <c r="E13" s="786"/>
      <c r="F13" s="786"/>
      <c r="G13" s="786"/>
      <c r="H13" s="787"/>
    </row>
    <row r="14" spans="1:8">
      <c r="A14" s="869" t="s">
        <v>737</v>
      </c>
      <c r="B14" s="786"/>
      <c r="C14" s="786"/>
      <c r="D14" s="786"/>
      <c r="E14" s="786"/>
      <c r="F14" s="786"/>
      <c r="G14" s="786"/>
      <c r="H14" s="787"/>
    </row>
    <row r="15" spans="1:8">
      <c r="A15" s="870" t="s">
        <v>738</v>
      </c>
      <c r="B15" s="788"/>
      <c r="C15" s="788"/>
      <c r="D15" s="788"/>
      <c r="E15" s="788"/>
      <c r="F15" s="788"/>
      <c r="G15" s="788"/>
      <c r="H15" s="789"/>
    </row>
    <row r="16" spans="1:8">
      <c r="A16" s="1742" t="s">
        <v>1631</v>
      </c>
      <c r="B16" s="661">
        <v>1</v>
      </c>
      <c r="C16" s="661">
        <v>7</v>
      </c>
      <c r="D16" s="661">
        <v>49</v>
      </c>
      <c r="E16" s="661">
        <v>14</v>
      </c>
      <c r="F16" s="661">
        <v>17</v>
      </c>
      <c r="G16" s="661">
        <v>17</v>
      </c>
      <c r="H16" s="765">
        <v>5</v>
      </c>
    </row>
    <row r="17" spans="1:8">
      <c r="A17" s="869"/>
      <c r="B17" s="786"/>
      <c r="C17" s="786"/>
      <c r="D17" s="786"/>
      <c r="E17" s="786"/>
      <c r="F17" s="786"/>
      <c r="G17" s="786"/>
      <c r="H17" s="787"/>
    </row>
    <row r="18" spans="1:8">
      <c r="A18" s="1741" t="s">
        <v>1644</v>
      </c>
      <c r="B18" s="661">
        <v>1</v>
      </c>
      <c r="C18" s="661">
        <v>6</v>
      </c>
      <c r="D18" s="661">
        <v>72</v>
      </c>
      <c r="E18" s="794" t="s">
        <v>47</v>
      </c>
      <c r="F18" s="661">
        <v>21</v>
      </c>
      <c r="G18" s="661">
        <v>25</v>
      </c>
      <c r="H18" s="795" t="s">
        <v>47</v>
      </c>
    </row>
    <row r="19" spans="1:8">
      <c r="A19" s="869"/>
      <c r="B19" s="780"/>
      <c r="C19" s="780"/>
      <c r="D19" s="780"/>
      <c r="E19" s="780"/>
      <c r="F19" s="780"/>
      <c r="G19" s="780"/>
      <c r="H19" s="781"/>
    </row>
    <row r="20" spans="1:8">
      <c r="A20" s="869" t="s">
        <v>745</v>
      </c>
      <c r="B20" s="780"/>
      <c r="C20" s="780"/>
      <c r="D20" s="780"/>
      <c r="E20" s="780"/>
      <c r="F20" s="780"/>
      <c r="G20" s="780"/>
      <c r="H20" s="781"/>
    </row>
    <row r="21" spans="1:8">
      <c r="A21" s="871" t="s">
        <v>740</v>
      </c>
      <c r="B21" s="780"/>
      <c r="C21" s="780"/>
      <c r="D21" s="780"/>
      <c r="E21" s="780"/>
      <c r="F21" s="780"/>
      <c r="G21" s="780"/>
      <c r="H21" s="781"/>
    </row>
    <row r="22" spans="1:8">
      <c r="A22" s="1742" t="s">
        <v>1647</v>
      </c>
      <c r="B22" s="661">
        <v>1</v>
      </c>
      <c r="C22" s="661">
        <v>6</v>
      </c>
      <c r="D22" s="661">
        <v>72</v>
      </c>
      <c r="E22" s="794" t="s">
        <v>47</v>
      </c>
      <c r="F22" s="661">
        <v>21</v>
      </c>
      <c r="G22" s="661">
        <v>25</v>
      </c>
      <c r="H22" s="795" t="s">
        <v>47</v>
      </c>
    </row>
    <row r="23" spans="1:8">
      <c r="A23" s="1742" t="s">
        <v>1633</v>
      </c>
      <c r="B23" s="794" t="s">
        <v>47</v>
      </c>
      <c r="C23" s="794" t="s">
        <v>47</v>
      </c>
      <c r="D23" s="794" t="s">
        <v>47</v>
      </c>
      <c r="E23" s="794" t="s">
        <v>47</v>
      </c>
      <c r="F23" s="794" t="s">
        <v>47</v>
      </c>
      <c r="G23" s="794" t="s">
        <v>47</v>
      </c>
      <c r="H23" s="795" t="s">
        <v>47</v>
      </c>
    </row>
    <row r="24" spans="1:8">
      <c r="A24" s="872" t="s">
        <v>741</v>
      </c>
      <c r="B24" s="780"/>
      <c r="C24" s="780"/>
      <c r="D24" s="780"/>
      <c r="E24" s="780"/>
      <c r="F24" s="780"/>
      <c r="G24" s="780"/>
      <c r="H24" s="781"/>
    </row>
    <row r="25" spans="1:8">
      <c r="A25" s="873"/>
      <c r="B25" s="780"/>
      <c r="C25" s="780"/>
      <c r="D25" s="780"/>
      <c r="E25" s="780"/>
      <c r="F25" s="780"/>
      <c r="G25" s="780"/>
      <c r="H25" s="781"/>
    </row>
    <row r="26" spans="1:8">
      <c r="A26" s="1741" t="s">
        <v>1652</v>
      </c>
      <c r="B26" s="661">
        <v>1</v>
      </c>
      <c r="C26" s="661">
        <v>6</v>
      </c>
      <c r="D26" s="661">
        <v>62</v>
      </c>
      <c r="E26" s="661">
        <v>22</v>
      </c>
      <c r="F26" s="661">
        <v>25</v>
      </c>
      <c r="G26" s="661">
        <v>20</v>
      </c>
      <c r="H26" s="765">
        <v>4</v>
      </c>
    </row>
    <row r="27" spans="1:8">
      <c r="A27" s="869"/>
      <c r="B27" s="780"/>
      <c r="C27" s="780"/>
      <c r="D27" s="780"/>
      <c r="E27" s="780"/>
      <c r="F27" s="780"/>
      <c r="G27" s="780"/>
      <c r="H27" s="781"/>
    </row>
    <row r="28" spans="1:8">
      <c r="A28" s="869" t="s">
        <v>737</v>
      </c>
      <c r="B28" s="780"/>
      <c r="C28" s="780"/>
      <c r="D28" s="780"/>
      <c r="E28" s="780"/>
      <c r="F28" s="780"/>
      <c r="G28" s="780"/>
      <c r="H28" s="781"/>
    </row>
    <row r="29" spans="1:8">
      <c r="A29" s="870" t="s">
        <v>738</v>
      </c>
      <c r="B29" s="780"/>
      <c r="C29" s="780"/>
      <c r="D29" s="780"/>
      <c r="E29" s="780"/>
      <c r="F29" s="780"/>
      <c r="G29" s="780"/>
      <c r="H29" s="781"/>
    </row>
    <row r="30" spans="1:8">
      <c r="A30" s="1742" t="s">
        <v>1653</v>
      </c>
      <c r="B30" s="661">
        <v>1</v>
      </c>
      <c r="C30" s="661">
        <v>6</v>
      </c>
      <c r="D30" s="661">
        <v>62</v>
      </c>
      <c r="E30" s="661">
        <v>22</v>
      </c>
      <c r="F30" s="661">
        <v>25</v>
      </c>
      <c r="G30" s="661">
        <v>20</v>
      </c>
      <c r="H30" s="765">
        <v>4</v>
      </c>
    </row>
    <row r="31" spans="1:8">
      <c r="A31" s="869"/>
      <c r="B31" s="780"/>
      <c r="C31" s="780"/>
      <c r="D31" s="780"/>
      <c r="E31" s="780"/>
      <c r="F31" s="780"/>
      <c r="G31" s="780"/>
      <c r="H31" s="781"/>
    </row>
    <row r="32" spans="1:8">
      <c r="A32" s="1741" t="s">
        <v>1661</v>
      </c>
      <c r="B32" s="661">
        <v>3</v>
      </c>
      <c r="C32" s="661">
        <v>17</v>
      </c>
      <c r="D32" s="661">
        <v>167</v>
      </c>
      <c r="E32" s="661">
        <v>65</v>
      </c>
      <c r="F32" s="661">
        <v>29</v>
      </c>
      <c r="G32" s="661">
        <v>50</v>
      </c>
      <c r="H32" s="765">
        <v>26</v>
      </c>
    </row>
    <row r="33" spans="1:8">
      <c r="A33" s="869"/>
      <c r="B33" s="780"/>
      <c r="C33" s="780"/>
      <c r="D33" s="780"/>
      <c r="E33" s="780"/>
      <c r="F33" s="780"/>
      <c r="G33" s="780"/>
      <c r="H33" s="781"/>
    </row>
    <row r="34" spans="1:8">
      <c r="A34" s="869" t="s">
        <v>748</v>
      </c>
      <c r="B34" s="780"/>
      <c r="C34" s="780"/>
      <c r="D34" s="780"/>
      <c r="E34" s="780"/>
      <c r="F34" s="780"/>
      <c r="G34" s="780"/>
      <c r="H34" s="781"/>
    </row>
    <row r="35" spans="1:8">
      <c r="A35" s="870" t="s">
        <v>738</v>
      </c>
      <c r="B35" s="780"/>
      <c r="C35" s="780"/>
      <c r="D35" s="780"/>
      <c r="E35" s="780"/>
      <c r="F35" s="780"/>
      <c r="G35" s="780"/>
      <c r="H35" s="781"/>
    </row>
    <row r="36" spans="1:8">
      <c r="A36" s="1742" t="s">
        <v>1662</v>
      </c>
      <c r="B36" s="661">
        <v>1</v>
      </c>
      <c r="C36" s="661">
        <v>9</v>
      </c>
      <c r="D36" s="661">
        <v>87</v>
      </c>
      <c r="E36" s="661">
        <v>31</v>
      </c>
      <c r="F36" s="661">
        <v>19</v>
      </c>
      <c r="G36" s="661">
        <v>40</v>
      </c>
      <c r="H36" s="765">
        <v>21</v>
      </c>
    </row>
    <row r="37" spans="1:8">
      <c r="A37" s="869"/>
      <c r="B37" s="780"/>
      <c r="C37" s="780"/>
      <c r="D37" s="780"/>
      <c r="E37" s="780"/>
      <c r="F37" s="780"/>
      <c r="G37" s="780"/>
      <c r="H37" s="781"/>
    </row>
    <row r="38" spans="1:8">
      <c r="A38" s="869" t="s">
        <v>739</v>
      </c>
      <c r="B38" s="780"/>
      <c r="C38" s="780"/>
      <c r="D38" s="780"/>
      <c r="E38" s="780"/>
      <c r="F38" s="780"/>
      <c r="G38" s="780"/>
      <c r="H38" s="781"/>
    </row>
    <row r="39" spans="1:8">
      <c r="A39" s="870" t="s">
        <v>740</v>
      </c>
      <c r="B39" s="780"/>
      <c r="C39" s="780"/>
      <c r="D39" s="780"/>
      <c r="E39" s="780"/>
      <c r="F39" s="780"/>
      <c r="G39" s="780"/>
      <c r="H39" s="781"/>
    </row>
    <row r="40" spans="1:8">
      <c r="A40" s="1742" t="s">
        <v>1663</v>
      </c>
      <c r="B40" s="661">
        <v>1</v>
      </c>
      <c r="C40" s="661">
        <v>3</v>
      </c>
      <c r="D40" s="661">
        <v>34</v>
      </c>
      <c r="E40" s="661">
        <v>18</v>
      </c>
      <c r="F40" s="661">
        <v>10</v>
      </c>
      <c r="G40" s="661">
        <v>7</v>
      </c>
      <c r="H40" s="765">
        <v>3</v>
      </c>
    </row>
    <row r="41" spans="1:8">
      <c r="A41" s="1742" t="s">
        <v>1633</v>
      </c>
      <c r="B41" s="661">
        <v>1</v>
      </c>
      <c r="C41" s="661">
        <v>3</v>
      </c>
      <c r="D41" s="661">
        <v>34</v>
      </c>
      <c r="E41" s="661">
        <v>18</v>
      </c>
      <c r="F41" s="661">
        <v>10</v>
      </c>
      <c r="G41" s="661">
        <v>7</v>
      </c>
      <c r="H41" s="765">
        <v>3</v>
      </c>
    </row>
    <row r="42" spans="1:8">
      <c r="A42" s="872" t="s">
        <v>741</v>
      </c>
      <c r="B42" s="780"/>
      <c r="C42" s="780"/>
      <c r="D42" s="780"/>
      <c r="E42" s="780"/>
      <c r="F42" s="780"/>
      <c r="G42" s="780"/>
      <c r="H42" s="781"/>
    </row>
    <row r="43" spans="1:8">
      <c r="A43" s="1742" t="s">
        <v>1665</v>
      </c>
      <c r="B43" s="661">
        <v>1</v>
      </c>
      <c r="C43" s="661">
        <v>5</v>
      </c>
      <c r="D43" s="661">
        <v>46</v>
      </c>
      <c r="E43" s="661">
        <v>16</v>
      </c>
      <c r="F43" s="661">
        <v>0</v>
      </c>
      <c r="G43" s="661">
        <v>3</v>
      </c>
      <c r="H43" s="765">
        <v>2</v>
      </c>
    </row>
    <row r="44" spans="1:8">
      <c r="A44" s="1742" t="s">
        <v>1633</v>
      </c>
      <c r="B44" s="794" t="s">
        <v>47</v>
      </c>
      <c r="C44" s="794" t="s">
        <v>47</v>
      </c>
      <c r="D44" s="794" t="s">
        <v>47</v>
      </c>
      <c r="E44" s="794" t="s">
        <v>47</v>
      </c>
      <c r="F44" s="794" t="s">
        <v>47</v>
      </c>
      <c r="G44" s="794" t="s">
        <v>47</v>
      </c>
      <c r="H44" s="795" t="s">
        <v>47</v>
      </c>
    </row>
    <row r="45" spans="1:8">
      <c r="A45" s="872" t="s">
        <v>741</v>
      </c>
      <c r="B45" s="780"/>
      <c r="C45" s="780"/>
      <c r="D45" s="780"/>
      <c r="E45" s="780"/>
      <c r="F45" s="780"/>
      <c r="G45" s="780"/>
      <c r="H45" s="781"/>
    </row>
    <row r="46" spans="1:8">
      <c r="A46" s="873"/>
      <c r="B46" s="780"/>
      <c r="C46" s="780"/>
      <c r="D46" s="780"/>
      <c r="E46" s="780"/>
      <c r="F46" s="780"/>
      <c r="G46" s="780"/>
      <c r="H46" s="781"/>
    </row>
    <row r="47" spans="1:8">
      <c r="A47" s="869" t="s">
        <v>749</v>
      </c>
      <c r="B47" s="790"/>
      <c r="C47" s="790"/>
      <c r="D47" s="790"/>
      <c r="E47" s="790"/>
      <c r="F47" s="790"/>
      <c r="G47" s="790"/>
      <c r="H47" s="791"/>
    </row>
    <row r="48" spans="1:8">
      <c r="A48" s="870" t="s">
        <v>750</v>
      </c>
      <c r="B48" s="790"/>
      <c r="C48" s="790"/>
      <c r="D48" s="790"/>
      <c r="E48" s="790"/>
      <c r="F48" s="790"/>
      <c r="G48" s="790"/>
      <c r="H48" s="791"/>
    </row>
    <row r="49" spans="1:8">
      <c r="A49" s="1742" t="s">
        <v>787</v>
      </c>
      <c r="B49" s="661">
        <v>2</v>
      </c>
      <c r="C49" s="661">
        <v>15</v>
      </c>
      <c r="D49" s="661">
        <v>105</v>
      </c>
      <c r="E49" s="661">
        <v>41</v>
      </c>
      <c r="F49" s="661">
        <v>31</v>
      </c>
      <c r="G49" s="661">
        <v>38</v>
      </c>
      <c r="H49" s="765">
        <v>17</v>
      </c>
    </row>
    <row r="50" spans="1:8">
      <c r="A50" s="869"/>
      <c r="B50" s="780"/>
      <c r="C50" s="780"/>
      <c r="D50" s="780"/>
      <c r="E50" s="780"/>
      <c r="F50" s="780"/>
      <c r="G50" s="780"/>
      <c r="H50" s="781"/>
    </row>
    <row r="51" spans="1:8">
      <c r="A51" s="1438" t="s">
        <v>1628</v>
      </c>
      <c r="B51" s="660">
        <v>10</v>
      </c>
      <c r="C51" s="660">
        <v>30</v>
      </c>
      <c r="D51" s="660">
        <v>231</v>
      </c>
      <c r="E51" s="660">
        <v>70</v>
      </c>
      <c r="F51" s="660">
        <v>75</v>
      </c>
      <c r="G51" s="660">
        <v>67</v>
      </c>
      <c r="H51" s="772">
        <v>30</v>
      </c>
    </row>
    <row r="52" spans="1:8">
      <c r="A52" s="909" t="s">
        <v>754</v>
      </c>
      <c r="B52" s="780"/>
      <c r="C52" s="780"/>
      <c r="D52" s="780"/>
      <c r="E52" s="780"/>
      <c r="F52" s="780"/>
      <c r="G52" s="780"/>
      <c r="H52" s="781"/>
    </row>
    <row r="53" spans="1:8">
      <c r="A53" s="869"/>
      <c r="B53" s="790"/>
      <c r="C53" s="790"/>
      <c r="D53" s="790"/>
      <c r="E53" s="790"/>
      <c r="F53" s="790"/>
      <c r="G53" s="790"/>
      <c r="H53" s="791"/>
    </row>
    <row r="54" spans="1:8">
      <c r="A54" s="1741" t="s">
        <v>1670</v>
      </c>
      <c r="B54" s="661">
        <v>3</v>
      </c>
      <c r="C54" s="661">
        <v>9</v>
      </c>
      <c r="D54" s="661">
        <v>83</v>
      </c>
      <c r="E54" s="661">
        <v>23</v>
      </c>
      <c r="F54" s="661">
        <v>25</v>
      </c>
      <c r="G54" s="661">
        <v>22</v>
      </c>
      <c r="H54" s="765">
        <v>9</v>
      </c>
    </row>
    <row r="55" spans="1:8">
      <c r="A55" s="869"/>
      <c r="B55" s="780"/>
      <c r="C55" s="780"/>
      <c r="D55" s="780"/>
      <c r="E55" s="780"/>
      <c r="F55" s="780"/>
      <c r="G55" s="780"/>
      <c r="H55" s="781"/>
    </row>
    <row r="56" spans="1:8">
      <c r="A56" s="869" t="s">
        <v>737</v>
      </c>
      <c r="B56" s="780"/>
      <c r="C56" s="780"/>
      <c r="D56" s="780"/>
      <c r="E56" s="780"/>
      <c r="F56" s="780"/>
      <c r="G56" s="780"/>
      <c r="H56" s="781"/>
    </row>
    <row r="57" spans="1:8">
      <c r="A57" s="870" t="s">
        <v>738</v>
      </c>
      <c r="B57" s="790"/>
      <c r="C57" s="790"/>
      <c r="D57" s="790"/>
      <c r="E57" s="790"/>
      <c r="F57" s="790"/>
      <c r="G57" s="790"/>
      <c r="H57" s="791"/>
    </row>
    <row r="58" spans="1:8">
      <c r="A58" s="1742" t="s">
        <v>1671</v>
      </c>
      <c r="B58" s="661">
        <v>3</v>
      </c>
      <c r="C58" s="661">
        <v>9</v>
      </c>
      <c r="D58" s="661">
        <v>83</v>
      </c>
      <c r="E58" s="661">
        <v>23</v>
      </c>
      <c r="F58" s="661">
        <v>25</v>
      </c>
      <c r="G58" s="661">
        <v>22</v>
      </c>
      <c r="H58" s="765">
        <v>9</v>
      </c>
    </row>
    <row r="59" spans="1:8">
      <c r="A59" s="869"/>
      <c r="B59" s="780"/>
      <c r="C59" s="780"/>
      <c r="D59" s="780"/>
      <c r="E59" s="780"/>
      <c r="F59" s="780"/>
      <c r="G59" s="780"/>
      <c r="H59" s="781"/>
    </row>
    <row r="60" spans="1:8">
      <c r="A60" s="1741" t="s">
        <v>1675</v>
      </c>
      <c r="B60" s="661">
        <v>2</v>
      </c>
      <c r="C60" s="661">
        <v>4</v>
      </c>
      <c r="D60" s="661">
        <v>43</v>
      </c>
      <c r="E60" s="661">
        <v>16</v>
      </c>
      <c r="F60" s="661">
        <v>14</v>
      </c>
      <c r="G60" s="661">
        <v>10</v>
      </c>
      <c r="H60" s="765">
        <v>2</v>
      </c>
    </row>
    <row r="61" spans="1:8">
      <c r="A61" s="869"/>
      <c r="B61" s="780"/>
      <c r="C61" s="780"/>
      <c r="D61" s="780"/>
      <c r="E61" s="780"/>
      <c r="F61" s="780"/>
      <c r="G61" s="780"/>
      <c r="H61" s="781"/>
    </row>
    <row r="62" spans="1:8">
      <c r="A62" s="869" t="s">
        <v>737</v>
      </c>
      <c r="B62" s="780"/>
      <c r="C62" s="780"/>
      <c r="D62" s="780"/>
      <c r="E62" s="780"/>
      <c r="F62" s="780"/>
      <c r="G62" s="780"/>
      <c r="H62" s="781"/>
    </row>
    <row r="63" spans="1:8">
      <c r="A63" s="870" t="s">
        <v>738</v>
      </c>
      <c r="B63" s="790"/>
      <c r="C63" s="790"/>
      <c r="D63" s="790"/>
      <c r="E63" s="790"/>
      <c r="F63" s="790"/>
      <c r="G63" s="790"/>
      <c r="H63" s="791"/>
    </row>
    <row r="64" spans="1:8">
      <c r="A64" s="1742" t="s">
        <v>1676</v>
      </c>
      <c r="B64" s="661">
        <v>2</v>
      </c>
      <c r="C64" s="661">
        <v>4</v>
      </c>
      <c r="D64" s="661">
        <v>43</v>
      </c>
      <c r="E64" s="661">
        <v>16</v>
      </c>
      <c r="F64" s="661">
        <v>14</v>
      </c>
      <c r="G64" s="661">
        <v>10</v>
      </c>
      <c r="H64" s="765">
        <v>2</v>
      </c>
    </row>
    <row r="65" spans="1:8">
      <c r="A65" s="869"/>
      <c r="B65" s="780"/>
      <c r="C65" s="780"/>
      <c r="D65" s="780"/>
      <c r="E65" s="780"/>
      <c r="F65" s="780"/>
      <c r="G65" s="780"/>
      <c r="H65" s="781"/>
    </row>
    <row r="66" spans="1:8">
      <c r="A66" s="1741" t="s">
        <v>1681</v>
      </c>
      <c r="B66" s="661">
        <v>1</v>
      </c>
      <c r="C66" s="661">
        <v>3</v>
      </c>
      <c r="D66" s="661">
        <v>24</v>
      </c>
      <c r="E66" s="661">
        <v>10</v>
      </c>
      <c r="F66" s="661">
        <v>9</v>
      </c>
      <c r="G66" s="661">
        <v>10</v>
      </c>
      <c r="H66" s="765">
        <v>8</v>
      </c>
    </row>
    <row r="67" spans="1:8">
      <c r="A67" s="869"/>
      <c r="B67" s="780"/>
      <c r="C67" s="780"/>
      <c r="D67" s="780"/>
      <c r="E67" s="780"/>
      <c r="F67" s="780"/>
      <c r="G67" s="780"/>
      <c r="H67" s="781"/>
    </row>
    <row r="68" spans="1:8">
      <c r="A68" s="869" t="s">
        <v>751</v>
      </c>
      <c r="B68" s="780"/>
      <c r="C68" s="780"/>
      <c r="D68" s="780"/>
      <c r="E68" s="780"/>
      <c r="F68" s="780"/>
      <c r="G68" s="780"/>
      <c r="H68" s="781"/>
    </row>
    <row r="69" spans="1:8">
      <c r="A69" s="870" t="s">
        <v>740</v>
      </c>
      <c r="B69" s="780"/>
      <c r="C69" s="780"/>
      <c r="D69" s="780"/>
      <c r="E69" s="780"/>
      <c r="F69" s="780"/>
      <c r="G69" s="780"/>
      <c r="H69" s="781"/>
    </row>
    <row r="70" spans="1:8">
      <c r="A70" s="1742" t="s">
        <v>1682</v>
      </c>
      <c r="B70" s="661">
        <v>1</v>
      </c>
      <c r="C70" s="661">
        <v>3</v>
      </c>
      <c r="D70" s="661">
        <v>24</v>
      </c>
      <c r="E70" s="661">
        <v>10</v>
      </c>
      <c r="F70" s="661">
        <v>9</v>
      </c>
      <c r="G70" s="661">
        <v>10</v>
      </c>
      <c r="H70" s="765">
        <v>8</v>
      </c>
    </row>
    <row r="71" spans="1:8">
      <c r="A71" s="1742" t="s">
        <v>1633</v>
      </c>
      <c r="B71" s="661">
        <v>1</v>
      </c>
      <c r="C71" s="661">
        <v>3</v>
      </c>
      <c r="D71" s="661">
        <v>24</v>
      </c>
      <c r="E71" s="661">
        <v>10</v>
      </c>
      <c r="F71" s="661">
        <v>9</v>
      </c>
      <c r="G71" s="661">
        <v>10</v>
      </c>
      <c r="H71" s="765">
        <v>8</v>
      </c>
    </row>
    <row r="72" spans="1:8">
      <c r="A72" s="872" t="s">
        <v>741</v>
      </c>
      <c r="B72" s="780"/>
      <c r="C72" s="780"/>
      <c r="D72" s="780"/>
      <c r="E72" s="780"/>
      <c r="F72" s="780"/>
      <c r="G72" s="780"/>
      <c r="H72" s="781"/>
    </row>
    <row r="73" spans="1:8">
      <c r="A73" s="869"/>
      <c r="B73" s="780"/>
      <c r="C73" s="780"/>
      <c r="D73" s="780"/>
      <c r="E73" s="780"/>
      <c r="F73" s="780"/>
      <c r="G73" s="780"/>
      <c r="H73" s="781"/>
    </row>
    <row r="74" spans="1:8">
      <c r="A74" s="1741" t="s">
        <v>1685</v>
      </c>
      <c r="B74" s="661">
        <v>2</v>
      </c>
      <c r="C74" s="661">
        <v>8</v>
      </c>
      <c r="D74" s="661">
        <v>24</v>
      </c>
      <c r="E74" s="661">
        <v>5</v>
      </c>
      <c r="F74" s="661">
        <v>12</v>
      </c>
      <c r="G74" s="661">
        <v>16</v>
      </c>
      <c r="H74" s="765">
        <v>7</v>
      </c>
    </row>
    <row r="75" spans="1:8">
      <c r="A75" s="869"/>
      <c r="B75" s="780"/>
      <c r="C75" s="780"/>
      <c r="D75" s="780"/>
      <c r="E75" s="780"/>
      <c r="F75" s="780"/>
      <c r="G75" s="780"/>
      <c r="H75" s="781"/>
    </row>
    <row r="76" spans="1:8">
      <c r="A76" s="869" t="s">
        <v>739</v>
      </c>
      <c r="B76" s="600"/>
      <c r="C76" s="600"/>
      <c r="D76" s="600"/>
      <c r="E76" s="600"/>
      <c r="F76" s="600"/>
      <c r="G76" s="600"/>
      <c r="H76" s="779"/>
    </row>
    <row r="77" spans="1:8">
      <c r="A77" s="870" t="s">
        <v>740</v>
      </c>
      <c r="B77" s="600"/>
      <c r="C77" s="600"/>
      <c r="D77" s="600"/>
      <c r="E77" s="600"/>
      <c r="F77" s="600"/>
      <c r="G77" s="600"/>
      <c r="H77" s="779"/>
    </row>
    <row r="78" spans="1:8">
      <c r="A78" s="1742" t="s">
        <v>1686</v>
      </c>
      <c r="B78" s="661">
        <v>2</v>
      </c>
      <c r="C78" s="661">
        <v>8</v>
      </c>
      <c r="D78" s="661">
        <v>24</v>
      </c>
      <c r="E78" s="661">
        <v>5</v>
      </c>
      <c r="F78" s="661">
        <v>12</v>
      </c>
      <c r="G78" s="661">
        <v>16</v>
      </c>
      <c r="H78" s="765">
        <v>7</v>
      </c>
    </row>
    <row r="79" spans="1:8">
      <c r="A79" s="1742" t="s">
        <v>1633</v>
      </c>
      <c r="B79" s="661">
        <v>2</v>
      </c>
      <c r="C79" s="661">
        <v>8</v>
      </c>
      <c r="D79" s="661">
        <v>24</v>
      </c>
      <c r="E79" s="661">
        <v>5</v>
      </c>
      <c r="F79" s="661">
        <v>12</v>
      </c>
      <c r="G79" s="661">
        <v>16</v>
      </c>
      <c r="H79" s="765">
        <v>7</v>
      </c>
    </row>
    <row r="80" spans="1:8">
      <c r="A80" s="872" t="s">
        <v>741</v>
      </c>
      <c r="B80" s="780"/>
      <c r="C80" s="780"/>
      <c r="D80" s="780"/>
      <c r="E80" s="780"/>
      <c r="F80" s="780"/>
      <c r="G80" s="780"/>
      <c r="H80" s="781"/>
    </row>
    <row r="81" spans="1:8">
      <c r="A81" s="873"/>
      <c r="B81" s="780"/>
      <c r="C81" s="780"/>
      <c r="D81" s="780"/>
      <c r="E81" s="780"/>
      <c r="F81" s="780"/>
      <c r="G81" s="780"/>
      <c r="H81" s="781"/>
    </row>
    <row r="82" spans="1:8">
      <c r="A82" s="1741" t="s">
        <v>1690</v>
      </c>
      <c r="B82" s="661">
        <v>1</v>
      </c>
      <c r="C82" s="661">
        <v>3</v>
      </c>
      <c r="D82" s="661">
        <v>34</v>
      </c>
      <c r="E82" s="661">
        <v>9</v>
      </c>
      <c r="F82" s="661">
        <v>9</v>
      </c>
      <c r="G82" s="661">
        <v>3</v>
      </c>
      <c r="H82" s="765">
        <v>1</v>
      </c>
    </row>
    <row r="83" spans="1:8">
      <c r="A83" s="869"/>
      <c r="B83" s="780"/>
      <c r="C83" s="780"/>
      <c r="D83" s="780"/>
      <c r="E83" s="780"/>
      <c r="F83" s="780"/>
      <c r="G83" s="780"/>
      <c r="H83" s="781"/>
    </row>
    <row r="84" spans="1:8">
      <c r="A84" s="869" t="s">
        <v>739</v>
      </c>
      <c r="B84" s="780"/>
      <c r="C84" s="780"/>
      <c r="D84" s="780"/>
      <c r="E84" s="780"/>
      <c r="F84" s="780"/>
      <c r="G84" s="780"/>
      <c r="H84" s="781"/>
    </row>
    <row r="85" spans="1:8">
      <c r="A85" s="870" t="s">
        <v>740</v>
      </c>
      <c r="B85" s="780"/>
      <c r="C85" s="780"/>
      <c r="D85" s="780"/>
      <c r="E85" s="780"/>
      <c r="F85" s="780"/>
      <c r="G85" s="780"/>
      <c r="H85" s="781"/>
    </row>
    <row r="86" spans="1:8">
      <c r="A86" s="1742" t="s">
        <v>1693</v>
      </c>
      <c r="B86" s="661">
        <v>1</v>
      </c>
      <c r="C86" s="661">
        <v>3</v>
      </c>
      <c r="D86" s="661">
        <v>34</v>
      </c>
      <c r="E86" s="661">
        <v>9</v>
      </c>
      <c r="F86" s="661">
        <v>9</v>
      </c>
      <c r="G86" s="661">
        <v>3</v>
      </c>
      <c r="H86" s="765">
        <v>1</v>
      </c>
    </row>
    <row r="87" spans="1:8">
      <c r="A87" s="1742" t="s">
        <v>1633</v>
      </c>
      <c r="B87" s="794" t="s">
        <v>47</v>
      </c>
      <c r="C87" s="794" t="s">
        <v>47</v>
      </c>
      <c r="D87" s="794" t="s">
        <v>47</v>
      </c>
      <c r="E87" s="794" t="s">
        <v>47</v>
      </c>
      <c r="F87" s="794" t="s">
        <v>47</v>
      </c>
      <c r="G87" s="794" t="s">
        <v>47</v>
      </c>
      <c r="H87" s="795" t="s">
        <v>47</v>
      </c>
    </row>
    <row r="88" spans="1:8">
      <c r="A88" s="872" t="s">
        <v>741</v>
      </c>
      <c r="B88" s="780"/>
      <c r="C88" s="780"/>
      <c r="D88" s="780"/>
      <c r="E88" s="780"/>
      <c r="F88" s="780"/>
      <c r="G88" s="780"/>
      <c r="H88" s="781"/>
    </row>
    <row r="89" spans="1:8">
      <c r="A89" s="869"/>
      <c r="B89" s="780"/>
      <c r="C89" s="780"/>
      <c r="D89" s="780"/>
      <c r="E89" s="780"/>
      <c r="F89" s="780"/>
      <c r="G89" s="780"/>
      <c r="H89" s="781"/>
    </row>
    <row r="90" spans="1:8">
      <c r="A90" s="1741" t="s">
        <v>1695</v>
      </c>
      <c r="B90" s="661">
        <v>1</v>
      </c>
      <c r="C90" s="661">
        <v>3</v>
      </c>
      <c r="D90" s="661">
        <v>23</v>
      </c>
      <c r="E90" s="661">
        <v>7</v>
      </c>
      <c r="F90" s="661">
        <v>6</v>
      </c>
      <c r="G90" s="661">
        <v>6</v>
      </c>
      <c r="H90" s="765">
        <v>3</v>
      </c>
    </row>
    <row r="91" spans="1:8">
      <c r="A91" s="869"/>
      <c r="B91" s="780"/>
      <c r="C91" s="780"/>
      <c r="D91" s="780"/>
      <c r="E91" s="780"/>
      <c r="F91" s="780"/>
      <c r="G91" s="780"/>
      <c r="H91" s="781"/>
    </row>
    <row r="92" spans="1:8">
      <c r="A92" s="869" t="s">
        <v>739</v>
      </c>
      <c r="B92" s="780"/>
      <c r="C92" s="780"/>
      <c r="D92" s="780"/>
      <c r="E92" s="780"/>
      <c r="F92" s="780"/>
      <c r="G92" s="780"/>
      <c r="H92" s="781"/>
    </row>
    <row r="93" spans="1:8">
      <c r="A93" s="870" t="s">
        <v>740</v>
      </c>
      <c r="B93" s="780"/>
      <c r="C93" s="780"/>
      <c r="D93" s="780"/>
      <c r="E93" s="780"/>
      <c r="F93" s="780"/>
      <c r="G93" s="780"/>
      <c r="H93" s="781"/>
    </row>
    <row r="94" spans="1:8">
      <c r="A94" s="1742" t="s">
        <v>1696</v>
      </c>
      <c r="B94" s="661">
        <v>1</v>
      </c>
      <c r="C94" s="661">
        <v>3</v>
      </c>
      <c r="D94" s="661">
        <v>23</v>
      </c>
      <c r="E94" s="661">
        <v>7</v>
      </c>
      <c r="F94" s="661">
        <v>6</v>
      </c>
      <c r="G94" s="661">
        <v>6</v>
      </c>
      <c r="H94" s="765">
        <v>3</v>
      </c>
    </row>
    <row r="95" spans="1:8">
      <c r="A95" s="1742" t="s">
        <v>1633</v>
      </c>
      <c r="B95" s="661">
        <v>1</v>
      </c>
      <c r="C95" s="661">
        <v>3</v>
      </c>
      <c r="D95" s="661">
        <v>23</v>
      </c>
      <c r="E95" s="661">
        <v>7</v>
      </c>
      <c r="F95" s="661">
        <v>6</v>
      </c>
      <c r="G95" s="661">
        <v>6</v>
      </c>
      <c r="H95" s="765">
        <v>3</v>
      </c>
    </row>
    <row r="96" spans="1:8">
      <c r="A96" s="872" t="s">
        <v>741</v>
      </c>
      <c r="B96" s="780"/>
      <c r="C96" s="780"/>
      <c r="D96" s="780"/>
      <c r="E96" s="780"/>
      <c r="F96" s="780"/>
      <c r="G96" s="780"/>
      <c r="H96" s="781"/>
    </row>
    <row r="97" spans="1:8">
      <c r="A97" s="869"/>
      <c r="B97" s="780"/>
      <c r="C97" s="780"/>
      <c r="D97" s="780"/>
      <c r="E97" s="780"/>
      <c r="F97" s="780"/>
      <c r="G97" s="780"/>
      <c r="H97" s="781"/>
    </row>
    <row r="98" spans="1:8">
      <c r="A98" s="1439" t="s">
        <v>801</v>
      </c>
      <c r="B98" s="782">
        <v>16</v>
      </c>
      <c r="C98" s="782">
        <v>65</v>
      </c>
      <c r="D98" s="782">
        <v>426</v>
      </c>
      <c r="E98" s="782">
        <v>129</v>
      </c>
      <c r="F98" s="782">
        <v>130</v>
      </c>
      <c r="G98" s="782">
        <v>130</v>
      </c>
      <c r="H98" s="783">
        <v>41</v>
      </c>
    </row>
    <row r="99" spans="1:8">
      <c r="A99" s="909" t="s">
        <v>754</v>
      </c>
      <c r="B99" s="780"/>
      <c r="C99" s="780"/>
      <c r="D99" s="780"/>
      <c r="E99" s="780"/>
      <c r="F99" s="780"/>
      <c r="G99" s="780"/>
      <c r="H99" s="781"/>
    </row>
    <row r="100" spans="1:8">
      <c r="A100" s="869"/>
      <c r="B100" s="780"/>
      <c r="C100" s="780"/>
      <c r="D100" s="780"/>
      <c r="E100" s="780"/>
      <c r="F100" s="780"/>
      <c r="G100" s="780"/>
      <c r="H100" s="781"/>
    </row>
    <row r="101" spans="1:8">
      <c r="A101" s="1741" t="s">
        <v>1699</v>
      </c>
      <c r="B101" s="661">
        <v>1</v>
      </c>
      <c r="C101" s="661">
        <v>8</v>
      </c>
      <c r="D101" s="661">
        <v>53</v>
      </c>
      <c r="E101" s="661">
        <v>23</v>
      </c>
      <c r="F101" s="661">
        <v>17</v>
      </c>
      <c r="G101" s="661">
        <v>16</v>
      </c>
      <c r="H101" s="765">
        <v>7</v>
      </c>
    </row>
    <row r="102" spans="1:8">
      <c r="A102" s="869"/>
      <c r="B102" s="780"/>
      <c r="C102" s="780"/>
      <c r="D102" s="780"/>
      <c r="E102" s="780"/>
      <c r="F102" s="780"/>
      <c r="G102" s="780"/>
      <c r="H102" s="781"/>
    </row>
    <row r="103" spans="1:8">
      <c r="A103" s="869" t="s">
        <v>737</v>
      </c>
      <c r="B103" s="780"/>
      <c r="C103" s="780"/>
      <c r="D103" s="780"/>
      <c r="E103" s="780"/>
      <c r="F103" s="780"/>
      <c r="G103" s="780"/>
      <c r="H103" s="781"/>
    </row>
    <row r="104" spans="1:8">
      <c r="A104" s="870" t="s">
        <v>738</v>
      </c>
      <c r="B104" s="780"/>
      <c r="C104" s="780"/>
      <c r="D104" s="780"/>
      <c r="E104" s="780"/>
      <c r="F104" s="780"/>
      <c r="G104" s="780"/>
      <c r="H104" s="781"/>
    </row>
    <row r="105" spans="1:8">
      <c r="A105" s="1742" t="s">
        <v>1700</v>
      </c>
      <c r="B105" s="661">
        <v>1</v>
      </c>
      <c r="C105" s="661">
        <v>8</v>
      </c>
      <c r="D105" s="661">
        <v>53</v>
      </c>
      <c r="E105" s="661">
        <v>23</v>
      </c>
      <c r="F105" s="661">
        <v>17</v>
      </c>
      <c r="G105" s="661">
        <v>16</v>
      </c>
      <c r="H105" s="765">
        <v>7</v>
      </c>
    </row>
    <row r="106" spans="1:8">
      <c r="A106" s="869"/>
      <c r="B106" s="780"/>
      <c r="C106" s="780"/>
      <c r="D106" s="780"/>
      <c r="E106" s="780"/>
      <c r="F106" s="780"/>
      <c r="G106" s="780"/>
      <c r="H106" s="781"/>
    </row>
    <row r="107" spans="1:8">
      <c r="A107" s="1741" t="s">
        <v>1704</v>
      </c>
      <c r="B107" s="661">
        <v>1</v>
      </c>
      <c r="C107" s="661">
        <v>4</v>
      </c>
      <c r="D107" s="661">
        <v>42</v>
      </c>
      <c r="E107" s="661">
        <v>13</v>
      </c>
      <c r="F107" s="661">
        <v>12</v>
      </c>
      <c r="G107" s="661">
        <v>11</v>
      </c>
      <c r="H107" s="765">
        <v>5</v>
      </c>
    </row>
    <row r="108" spans="1:8">
      <c r="A108" s="869"/>
      <c r="B108" s="780"/>
      <c r="C108" s="780"/>
      <c r="D108" s="780"/>
      <c r="E108" s="780"/>
      <c r="F108" s="780"/>
      <c r="G108" s="780"/>
      <c r="H108" s="781"/>
    </row>
    <row r="109" spans="1:8">
      <c r="A109" s="869" t="s">
        <v>737</v>
      </c>
      <c r="B109" s="780"/>
      <c r="C109" s="780"/>
      <c r="D109" s="780"/>
      <c r="E109" s="780"/>
      <c r="F109" s="780"/>
      <c r="G109" s="780"/>
      <c r="H109" s="781"/>
    </row>
    <row r="110" spans="1:8">
      <c r="A110" s="870" t="s">
        <v>738</v>
      </c>
      <c r="B110" s="780"/>
      <c r="C110" s="780"/>
      <c r="D110" s="780"/>
      <c r="E110" s="780"/>
      <c r="F110" s="780"/>
      <c r="G110" s="780"/>
      <c r="H110" s="781"/>
    </row>
    <row r="111" spans="1:8">
      <c r="A111" s="1742" t="s">
        <v>1705</v>
      </c>
      <c r="B111" s="661">
        <v>1</v>
      </c>
      <c r="C111" s="661">
        <v>4</v>
      </c>
      <c r="D111" s="661">
        <v>42</v>
      </c>
      <c r="E111" s="661">
        <v>13</v>
      </c>
      <c r="F111" s="661">
        <v>12</v>
      </c>
      <c r="G111" s="661">
        <v>11</v>
      </c>
      <c r="H111" s="765">
        <v>5</v>
      </c>
    </row>
    <row r="112" spans="1:8">
      <c r="A112" s="874"/>
      <c r="B112" s="780"/>
      <c r="C112" s="780"/>
      <c r="D112" s="780"/>
      <c r="E112" s="780"/>
      <c r="F112" s="780"/>
      <c r="G112" s="780"/>
      <c r="H112" s="781"/>
    </row>
    <row r="113" spans="1:8">
      <c r="A113" s="1741" t="s">
        <v>1710</v>
      </c>
      <c r="B113" s="661">
        <v>2</v>
      </c>
      <c r="C113" s="661">
        <v>6</v>
      </c>
      <c r="D113" s="661">
        <v>61</v>
      </c>
      <c r="E113" s="661">
        <v>12</v>
      </c>
      <c r="F113" s="661">
        <v>19</v>
      </c>
      <c r="G113" s="661">
        <v>30</v>
      </c>
      <c r="H113" s="765">
        <v>1</v>
      </c>
    </row>
    <row r="114" spans="1:8">
      <c r="A114" s="869"/>
      <c r="B114" s="780"/>
      <c r="C114" s="780"/>
      <c r="D114" s="780"/>
      <c r="E114" s="780"/>
      <c r="F114" s="780"/>
      <c r="G114" s="780"/>
      <c r="H114" s="781"/>
    </row>
    <row r="115" spans="1:8">
      <c r="A115" s="869" t="s">
        <v>737</v>
      </c>
      <c r="B115" s="780"/>
      <c r="C115" s="780"/>
      <c r="D115" s="780"/>
      <c r="E115" s="780"/>
      <c r="F115" s="780"/>
      <c r="G115" s="780"/>
      <c r="H115" s="781"/>
    </row>
    <row r="116" spans="1:8">
      <c r="A116" s="870" t="s">
        <v>738</v>
      </c>
      <c r="B116" s="780"/>
      <c r="C116" s="780"/>
      <c r="D116" s="780"/>
      <c r="E116" s="780"/>
      <c r="F116" s="780"/>
      <c r="G116" s="780"/>
      <c r="H116" s="781"/>
    </row>
    <row r="117" spans="1:8">
      <c r="A117" s="1742" t="s">
        <v>1711</v>
      </c>
      <c r="B117" s="661">
        <v>2</v>
      </c>
      <c r="C117" s="661">
        <v>6</v>
      </c>
      <c r="D117" s="661">
        <v>61</v>
      </c>
      <c r="E117" s="661">
        <v>12</v>
      </c>
      <c r="F117" s="661">
        <v>19</v>
      </c>
      <c r="G117" s="661">
        <v>30</v>
      </c>
      <c r="H117" s="765">
        <v>1</v>
      </c>
    </row>
    <row r="118" spans="1:8">
      <c r="A118" s="869"/>
      <c r="B118" s="780"/>
      <c r="C118" s="780"/>
      <c r="D118" s="780"/>
      <c r="E118" s="780"/>
      <c r="F118" s="780"/>
      <c r="G118" s="780"/>
      <c r="H118" s="781"/>
    </row>
    <row r="119" spans="1:8">
      <c r="A119" s="1741" t="s">
        <v>1715</v>
      </c>
      <c r="B119" s="661">
        <v>1</v>
      </c>
      <c r="C119" s="661">
        <v>5</v>
      </c>
      <c r="D119" s="661">
        <v>27</v>
      </c>
      <c r="E119" s="661">
        <v>7</v>
      </c>
      <c r="F119" s="661">
        <v>11</v>
      </c>
      <c r="G119" s="661">
        <v>10</v>
      </c>
      <c r="H119" s="765">
        <v>3</v>
      </c>
    </row>
    <row r="120" spans="1:8">
      <c r="A120" s="869"/>
      <c r="B120" s="780"/>
      <c r="C120" s="780"/>
      <c r="D120" s="780"/>
      <c r="E120" s="780"/>
      <c r="F120" s="780"/>
      <c r="G120" s="780"/>
      <c r="H120" s="781"/>
    </row>
    <row r="121" spans="1:8">
      <c r="A121" s="869" t="s">
        <v>737</v>
      </c>
      <c r="B121" s="780"/>
      <c r="C121" s="780"/>
      <c r="D121" s="780"/>
      <c r="E121" s="780"/>
      <c r="F121" s="780"/>
      <c r="G121" s="780"/>
      <c r="H121" s="781"/>
    </row>
    <row r="122" spans="1:8">
      <c r="A122" s="870" t="s">
        <v>738</v>
      </c>
      <c r="B122" s="780"/>
      <c r="C122" s="780"/>
      <c r="D122" s="780"/>
      <c r="E122" s="780"/>
      <c r="F122" s="780"/>
      <c r="G122" s="780"/>
      <c r="H122" s="781"/>
    </row>
    <row r="123" spans="1:8">
      <c r="A123" s="1742" t="s">
        <v>1716</v>
      </c>
      <c r="B123" s="661">
        <v>1</v>
      </c>
      <c r="C123" s="661">
        <v>5</v>
      </c>
      <c r="D123" s="661">
        <v>27</v>
      </c>
      <c r="E123" s="661">
        <v>7</v>
      </c>
      <c r="F123" s="661">
        <v>11</v>
      </c>
      <c r="G123" s="661">
        <v>10</v>
      </c>
      <c r="H123" s="765">
        <v>3</v>
      </c>
    </row>
    <row r="124" spans="1:8">
      <c r="A124" s="869"/>
      <c r="B124" s="780"/>
      <c r="C124" s="780"/>
      <c r="D124" s="780"/>
      <c r="E124" s="780"/>
      <c r="F124" s="780"/>
      <c r="G124" s="780"/>
      <c r="H124" s="781"/>
    </row>
    <row r="125" spans="1:8">
      <c r="A125" s="1741" t="s">
        <v>1720</v>
      </c>
      <c r="B125" s="661">
        <v>1</v>
      </c>
      <c r="C125" s="661">
        <v>6</v>
      </c>
      <c r="D125" s="661">
        <v>24</v>
      </c>
      <c r="E125" s="661">
        <v>7</v>
      </c>
      <c r="F125" s="661">
        <v>9</v>
      </c>
      <c r="G125" s="661">
        <v>7</v>
      </c>
      <c r="H125" s="765">
        <v>1</v>
      </c>
    </row>
    <row r="126" spans="1:8">
      <c r="A126" s="869"/>
      <c r="B126" s="780"/>
      <c r="C126" s="780"/>
      <c r="D126" s="780"/>
      <c r="E126" s="780"/>
      <c r="F126" s="780"/>
      <c r="G126" s="780"/>
      <c r="H126" s="781"/>
    </row>
    <row r="127" spans="1:8">
      <c r="A127" s="869" t="s">
        <v>739</v>
      </c>
      <c r="B127" s="780"/>
      <c r="C127" s="780"/>
      <c r="D127" s="780"/>
      <c r="E127" s="780"/>
      <c r="F127" s="780"/>
      <c r="G127" s="780"/>
      <c r="H127" s="781"/>
    </row>
    <row r="128" spans="1:8">
      <c r="A128" s="870" t="s">
        <v>740</v>
      </c>
      <c r="B128" s="780"/>
      <c r="C128" s="780"/>
      <c r="D128" s="780"/>
      <c r="E128" s="780"/>
      <c r="F128" s="780"/>
      <c r="G128" s="780"/>
      <c r="H128" s="781"/>
    </row>
    <row r="129" spans="1:8">
      <c r="A129" s="1742" t="s">
        <v>1721</v>
      </c>
      <c r="B129" s="661">
        <v>1</v>
      </c>
      <c r="C129" s="661">
        <v>6</v>
      </c>
      <c r="D129" s="661">
        <v>24</v>
      </c>
      <c r="E129" s="661">
        <v>7</v>
      </c>
      <c r="F129" s="661">
        <v>9</v>
      </c>
      <c r="G129" s="661">
        <v>7</v>
      </c>
      <c r="H129" s="765">
        <v>1</v>
      </c>
    </row>
    <row r="130" spans="1:8">
      <c r="A130" s="1742" t="s">
        <v>1633</v>
      </c>
      <c r="B130" s="661">
        <v>1</v>
      </c>
      <c r="C130" s="661">
        <v>6</v>
      </c>
      <c r="D130" s="661">
        <v>24</v>
      </c>
      <c r="E130" s="661">
        <v>7</v>
      </c>
      <c r="F130" s="661">
        <v>9</v>
      </c>
      <c r="G130" s="661">
        <v>7</v>
      </c>
      <c r="H130" s="765">
        <v>1</v>
      </c>
    </row>
    <row r="131" spans="1:8">
      <c r="A131" s="872" t="s">
        <v>741</v>
      </c>
      <c r="B131" s="615"/>
      <c r="C131" s="615"/>
      <c r="D131" s="615"/>
      <c r="E131" s="615"/>
      <c r="F131" s="615"/>
      <c r="G131" s="615"/>
      <c r="H131" s="776"/>
    </row>
    <row r="132" spans="1:8">
      <c r="A132" s="869"/>
      <c r="B132" s="615"/>
      <c r="C132" s="615"/>
      <c r="D132" s="615"/>
      <c r="E132" s="615"/>
      <c r="F132" s="615"/>
      <c r="G132" s="615"/>
      <c r="H132" s="776"/>
    </row>
    <row r="133" spans="1:8">
      <c r="A133" s="1741" t="s">
        <v>1744</v>
      </c>
      <c r="B133" s="661">
        <v>3</v>
      </c>
      <c r="C133" s="661">
        <v>3</v>
      </c>
      <c r="D133" s="661">
        <v>25</v>
      </c>
      <c r="E133" s="661">
        <v>9</v>
      </c>
      <c r="F133" s="661">
        <v>2</v>
      </c>
      <c r="G133" s="661">
        <v>3</v>
      </c>
      <c r="H133" s="765">
        <v>1</v>
      </c>
    </row>
    <row r="134" spans="1:8">
      <c r="A134" s="869"/>
      <c r="B134" s="780"/>
      <c r="C134" s="780"/>
      <c r="D134" s="780"/>
      <c r="E134" s="780"/>
      <c r="F134" s="780"/>
      <c r="G134" s="780"/>
      <c r="H134" s="781"/>
    </row>
    <row r="135" spans="1:8">
      <c r="A135" s="869" t="s">
        <v>739</v>
      </c>
      <c r="B135" s="780"/>
      <c r="C135" s="780"/>
      <c r="D135" s="780"/>
      <c r="E135" s="780"/>
      <c r="F135" s="780"/>
      <c r="G135" s="780"/>
      <c r="H135" s="781"/>
    </row>
    <row r="136" spans="1:8">
      <c r="A136" s="870" t="s">
        <v>740</v>
      </c>
      <c r="B136" s="780"/>
      <c r="C136" s="780"/>
      <c r="D136" s="780"/>
      <c r="E136" s="780"/>
      <c r="F136" s="780"/>
      <c r="G136" s="780"/>
      <c r="H136" s="781"/>
    </row>
    <row r="137" spans="1:8">
      <c r="A137" s="1742" t="s">
        <v>1727</v>
      </c>
      <c r="B137" s="661">
        <v>1</v>
      </c>
      <c r="C137" s="661">
        <v>2</v>
      </c>
      <c r="D137" s="661">
        <v>16</v>
      </c>
      <c r="E137" s="661">
        <v>7</v>
      </c>
      <c r="F137" s="661">
        <v>2</v>
      </c>
      <c r="G137" s="661">
        <v>2</v>
      </c>
      <c r="H137" s="765">
        <v>1</v>
      </c>
    </row>
    <row r="138" spans="1:8">
      <c r="A138" s="1742" t="s">
        <v>1633</v>
      </c>
      <c r="B138" s="794" t="s">
        <v>47</v>
      </c>
      <c r="C138" s="794" t="s">
        <v>47</v>
      </c>
      <c r="D138" s="794" t="s">
        <v>47</v>
      </c>
      <c r="E138" s="794" t="s">
        <v>47</v>
      </c>
      <c r="F138" s="794" t="s">
        <v>47</v>
      </c>
      <c r="G138" s="794" t="s">
        <v>47</v>
      </c>
      <c r="H138" s="795" t="s">
        <v>47</v>
      </c>
    </row>
    <row r="139" spans="1:8">
      <c r="A139" s="872" t="s">
        <v>741</v>
      </c>
      <c r="B139" s="780"/>
      <c r="C139" s="780"/>
      <c r="D139" s="780"/>
      <c r="E139" s="780"/>
      <c r="F139" s="780"/>
      <c r="G139" s="780"/>
      <c r="H139" s="781"/>
    </row>
    <row r="140" spans="1:8">
      <c r="A140" s="1742" t="s">
        <v>1728</v>
      </c>
      <c r="B140" s="661">
        <v>1</v>
      </c>
      <c r="C140" s="794" t="s">
        <v>47</v>
      </c>
      <c r="D140" s="794" t="s">
        <v>47</v>
      </c>
      <c r="E140" s="794" t="s">
        <v>47</v>
      </c>
      <c r="F140" s="794" t="s">
        <v>47</v>
      </c>
      <c r="G140" s="794" t="s">
        <v>47</v>
      </c>
      <c r="H140" s="795" t="s">
        <v>47</v>
      </c>
    </row>
    <row r="141" spans="1:8">
      <c r="A141" s="1742" t="s">
        <v>1633</v>
      </c>
      <c r="B141" s="794" t="s">
        <v>47</v>
      </c>
      <c r="C141" s="794" t="s">
        <v>47</v>
      </c>
      <c r="D141" s="794" t="s">
        <v>47</v>
      </c>
      <c r="E141" s="794" t="s">
        <v>47</v>
      </c>
      <c r="F141" s="794" t="s">
        <v>47</v>
      </c>
      <c r="G141" s="794" t="s">
        <v>47</v>
      </c>
      <c r="H141" s="795" t="s">
        <v>47</v>
      </c>
    </row>
    <row r="142" spans="1:8">
      <c r="A142" s="872" t="s">
        <v>741</v>
      </c>
      <c r="B142" s="780"/>
      <c r="C142" s="780"/>
      <c r="D142" s="780"/>
      <c r="E142" s="780"/>
      <c r="F142" s="780"/>
      <c r="G142" s="780"/>
      <c r="H142" s="781"/>
    </row>
    <row r="143" spans="1:8">
      <c r="A143" s="869"/>
      <c r="B143" s="780"/>
      <c r="C143" s="780"/>
      <c r="D143" s="780"/>
      <c r="E143" s="780"/>
      <c r="F143" s="780"/>
      <c r="G143" s="780"/>
      <c r="H143" s="781"/>
    </row>
    <row r="144" spans="1:8">
      <c r="A144" s="869" t="s">
        <v>744</v>
      </c>
      <c r="B144" s="780"/>
      <c r="C144" s="780"/>
      <c r="D144" s="780"/>
      <c r="E144" s="780"/>
      <c r="F144" s="780"/>
      <c r="G144" s="780"/>
      <c r="H144" s="781"/>
    </row>
    <row r="145" spans="1:8">
      <c r="A145" s="870" t="s">
        <v>743</v>
      </c>
      <c r="B145" s="780"/>
      <c r="C145" s="780"/>
      <c r="D145" s="780"/>
      <c r="E145" s="780"/>
      <c r="F145" s="780"/>
      <c r="G145" s="780"/>
      <c r="H145" s="781"/>
    </row>
    <row r="146" spans="1:8">
      <c r="A146" s="1742" t="s">
        <v>1732</v>
      </c>
      <c r="B146" s="661">
        <v>1</v>
      </c>
      <c r="C146" s="661">
        <v>1</v>
      </c>
      <c r="D146" s="661">
        <v>9</v>
      </c>
      <c r="E146" s="661">
        <v>2</v>
      </c>
      <c r="F146" s="794" t="s">
        <v>47</v>
      </c>
      <c r="G146" s="661">
        <v>1</v>
      </c>
      <c r="H146" s="795" t="s">
        <v>47</v>
      </c>
    </row>
    <row r="147" spans="1:8">
      <c r="A147" s="869"/>
      <c r="B147" s="780"/>
      <c r="C147" s="780"/>
      <c r="D147" s="780"/>
      <c r="E147" s="780"/>
      <c r="F147" s="780"/>
      <c r="G147" s="780"/>
      <c r="H147" s="781"/>
    </row>
    <row r="148" spans="1:8">
      <c r="A148" s="1741" t="s">
        <v>1736</v>
      </c>
      <c r="B148" s="661">
        <v>1</v>
      </c>
      <c r="C148" s="661">
        <v>6</v>
      </c>
      <c r="D148" s="661">
        <v>57</v>
      </c>
      <c r="E148" s="661">
        <v>19</v>
      </c>
      <c r="F148" s="661">
        <v>15</v>
      </c>
      <c r="G148" s="661">
        <v>13</v>
      </c>
      <c r="H148" s="765">
        <v>6</v>
      </c>
    </row>
    <row r="149" spans="1:8">
      <c r="A149" s="869"/>
      <c r="B149" s="780"/>
      <c r="C149" s="780"/>
      <c r="D149" s="780"/>
      <c r="E149" s="780"/>
      <c r="F149" s="780"/>
      <c r="G149" s="780"/>
      <c r="H149" s="781"/>
    </row>
    <row r="150" spans="1:8">
      <c r="A150" s="869" t="s">
        <v>737</v>
      </c>
      <c r="B150" s="780"/>
      <c r="C150" s="780"/>
      <c r="D150" s="780"/>
      <c r="E150" s="780"/>
      <c r="F150" s="780"/>
      <c r="G150" s="780"/>
      <c r="H150" s="781"/>
    </row>
    <row r="151" spans="1:8">
      <c r="A151" s="870" t="s">
        <v>738</v>
      </c>
      <c r="B151" s="780"/>
      <c r="C151" s="780"/>
      <c r="D151" s="780"/>
      <c r="E151" s="780"/>
      <c r="F151" s="780"/>
      <c r="G151" s="780"/>
      <c r="H151" s="781"/>
    </row>
    <row r="152" spans="1:8">
      <c r="A152" s="1742" t="s">
        <v>1737</v>
      </c>
      <c r="B152" s="661">
        <v>1</v>
      </c>
      <c r="C152" s="661">
        <v>6</v>
      </c>
      <c r="D152" s="661">
        <v>57</v>
      </c>
      <c r="E152" s="661">
        <v>19</v>
      </c>
      <c r="F152" s="661">
        <v>15</v>
      </c>
      <c r="G152" s="661">
        <v>13</v>
      </c>
      <c r="H152" s="765">
        <v>6</v>
      </c>
    </row>
    <row r="153" spans="1:8">
      <c r="A153" s="869"/>
      <c r="B153" s="780"/>
      <c r="C153" s="780"/>
      <c r="D153" s="780"/>
      <c r="E153" s="780"/>
      <c r="F153" s="780"/>
      <c r="G153" s="780"/>
      <c r="H153" s="781"/>
    </row>
    <row r="154" spans="1:8">
      <c r="A154" s="869" t="s">
        <v>749</v>
      </c>
      <c r="B154" s="780"/>
      <c r="C154" s="780"/>
      <c r="D154" s="780"/>
      <c r="E154" s="780"/>
      <c r="F154" s="780"/>
      <c r="G154" s="780"/>
      <c r="H154" s="781"/>
    </row>
    <row r="155" spans="1:8">
      <c r="A155" s="870" t="s">
        <v>750</v>
      </c>
      <c r="B155" s="780"/>
      <c r="C155" s="780"/>
      <c r="D155" s="780"/>
      <c r="E155" s="780"/>
      <c r="F155" s="780"/>
      <c r="G155" s="780"/>
      <c r="H155" s="781"/>
    </row>
    <row r="156" spans="1:8">
      <c r="A156" s="1742" t="s">
        <v>809</v>
      </c>
      <c r="B156" s="661">
        <v>6</v>
      </c>
      <c r="C156" s="661">
        <v>27</v>
      </c>
      <c r="D156" s="661">
        <v>137</v>
      </c>
      <c r="E156" s="661">
        <v>39</v>
      </c>
      <c r="F156" s="661">
        <v>45</v>
      </c>
      <c r="G156" s="661">
        <v>40</v>
      </c>
      <c r="H156" s="765">
        <v>17</v>
      </c>
    </row>
    <row r="157" spans="1:8">
      <c r="A157" s="466"/>
      <c r="B157" s="105"/>
      <c r="C157" s="105"/>
      <c r="D157" s="105"/>
      <c r="E157" s="105"/>
      <c r="F157" s="105"/>
      <c r="G157" s="105"/>
      <c r="H157" s="105"/>
    </row>
    <row r="158" spans="1:8">
      <c r="A158" s="679" t="s">
        <v>1543</v>
      </c>
      <c r="B158" s="225"/>
      <c r="C158" s="225"/>
      <c r="D158" s="225"/>
      <c r="E158" s="225"/>
      <c r="F158" s="225"/>
      <c r="G158" s="225"/>
      <c r="H158" s="105"/>
    </row>
    <row r="159" spans="1:8">
      <c r="A159" s="676" t="s">
        <v>2073</v>
      </c>
      <c r="B159" s="491"/>
      <c r="C159" s="491"/>
      <c r="D159" s="491"/>
      <c r="E159" s="491"/>
      <c r="F159" s="491"/>
      <c r="G159" s="491"/>
      <c r="H159" s="105"/>
    </row>
    <row r="160" spans="1:8">
      <c r="A160" s="318"/>
      <c r="B160" s="318"/>
      <c r="C160" s="318"/>
      <c r="D160" s="318"/>
      <c r="E160" s="318"/>
      <c r="F160" s="318"/>
      <c r="G160" s="318"/>
      <c r="H160" s="318"/>
    </row>
    <row r="161" spans="1:8">
      <c r="A161" s="318"/>
      <c r="B161" s="318"/>
      <c r="C161" s="318"/>
      <c r="D161" s="318"/>
      <c r="E161" s="318"/>
      <c r="F161" s="318"/>
      <c r="G161" s="318"/>
      <c r="H161" s="318"/>
    </row>
    <row r="162" spans="1:8">
      <c r="A162" s="318"/>
      <c r="B162" s="318"/>
      <c r="C162" s="318"/>
      <c r="D162" s="318"/>
      <c r="E162" s="318"/>
      <c r="F162" s="318"/>
      <c r="G162" s="318"/>
      <c r="H162" s="318"/>
    </row>
    <row r="163" spans="1:8">
      <c r="A163" s="318"/>
      <c r="B163" s="318"/>
      <c r="C163" s="318"/>
      <c r="D163" s="318"/>
      <c r="E163" s="318"/>
      <c r="F163" s="318"/>
      <c r="G163" s="318"/>
      <c r="H163" s="318"/>
    </row>
    <row r="164" spans="1:8">
      <c r="A164" s="318"/>
      <c r="B164" s="318"/>
      <c r="C164" s="318"/>
      <c r="D164" s="318"/>
      <c r="E164" s="318"/>
      <c r="F164" s="318"/>
      <c r="G164" s="318"/>
      <c r="H164" s="318"/>
    </row>
    <row r="165" spans="1:8">
      <c r="A165" s="318"/>
      <c r="B165" s="318"/>
      <c r="C165" s="318"/>
      <c r="D165" s="318"/>
      <c r="E165" s="318"/>
      <c r="F165" s="318"/>
      <c r="G165" s="318"/>
      <c r="H165" s="318"/>
    </row>
    <row r="166" spans="1:8">
      <c r="A166" s="318"/>
      <c r="B166" s="318"/>
      <c r="C166" s="318"/>
      <c r="D166" s="318"/>
      <c r="E166" s="318"/>
      <c r="F166" s="318"/>
      <c r="G166" s="318"/>
      <c r="H166" s="318"/>
    </row>
    <row r="167" spans="1:8">
      <c r="A167" s="318"/>
      <c r="B167" s="318"/>
      <c r="C167" s="318"/>
      <c r="D167" s="318"/>
      <c r="E167" s="318"/>
      <c r="F167" s="318"/>
      <c r="G167" s="318"/>
      <c r="H167" s="318"/>
    </row>
    <row r="168" spans="1:8">
      <c r="A168" s="318"/>
      <c r="B168" s="318"/>
      <c r="C168" s="318"/>
      <c r="D168" s="318"/>
      <c r="E168" s="318"/>
      <c r="F168" s="318"/>
      <c r="G168" s="318"/>
      <c r="H168" s="318"/>
    </row>
    <row r="169" spans="1:8">
      <c r="A169" s="318"/>
      <c r="B169" s="318"/>
      <c r="C169" s="318"/>
      <c r="D169" s="318"/>
      <c r="E169" s="318"/>
      <c r="F169" s="318"/>
      <c r="G169" s="318"/>
      <c r="H169" s="318"/>
    </row>
    <row r="170" spans="1:8">
      <c r="A170" s="318"/>
      <c r="B170" s="318"/>
      <c r="C170" s="318"/>
      <c r="D170" s="318"/>
      <c r="E170" s="318"/>
      <c r="F170" s="318"/>
      <c r="G170" s="318"/>
      <c r="H170" s="318"/>
    </row>
    <row r="171" spans="1:8">
      <c r="A171" s="318"/>
      <c r="B171" s="318"/>
      <c r="C171" s="318"/>
      <c r="D171" s="318"/>
      <c r="E171" s="318"/>
      <c r="F171" s="318"/>
      <c r="G171" s="318"/>
      <c r="H171" s="318"/>
    </row>
    <row r="172" spans="1:8">
      <c r="A172" s="318"/>
      <c r="B172" s="318"/>
      <c r="C172" s="318"/>
      <c r="D172" s="318"/>
      <c r="E172" s="318"/>
      <c r="F172" s="318"/>
      <c r="G172" s="318"/>
      <c r="H172" s="318"/>
    </row>
    <row r="173" spans="1:8">
      <c r="A173" s="318"/>
      <c r="B173" s="318"/>
      <c r="C173" s="318"/>
      <c r="D173" s="318"/>
      <c r="E173" s="318"/>
      <c r="F173" s="318"/>
      <c r="G173" s="318"/>
      <c r="H173" s="318"/>
    </row>
    <row r="174" spans="1:8">
      <c r="A174" s="318"/>
      <c r="B174" s="318"/>
      <c r="C174" s="318"/>
      <c r="D174" s="318"/>
      <c r="E174" s="318"/>
      <c r="F174" s="318"/>
      <c r="G174" s="318"/>
      <c r="H174" s="318"/>
    </row>
    <row r="175" spans="1:8">
      <c r="A175" s="318"/>
      <c r="B175" s="318"/>
      <c r="C175" s="318"/>
      <c r="D175" s="318"/>
      <c r="E175" s="318"/>
      <c r="F175" s="318"/>
      <c r="G175" s="318"/>
      <c r="H175" s="318"/>
    </row>
    <row r="176" spans="1:8">
      <c r="A176" s="318"/>
      <c r="B176" s="318"/>
      <c r="C176" s="318"/>
      <c r="D176" s="318"/>
      <c r="E176" s="318"/>
      <c r="F176" s="318"/>
      <c r="G176" s="318"/>
      <c r="H176" s="318"/>
    </row>
    <row r="177" spans="1:8">
      <c r="A177" s="318"/>
      <c r="B177" s="318"/>
      <c r="C177" s="318"/>
      <c r="D177" s="318"/>
      <c r="E177" s="318"/>
      <c r="F177" s="318"/>
      <c r="G177" s="318"/>
      <c r="H177" s="318"/>
    </row>
    <row r="178" spans="1:8">
      <c r="A178" s="318"/>
      <c r="B178" s="318"/>
      <c r="C178" s="318"/>
      <c r="D178" s="318"/>
      <c r="E178" s="318"/>
      <c r="F178" s="318"/>
      <c r="G178" s="318"/>
      <c r="H178" s="318"/>
    </row>
    <row r="179" spans="1:8">
      <c r="A179" s="318"/>
      <c r="B179" s="318"/>
      <c r="C179" s="318"/>
      <c r="D179" s="318"/>
      <c r="E179" s="318"/>
      <c r="F179" s="318"/>
      <c r="G179" s="318"/>
      <c r="H179" s="318"/>
    </row>
    <row r="180" spans="1:8">
      <c r="A180" s="318"/>
      <c r="B180" s="318"/>
      <c r="C180" s="318"/>
      <c r="D180" s="318"/>
      <c r="E180" s="318"/>
      <c r="F180" s="318"/>
      <c r="G180" s="318"/>
      <c r="H180" s="318"/>
    </row>
    <row r="181" spans="1:8">
      <c r="A181" s="318"/>
      <c r="B181" s="318"/>
      <c r="C181" s="318"/>
      <c r="D181" s="318"/>
      <c r="E181" s="318"/>
      <c r="F181" s="318"/>
      <c r="G181" s="318"/>
      <c r="H181" s="318"/>
    </row>
    <row r="182" spans="1:8">
      <c r="A182" s="318"/>
      <c r="B182" s="318"/>
      <c r="C182" s="318"/>
      <c r="D182" s="318"/>
      <c r="E182" s="318"/>
      <c r="F182" s="318"/>
      <c r="G182" s="318"/>
      <c r="H182" s="318"/>
    </row>
    <row r="183" spans="1:8">
      <c r="A183" s="318"/>
      <c r="B183" s="318"/>
      <c r="C183" s="318"/>
      <c r="D183" s="318"/>
      <c r="E183" s="318"/>
      <c r="F183" s="318"/>
      <c r="G183" s="318"/>
      <c r="H183" s="318"/>
    </row>
    <row r="184" spans="1:8">
      <c r="A184" s="318"/>
      <c r="B184" s="318"/>
      <c r="C184" s="318"/>
      <c r="D184" s="318"/>
      <c r="E184" s="318"/>
      <c r="F184" s="318"/>
      <c r="G184" s="318"/>
      <c r="H184" s="318"/>
    </row>
    <row r="185" spans="1:8">
      <c r="A185" s="318"/>
      <c r="B185" s="318"/>
      <c r="C185" s="318"/>
      <c r="D185" s="318"/>
      <c r="E185" s="318"/>
      <c r="F185" s="318"/>
      <c r="G185" s="318"/>
      <c r="H185" s="318"/>
    </row>
    <row r="186" spans="1:8">
      <c r="A186" s="318"/>
      <c r="B186" s="318"/>
      <c r="C186" s="318"/>
      <c r="D186" s="318"/>
      <c r="E186" s="318"/>
      <c r="F186" s="318"/>
      <c r="G186" s="318"/>
      <c r="H186" s="318"/>
    </row>
    <row r="187" spans="1:8">
      <c r="A187" s="318"/>
      <c r="B187" s="318"/>
      <c r="C187" s="318"/>
      <c r="D187" s="318"/>
      <c r="E187" s="318"/>
      <c r="F187" s="318"/>
      <c r="G187" s="318"/>
      <c r="H187" s="318"/>
    </row>
    <row r="188" spans="1:8">
      <c r="A188" s="318"/>
      <c r="B188" s="318"/>
      <c r="C188" s="318"/>
      <c r="D188" s="318"/>
      <c r="E188" s="318"/>
      <c r="F188" s="318"/>
      <c r="G188" s="318"/>
      <c r="H188" s="318"/>
    </row>
    <row r="189" spans="1:8">
      <c r="A189" s="318"/>
      <c r="B189" s="318"/>
      <c r="C189" s="318"/>
      <c r="D189" s="318"/>
      <c r="E189" s="318"/>
      <c r="F189" s="318"/>
      <c r="G189" s="318"/>
      <c r="H189" s="318"/>
    </row>
    <row r="190" spans="1:8">
      <c r="A190" s="318"/>
      <c r="B190" s="318"/>
      <c r="C190" s="318"/>
      <c r="D190" s="318"/>
      <c r="E190" s="318"/>
      <c r="F190" s="318"/>
      <c r="G190" s="318"/>
      <c r="H190" s="318"/>
    </row>
    <row r="191" spans="1:8">
      <c r="A191" s="318"/>
      <c r="B191" s="318"/>
      <c r="C191" s="318"/>
      <c r="D191" s="318"/>
      <c r="E191" s="318"/>
      <c r="F191" s="318"/>
      <c r="G191" s="318"/>
      <c r="H191" s="318"/>
    </row>
    <row r="192" spans="1:8">
      <c r="A192" s="318"/>
      <c r="B192" s="318"/>
      <c r="C192" s="318"/>
      <c r="D192" s="318"/>
      <c r="E192" s="318"/>
      <c r="F192" s="318"/>
      <c r="G192" s="318"/>
      <c r="H192" s="318"/>
    </row>
    <row r="193" spans="1:8">
      <c r="A193" s="318"/>
      <c r="B193" s="318"/>
      <c r="C193" s="318"/>
      <c r="D193" s="318"/>
      <c r="E193" s="318"/>
      <c r="F193" s="318"/>
      <c r="G193" s="318"/>
      <c r="H193" s="318"/>
    </row>
    <row r="194" spans="1:8">
      <c r="A194" s="318"/>
      <c r="B194" s="318"/>
      <c r="C194" s="318"/>
      <c r="D194" s="318"/>
      <c r="E194" s="318"/>
      <c r="F194" s="318"/>
      <c r="G194" s="318"/>
      <c r="H194" s="318"/>
    </row>
    <row r="195" spans="1:8">
      <c r="A195" s="318"/>
      <c r="B195" s="318"/>
      <c r="C195" s="318"/>
      <c r="D195" s="318"/>
      <c r="E195" s="318"/>
      <c r="F195" s="318"/>
      <c r="G195" s="318"/>
      <c r="H195" s="318"/>
    </row>
    <row r="196" spans="1:8">
      <c r="A196" s="318"/>
      <c r="B196" s="318"/>
      <c r="C196" s="318"/>
      <c r="D196" s="318"/>
      <c r="E196" s="318"/>
      <c r="F196" s="318"/>
      <c r="G196" s="318"/>
      <c r="H196" s="318"/>
    </row>
    <row r="197" spans="1:8">
      <c r="A197" s="318"/>
      <c r="B197" s="318"/>
      <c r="C197" s="318"/>
      <c r="D197" s="318"/>
      <c r="E197" s="318"/>
      <c r="F197" s="318"/>
      <c r="G197" s="318"/>
      <c r="H197" s="318"/>
    </row>
    <row r="198" spans="1:8">
      <c r="A198" s="318"/>
      <c r="B198" s="318"/>
      <c r="C198" s="318"/>
      <c r="D198" s="318"/>
      <c r="E198" s="318"/>
      <c r="F198" s="318"/>
      <c r="G198" s="318"/>
      <c r="H198" s="318"/>
    </row>
    <row r="199" spans="1:8">
      <c r="A199" s="318"/>
      <c r="B199" s="318"/>
      <c r="C199" s="318"/>
      <c r="D199" s="318"/>
      <c r="E199" s="318"/>
      <c r="F199" s="318"/>
      <c r="G199" s="318"/>
      <c r="H199" s="318"/>
    </row>
    <row r="200" spans="1:8">
      <c r="A200" s="318"/>
      <c r="B200" s="318"/>
      <c r="C200" s="318"/>
      <c r="D200" s="318"/>
      <c r="E200" s="318"/>
      <c r="F200" s="318"/>
      <c r="G200" s="318"/>
      <c r="H200" s="318"/>
    </row>
    <row r="201" spans="1:8">
      <c r="A201" s="318"/>
      <c r="B201" s="318"/>
      <c r="C201" s="318"/>
      <c r="D201" s="318"/>
      <c r="E201" s="318"/>
      <c r="F201" s="318"/>
      <c r="G201" s="318"/>
      <c r="H201" s="318"/>
    </row>
    <row r="202" spans="1:8">
      <c r="A202" s="318"/>
      <c r="B202" s="318"/>
      <c r="C202" s="318"/>
      <c r="D202" s="318"/>
      <c r="E202" s="318"/>
      <c r="F202" s="318"/>
      <c r="G202" s="318"/>
      <c r="H202" s="318"/>
    </row>
    <row r="203" spans="1:8">
      <c r="A203" s="318"/>
      <c r="B203" s="318"/>
      <c r="C203" s="318"/>
      <c r="D203" s="318"/>
      <c r="E203" s="318"/>
      <c r="F203" s="318"/>
      <c r="G203" s="318"/>
      <c r="H203" s="318"/>
    </row>
    <row r="204" spans="1:8">
      <c r="A204" s="318"/>
      <c r="B204" s="318"/>
      <c r="C204" s="318"/>
      <c r="D204" s="318"/>
      <c r="E204" s="318"/>
      <c r="F204" s="318"/>
      <c r="G204" s="318"/>
      <c r="H204" s="318"/>
    </row>
    <row r="205" spans="1:8">
      <c r="A205" s="318"/>
      <c r="B205" s="318"/>
      <c r="C205" s="318"/>
      <c r="D205" s="318"/>
      <c r="E205" s="318"/>
      <c r="F205" s="318"/>
      <c r="G205" s="318"/>
      <c r="H205" s="318"/>
    </row>
    <row r="206" spans="1:8">
      <c r="A206" s="318"/>
      <c r="B206" s="318"/>
      <c r="C206" s="318"/>
      <c r="D206" s="318"/>
      <c r="E206" s="318"/>
      <c r="F206" s="318"/>
      <c r="G206" s="318"/>
      <c r="H206" s="318"/>
    </row>
    <row r="207" spans="1:8">
      <c r="A207" s="318"/>
      <c r="B207" s="318"/>
      <c r="C207" s="318"/>
      <c r="D207" s="318"/>
      <c r="E207" s="318"/>
      <c r="F207" s="318"/>
      <c r="G207" s="318"/>
      <c r="H207" s="318"/>
    </row>
    <row r="208" spans="1:8">
      <c r="A208" s="318"/>
      <c r="B208" s="318"/>
      <c r="C208" s="318"/>
      <c r="D208" s="318"/>
      <c r="E208" s="318"/>
      <c r="F208" s="318"/>
      <c r="G208" s="318"/>
      <c r="H208" s="318"/>
    </row>
    <row r="209" spans="1:8">
      <c r="A209" s="318"/>
      <c r="B209" s="318"/>
      <c r="C209" s="318"/>
      <c r="D209" s="318"/>
      <c r="E209" s="318"/>
      <c r="F209" s="318"/>
      <c r="G209" s="318"/>
      <c r="H209" s="318"/>
    </row>
    <row r="210" spans="1:8">
      <c r="A210" s="318"/>
      <c r="B210" s="318"/>
      <c r="C210" s="318"/>
      <c r="D210" s="318"/>
      <c r="E210" s="318"/>
      <c r="F210" s="318"/>
      <c r="G210" s="318"/>
      <c r="H210" s="318"/>
    </row>
    <row r="211" spans="1:8">
      <c r="A211" s="318"/>
      <c r="B211" s="318"/>
      <c r="C211" s="318"/>
      <c r="D211" s="318"/>
      <c r="E211" s="318"/>
      <c r="F211" s="318"/>
      <c r="G211" s="318"/>
      <c r="H211" s="318"/>
    </row>
    <row r="212" spans="1:8">
      <c r="A212" s="318"/>
      <c r="B212" s="318"/>
      <c r="C212" s="318"/>
      <c r="D212" s="318"/>
      <c r="E212" s="318"/>
      <c r="F212" s="318"/>
      <c r="G212" s="318"/>
      <c r="H212" s="318"/>
    </row>
    <row r="213" spans="1:8">
      <c r="A213" s="318"/>
      <c r="B213" s="318"/>
      <c r="C213" s="318"/>
      <c r="D213" s="318"/>
      <c r="E213" s="318"/>
      <c r="F213" s="318"/>
      <c r="G213" s="318"/>
      <c r="H213" s="318"/>
    </row>
    <row r="214" spans="1:8">
      <c r="A214" s="318"/>
      <c r="B214" s="318"/>
      <c r="C214" s="318"/>
      <c r="D214" s="318"/>
      <c r="E214" s="318"/>
      <c r="F214" s="318"/>
      <c r="G214" s="318"/>
      <c r="H214" s="318"/>
    </row>
    <row r="215" spans="1:8">
      <c r="A215" s="318"/>
      <c r="B215" s="318"/>
      <c r="C215" s="318"/>
      <c r="D215" s="318"/>
      <c r="E215" s="318"/>
      <c r="F215" s="318"/>
      <c r="G215" s="318"/>
      <c r="H215" s="318"/>
    </row>
    <row r="216" spans="1:8">
      <c r="A216" s="318"/>
      <c r="B216" s="318"/>
      <c r="C216" s="318"/>
      <c r="D216" s="318"/>
      <c r="E216" s="318"/>
      <c r="F216" s="318"/>
      <c r="G216" s="318"/>
      <c r="H216" s="318"/>
    </row>
    <row r="217" spans="1:8">
      <c r="A217" s="318"/>
      <c r="B217" s="318"/>
      <c r="C217" s="318"/>
      <c r="D217" s="318"/>
      <c r="E217" s="318"/>
      <c r="F217" s="318"/>
      <c r="G217" s="318"/>
      <c r="H217" s="318"/>
    </row>
    <row r="218" spans="1:8">
      <c r="A218" s="318"/>
      <c r="B218" s="318"/>
      <c r="C218" s="318"/>
      <c r="D218" s="318"/>
      <c r="E218" s="318"/>
      <c r="F218" s="318"/>
      <c r="G218" s="318"/>
      <c r="H218" s="318"/>
    </row>
    <row r="219" spans="1:8">
      <c r="A219" s="318"/>
      <c r="B219" s="318"/>
      <c r="C219" s="318"/>
      <c r="D219" s="318"/>
      <c r="E219" s="318"/>
      <c r="F219" s="318"/>
      <c r="G219" s="318"/>
      <c r="H219" s="318"/>
    </row>
    <row r="220" spans="1:8">
      <c r="A220" s="318"/>
      <c r="B220" s="318"/>
      <c r="C220" s="318"/>
      <c r="D220" s="318"/>
      <c r="E220" s="318"/>
      <c r="F220" s="318"/>
      <c r="G220" s="318"/>
      <c r="H220" s="318"/>
    </row>
    <row r="221" spans="1:8">
      <c r="A221" s="318"/>
      <c r="B221" s="318"/>
      <c r="C221" s="318"/>
      <c r="D221" s="318"/>
      <c r="E221" s="318"/>
      <c r="F221" s="318"/>
      <c r="G221" s="318"/>
      <c r="H221" s="318"/>
    </row>
    <row r="222" spans="1:8">
      <c r="A222" s="318"/>
      <c r="B222" s="318"/>
      <c r="C222" s="318"/>
      <c r="D222" s="318"/>
      <c r="E222" s="318"/>
      <c r="F222" s="318"/>
      <c r="G222" s="318"/>
      <c r="H222" s="318"/>
    </row>
    <row r="223" spans="1:8">
      <c r="A223" s="318"/>
      <c r="B223" s="318"/>
      <c r="C223" s="318"/>
      <c r="D223" s="318"/>
      <c r="E223" s="318"/>
      <c r="F223" s="318"/>
      <c r="G223" s="318"/>
      <c r="H223" s="318"/>
    </row>
    <row r="224" spans="1:8">
      <c r="A224" s="318"/>
      <c r="B224" s="318"/>
      <c r="C224" s="318"/>
      <c r="D224" s="318"/>
      <c r="E224" s="318"/>
      <c r="F224" s="318"/>
      <c r="G224" s="318"/>
      <c r="H224" s="318"/>
    </row>
    <row r="225" spans="1:8">
      <c r="A225" s="318"/>
      <c r="B225" s="318"/>
      <c r="C225" s="318"/>
      <c r="D225" s="318"/>
      <c r="E225" s="318"/>
      <c r="F225" s="318"/>
      <c r="G225" s="318"/>
      <c r="H225" s="318"/>
    </row>
    <row r="226" spans="1:8">
      <c r="A226" s="318"/>
      <c r="B226" s="318"/>
      <c r="C226" s="318"/>
      <c r="D226" s="318"/>
      <c r="E226" s="318"/>
      <c r="F226" s="318"/>
      <c r="G226" s="318"/>
      <c r="H226" s="318"/>
    </row>
    <row r="227" spans="1:8">
      <c r="A227" s="318"/>
      <c r="B227" s="318"/>
      <c r="C227" s="318"/>
      <c r="D227" s="318"/>
      <c r="E227" s="318"/>
      <c r="F227" s="318"/>
      <c r="G227" s="318"/>
      <c r="H227" s="318"/>
    </row>
    <row r="228" spans="1:8">
      <c r="A228" s="318"/>
      <c r="B228" s="318"/>
      <c r="C228" s="318"/>
      <c r="D228" s="318"/>
      <c r="E228" s="318"/>
      <c r="F228" s="318"/>
      <c r="G228" s="318"/>
      <c r="H228" s="318"/>
    </row>
    <row r="229" spans="1:8">
      <c r="A229" s="318"/>
      <c r="B229" s="318"/>
      <c r="C229" s="318"/>
      <c r="D229" s="318"/>
      <c r="E229" s="318"/>
      <c r="F229" s="318"/>
      <c r="G229" s="318"/>
      <c r="H229" s="318"/>
    </row>
    <row r="230" spans="1:8">
      <c r="A230" s="318"/>
      <c r="B230" s="318"/>
      <c r="C230" s="318"/>
      <c r="D230" s="318"/>
      <c r="E230" s="318"/>
      <c r="F230" s="318"/>
      <c r="G230" s="318"/>
      <c r="H230" s="318"/>
    </row>
    <row r="231" spans="1:8">
      <c r="A231" s="318"/>
      <c r="B231" s="318"/>
      <c r="C231" s="318"/>
      <c r="D231" s="318"/>
      <c r="E231" s="318"/>
      <c r="F231" s="318"/>
      <c r="G231" s="318"/>
      <c r="H231" s="318"/>
    </row>
    <row r="232" spans="1:8">
      <c r="A232" s="318"/>
      <c r="B232" s="318"/>
      <c r="C232" s="318"/>
      <c r="D232" s="318"/>
      <c r="E232" s="318"/>
      <c r="F232" s="318"/>
      <c r="G232" s="318"/>
      <c r="H232" s="318"/>
    </row>
    <row r="233" spans="1:8">
      <c r="A233" s="318"/>
      <c r="B233" s="318"/>
      <c r="C233" s="318"/>
      <c r="D233" s="318"/>
      <c r="E233" s="318"/>
      <c r="F233" s="318"/>
      <c r="G233" s="318"/>
      <c r="H233" s="318"/>
    </row>
    <row r="234" spans="1:8">
      <c r="A234" s="318"/>
      <c r="B234" s="318"/>
      <c r="C234" s="318"/>
      <c r="D234" s="318"/>
      <c r="E234" s="318"/>
      <c r="F234" s="318"/>
      <c r="G234" s="318"/>
      <c r="H234" s="318"/>
    </row>
    <row r="235" spans="1:8">
      <c r="A235" s="318"/>
      <c r="B235" s="318"/>
      <c r="C235" s="318"/>
      <c r="D235" s="318"/>
      <c r="E235" s="318"/>
      <c r="F235" s="318"/>
      <c r="G235" s="318"/>
      <c r="H235" s="318"/>
    </row>
    <row r="236" spans="1:8">
      <c r="A236" s="318"/>
      <c r="B236" s="318"/>
      <c r="C236" s="318"/>
      <c r="D236" s="318"/>
      <c r="E236" s="318"/>
      <c r="F236" s="318"/>
      <c r="G236" s="318"/>
      <c r="H236" s="318"/>
    </row>
    <row r="237" spans="1:8">
      <c r="A237" s="318"/>
      <c r="B237" s="318"/>
      <c r="C237" s="318"/>
      <c r="D237" s="318"/>
      <c r="E237" s="318"/>
      <c r="F237" s="318"/>
      <c r="G237" s="318"/>
      <c r="H237" s="318"/>
    </row>
    <row r="238" spans="1:8">
      <c r="A238" s="318"/>
      <c r="B238" s="318"/>
      <c r="C238" s="318"/>
      <c r="D238" s="318"/>
      <c r="E238" s="318"/>
      <c r="F238" s="318"/>
      <c r="G238" s="318"/>
      <c r="H238" s="318"/>
    </row>
    <row r="239" spans="1:8">
      <c r="A239" s="318"/>
      <c r="B239" s="318"/>
      <c r="C239" s="318"/>
      <c r="D239" s="318"/>
      <c r="E239" s="318"/>
      <c r="F239" s="318"/>
      <c r="G239" s="318"/>
      <c r="H239" s="318"/>
    </row>
    <row r="240" spans="1:8">
      <c r="A240" s="318"/>
      <c r="B240" s="318"/>
      <c r="C240" s="318"/>
      <c r="D240" s="318"/>
      <c r="E240" s="318"/>
      <c r="F240" s="318"/>
      <c r="G240" s="318"/>
      <c r="H240" s="318"/>
    </row>
    <row r="241" spans="1:8">
      <c r="A241" s="318"/>
      <c r="B241" s="318"/>
      <c r="C241" s="318"/>
      <c r="D241" s="318"/>
      <c r="E241" s="318"/>
      <c r="F241" s="318"/>
      <c r="G241" s="318"/>
      <c r="H241" s="318"/>
    </row>
    <row r="242" spans="1:8">
      <c r="A242" s="318"/>
      <c r="B242" s="318"/>
      <c r="C242" s="318"/>
      <c r="D242" s="318"/>
      <c r="E242" s="318"/>
      <c r="F242" s="318"/>
      <c r="G242" s="318"/>
      <c r="H242" s="318"/>
    </row>
    <row r="243" spans="1:8">
      <c r="A243" s="318"/>
      <c r="B243" s="318"/>
      <c r="C243" s="318"/>
      <c r="D243" s="318"/>
      <c r="E243" s="318"/>
      <c r="F243" s="318"/>
      <c r="G243" s="318"/>
      <c r="H243" s="318"/>
    </row>
    <row r="244" spans="1:8">
      <c r="A244" s="318"/>
      <c r="B244" s="318"/>
      <c r="C244" s="318"/>
      <c r="D244" s="318"/>
      <c r="E244" s="318"/>
      <c r="F244" s="318"/>
      <c r="G244" s="318"/>
      <c r="H244" s="318"/>
    </row>
    <row r="245" spans="1:8">
      <c r="A245" s="318"/>
      <c r="B245" s="318"/>
      <c r="C245" s="318"/>
      <c r="D245" s="318"/>
      <c r="E245" s="318"/>
      <c r="F245" s="318"/>
      <c r="G245" s="318"/>
      <c r="H245" s="318"/>
    </row>
    <row r="246" spans="1:8">
      <c r="A246" s="318"/>
      <c r="B246" s="318"/>
      <c r="C246" s="318"/>
      <c r="D246" s="318"/>
      <c r="E246" s="318"/>
      <c r="F246" s="318"/>
      <c r="G246" s="318"/>
      <c r="H246" s="318"/>
    </row>
    <row r="247" spans="1:8">
      <c r="A247" s="318"/>
      <c r="B247" s="318"/>
      <c r="C247" s="318"/>
      <c r="D247" s="318"/>
      <c r="E247" s="318"/>
      <c r="F247" s="318"/>
      <c r="G247" s="318"/>
      <c r="H247" s="318"/>
    </row>
    <row r="248" spans="1:8">
      <c r="A248" s="318"/>
      <c r="B248" s="318"/>
      <c r="C248" s="318"/>
      <c r="D248" s="318"/>
      <c r="E248" s="318"/>
      <c r="F248" s="318"/>
      <c r="G248" s="318"/>
      <c r="H248" s="318"/>
    </row>
    <row r="249" spans="1:8">
      <c r="A249" s="318"/>
      <c r="B249" s="318"/>
      <c r="C249" s="318"/>
      <c r="D249" s="318"/>
      <c r="E249" s="318"/>
      <c r="F249" s="318"/>
      <c r="G249" s="318"/>
      <c r="H249" s="318"/>
    </row>
    <row r="250" spans="1:8">
      <c r="A250" s="318"/>
      <c r="B250" s="318"/>
      <c r="C250" s="318"/>
      <c r="D250" s="318"/>
      <c r="E250" s="318"/>
      <c r="F250" s="318"/>
      <c r="G250" s="318"/>
      <c r="H250" s="318"/>
    </row>
    <row r="251" spans="1:8">
      <c r="A251" s="318"/>
      <c r="B251" s="318"/>
      <c r="C251" s="318"/>
      <c r="D251" s="318"/>
      <c r="E251" s="318"/>
      <c r="F251" s="318"/>
      <c r="G251" s="318"/>
      <c r="H251" s="318"/>
    </row>
    <row r="252" spans="1:8">
      <c r="A252" s="318"/>
      <c r="B252" s="318"/>
      <c r="C252" s="318"/>
      <c r="D252" s="318"/>
      <c r="E252" s="318"/>
      <c r="F252" s="318"/>
      <c r="G252" s="318"/>
      <c r="H252" s="318"/>
    </row>
    <row r="253" spans="1:8">
      <c r="A253" s="318"/>
      <c r="B253" s="318"/>
      <c r="C253" s="318"/>
      <c r="D253" s="318"/>
      <c r="E253" s="318"/>
      <c r="F253" s="318"/>
      <c r="G253" s="318"/>
      <c r="H253" s="318"/>
    </row>
    <row r="254" spans="1:8">
      <c r="A254" s="318"/>
      <c r="B254" s="318"/>
      <c r="C254" s="318"/>
      <c r="D254" s="318"/>
      <c r="E254" s="318"/>
      <c r="F254" s="318"/>
      <c r="G254" s="318"/>
      <c r="H254" s="318"/>
    </row>
    <row r="255" spans="1:8">
      <c r="A255" s="318"/>
      <c r="B255" s="318"/>
      <c r="C255" s="318"/>
      <c r="D255" s="318"/>
      <c r="E255" s="318"/>
      <c r="F255" s="318"/>
      <c r="G255" s="318"/>
      <c r="H255" s="318"/>
    </row>
    <row r="256" spans="1:8">
      <c r="A256" s="318"/>
      <c r="B256" s="318"/>
      <c r="C256" s="318"/>
      <c r="D256" s="318"/>
      <c r="E256" s="318"/>
      <c r="F256" s="318"/>
      <c r="G256" s="318"/>
      <c r="H256" s="318"/>
    </row>
    <row r="257" spans="1:8">
      <c r="A257" s="318"/>
      <c r="B257" s="318"/>
      <c r="C257" s="318"/>
      <c r="D257" s="318"/>
      <c r="E257" s="318"/>
      <c r="F257" s="318"/>
      <c r="G257" s="318"/>
      <c r="H257" s="318"/>
    </row>
    <row r="258" spans="1:8">
      <c r="A258" s="318"/>
      <c r="B258" s="318"/>
      <c r="C258" s="318"/>
      <c r="D258" s="318"/>
      <c r="E258" s="318"/>
      <c r="F258" s="318"/>
      <c r="G258" s="318"/>
      <c r="H258" s="318"/>
    </row>
    <row r="259" spans="1:8">
      <c r="A259" s="318"/>
      <c r="B259" s="318"/>
      <c r="C259" s="318"/>
      <c r="D259" s="318"/>
      <c r="E259" s="318"/>
      <c r="F259" s="318"/>
      <c r="G259" s="318"/>
      <c r="H259" s="318"/>
    </row>
    <row r="260" spans="1:8">
      <c r="A260" s="318"/>
      <c r="B260" s="318"/>
      <c r="C260" s="318"/>
      <c r="D260" s="318"/>
      <c r="E260" s="318"/>
      <c r="F260" s="318"/>
      <c r="G260" s="318"/>
      <c r="H260" s="318"/>
    </row>
    <row r="261" spans="1:8">
      <c r="A261" s="318"/>
      <c r="B261" s="318"/>
      <c r="C261" s="318"/>
      <c r="D261" s="318"/>
      <c r="E261" s="318"/>
      <c r="F261" s="318"/>
      <c r="G261" s="318"/>
      <c r="H261" s="318"/>
    </row>
    <row r="262" spans="1:8">
      <c r="A262" s="318"/>
      <c r="B262" s="318"/>
      <c r="C262" s="318"/>
      <c r="D262" s="318"/>
      <c r="E262" s="318"/>
      <c r="F262" s="318"/>
      <c r="G262" s="318"/>
      <c r="H262" s="318"/>
    </row>
    <row r="263" spans="1:8">
      <c r="A263" s="318"/>
      <c r="B263" s="318"/>
      <c r="C263" s="318"/>
      <c r="D263" s="318"/>
      <c r="E263" s="318"/>
      <c r="F263" s="318"/>
      <c r="G263" s="318"/>
      <c r="H263" s="318"/>
    </row>
    <row r="264" spans="1:8">
      <c r="A264" s="318"/>
      <c r="B264" s="318"/>
      <c r="C264" s="318"/>
      <c r="D264" s="318"/>
      <c r="E264" s="318"/>
      <c r="F264" s="318"/>
      <c r="G264" s="318"/>
      <c r="H264" s="31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22" display="Powrót do spisu tablic"/>
  </hyperlink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23" customWidth="1"/>
    <col min="2" max="8" width="15.7109375" style="323" customWidth="1"/>
  </cols>
  <sheetData>
    <row r="1" spans="1:8">
      <c r="A1" s="477" t="s">
        <v>2603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34" t="s">
        <v>1804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8" t="s">
        <v>385</v>
      </c>
      <c r="B3" s="2432" t="s">
        <v>386</v>
      </c>
      <c r="C3" s="2432" t="s">
        <v>387</v>
      </c>
      <c r="D3" s="2434" t="s">
        <v>388</v>
      </c>
      <c r="E3" s="2435"/>
      <c r="F3" s="2436"/>
      <c r="G3" s="2434" t="s">
        <v>970</v>
      </c>
      <c r="H3" s="2435"/>
    </row>
    <row r="4" spans="1:8" ht="30" customHeight="1">
      <c r="A4" s="2439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9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40" t="s">
        <v>1629</v>
      </c>
      <c r="B6" s="1617">
        <v>36</v>
      </c>
      <c r="C6" s="1617">
        <v>144</v>
      </c>
      <c r="D6" s="1617">
        <v>1051</v>
      </c>
      <c r="E6" s="1617">
        <v>331</v>
      </c>
      <c r="F6" s="1617">
        <v>278</v>
      </c>
      <c r="G6" s="1617">
        <v>316</v>
      </c>
      <c r="H6" s="775">
        <v>97</v>
      </c>
    </row>
    <row r="7" spans="1:8">
      <c r="A7" s="866" t="s">
        <v>736</v>
      </c>
      <c r="B7" s="600"/>
      <c r="C7" s="600"/>
      <c r="D7" s="600"/>
      <c r="E7" s="600"/>
      <c r="F7" s="600"/>
      <c r="G7" s="600"/>
      <c r="H7" s="779"/>
    </row>
    <row r="8" spans="1:8">
      <c r="A8" s="867"/>
      <c r="B8" s="780"/>
      <c r="C8" s="780"/>
      <c r="D8" s="780"/>
      <c r="E8" s="780"/>
      <c r="F8" s="780"/>
      <c r="G8" s="780"/>
      <c r="H8" s="781"/>
    </row>
    <row r="9" spans="1:8">
      <c r="A9" s="1435" t="s">
        <v>788</v>
      </c>
      <c r="B9" s="782">
        <v>8</v>
      </c>
      <c r="C9" s="782">
        <v>46</v>
      </c>
      <c r="D9" s="782">
        <v>388</v>
      </c>
      <c r="E9" s="782">
        <v>125</v>
      </c>
      <c r="F9" s="782">
        <v>88</v>
      </c>
      <c r="G9" s="782">
        <v>145</v>
      </c>
      <c r="H9" s="783">
        <v>44</v>
      </c>
    </row>
    <row r="10" spans="1:8">
      <c r="A10" s="900" t="s">
        <v>754</v>
      </c>
      <c r="B10" s="784"/>
      <c r="C10" s="784"/>
      <c r="D10" s="784"/>
      <c r="E10" s="784"/>
      <c r="F10" s="784"/>
      <c r="G10" s="784"/>
      <c r="H10" s="785"/>
    </row>
    <row r="11" spans="1:8">
      <c r="A11" s="868"/>
      <c r="B11" s="600"/>
      <c r="C11" s="600"/>
      <c r="D11" s="600"/>
      <c r="E11" s="600"/>
      <c r="F11" s="600"/>
      <c r="G11" s="600"/>
      <c r="H11" s="779"/>
    </row>
    <row r="12" spans="1:8">
      <c r="A12" s="1741" t="s">
        <v>1630</v>
      </c>
      <c r="B12" s="661">
        <v>1</v>
      </c>
      <c r="C12" s="661">
        <v>7</v>
      </c>
      <c r="D12" s="661">
        <v>43</v>
      </c>
      <c r="E12" s="661">
        <v>11</v>
      </c>
      <c r="F12" s="661">
        <v>12</v>
      </c>
      <c r="G12" s="661">
        <v>16</v>
      </c>
      <c r="H12" s="765">
        <v>6</v>
      </c>
    </row>
    <row r="13" spans="1:8">
      <c r="A13" s="869"/>
      <c r="B13" s="786"/>
      <c r="C13" s="786"/>
      <c r="D13" s="786"/>
      <c r="E13" s="786"/>
      <c r="F13" s="786"/>
      <c r="G13" s="786"/>
      <c r="H13" s="787"/>
    </row>
    <row r="14" spans="1:8">
      <c r="A14" s="869" t="s">
        <v>737</v>
      </c>
      <c r="B14" s="786"/>
      <c r="C14" s="786"/>
      <c r="D14" s="786"/>
      <c r="E14" s="786"/>
      <c r="F14" s="786"/>
      <c r="G14" s="786"/>
      <c r="H14" s="787"/>
    </row>
    <row r="15" spans="1:8">
      <c r="A15" s="870" t="s">
        <v>738</v>
      </c>
      <c r="B15" s="788"/>
      <c r="C15" s="788"/>
      <c r="D15" s="788"/>
      <c r="E15" s="788"/>
      <c r="F15" s="788"/>
      <c r="G15" s="788"/>
      <c r="H15" s="789"/>
    </row>
    <row r="16" spans="1:8">
      <c r="A16" s="1742" t="s">
        <v>1631</v>
      </c>
      <c r="B16" s="661">
        <v>1</v>
      </c>
      <c r="C16" s="661">
        <v>7</v>
      </c>
      <c r="D16" s="661">
        <v>43</v>
      </c>
      <c r="E16" s="661">
        <v>11</v>
      </c>
      <c r="F16" s="661">
        <v>12</v>
      </c>
      <c r="G16" s="661">
        <v>16</v>
      </c>
      <c r="H16" s="765">
        <v>6</v>
      </c>
    </row>
    <row r="17" spans="1:8">
      <c r="A17" s="869"/>
      <c r="B17" s="786"/>
      <c r="C17" s="786"/>
      <c r="D17" s="786"/>
      <c r="E17" s="786"/>
      <c r="F17" s="786"/>
      <c r="G17" s="786"/>
      <c r="H17" s="787"/>
    </row>
    <row r="18" spans="1:8">
      <c r="A18" s="1741" t="s">
        <v>1644</v>
      </c>
      <c r="B18" s="661">
        <v>1</v>
      </c>
      <c r="C18" s="661">
        <v>5</v>
      </c>
      <c r="D18" s="661">
        <v>57</v>
      </c>
      <c r="E18" s="794" t="s">
        <v>47</v>
      </c>
      <c r="F18" s="661">
        <v>11</v>
      </c>
      <c r="G18" s="661">
        <v>26</v>
      </c>
      <c r="H18" s="795" t="s">
        <v>47</v>
      </c>
    </row>
    <row r="19" spans="1:8">
      <c r="A19" s="869"/>
      <c r="B19" s="780"/>
      <c r="C19" s="780"/>
      <c r="D19" s="780"/>
      <c r="E19" s="780"/>
      <c r="F19" s="780"/>
      <c r="G19" s="780"/>
      <c r="H19" s="781"/>
    </row>
    <row r="20" spans="1:8">
      <c r="A20" s="869" t="s">
        <v>745</v>
      </c>
      <c r="B20" s="780"/>
      <c r="C20" s="780"/>
      <c r="D20" s="780"/>
      <c r="E20" s="780"/>
      <c r="F20" s="780"/>
      <c r="G20" s="780"/>
      <c r="H20" s="781"/>
    </row>
    <row r="21" spans="1:8">
      <c r="A21" s="871" t="s">
        <v>740</v>
      </c>
      <c r="B21" s="780"/>
      <c r="C21" s="780"/>
      <c r="D21" s="780"/>
      <c r="E21" s="780"/>
      <c r="F21" s="780"/>
      <c r="G21" s="780"/>
      <c r="H21" s="781"/>
    </row>
    <row r="22" spans="1:8">
      <c r="A22" s="1742" t="s">
        <v>1647</v>
      </c>
      <c r="B22" s="661">
        <v>1</v>
      </c>
      <c r="C22" s="661">
        <v>5</v>
      </c>
      <c r="D22" s="661">
        <v>57</v>
      </c>
      <c r="E22" s="794" t="s">
        <v>47</v>
      </c>
      <c r="F22" s="661">
        <v>11</v>
      </c>
      <c r="G22" s="661">
        <v>26</v>
      </c>
      <c r="H22" s="795" t="s">
        <v>47</v>
      </c>
    </row>
    <row r="23" spans="1:8">
      <c r="A23" s="1742" t="s">
        <v>1633</v>
      </c>
      <c r="B23" s="794" t="s">
        <v>47</v>
      </c>
      <c r="C23" s="794" t="s">
        <v>47</v>
      </c>
      <c r="D23" s="794" t="s">
        <v>47</v>
      </c>
      <c r="E23" s="794" t="s">
        <v>47</v>
      </c>
      <c r="F23" s="794" t="s">
        <v>47</v>
      </c>
      <c r="G23" s="794" t="s">
        <v>47</v>
      </c>
      <c r="H23" s="795" t="s">
        <v>47</v>
      </c>
    </row>
    <row r="24" spans="1:8">
      <c r="A24" s="872" t="s">
        <v>741</v>
      </c>
      <c r="B24" s="780"/>
      <c r="C24" s="780"/>
      <c r="D24" s="780"/>
      <c r="E24" s="780"/>
      <c r="F24" s="780"/>
      <c r="G24" s="780"/>
      <c r="H24" s="781"/>
    </row>
    <row r="25" spans="1:8">
      <c r="A25" s="873"/>
      <c r="B25" s="780"/>
      <c r="C25" s="780"/>
      <c r="D25" s="780"/>
      <c r="E25" s="780"/>
      <c r="F25" s="780"/>
      <c r="G25" s="780"/>
      <c r="H25" s="781"/>
    </row>
    <row r="26" spans="1:8">
      <c r="A26" s="1741" t="s">
        <v>1652</v>
      </c>
      <c r="B26" s="661">
        <v>1</v>
      </c>
      <c r="C26" s="661">
        <v>7</v>
      </c>
      <c r="D26" s="661">
        <v>67</v>
      </c>
      <c r="E26" s="661">
        <v>28</v>
      </c>
      <c r="F26" s="661">
        <v>18</v>
      </c>
      <c r="G26" s="661">
        <v>12</v>
      </c>
      <c r="H26" s="765">
        <v>3</v>
      </c>
    </row>
    <row r="27" spans="1:8">
      <c r="A27" s="869"/>
      <c r="B27" s="780"/>
      <c r="C27" s="780"/>
      <c r="D27" s="780"/>
      <c r="E27" s="780"/>
      <c r="F27" s="780"/>
      <c r="G27" s="780"/>
      <c r="H27" s="781"/>
    </row>
    <row r="28" spans="1:8">
      <c r="A28" s="869" t="s">
        <v>737</v>
      </c>
      <c r="B28" s="780"/>
      <c r="C28" s="780"/>
      <c r="D28" s="780"/>
      <c r="E28" s="780"/>
      <c r="F28" s="780"/>
      <c r="G28" s="780"/>
      <c r="H28" s="781"/>
    </row>
    <row r="29" spans="1:8">
      <c r="A29" s="870" t="s">
        <v>738</v>
      </c>
      <c r="B29" s="780"/>
      <c r="C29" s="780"/>
      <c r="D29" s="780"/>
      <c r="E29" s="780"/>
      <c r="F29" s="780"/>
      <c r="G29" s="780"/>
      <c r="H29" s="781"/>
    </row>
    <row r="30" spans="1:8">
      <c r="A30" s="1742" t="s">
        <v>1653</v>
      </c>
      <c r="B30" s="661">
        <v>1</v>
      </c>
      <c r="C30" s="661">
        <v>7</v>
      </c>
      <c r="D30" s="661">
        <v>67</v>
      </c>
      <c r="E30" s="661">
        <v>28</v>
      </c>
      <c r="F30" s="661">
        <v>18</v>
      </c>
      <c r="G30" s="661">
        <v>12</v>
      </c>
      <c r="H30" s="765">
        <v>3</v>
      </c>
    </row>
    <row r="31" spans="1:8">
      <c r="A31" s="869"/>
      <c r="B31" s="780"/>
      <c r="C31" s="780"/>
      <c r="D31" s="780"/>
      <c r="E31" s="780"/>
      <c r="F31" s="780"/>
      <c r="G31" s="780"/>
      <c r="H31" s="781"/>
    </row>
    <row r="32" spans="1:8">
      <c r="A32" s="1741" t="s">
        <v>1661</v>
      </c>
      <c r="B32" s="661">
        <v>3</v>
      </c>
      <c r="C32" s="661">
        <v>16</v>
      </c>
      <c r="D32" s="661">
        <v>137</v>
      </c>
      <c r="E32" s="661">
        <v>47</v>
      </c>
      <c r="F32" s="661">
        <v>28</v>
      </c>
      <c r="G32" s="661">
        <v>57</v>
      </c>
      <c r="H32" s="765">
        <v>27</v>
      </c>
    </row>
    <row r="33" spans="1:8">
      <c r="A33" s="869"/>
      <c r="B33" s="780"/>
      <c r="C33" s="780"/>
      <c r="D33" s="780"/>
      <c r="E33" s="780"/>
      <c r="F33" s="780"/>
      <c r="G33" s="780"/>
      <c r="H33" s="781"/>
    </row>
    <row r="34" spans="1:8">
      <c r="A34" s="869" t="s">
        <v>748</v>
      </c>
      <c r="B34" s="780"/>
      <c r="C34" s="780"/>
      <c r="D34" s="780"/>
      <c r="E34" s="780"/>
      <c r="F34" s="780"/>
      <c r="G34" s="780"/>
      <c r="H34" s="781"/>
    </row>
    <row r="35" spans="1:8">
      <c r="A35" s="870" t="s">
        <v>738</v>
      </c>
      <c r="B35" s="780"/>
      <c r="C35" s="780"/>
      <c r="D35" s="780"/>
      <c r="E35" s="780"/>
      <c r="F35" s="780"/>
      <c r="G35" s="780"/>
      <c r="H35" s="781"/>
    </row>
    <row r="36" spans="1:8">
      <c r="A36" s="1742" t="s">
        <v>1662</v>
      </c>
      <c r="B36" s="661">
        <v>1</v>
      </c>
      <c r="C36" s="661">
        <v>8</v>
      </c>
      <c r="D36" s="661">
        <v>73</v>
      </c>
      <c r="E36" s="661">
        <v>27</v>
      </c>
      <c r="F36" s="661">
        <v>19</v>
      </c>
      <c r="G36" s="661">
        <v>32</v>
      </c>
      <c r="H36" s="765">
        <v>10</v>
      </c>
    </row>
    <row r="37" spans="1:8">
      <c r="A37" s="869"/>
      <c r="B37" s="780"/>
      <c r="C37" s="780"/>
      <c r="D37" s="780"/>
      <c r="E37" s="780"/>
      <c r="F37" s="780"/>
      <c r="G37" s="780"/>
      <c r="H37" s="781"/>
    </row>
    <row r="38" spans="1:8">
      <c r="A38" s="869" t="s">
        <v>739</v>
      </c>
      <c r="B38" s="780"/>
      <c r="C38" s="780"/>
      <c r="D38" s="780"/>
      <c r="E38" s="780"/>
      <c r="F38" s="780"/>
      <c r="G38" s="780"/>
      <c r="H38" s="781"/>
    </row>
    <row r="39" spans="1:8">
      <c r="A39" s="870" t="s">
        <v>740</v>
      </c>
      <c r="B39" s="780"/>
      <c r="C39" s="780"/>
      <c r="D39" s="780"/>
      <c r="E39" s="780"/>
      <c r="F39" s="780"/>
      <c r="G39" s="780"/>
      <c r="H39" s="781"/>
    </row>
    <row r="40" spans="1:8">
      <c r="A40" s="1742" t="s">
        <v>1663</v>
      </c>
      <c r="B40" s="661">
        <v>1</v>
      </c>
      <c r="C40" s="661">
        <v>3</v>
      </c>
      <c r="D40" s="661">
        <v>24</v>
      </c>
      <c r="E40" s="661">
        <v>9</v>
      </c>
      <c r="F40" s="661">
        <v>4</v>
      </c>
      <c r="G40" s="661">
        <v>14</v>
      </c>
      <c r="H40" s="765">
        <v>12</v>
      </c>
    </row>
    <row r="41" spans="1:8">
      <c r="A41" s="1742" t="s">
        <v>1633</v>
      </c>
      <c r="B41" s="661">
        <v>1</v>
      </c>
      <c r="C41" s="661">
        <v>3</v>
      </c>
      <c r="D41" s="661">
        <v>24</v>
      </c>
      <c r="E41" s="661">
        <v>9</v>
      </c>
      <c r="F41" s="661">
        <v>4</v>
      </c>
      <c r="G41" s="661">
        <v>14</v>
      </c>
      <c r="H41" s="765">
        <v>12</v>
      </c>
    </row>
    <row r="42" spans="1:8">
      <c r="A42" s="872" t="s">
        <v>741</v>
      </c>
      <c r="B42" s="780"/>
      <c r="C42" s="780"/>
      <c r="D42" s="780"/>
      <c r="E42" s="780"/>
      <c r="F42" s="780"/>
      <c r="G42" s="780"/>
      <c r="H42" s="781"/>
    </row>
    <row r="43" spans="1:8">
      <c r="A43" s="1742" t="s">
        <v>1665</v>
      </c>
      <c r="B43" s="661">
        <v>1</v>
      </c>
      <c r="C43" s="661">
        <v>5</v>
      </c>
      <c r="D43" s="661">
        <v>40</v>
      </c>
      <c r="E43" s="661">
        <v>11</v>
      </c>
      <c r="F43" s="661">
        <v>5</v>
      </c>
      <c r="G43" s="661">
        <v>11</v>
      </c>
      <c r="H43" s="765">
        <v>5</v>
      </c>
    </row>
    <row r="44" spans="1:8">
      <c r="A44" s="1742" t="s">
        <v>1633</v>
      </c>
      <c r="B44" s="794" t="s">
        <v>47</v>
      </c>
      <c r="C44" s="794" t="s">
        <v>47</v>
      </c>
      <c r="D44" s="794" t="s">
        <v>47</v>
      </c>
      <c r="E44" s="794" t="s">
        <v>47</v>
      </c>
      <c r="F44" s="794" t="s">
        <v>47</v>
      </c>
      <c r="G44" s="794" t="s">
        <v>47</v>
      </c>
      <c r="H44" s="795" t="s">
        <v>47</v>
      </c>
    </row>
    <row r="45" spans="1:8">
      <c r="A45" s="872" t="s">
        <v>741</v>
      </c>
      <c r="B45" s="780"/>
      <c r="C45" s="780"/>
      <c r="D45" s="780"/>
      <c r="E45" s="780"/>
      <c r="F45" s="780"/>
      <c r="G45" s="780"/>
      <c r="H45" s="781"/>
    </row>
    <row r="46" spans="1:8">
      <c r="A46" s="873"/>
      <c r="B46" s="780"/>
      <c r="C46" s="780"/>
      <c r="D46" s="780"/>
      <c r="E46" s="780"/>
      <c r="F46" s="780"/>
      <c r="G46" s="780"/>
      <c r="H46" s="781"/>
    </row>
    <row r="47" spans="1:8">
      <c r="A47" s="869" t="s">
        <v>749</v>
      </c>
      <c r="B47" s="790"/>
      <c r="C47" s="790"/>
      <c r="D47" s="790"/>
      <c r="E47" s="790"/>
      <c r="F47" s="790"/>
      <c r="G47" s="790"/>
      <c r="H47" s="791"/>
    </row>
    <row r="48" spans="1:8">
      <c r="A48" s="870" t="s">
        <v>750</v>
      </c>
      <c r="B48" s="790"/>
      <c r="C48" s="790"/>
      <c r="D48" s="790"/>
      <c r="E48" s="790"/>
      <c r="F48" s="790"/>
      <c r="G48" s="790"/>
      <c r="H48" s="791"/>
    </row>
    <row r="49" spans="1:8">
      <c r="A49" s="1742" t="s">
        <v>787</v>
      </c>
      <c r="B49" s="661">
        <v>2</v>
      </c>
      <c r="C49" s="661">
        <v>11</v>
      </c>
      <c r="D49" s="661">
        <v>84</v>
      </c>
      <c r="E49" s="661">
        <v>39</v>
      </c>
      <c r="F49" s="661">
        <v>19</v>
      </c>
      <c r="G49" s="661">
        <v>34</v>
      </c>
      <c r="H49" s="765">
        <v>8</v>
      </c>
    </row>
    <row r="50" spans="1:8">
      <c r="A50" s="869"/>
      <c r="B50" s="780"/>
      <c r="C50" s="780"/>
      <c r="D50" s="780"/>
      <c r="E50" s="780"/>
      <c r="F50" s="780"/>
      <c r="G50" s="780"/>
      <c r="H50" s="781"/>
    </row>
    <row r="51" spans="1:8">
      <c r="A51" s="1438" t="s">
        <v>1628</v>
      </c>
      <c r="B51" s="660">
        <v>11</v>
      </c>
      <c r="C51" s="660">
        <v>33</v>
      </c>
      <c r="D51" s="660">
        <v>232</v>
      </c>
      <c r="E51" s="660">
        <v>73</v>
      </c>
      <c r="F51" s="660">
        <v>78</v>
      </c>
      <c r="G51" s="660">
        <v>64</v>
      </c>
      <c r="H51" s="772">
        <v>18</v>
      </c>
    </row>
    <row r="52" spans="1:8">
      <c r="A52" s="909" t="s">
        <v>754</v>
      </c>
      <c r="B52" s="780"/>
      <c r="C52" s="780"/>
      <c r="D52" s="780"/>
      <c r="E52" s="780"/>
      <c r="F52" s="780"/>
      <c r="G52" s="780"/>
      <c r="H52" s="781"/>
    </row>
    <row r="53" spans="1:8">
      <c r="A53" s="869"/>
      <c r="B53" s="790"/>
      <c r="C53" s="790"/>
      <c r="D53" s="790"/>
      <c r="E53" s="790"/>
      <c r="F53" s="790"/>
      <c r="G53" s="790"/>
      <c r="H53" s="791"/>
    </row>
    <row r="54" spans="1:8">
      <c r="A54" s="1741" t="s">
        <v>1670</v>
      </c>
      <c r="B54" s="661">
        <v>3</v>
      </c>
      <c r="C54" s="661">
        <v>10</v>
      </c>
      <c r="D54" s="661">
        <v>82</v>
      </c>
      <c r="E54" s="661">
        <v>20</v>
      </c>
      <c r="F54" s="661">
        <v>28</v>
      </c>
      <c r="G54" s="661">
        <v>30</v>
      </c>
      <c r="H54" s="765">
        <v>8</v>
      </c>
    </row>
    <row r="55" spans="1:8">
      <c r="A55" s="869"/>
      <c r="B55" s="780"/>
      <c r="C55" s="780"/>
      <c r="D55" s="780"/>
      <c r="E55" s="780"/>
      <c r="F55" s="780"/>
      <c r="G55" s="780"/>
      <c r="H55" s="781"/>
    </row>
    <row r="56" spans="1:8">
      <c r="A56" s="869" t="s">
        <v>737</v>
      </c>
      <c r="B56" s="780"/>
      <c r="C56" s="780"/>
      <c r="D56" s="780"/>
      <c r="E56" s="780"/>
      <c r="F56" s="780"/>
      <c r="G56" s="780"/>
      <c r="H56" s="781"/>
    </row>
    <row r="57" spans="1:8">
      <c r="A57" s="870" t="s">
        <v>738</v>
      </c>
      <c r="B57" s="790"/>
      <c r="C57" s="790"/>
      <c r="D57" s="790"/>
      <c r="E57" s="790"/>
      <c r="F57" s="790"/>
      <c r="G57" s="790"/>
      <c r="H57" s="791"/>
    </row>
    <row r="58" spans="1:8">
      <c r="A58" s="1742" t="s">
        <v>1671</v>
      </c>
      <c r="B58" s="661">
        <v>3</v>
      </c>
      <c r="C58" s="661">
        <v>10</v>
      </c>
      <c r="D58" s="661">
        <v>82</v>
      </c>
      <c r="E58" s="661">
        <v>20</v>
      </c>
      <c r="F58" s="661">
        <v>28</v>
      </c>
      <c r="G58" s="661">
        <v>30</v>
      </c>
      <c r="H58" s="765">
        <v>8</v>
      </c>
    </row>
    <row r="59" spans="1:8">
      <c r="A59" s="869"/>
      <c r="B59" s="780"/>
      <c r="C59" s="780"/>
      <c r="D59" s="780"/>
      <c r="E59" s="780"/>
      <c r="F59" s="780"/>
      <c r="G59" s="780"/>
      <c r="H59" s="781"/>
    </row>
    <row r="60" spans="1:8">
      <c r="A60" s="1741" t="s">
        <v>1675</v>
      </c>
      <c r="B60" s="661">
        <v>3</v>
      </c>
      <c r="C60" s="661">
        <v>8</v>
      </c>
      <c r="D60" s="661">
        <v>51</v>
      </c>
      <c r="E60" s="661">
        <v>19</v>
      </c>
      <c r="F60" s="661">
        <v>24</v>
      </c>
      <c r="G60" s="661">
        <v>10</v>
      </c>
      <c r="H60" s="765">
        <v>3</v>
      </c>
    </row>
    <row r="61" spans="1:8">
      <c r="A61" s="869"/>
      <c r="B61" s="780"/>
      <c r="C61" s="780"/>
      <c r="D61" s="780"/>
      <c r="E61" s="780"/>
      <c r="F61" s="780"/>
      <c r="G61" s="780"/>
      <c r="H61" s="781"/>
    </row>
    <row r="62" spans="1:8">
      <c r="A62" s="869" t="s">
        <v>737</v>
      </c>
      <c r="B62" s="780"/>
      <c r="C62" s="780"/>
      <c r="D62" s="780"/>
      <c r="E62" s="780"/>
      <c r="F62" s="780"/>
      <c r="G62" s="780"/>
      <c r="H62" s="781"/>
    </row>
    <row r="63" spans="1:8">
      <c r="A63" s="870" t="s">
        <v>738</v>
      </c>
      <c r="B63" s="790"/>
      <c r="C63" s="790"/>
      <c r="D63" s="790"/>
      <c r="E63" s="790"/>
      <c r="F63" s="790"/>
      <c r="G63" s="790"/>
      <c r="H63" s="791"/>
    </row>
    <row r="64" spans="1:8">
      <c r="A64" s="1742" t="s">
        <v>1676</v>
      </c>
      <c r="B64" s="661">
        <v>3</v>
      </c>
      <c r="C64" s="661">
        <v>8</v>
      </c>
      <c r="D64" s="661">
        <v>51</v>
      </c>
      <c r="E64" s="661">
        <v>19</v>
      </c>
      <c r="F64" s="661">
        <v>24</v>
      </c>
      <c r="G64" s="661">
        <v>10</v>
      </c>
      <c r="H64" s="765">
        <v>3</v>
      </c>
    </row>
    <row r="65" spans="1:8">
      <c r="A65" s="869"/>
      <c r="B65" s="780"/>
      <c r="C65" s="780"/>
      <c r="D65" s="780"/>
      <c r="E65" s="780"/>
      <c r="F65" s="780"/>
      <c r="G65" s="780"/>
      <c r="H65" s="781"/>
    </row>
    <row r="66" spans="1:8">
      <c r="A66" s="1741" t="s">
        <v>1681</v>
      </c>
      <c r="B66" s="661">
        <v>1</v>
      </c>
      <c r="C66" s="661">
        <v>4</v>
      </c>
      <c r="D66" s="661">
        <v>23</v>
      </c>
      <c r="E66" s="661">
        <v>9</v>
      </c>
      <c r="F66" s="661">
        <v>5</v>
      </c>
      <c r="G66" s="661">
        <v>3</v>
      </c>
      <c r="H66" s="765">
        <v>1</v>
      </c>
    </row>
    <row r="67" spans="1:8">
      <c r="A67" s="869"/>
      <c r="B67" s="780"/>
      <c r="C67" s="780"/>
      <c r="D67" s="780"/>
      <c r="E67" s="780"/>
      <c r="F67" s="780"/>
      <c r="G67" s="780"/>
      <c r="H67" s="781"/>
    </row>
    <row r="68" spans="1:8">
      <c r="A68" s="869" t="s">
        <v>751</v>
      </c>
      <c r="B68" s="780"/>
      <c r="C68" s="780"/>
      <c r="D68" s="780"/>
      <c r="E68" s="780"/>
      <c r="F68" s="780"/>
      <c r="G68" s="780"/>
      <c r="H68" s="781"/>
    </row>
    <row r="69" spans="1:8">
      <c r="A69" s="870" t="s">
        <v>740</v>
      </c>
      <c r="B69" s="780"/>
      <c r="C69" s="780"/>
      <c r="D69" s="780"/>
      <c r="E69" s="780"/>
      <c r="F69" s="780"/>
      <c r="G69" s="780"/>
      <c r="H69" s="781"/>
    </row>
    <row r="70" spans="1:8">
      <c r="A70" s="1742" t="s">
        <v>1682</v>
      </c>
      <c r="B70" s="661">
        <v>1</v>
      </c>
      <c r="C70" s="661">
        <v>4</v>
      </c>
      <c r="D70" s="661">
        <v>23</v>
      </c>
      <c r="E70" s="661">
        <v>9</v>
      </c>
      <c r="F70" s="661">
        <v>5</v>
      </c>
      <c r="G70" s="661">
        <v>3</v>
      </c>
      <c r="H70" s="765">
        <v>1</v>
      </c>
    </row>
    <row r="71" spans="1:8">
      <c r="A71" s="1742" t="s">
        <v>1633</v>
      </c>
      <c r="B71" s="661">
        <v>1</v>
      </c>
      <c r="C71" s="661">
        <v>4</v>
      </c>
      <c r="D71" s="661">
        <v>23</v>
      </c>
      <c r="E71" s="661">
        <v>9</v>
      </c>
      <c r="F71" s="661">
        <v>5</v>
      </c>
      <c r="G71" s="661">
        <v>3</v>
      </c>
      <c r="H71" s="765">
        <v>1</v>
      </c>
    </row>
    <row r="72" spans="1:8">
      <c r="A72" s="872" t="s">
        <v>741</v>
      </c>
      <c r="B72" s="780"/>
      <c r="C72" s="780"/>
      <c r="D72" s="780"/>
      <c r="E72" s="780"/>
      <c r="F72" s="780"/>
      <c r="G72" s="780"/>
      <c r="H72" s="781"/>
    </row>
    <row r="73" spans="1:8">
      <c r="A73" s="869"/>
      <c r="B73" s="780"/>
      <c r="C73" s="780"/>
      <c r="D73" s="780"/>
      <c r="E73" s="780"/>
      <c r="F73" s="780"/>
      <c r="G73" s="780"/>
      <c r="H73" s="781"/>
    </row>
    <row r="74" spans="1:8">
      <c r="A74" s="1741" t="s">
        <v>1685</v>
      </c>
      <c r="B74" s="661">
        <v>2</v>
      </c>
      <c r="C74" s="661">
        <v>6</v>
      </c>
      <c r="D74" s="661">
        <v>33</v>
      </c>
      <c r="E74" s="661">
        <v>9</v>
      </c>
      <c r="F74" s="661">
        <v>11</v>
      </c>
      <c r="G74" s="661">
        <v>1</v>
      </c>
      <c r="H74" s="795" t="s">
        <v>47</v>
      </c>
    </row>
    <row r="75" spans="1:8">
      <c r="A75" s="869"/>
      <c r="B75" s="780"/>
      <c r="C75" s="780"/>
      <c r="D75" s="780"/>
      <c r="E75" s="780"/>
      <c r="F75" s="780"/>
      <c r="G75" s="780"/>
      <c r="H75" s="781"/>
    </row>
    <row r="76" spans="1:8">
      <c r="A76" s="869" t="s">
        <v>739</v>
      </c>
      <c r="B76" s="600"/>
      <c r="C76" s="600"/>
      <c r="D76" s="600"/>
      <c r="E76" s="600"/>
      <c r="F76" s="600"/>
      <c r="G76" s="600"/>
      <c r="H76" s="779"/>
    </row>
    <row r="77" spans="1:8">
      <c r="A77" s="870" t="s">
        <v>740</v>
      </c>
      <c r="B77" s="600"/>
      <c r="C77" s="600"/>
      <c r="D77" s="600"/>
      <c r="E77" s="600"/>
      <c r="F77" s="600"/>
      <c r="G77" s="600"/>
      <c r="H77" s="779"/>
    </row>
    <row r="78" spans="1:8">
      <c r="A78" s="1742" t="s">
        <v>1686</v>
      </c>
      <c r="B78" s="661">
        <v>2</v>
      </c>
      <c r="C78" s="661">
        <v>6</v>
      </c>
      <c r="D78" s="661">
        <v>33</v>
      </c>
      <c r="E78" s="661">
        <v>9</v>
      </c>
      <c r="F78" s="661">
        <v>11</v>
      </c>
      <c r="G78" s="661">
        <v>1</v>
      </c>
      <c r="H78" s="795" t="s">
        <v>47</v>
      </c>
    </row>
    <row r="79" spans="1:8">
      <c r="A79" s="1742" t="s">
        <v>1633</v>
      </c>
      <c r="B79" s="661">
        <v>2</v>
      </c>
      <c r="C79" s="661">
        <v>6</v>
      </c>
      <c r="D79" s="661">
        <v>33</v>
      </c>
      <c r="E79" s="661">
        <v>9</v>
      </c>
      <c r="F79" s="661">
        <v>11</v>
      </c>
      <c r="G79" s="661">
        <v>1</v>
      </c>
      <c r="H79" s="795" t="s">
        <v>47</v>
      </c>
    </row>
    <row r="80" spans="1:8">
      <c r="A80" s="872" t="s">
        <v>741</v>
      </c>
      <c r="B80" s="780"/>
      <c r="C80" s="780"/>
      <c r="D80" s="780"/>
      <c r="E80" s="780"/>
      <c r="F80" s="780"/>
      <c r="G80" s="780"/>
      <c r="H80" s="781"/>
    </row>
    <row r="81" spans="1:8">
      <c r="A81" s="873"/>
      <c r="B81" s="780"/>
      <c r="C81" s="780"/>
      <c r="D81" s="780"/>
      <c r="E81" s="780"/>
      <c r="F81" s="780"/>
      <c r="G81" s="780"/>
      <c r="H81" s="781"/>
    </row>
    <row r="82" spans="1:8">
      <c r="A82" s="1741" t="s">
        <v>1690</v>
      </c>
      <c r="B82" s="661">
        <v>1</v>
      </c>
      <c r="C82" s="661">
        <v>2</v>
      </c>
      <c r="D82" s="661">
        <v>24</v>
      </c>
      <c r="E82" s="661">
        <v>10</v>
      </c>
      <c r="F82" s="661">
        <v>6</v>
      </c>
      <c r="G82" s="661">
        <v>13</v>
      </c>
      <c r="H82" s="765">
        <v>4</v>
      </c>
    </row>
    <row r="83" spans="1:8">
      <c r="A83" s="869"/>
      <c r="B83" s="780"/>
      <c r="C83" s="780"/>
      <c r="D83" s="780"/>
      <c r="E83" s="780"/>
      <c r="F83" s="780"/>
      <c r="G83" s="780"/>
      <c r="H83" s="781"/>
    </row>
    <row r="84" spans="1:8">
      <c r="A84" s="869" t="s">
        <v>739</v>
      </c>
      <c r="B84" s="780"/>
      <c r="C84" s="780"/>
      <c r="D84" s="780"/>
      <c r="E84" s="780"/>
      <c r="F84" s="780"/>
      <c r="G84" s="780"/>
      <c r="H84" s="781"/>
    </row>
    <row r="85" spans="1:8">
      <c r="A85" s="870" t="s">
        <v>740</v>
      </c>
      <c r="B85" s="780"/>
      <c r="C85" s="780"/>
      <c r="D85" s="780"/>
      <c r="E85" s="780"/>
      <c r="F85" s="780"/>
      <c r="G85" s="780"/>
      <c r="H85" s="781"/>
    </row>
    <row r="86" spans="1:8">
      <c r="A86" s="1742" t="s">
        <v>1693</v>
      </c>
      <c r="B86" s="661">
        <v>1</v>
      </c>
      <c r="C86" s="661">
        <v>2</v>
      </c>
      <c r="D86" s="661">
        <v>24</v>
      </c>
      <c r="E86" s="661">
        <v>10</v>
      </c>
      <c r="F86" s="661">
        <v>6</v>
      </c>
      <c r="G86" s="661">
        <v>13</v>
      </c>
      <c r="H86" s="765">
        <v>4</v>
      </c>
    </row>
    <row r="87" spans="1:8">
      <c r="A87" s="1742" t="s">
        <v>1633</v>
      </c>
      <c r="B87" s="794" t="s">
        <v>47</v>
      </c>
      <c r="C87" s="794" t="s">
        <v>47</v>
      </c>
      <c r="D87" s="794" t="s">
        <v>47</v>
      </c>
      <c r="E87" s="794" t="s">
        <v>47</v>
      </c>
      <c r="F87" s="794" t="s">
        <v>47</v>
      </c>
      <c r="G87" s="794" t="s">
        <v>47</v>
      </c>
      <c r="H87" s="795" t="s">
        <v>47</v>
      </c>
    </row>
    <row r="88" spans="1:8">
      <c r="A88" s="872" t="s">
        <v>741</v>
      </c>
      <c r="B88" s="780"/>
      <c r="C88" s="780"/>
      <c r="D88" s="780"/>
      <c r="E88" s="780"/>
      <c r="F88" s="780"/>
      <c r="G88" s="780"/>
      <c r="H88" s="781"/>
    </row>
    <row r="89" spans="1:8">
      <c r="A89" s="869"/>
      <c r="B89" s="780"/>
      <c r="C89" s="780"/>
      <c r="D89" s="780"/>
      <c r="E89" s="780"/>
      <c r="F89" s="780"/>
      <c r="G89" s="780"/>
      <c r="H89" s="781"/>
    </row>
    <row r="90" spans="1:8">
      <c r="A90" s="1741" t="s">
        <v>1695</v>
      </c>
      <c r="B90" s="661">
        <v>1</v>
      </c>
      <c r="C90" s="661">
        <v>3</v>
      </c>
      <c r="D90" s="661">
        <v>19</v>
      </c>
      <c r="E90" s="661">
        <v>6</v>
      </c>
      <c r="F90" s="661">
        <v>4</v>
      </c>
      <c r="G90" s="661">
        <v>7</v>
      </c>
      <c r="H90" s="765">
        <v>2</v>
      </c>
    </row>
    <row r="91" spans="1:8">
      <c r="A91" s="869"/>
      <c r="B91" s="780"/>
      <c r="C91" s="780"/>
      <c r="D91" s="780"/>
      <c r="E91" s="780"/>
      <c r="F91" s="780"/>
      <c r="G91" s="780"/>
      <c r="H91" s="781"/>
    </row>
    <row r="92" spans="1:8">
      <c r="A92" s="869" t="s">
        <v>739</v>
      </c>
      <c r="B92" s="780"/>
      <c r="C92" s="780"/>
      <c r="D92" s="780"/>
      <c r="E92" s="780"/>
      <c r="F92" s="780"/>
      <c r="G92" s="780"/>
      <c r="H92" s="781"/>
    </row>
    <row r="93" spans="1:8">
      <c r="A93" s="870" t="s">
        <v>740</v>
      </c>
      <c r="B93" s="780"/>
      <c r="C93" s="780"/>
      <c r="D93" s="780"/>
      <c r="E93" s="780"/>
      <c r="F93" s="780"/>
      <c r="G93" s="780"/>
      <c r="H93" s="781"/>
    </row>
    <row r="94" spans="1:8">
      <c r="A94" s="1742" t="s">
        <v>1696</v>
      </c>
      <c r="B94" s="661">
        <v>1</v>
      </c>
      <c r="C94" s="661">
        <v>3</v>
      </c>
      <c r="D94" s="661">
        <v>19</v>
      </c>
      <c r="E94" s="661">
        <v>6</v>
      </c>
      <c r="F94" s="661">
        <v>4</v>
      </c>
      <c r="G94" s="661">
        <v>7</v>
      </c>
      <c r="H94" s="765">
        <v>2</v>
      </c>
    </row>
    <row r="95" spans="1:8">
      <c r="A95" s="1742" t="s">
        <v>1633</v>
      </c>
      <c r="B95" s="661">
        <v>1</v>
      </c>
      <c r="C95" s="661">
        <v>3</v>
      </c>
      <c r="D95" s="661">
        <v>19</v>
      </c>
      <c r="E95" s="661">
        <v>6</v>
      </c>
      <c r="F95" s="661">
        <v>4</v>
      </c>
      <c r="G95" s="661">
        <v>7</v>
      </c>
      <c r="H95" s="765">
        <v>2</v>
      </c>
    </row>
    <row r="96" spans="1:8">
      <c r="A96" s="872" t="s">
        <v>741</v>
      </c>
      <c r="B96" s="780"/>
      <c r="C96" s="780"/>
      <c r="D96" s="780"/>
      <c r="E96" s="780"/>
      <c r="F96" s="780"/>
      <c r="G96" s="780"/>
      <c r="H96" s="781"/>
    </row>
    <row r="97" spans="1:8">
      <c r="A97" s="869"/>
      <c r="B97" s="780"/>
      <c r="C97" s="780"/>
      <c r="D97" s="780"/>
      <c r="E97" s="780"/>
      <c r="F97" s="780"/>
      <c r="G97" s="780"/>
      <c r="H97" s="781"/>
    </row>
    <row r="98" spans="1:8">
      <c r="A98" s="1439" t="s">
        <v>801</v>
      </c>
      <c r="B98" s="782">
        <v>17</v>
      </c>
      <c r="C98" s="782">
        <v>65</v>
      </c>
      <c r="D98" s="782">
        <v>431</v>
      </c>
      <c r="E98" s="782">
        <v>133</v>
      </c>
      <c r="F98" s="782">
        <v>112</v>
      </c>
      <c r="G98" s="782">
        <v>107</v>
      </c>
      <c r="H98" s="783">
        <v>35</v>
      </c>
    </row>
    <row r="99" spans="1:8">
      <c r="A99" s="909" t="s">
        <v>754</v>
      </c>
      <c r="B99" s="780"/>
      <c r="C99" s="780"/>
      <c r="D99" s="780"/>
      <c r="E99" s="780"/>
      <c r="F99" s="780"/>
      <c r="G99" s="780"/>
      <c r="H99" s="781"/>
    </row>
    <row r="100" spans="1:8">
      <c r="A100" s="869"/>
      <c r="B100" s="780"/>
      <c r="C100" s="780"/>
      <c r="D100" s="780"/>
      <c r="E100" s="780"/>
      <c r="F100" s="780"/>
      <c r="G100" s="780"/>
      <c r="H100" s="781"/>
    </row>
    <row r="101" spans="1:8">
      <c r="A101" s="1741" t="s">
        <v>1699</v>
      </c>
      <c r="B101" s="661">
        <v>1</v>
      </c>
      <c r="C101" s="661">
        <v>7</v>
      </c>
      <c r="D101" s="661">
        <v>48</v>
      </c>
      <c r="E101" s="661">
        <v>22</v>
      </c>
      <c r="F101" s="661">
        <v>12</v>
      </c>
      <c r="G101" s="661">
        <v>17</v>
      </c>
      <c r="H101" s="765">
        <v>8</v>
      </c>
    </row>
    <row r="102" spans="1:8">
      <c r="A102" s="869"/>
      <c r="B102" s="780"/>
      <c r="C102" s="780"/>
      <c r="D102" s="780"/>
      <c r="E102" s="780"/>
      <c r="F102" s="780"/>
      <c r="G102" s="780"/>
      <c r="H102" s="781"/>
    </row>
    <row r="103" spans="1:8">
      <c r="A103" s="869" t="s">
        <v>737</v>
      </c>
      <c r="B103" s="780"/>
      <c r="C103" s="780"/>
      <c r="D103" s="780"/>
      <c r="E103" s="780"/>
      <c r="F103" s="780"/>
      <c r="G103" s="780"/>
      <c r="H103" s="781"/>
    </row>
    <row r="104" spans="1:8">
      <c r="A104" s="870" t="s">
        <v>738</v>
      </c>
      <c r="B104" s="780"/>
      <c r="C104" s="780"/>
      <c r="D104" s="780"/>
      <c r="E104" s="780"/>
      <c r="F104" s="780"/>
      <c r="G104" s="780"/>
      <c r="H104" s="781"/>
    </row>
    <row r="105" spans="1:8">
      <c r="A105" s="1742" t="s">
        <v>1700</v>
      </c>
      <c r="B105" s="661">
        <v>1</v>
      </c>
      <c r="C105" s="661">
        <v>7</v>
      </c>
      <c r="D105" s="661">
        <v>48</v>
      </c>
      <c r="E105" s="661">
        <v>22</v>
      </c>
      <c r="F105" s="661">
        <v>12</v>
      </c>
      <c r="G105" s="661">
        <v>17</v>
      </c>
      <c r="H105" s="765">
        <v>8</v>
      </c>
    </row>
    <row r="106" spans="1:8">
      <c r="A106" s="869"/>
      <c r="B106" s="780"/>
      <c r="C106" s="780"/>
      <c r="D106" s="780"/>
      <c r="E106" s="780"/>
      <c r="F106" s="780"/>
      <c r="G106" s="780"/>
      <c r="H106" s="781"/>
    </row>
    <row r="107" spans="1:8">
      <c r="A107" s="1741" t="s">
        <v>1704</v>
      </c>
      <c r="B107" s="661">
        <v>1</v>
      </c>
      <c r="C107" s="661">
        <v>4</v>
      </c>
      <c r="D107" s="661">
        <v>32</v>
      </c>
      <c r="E107" s="661">
        <v>13</v>
      </c>
      <c r="F107" s="661">
        <v>8</v>
      </c>
      <c r="G107" s="661">
        <v>13</v>
      </c>
      <c r="H107" s="765">
        <v>4</v>
      </c>
    </row>
    <row r="108" spans="1:8">
      <c r="A108" s="869"/>
      <c r="B108" s="780"/>
      <c r="C108" s="780"/>
      <c r="D108" s="780"/>
      <c r="E108" s="780"/>
      <c r="F108" s="780"/>
      <c r="G108" s="780"/>
      <c r="H108" s="781"/>
    </row>
    <row r="109" spans="1:8">
      <c r="A109" s="869" t="s">
        <v>737</v>
      </c>
      <c r="B109" s="780"/>
      <c r="C109" s="780"/>
      <c r="D109" s="780"/>
      <c r="E109" s="780"/>
      <c r="F109" s="780"/>
      <c r="G109" s="780"/>
      <c r="H109" s="781"/>
    </row>
    <row r="110" spans="1:8">
      <c r="A110" s="870" t="s">
        <v>738</v>
      </c>
      <c r="B110" s="780"/>
      <c r="C110" s="780"/>
      <c r="D110" s="780"/>
      <c r="E110" s="780"/>
      <c r="F110" s="780"/>
      <c r="G110" s="780"/>
      <c r="H110" s="781"/>
    </row>
    <row r="111" spans="1:8">
      <c r="A111" s="1742" t="s">
        <v>1705</v>
      </c>
      <c r="B111" s="661">
        <v>1</v>
      </c>
      <c r="C111" s="661">
        <v>4</v>
      </c>
      <c r="D111" s="661">
        <v>32</v>
      </c>
      <c r="E111" s="661">
        <v>13</v>
      </c>
      <c r="F111" s="661">
        <v>8</v>
      </c>
      <c r="G111" s="661">
        <v>13</v>
      </c>
      <c r="H111" s="765">
        <v>4</v>
      </c>
    </row>
    <row r="112" spans="1:8">
      <c r="A112" s="874"/>
      <c r="B112" s="780"/>
      <c r="C112" s="780"/>
      <c r="D112" s="780"/>
      <c r="E112" s="780"/>
      <c r="F112" s="780"/>
      <c r="G112" s="780"/>
      <c r="H112" s="781"/>
    </row>
    <row r="113" spans="1:8">
      <c r="A113" s="1741" t="s">
        <v>1710</v>
      </c>
      <c r="B113" s="661">
        <v>2</v>
      </c>
      <c r="C113" s="661">
        <v>7</v>
      </c>
      <c r="D113" s="661">
        <v>79</v>
      </c>
      <c r="E113" s="661">
        <v>13</v>
      </c>
      <c r="F113" s="661">
        <v>18</v>
      </c>
      <c r="G113" s="661">
        <v>9</v>
      </c>
      <c r="H113" s="795" t="s">
        <v>47</v>
      </c>
    </row>
    <row r="114" spans="1:8">
      <c r="A114" s="869"/>
      <c r="B114" s="780"/>
      <c r="C114" s="780"/>
      <c r="D114" s="780"/>
      <c r="E114" s="780"/>
      <c r="F114" s="780"/>
      <c r="G114" s="780"/>
      <c r="H114" s="781"/>
    </row>
    <row r="115" spans="1:8">
      <c r="A115" s="869" t="s">
        <v>737</v>
      </c>
      <c r="B115" s="780"/>
      <c r="C115" s="780"/>
      <c r="D115" s="780"/>
      <c r="E115" s="780"/>
      <c r="F115" s="780"/>
      <c r="G115" s="780"/>
      <c r="H115" s="781"/>
    </row>
    <row r="116" spans="1:8">
      <c r="A116" s="870" t="s">
        <v>738</v>
      </c>
      <c r="B116" s="780"/>
      <c r="C116" s="780"/>
      <c r="D116" s="780"/>
      <c r="E116" s="780"/>
      <c r="F116" s="780"/>
      <c r="G116" s="780"/>
      <c r="H116" s="781"/>
    </row>
    <row r="117" spans="1:8">
      <c r="A117" s="1742" t="s">
        <v>1711</v>
      </c>
      <c r="B117" s="661">
        <v>2</v>
      </c>
      <c r="C117" s="661">
        <v>7</v>
      </c>
      <c r="D117" s="661">
        <v>79</v>
      </c>
      <c r="E117" s="661">
        <v>13</v>
      </c>
      <c r="F117" s="661">
        <v>18</v>
      </c>
      <c r="G117" s="661">
        <v>9</v>
      </c>
      <c r="H117" s="795" t="s">
        <v>47</v>
      </c>
    </row>
    <row r="118" spans="1:8">
      <c r="A118" s="869"/>
      <c r="B118" s="780"/>
      <c r="C118" s="780"/>
      <c r="D118" s="780"/>
      <c r="E118" s="780"/>
      <c r="F118" s="780"/>
      <c r="G118" s="780"/>
      <c r="H118" s="781"/>
    </row>
    <row r="119" spans="1:8">
      <c r="A119" s="1741" t="s">
        <v>1715</v>
      </c>
      <c r="B119" s="661">
        <v>1</v>
      </c>
      <c r="C119" s="661">
        <v>4</v>
      </c>
      <c r="D119" s="661">
        <v>30</v>
      </c>
      <c r="E119" s="661">
        <v>8</v>
      </c>
      <c r="F119" s="661">
        <v>10</v>
      </c>
      <c r="G119" s="661">
        <v>6</v>
      </c>
      <c r="H119" s="765">
        <v>2</v>
      </c>
    </row>
    <row r="120" spans="1:8">
      <c r="A120" s="869"/>
      <c r="B120" s="780"/>
      <c r="C120" s="780"/>
      <c r="D120" s="780"/>
      <c r="E120" s="780"/>
      <c r="F120" s="780"/>
      <c r="G120" s="780"/>
      <c r="H120" s="781"/>
    </row>
    <row r="121" spans="1:8">
      <c r="A121" s="869" t="s">
        <v>737</v>
      </c>
      <c r="B121" s="780"/>
      <c r="C121" s="780"/>
      <c r="D121" s="780"/>
      <c r="E121" s="780"/>
      <c r="F121" s="780"/>
      <c r="G121" s="780"/>
      <c r="H121" s="781"/>
    </row>
    <row r="122" spans="1:8">
      <c r="A122" s="870" t="s">
        <v>738</v>
      </c>
      <c r="B122" s="780"/>
      <c r="C122" s="780"/>
      <c r="D122" s="780"/>
      <c r="E122" s="780"/>
      <c r="F122" s="780"/>
      <c r="G122" s="780"/>
      <c r="H122" s="781"/>
    </row>
    <row r="123" spans="1:8">
      <c r="A123" s="1742" t="s">
        <v>1716</v>
      </c>
      <c r="B123" s="661">
        <v>1</v>
      </c>
      <c r="C123" s="661">
        <v>4</v>
      </c>
      <c r="D123" s="661">
        <v>30</v>
      </c>
      <c r="E123" s="661">
        <v>8</v>
      </c>
      <c r="F123" s="661">
        <v>10</v>
      </c>
      <c r="G123" s="661">
        <v>6</v>
      </c>
      <c r="H123" s="765">
        <v>2</v>
      </c>
    </row>
    <row r="124" spans="1:8">
      <c r="A124" s="869"/>
      <c r="B124" s="780"/>
      <c r="C124" s="780"/>
      <c r="D124" s="780"/>
      <c r="E124" s="780"/>
      <c r="F124" s="780"/>
      <c r="G124" s="780"/>
      <c r="H124" s="781"/>
    </row>
    <row r="125" spans="1:8">
      <c r="A125" s="1741" t="s">
        <v>1720</v>
      </c>
      <c r="B125" s="661">
        <v>1</v>
      </c>
      <c r="C125" s="661">
        <v>6</v>
      </c>
      <c r="D125" s="661">
        <v>26</v>
      </c>
      <c r="E125" s="661">
        <v>10</v>
      </c>
      <c r="F125" s="661">
        <v>5</v>
      </c>
      <c r="G125" s="661">
        <v>4</v>
      </c>
      <c r="H125" s="795" t="s">
        <v>47</v>
      </c>
    </row>
    <row r="126" spans="1:8">
      <c r="A126" s="869"/>
      <c r="B126" s="780"/>
      <c r="C126" s="780"/>
      <c r="D126" s="780"/>
      <c r="E126" s="780"/>
      <c r="F126" s="780"/>
      <c r="G126" s="780"/>
      <c r="H126" s="781"/>
    </row>
    <row r="127" spans="1:8">
      <c r="A127" s="869" t="s">
        <v>739</v>
      </c>
      <c r="B127" s="780"/>
      <c r="C127" s="780"/>
      <c r="D127" s="780"/>
      <c r="E127" s="780"/>
      <c r="F127" s="780"/>
      <c r="G127" s="780"/>
      <c r="H127" s="781"/>
    </row>
    <row r="128" spans="1:8">
      <c r="A128" s="870" t="s">
        <v>740</v>
      </c>
      <c r="B128" s="780"/>
      <c r="C128" s="780"/>
      <c r="D128" s="780"/>
      <c r="E128" s="780"/>
      <c r="F128" s="780"/>
      <c r="G128" s="780"/>
      <c r="H128" s="781"/>
    </row>
    <row r="129" spans="1:8">
      <c r="A129" s="1742" t="s">
        <v>1721</v>
      </c>
      <c r="B129" s="661">
        <v>1</v>
      </c>
      <c r="C129" s="661">
        <v>6</v>
      </c>
      <c r="D129" s="661">
        <v>26</v>
      </c>
      <c r="E129" s="661">
        <v>10</v>
      </c>
      <c r="F129" s="661">
        <v>5</v>
      </c>
      <c r="G129" s="661">
        <v>4</v>
      </c>
      <c r="H129" s="795" t="s">
        <v>47</v>
      </c>
    </row>
    <row r="130" spans="1:8">
      <c r="A130" s="1742" t="s">
        <v>1633</v>
      </c>
      <c r="B130" s="661">
        <v>1</v>
      </c>
      <c r="C130" s="661">
        <v>6</v>
      </c>
      <c r="D130" s="661">
        <v>26</v>
      </c>
      <c r="E130" s="661">
        <v>10</v>
      </c>
      <c r="F130" s="661">
        <v>5</v>
      </c>
      <c r="G130" s="661">
        <v>4</v>
      </c>
      <c r="H130" s="795" t="s">
        <v>47</v>
      </c>
    </row>
    <row r="131" spans="1:8">
      <c r="A131" s="872" t="s">
        <v>741</v>
      </c>
      <c r="B131" s="615"/>
      <c r="C131" s="615"/>
      <c r="D131" s="615"/>
      <c r="E131" s="615"/>
      <c r="F131" s="615"/>
      <c r="G131" s="615"/>
      <c r="H131" s="776"/>
    </row>
    <row r="132" spans="1:8">
      <c r="A132" s="869"/>
      <c r="B132" s="615"/>
      <c r="C132" s="615"/>
      <c r="D132" s="615"/>
      <c r="E132" s="615"/>
      <c r="F132" s="615"/>
      <c r="G132" s="615"/>
      <c r="H132" s="776"/>
    </row>
    <row r="133" spans="1:8">
      <c r="A133" s="1741" t="s">
        <v>1744</v>
      </c>
      <c r="B133" s="661">
        <v>3</v>
      </c>
      <c r="C133" s="661">
        <v>4</v>
      </c>
      <c r="D133" s="661">
        <v>24</v>
      </c>
      <c r="E133" s="661">
        <v>7</v>
      </c>
      <c r="F133" s="661">
        <v>5</v>
      </c>
      <c r="G133" s="661">
        <v>5</v>
      </c>
      <c r="H133" s="765">
        <v>2</v>
      </c>
    </row>
    <row r="134" spans="1:8">
      <c r="A134" s="869"/>
      <c r="B134" s="780"/>
      <c r="C134" s="780"/>
      <c r="D134" s="780"/>
      <c r="E134" s="780"/>
      <c r="F134" s="780"/>
      <c r="G134" s="780"/>
      <c r="H134" s="781"/>
    </row>
    <row r="135" spans="1:8">
      <c r="A135" s="869" t="s">
        <v>739</v>
      </c>
      <c r="B135" s="780"/>
      <c r="C135" s="780"/>
      <c r="D135" s="780"/>
      <c r="E135" s="780"/>
      <c r="F135" s="780"/>
      <c r="G135" s="780"/>
      <c r="H135" s="781"/>
    </row>
    <row r="136" spans="1:8">
      <c r="A136" s="870" t="s">
        <v>740</v>
      </c>
      <c r="B136" s="780"/>
      <c r="C136" s="780"/>
      <c r="D136" s="780"/>
      <c r="E136" s="780"/>
      <c r="F136" s="780"/>
      <c r="G136" s="780"/>
      <c r="H136" s="781"/>
    </row>
    <row r="137" spans="1:8">
      <c r="A137" s="1742" t="s">
        <v>1727</v>
      </c>
      <c r="B137" s="661">
        <v>1</v>
      </c>
      <c r="C137" s="661">
        <v>3</v>
      </c>
      <c r="D137" s="661">
        <v>16</v>
      </c>
      <c r="E137" s="661">
        <v>5</v>
      </c>
      <c r="F137" s="661">
        <v>4</v>
      </c>
      <c r="G137" s="661">
        <v>4</v>
      </c>
      <c r="H137" s="765">
        <v>2</v>
      </c>
    </row>
    <row r="138" spans="1:8">
      <c r="A138" s="1742" t="s">
        <v>1633</v>
      </c>
      <c r="B138" s="794" t="s">
        <v>47</v>
      </c>
      <c r="C138" s="794" t="s">
        <v>47</v>
      </c>
      <c r="D138" s="794" t="s">
        <v>47</v>
      </c>
      <c r="E138" s="794" t="s">
        <v>47</v>
      </c>
      <c r="F138" s="794" t="s">
        <v>47</v>
      </c>
      <c r="G138" s="794" t="s">
        <v>47</v>
      </c>
      <c r="H138" s="795" t="s">
        <v>47</v>
      </c>
    </row>
    <row r="139" spans="1:8">
      <c r="A139" s="872" t="s">
        <v>741</v>
      </c>
      <c r="B139" s="780"/>
      <c r="C139" s="780"/>
      <c r="D139" s="780"/>
      <c r="E139" s="780"/>
      <c r="F139" s="780"/>
      <c r="G139" s="780"/>
      <c r="H139" s="781"/>
    </row>
    <row r="140" spans="1:8">
      <c r="A140" s="1742" t="s">
        <v>1728</v>
      </c>
      <c r="B140" s="661">
        <v>1</v>
      </c>
      <c r="C140" s="794" t="s">
        <v>47</v>
      </c>
      <c r="D140" s="794" t="s">
        <v>47</v>
      </c>
      <c r="E140" s="794" t="s">
        <v>47</v>
      </c>
      <c r="F140" s="794" t="s">
        <v>47</v>
      </c>
      <c r="G140" s="794" t="s">
        <v>47</v>
      </c>
      <c r="H140" s="795" t="s">
        <v>47</v>
      </c>
    </row>
    <row r="141" spans="1:8">
      <c r="A141" s="1742" t="s">
        <v>1633</v>
      </c>
      <c r="B141" s="794" t="s">
        <v>47</v>
      </c>
      <c r="C141" s="794" t="s">
        <v>47</v>
      </c>
      <c r="D141" s="794" t="s">
        <v>47</v>
      </c>
      <c r="E141" s="794" t="s">
        <v>47</v>
      </c>
      <c r="F141" s="794" t="s">
        <v>47</v>
      </c>
      <c r="G141" s="794" t="s">
        <v>47</v>
      </c>
      <c r="H141" s="795" t="s">
        <v>47</v>
      </c>
    </row>
    <row r="142" spans="1:8">
      <c r="A142" s="872" t="s">
        <v>741</v>
      </c>
      <c r="B142" s="780"/>
      <c r="C142" s="780"/>
      <c r="D142" s="780"/>
      <c r="E142" s="780"/>
      <c r="F142" s="780"/>
      <c r="G142" s="780"/>
      <c r="H142" s="781"/>
    </row>
    <row r="143" spans="1:8">
      <c r="A143" s="869"/>
      <c r="B143" s="780"/>
      <c r="C143" s="780"/>
      <c r="D143" s="780"/>
      <c r="E143" s="780"/>
      <c r="F143" s="780"/>
      <c r="G143" s="780"/>
      <c r="H143" s="781"/>
    </row>
    <row r="144" spans="1:8">
      <c r="A144" s="869" t="s">
        <v>744</v>
      </c>
      <c r="B144" s="780"/>
      <c r="C144" s="780"/>
      <c r="D144" s="780"/>
      <c r="E144" s="780"/>
      <c r="F144" s="780"/>
      <c r="G144" s="780"/>
      <c r="H144" s="781"/>
    </row>
    <row r="145" spans="1:8">
      <c r="A145" s="870" t="s">
        <v>743</v>
      </c>
      <c r="B145" s="780"/>
      <c r="C145" s="780"/>
      <c r="D145" s="780"/>
      <c r="E145" s="780"/>
      <c r="F145" s="780"/>
      <c r="G145" s="780"/>
      <c r="H145" s="781"/>
    </row>
    <row r="146" spans="1:8">
      <c r="A146" s="1742" t="s">
        <v>1732</v>
      </c>
      <c r="B146" s="661">
        <v>1</v>
      </c>
      <c r="C146" s="661">
        <v>1</v>
      </c>
      <c r="D146" s="661">
        <v>8</v>
      </c>
      <c r="E146" s="661">
        <v>2</v>
      </c>
      <c r="F146" s="661">
        <v>1</v>
      </c>
      <c r="G146" s="661">
        <v>1</v>
      </c>
      <c r="H146" s="795" t="s">
        <v>47</v>
      </c>
    </row>
    <row r="147" spans="1:8">
      <c r="A147" s="869"/>
      <c r="B147" s="780"/>
      <c r="C147" s="780"/>
      <c r="D147" s="780"/>
      <c r="E147" s="780"/>
      <c r="F147" s="780"/>
      <c r="G147" s="780"/>
      <c r="H147" s="781"/>
    </row>
    <row r="148" spans="1:8">
      <c r="A148" s="1741" t="s">
        <v>1736</v>
      </c>
      <c r="B148" s="661">
        <v>2</v>
      </c>
      <c r="C148" s="661">
        <v>7</v>
      </c>
      <c r="D148" s="661">
        <v>58</v>
      </c>
      <c r="E148" s="661">
        <v>22</v>
      </c>
      <c r="F148" s="661">
        <v>22</v>
      </c>
      <c r="G148" s="661">
        <v>17</v>
      </c>
      <c r="H148" s="765">
        <v>5</v>
      </c>
    </row>
    <row r="149" spans="1:8">
      <c r="A149" s="869"/>
      <c r="B149" s="780"/>
      <c r="C149" s="780"/>
      <c r="D149" s="780"/>
      <c r="E149" s="780"/>
      <c r="F149" s="780"/>
      <c r="G149" s="780"/>
      <c r="H149" s="781"/>
    </row>
    <row r="150" spans="1:8">
      <c r="A150" s="869" t="s">
        <v>737</v>
      </c>
      <c r="B150" s="780"/>
      <c r="C150" s="780"/>
      <c r="D150" s="780"/>
      <c r="E150" s="780"/>
      <c r="F150" s="780"/>
      <c r="G150" s="780"/>
      <c r="H150" s="781"/>
    </row>
    <row r="151" spans="1:8">
      <c r="A151" s="870" t="s">
        <v>738</v>
      </c>
      <c r="B151" s="780"/>
      <c r="C151" s="780"/>
      <c r="D151" s="780"/>
      <c r="E151" s="780"/>
      <c r="F151" s="780"/>
      <c r="G151" s="780"/>
      <c r="H151" s="781"/>
    </row>
    <row r="152" spans="1:8">
      <c r="A152" s="1742" t="s">
        <v>1737</v>
      </c>
      <c r="B152" s="661">
        <v>2</v>
      </c>
      <c r="C152" s="661">
        <v>7</v>
      </c>
      <c r="D152" s="661">
        <v>58</v>
      </c>
      <c r="E152" s="661">
        <v>22</v>
      </c>
      <c r="F152" s="661">
        <v>22</v>
      </c>
      <c r="G152" s="661">
        <v>17</v>
      </c>
      <c r="H152" s="765">
        <v>5</v>
      </c>
    </row>
    <row r="153" spans="1:8">
      <c r="A153" s="869"/>
      <c r="B153" s="780"/>
      <c r="C153" s="780"/>
      <c r="D153" s="780"/>
      <c r="E153" s="780"/>
      <c r="F153" s="780"/>
      <c r="G153" s="780"/>
      <c r="H153" s="781"/>
    </row>
    <row r="154" spans="1:8">
      <c r="A154" s="869" t="s">
        <v>749</v>
      </c>
      <c r="B154" s="780"/>
      <c r="C154" s="780"/>
      <c r="D154" s="780"/>
      <c r="E154" s="780"/>
      <c r="F154" s="780"/>
      <c r="G154" s="780"/>
      <c r="H154" s="781"/>
    </row>
    <row r="155" spans="1:8">
      <c r="A155" s="870" t="s">
        <v>750</v>
      </c>
      <c r="B155" s="780"/>
      <c r="C155" s="780"/>
      <c r="D155" s="780"/>
      <c r="E155" s="780"/>
      <c r="F155" s="780"/>
      <c r="G155" s="780"/>
      <c r="H155" s="781"/>
    </row>
    <row r="156" spans="1:8">
      <c r="A156" s="1742" t="s">
        <v>809</v>
      </c>
      <c r="B156" s="661">
        <v>6</v>
      </c>
      <c r="C156" s="661">
        <v>26</v>
      </c>
      <c r="D156" s="661">
        <v>134</v>
      </c>
      <c r="E156" s="661">
        <v>38</v>
      </c>
      <c r="F156" s="661">
        <v>32</v>
      </c>
      <c r="G156" s="661">
        <v>36</v>
      </c>
      <c r="H156" s="765">
        <v>14</v>
      </c>
    </row>
    <row r="157" spans="1:8">
      <c r="A157" s="466"/>
      <c r="B157" s="105"/>
      <c r="C157" s="105"/>
      <c r="D157" s="105"/>
      <c r="E157" s="105"/>
      <c r="F157" s="105"/>
      <c r="G157" s="105"/>
      <c r="H157" s="105"/>
    </row>
    <row r="158" spans="1:8">
      <c r="A158" s="679" t="s">
        <v>1544</v>
      </c>
      <c r="B158" s="225"/>
      <c r="C158" s="225"/>
      <c r="D158" s="225"/>
      <c r="E158" s="225"/>
      <c r="F158" s="225"/>
      <c r="G158" s="225"/>
      <c r="H158" s="105"/>
    </row>
    <row r="159" spans="1:8">
      <c r="A159" s="676" t="s">
        <v>2072</v>
      </c>
      <c r="B159" s="491"/>
      <c r="C159" s="491"/>
      <c r="D159" s="491"/>
      <c r="E159" s="491"/>
      <c r="F159" s="491"/>
      <c r="G159" s="491"/>
      <c r="H159" s="105"/>
    </row>
    <row r="160" spans="1:8">
      <c r="A160" s="318"/>
      <c r="B160" s="318"/>
      <c r="C160" s="318"/>
      <c r="D160" s="318"/>
      <c r="E160" s="318"/>
      <c r="F160" s="318"/>
      <c r="G160" s="318"/>
      <c r="H160" s="318"/>
    </row>
    <row r="161" spans="1:8">
      <c r="A161" s="318"/>
      <c r="B161" s="318"/>
      <c r="C161" s="318"/>
      <c r="D161" s="318"/>
      <c r="E161" s="318"/>
      <c r="F161" s="318"/>
      <c r="G161" s="318"/>
      <c r="H161" s="318"/>
    </row>
    <row r="162" spans="1:8">
      <c r="A162" s="318"/>
      <c r="B162" s="318"/>
      <c r="C162" s="318"/>
      <c r="D162" s="318"/>
      <c r="E162" s="318"/>
      <c r="F162" s="318"/>
      <c r="G162" s="318"/>
      <c r="H162" s="318"/>
    </row>
    <row r="163" spans="1:8">
      <c r="A163" s="318"/>
      <c r="B163" s="318"/>
      <c r="C163" s="318"/>
      <c r="D163" s="318"/>
      <c r="E163" s="318"/>
      <c r="F163" s="318"/>
      <c r="G163" s="318"/>
      <c r="H163" s="318"/>
    </row>
    <row r="164" spans="1:8">
      <c r="A164" s="318"/>
      <c r="B164" s="318"/>
      <c r="C164" s="318"/>
      <c r="D164" s="318"/>
      <c r="E164" s="318"/>
      <c r="F164" s="318"/>
      <c r="G164" s="318"/>
      <c r="H164" s="318"/>
    </row>
    <row r="165" spans="1:8">
      <c r="A165" s="318"/>
      <c r="B165" s="318"/>
      <c r="C165" s="318"/>
      <c r="D165" s="318"/>
      <c r="E165" s="318"/>
      <c r="F165" s="318"/>
      <c r="G165" s="318"/>
      <c r="H165" s="318"/>
    </row>
    <row r="166" spans="1:8">
      <c r="A166" s="318"/>
      <c r="B166" s="318"/>
      <c r="C166" s="318"/>
      <c r="D166" s="318"/>
      <c r="E166" s="318"/>
      <c r="F166" s="318"/>
      <c r="G166" s="318"/>
      <c r="H166" s="318"/>
    </row>
    <row r="167" spans="1:8">
      <c r="A167" s="318"/>
      <c r="B167" s="318"/>
      <c r="C167" s="318"/>
      <c r="D167" s="318"/>
      <c r="E167" s="318"/>
      <c r="F167" s="318"/>
      <c r="G167" s="318"/>
      <c r="H167" s="318"/>
    </row>
    <row r="168" spans="1:8">
      <c r="A168" s="318"/>
      <c r="B168" s="318"/>
      <c r="C168" s="318"/>
      <c r="D168" s="318"/>
      <c r="E168" s="318"/>
      <c r="F168" s="318"/>
      <c r="G168" s="318"/>
      <c r="H168" s="318"/>
    </row>
    <row r="169" spans="1:8">
      <c r="A169" s="318"/>
      <c r="B169" s="318"/>
      <c r="C169" s="318"/>
      <c r="D169" s="318"/>
      <c r="E169" s="318"/>
      <c r="F169" s="318"/>
      <c r="G169" s="318"/>
      <c r="H169" s="318"/>
    </row>
    <row r="170" spans="1:8">
      <c r="A170" s="318"/>
      <c r="B170" s="318"/>
      <c r="C170" s="318"/>
      <c r="D170" s="318"/>
      <c r="E170" s="318"/>
      <c r="F170" s="318"/>
      <c r="G170" s="318"/>
      <c r="H170" s="318"/>
    </row>
    <row r="171" spans="1:8">
      <c r="A171" s="318"/>
      <c r="B171" s="318"/>
      <c r="C171" s="318"/>
      <c r="D171" s="318"/>
      <c r="E171" s="318"/>
      <c r="F171" s="318"/>
      <c r="G171" s="318"/>
      <c r="H171" s="318"/>
    </row>
    <row r="172" spans="1:8">
      <c r="A172" s="318"/>
      <c r="B172" s="318"/>
      <c r="C172" s="318"/>
      <c r="D172" s="318"/>
      <c r="E172" s="318"/>
      <c r="F172" s="318"/>
      <c r="G172" s="318"/>
      <c r="H172" s="318"/>
    </row>
    <row r="173" spans="1:8">
      <c r="A173" s="318"/>
      <c r="B173" s="318"/>
      <c r="C173" s="318"/>
      <c r="D173" s="318"/>
      <c r="E173" s="318"/>
      <c r="F173" s="318"/>
      <c r="G173" s="318"/>
      <c r="H173" s="318"/>
    </row>
    <row r="174" spans="1:8">
      <c r="A174" s="318"/>
      <c r="B174" s="318"/>
      <c r="C174" s="318"/>
      <c r="D174" s="318"/>
      <c r="E174" s="318"/>
      <c r="F174" s="318"/>
      <c r="G174" s="318"/>
      <c r="H174" s="318"/>
    </row>
    <row r="175" spans="1:8">
      <c r="A175" s="318"/>
      <c r="B175" s="318"/>
      <c r="C175" s="318"/>
      <c r="D175" s="318"/>
      <c r="E175" s="318"/>
      <c r="F175" s="318"/>
      <c r="G175" s="318"/>
      <c r="H175" s="318"/>
    </row>
    <row r="176" spans="1:8">
      <c r="A176" s="318"/>
      <c r="B176" s="318"/>
      <c r="C176" s="318"/>
      <c r="D176" s="318"/>
      <c r="E176" s="318"/>
      <c r="F176" s="318"/>
      <c r="G176" s="318"/>
      <c r="H176" s="318"/>
    </row>
    <row r="177" spans="1:8">
      <c r="A177" s="318"/>
      <c r="B177" s="318"/>
      <c r="C177" s="318"/>
      <c r="D177" s="318"/>
      <c r="E177" s="318"/>
      <c r="F177" s="318"/>
      <c r="G177" s="318"/>
      <c r="H177" s="318"/>
    </row>
    <row r="178" spans="1:8">
      <c r="A178" s="318"/>
      <c r="B178" s="318"/>
      <c r="C178" s="318"/>
      <c r="D178" s="318"/>
      <c r="E178" s="318"/>
      <c r="F178" s="318"/>
      <c r="G178" s="318"/>
      <c r="H178" s="318"/>
    </row>
    <row r="179" spans="1:8">
      <c r="A179" s="318"/>
      <c r="B179" s="318"/>
      <c r="C179" s="318"/>
      <c r="D179" s="318"/>
      <c r="E179" s="318"/>
      <c r="F179" s="318"/>
      <c r="G179" s="318"/>
      <c r="H179" s="318"/>
    </row>
    <row r="180" spans="1:8">
      <c r="A180" s="318"/>
      <c r="B180" s="318"/>
      <c r="C180" s="318"/>
      <c r="D180" s="318"/>
      <c r="E180" s="318"/>
      <c r="F180" s="318"/>
      <c r="G180" s="318"/>
      <c r="H180" s="318"/>
    </row>
    <row r="181" spans="1:8">
      <c r="A181" s="318"/>
      <c r="B181" s="318"/>
      <c r="C181" s="318"/>
      <c r="D181" s="318"/>
      <c r="E181" s="318"/>
      <c r="F181" s="318"/>
      <c r="G181" s="318"/>
      <c r="H181" s="318"/>
    </row>
    <row r="182" spans="1:8">
      <c r="A182" s="318"/>
      <c r="B182" s="318"/>
      <c r="C182" s="318"/>
      <c r="D182" s="318"/>
      <c r="E182" s="318"/>
      <c r="F182" s="318"/>
      <c r="G182" s="318"/>
      <c r="H182" s="318"/>
    </row>
    <row r="183" spans="1:8">
      <c r="A183" s="318"/>
      <c r="B183" s="318"/>
      <c r="C183" s="318"/>
      <c r="D183" s="318"/>
      <c r="E183" s="318"/>
      <c r="F183" s="318"/>
      <c r="G183" s="318"/>
      <c r="H183" s="318"/>
    </row>
    <row r="184" spans="1:8">
      <c r="A184" s="318"/>
      <c r="B184" s="318"/>
      <c r="C184" s="318"/>
      <c r="D184" s="318"/>
      <c r="E184" s="318"/>
      <c r="F184" s="318"/>
      <c r="G184" s="318"/>
      <c r="H184" s="318"/>
    </row>
    <row r="185" spans="1:8">
      <c r="A185" s="318"/>
      <c r="B185" s="318"/>
      <c r="C185" s="318"/>
      <c r="D185" s="318"/>
      <c r="E185" s="318"/>
      <c r="F185" s="318"/>
      <c r="G185" s="318"/>
      <c r="H185" s="318"/>
    </row>
    <row r="186" spans="1:8">
      <c r="A186" s="318"/>
      <c r="B186" s="318"/>
      <c r="C186" s="318"/>
      <c r="D186" s="318"/>
      <c r="E186" s="318"/>
      <c r="F186" s="318"/>
      <c r="G186" s="318"/>
      <c r="H186" s="318"/>
    </row>
    <row r="187" spans="1:8">
      <c r="A187" s="318"/>
      <c r="B187" s="318"/>
      <c r="C187" s="318"/>
      <c r="D187" s="318"/>
      <c r="E187" s="318"/>
      <c r="F187" s="318"/>
      <c r="G187" s="318"/>
      <c r="H187" s="318"/>
    </row>
    <row r="188" spans="1:8">
      <c r="A188" s="318"/>
      <c r="B188" s="318"/>
      <c r="C188" s="318"/>
      <c r="D188" s="318"/>
      <c r="E188" s="318"/>
      <c r="F188" s="318"/>
      <c r="G188" s="318"/>
      <c r="H188" s="318"/>
    </row>
    <row r="189" spans="1:8">
      <c r="A189" s="318"/>
      <c r="B189" s="318"/>
      <c r="C189" s="318"/>
      <c r="D189" s="318"/>
      <c r="E189" s="318"/>
      <c r="F189" s="318"/>
      <c r="G189" s="318"/>
      <c r="H189" s="318"/>
    </row>
    <row r="190" spans="1:8">
      <c r="A190" s="318"/>
      <c r="B190" s="318"/>
      <c r="C190" s="318"/>
      <c r="D190" s="318"/>
      <c r="E190" s="318"/>
      <c r="F190" s="318"/>
      <c r="G190" s="318"/>
      <c r="H190" s="318"/>
    </row>
    <row r="191" spans="1:8">
      <c r="A191" s="318"/>
      <c r="B191" s="318"/>
      <c r="C191" s="318"/>
      <c r="D191" s="318"/>
      <c r="E191" s="318"/>
      <c r="F191" s="318"/>
      <c r="G191" s="318"/>
      <c r="H191" s="318"/>
    </row>
    <row r="192" spans="1:8">
      <c r="A192" s="318"/>
      <c r="B192" s="318"/>
      <c r="C192" s="318"/>
      <c r="D192" s="318"/>
      <c r="E192" s="318"/>
      <c r="F192" s="318"/>
      <c r="G192" s="318"/>
      <c r="H192" s="318"/>
    </row>
    <row r="193" spans="1:8">
      <c r="A193" s="318"/>
      <c r="B193" s="318"/>
      <c r="C193" s="318"/>
      <c r="D193" s="318"/>
      <c r="E193" s="318"/>
      <c r="F193" s="318"/>
      <c r="G193" s="318"/>
      <c r="H193" s="318"/>
    </row>
    <row r="194" spans="1:8">
      <c r="A194" s="318"/>
      <c r="B194" s="318"/>
      <c r="C194" s="318"/>
      <c r="D194" s="318"/>
      <c r="E194" s="318"/>
      <c r="F194" s="318"/>
      <c r="G194" s="318"/>
      <c r="H194" s="318"/>
    </row>
    <row r="195" spans="1:8">
      <c r="A195" s="318"/>
      <c r="B195" s="318"/>
      <c r="C195" s="318"/>
      <c r="D195" s="318"/>
      <c r="E195" s="318"/>
      <c r="F195" s="318"/>
      <c r="G195" s="318"/>
      <c r="H195" s="318"/>
    </row>
    <row r="196" spans="1:8">
      <c r="A196" s="318"/>
      <c r="B196" s="318"/>
      <c r="C196" s="318"/>
      <c r="D196" s="318"/>
      <c r="E196" s="318"/>
      <c r="F196" s="318"/>
      <c r="G196" s="318"/>
      <c r="H196" s="318"/>
    </row>
    <row r="197" spans="1:8">
      <c r="A197" s="318"/>
      <c r="B197" s="318"/>
      <c r="C197" s="318"/>
      <c r="D197" s="318"/>
      <c r="E197" s="318"/>
      <c r="F197" s="318"/>
      <c r="G197" s="318"/>
      <c r="H197" s="318"/>
    </row>
    <row r="198" spans="1:8">
      <c r="A198" s="318"/>
      <c r="B198" s="318"/>
      <c r="C198" s="318"/>
      <c r="D198" s="318"/>
      <c r="E198" s="318"/>
      <c r="F198" s="318"/>
      <c r="G198" s="318"/>
      <c r="H198" s="318"/>
    </row>
    <row r="199" spans="1:8">
      <c r="A199" s="318"/>
      <c r="B199" s="318"/>
      <c r="C199" s="318"/>
      <c r="D199" s="318"/>
      <c r="E199" s="318"/>
      <c r="F199" s="318"/>
      <c r="G199" s="318"/>
      <c r="H199" s="318"/>
    </row>
    <row r="200" spans="1:8">
      <c r="A200" s="318"/>
      <c r="B200" s="318"/>
      <c r="C200" s="318"/>
      <c r="D200" s="318"/>
      <c r="E200" s="318"/>
      <c r="F200" s="318"/>
      <c r="G200" s="318"/>
      <c r="H200" s="318"/>
    </row>
    <row r="201" spans="1:8">
      <c r="A201" s="318"/>
      <c r="B201" s="318"/>
      <c r="C201" s="318"/>
      <c r="D201" s="318"/>
      <c r="E201" s="318"/>
      <c r="F201" s="318"/>
      <c r="G201" s="318"/>
      <c r="H201" s="318"/>
    </row>
    <row r="202" spans="1:8">
      <c r="A202" s="318"/>
      <c r="B202" s="318"/>
      <c r="C202" s="318"/>
      <c r="D202" s="318"/>
      <c r="E202" s="318"/>
      <c r="F202" s="318"/>
      <c r="G202" s="318"/>
      <c r="H202" s="318"/>
    </row>
    <row r="203" spans="1:8">
      <c r="A203" s="318"/>
      <c r="B203" s="318"/>
      <c r="C203" s="318"/>
      <c r="D203" s="318"/>
      <c r="E203" s="318"/>
      <c r="F203" s="318"/>
      <c r="G203" s="318"/>
      <c r="H203" s="318"/>
    </row>
    <row r="204" spans="1:8">
      <c r="A204" s="318"/>
      <c r="B204" s="318"/>
      <c r="C204" s="318"/>
      <c r="D204" s="318"/>
      <c r="E204" s="318"/>
      <c r="F204" s="318"/>
      <c r="G204" s="318"/>
      <c r="H204" s="318"/>
    </row>
    <row r="205" spans="1:8">
      <c r="A205" s="318"/>
      <c r="B205" s="318"/>
      <c r="C205" s="318"/>
      <c r="D205" s="318"/>
      <c r="E205" s="318"/>
      <c r="F205" s="318"/>
      <c r="G205" s="318"/>
      <c r="H205" s="318"/>
    </row>
    <row r="206" spans="1:8">
      <c r="A206" s="318"/>
      <c r="B206" s="318"/>
      <c r="C206" s="318"/>
      <c r="D206" s="318"/>
      <c r="E206" s="318"/>
      <c r="F206" s="318"/>
      <c r="G206" s="318"/>
      <c r="H206" s="318"/>
    </row>
    <row r="207" spans="1:8">
      <c r="A207" s="318"/>
      <c r="B207" s="318"/>
      <c r="C207" s="318"/>
      <c r="D207" s="318"/>
      <c r="E207" s="318"/>
      <c r="F207" s="318"/>
      <c r="G207" s="318"/>
      <c r="H207" s="318"/>
    </row>
    <row r="208" spans="1:8">
      <c r="A208" s="318"/>
      <c r="B208" s="318"/>
      <c r="C208" s="318"/>
      <c r="D208" s="318"/>
      <c r="E208" s="318"/>
      <c r="F208" s="318"/>
      <c r="G208" s="318"/>
      <c r="H208" s="318"/>
    </row>
    <row r="209" spans="1:8">
      <c r="A209" s="318"/>
      <c r="B209" s="318"/>
      <c r="C209" s="318"/>
      <c r="D209" s="318"/>
      <c r="E209" s="318"/>
      <c r="F209" s="318"/>
      <c r="G209" s="318"/>
      <c r="H209" s="318"/>
    </row>
    <row r="210" spans="1:8">
      <c r="A210" s="318"/>
      <c r="B210" s="318"/>
      <c r="C210" s="318"/>
      <c r="D210" s="318"/>
      <c r="E210" s="318"/>
      <c r="F210" s="318"/>
      <c r="G210" s="318"/>
      <c r="H210" s="318"/>
    </row>
    <row r="211" spans="1:8">
      <c r="A211" s="318"/>
      <c r="B211" s="318"/>
      <c r="C211" s="318"/>
      <c r="D211" s="318"/>
      <c r="E211" s="318"/>
      <c r="F211" s="318"/>
      <c r="G211" s="318"/>
      <c r="H211" s="318"/>
    </row>
    <row r="212" spans="1:8">
      <c r="A212" s="318"/>
      <c r="B212" s="318"/>
      <c r="C212" s="318"/>
      <c r="D212" s="318"/>
      <c r="E212" s="318"/>
      <c r="F212" s="318"/>
      <c r="G212" s="318"/>
      <c r="H212" s="318"/>
    </row>
    <row r="213" spans="1:8">
      <c r="A213" s="318"/>
      <c r="B213" s="318"/>
      <c r="C213" s="318"/>
      <c r="D213" s="318"/>
      <c r="E213" s="318"/>
      <c r="F213" s="318"/>
      <c r="G213" s="318"/>
      <c r="H213" s="318"/>
    </row>
    <row r="214" spans="1:8">
      <c r="A214" s="318"/>
      <c r="B214" s="318"/>
      <c r="C214" s="318"/>
      <c r="D214" s="318"/>
      <c r="E214" s="318"/>
      <c r="F214" s="318"/>
      <c r="G214" s="318"/>
      <c r="H214" s="318"/>
    </row>
    <row r="215" spans="1:8">
      <c r="A215" s="318"/>
      <c r="B215" s="318"/>
      <c r="C215" s="318"/>
      <c r="D215" s="318"/>
      <c r="E215" s="318"/>
      <c r="F215" s="318"/>
      <c r="G215" s="318"/>
      <c r="H215" s="318"/>
    </row>
    <row r="216" spans="1:8">
      <c r="A216" s="318"/>
      <c r="B216" s="318"/>
      <c r="C216" s="318"/>
      <c r="D216" s="318"/>
      <c r="E216" s="318"/>
      <c r="F216" s="318"/>
      <c r="G216" s="318"/>
      <c r="H216" s="318"/>
    </row>
    <row r="217" spans="1:8">
      <c r="A217" s="318"/>
      <c r="B217" s="318"/>
      <c r="C217" s="318"/>
      <c r="D217" s="318"/>
      <c r="E217" s="318"/>
      <c r="F217" s="318"/>
      <c r="G217" s="318"/>
      <c r="H217" s="318"/>
    </row>
    <row r="218" spans="1:8">
      <c r="A218" s="318"/>
      <c r="B218" s="318"/>
      <c r="C218" s="318"/>
      <c r="D218" s="318"/>
      <c r="E218" s="318"/>
      <c r="F218" s="318"/>
      <c r="G218" s="318"/>
      <c r="H218" s="318"/>
    </row>
    <row r="219" spans="1:8">
      <c r="A219" s="318"/>
      <c r="B219" s="318"/>
      <c r="C219" s="318"/>
      <c r="D219" s="318"/>
      <c r="E219" s="318"/>
      <c r="F219" s="318"/>
      <c r="G219" s="318"/>
      <c r="H219" s="318"/>
    </row>
    <row r="220" spans="1:8">
      <c r="A220" s="318"/>
      <c r="B220" s="318"/>
      <c r="C220" s="318"/>
      <c r="D220" s="318"/>
      <c r="E220" s="318"/>
      <c r="F220" s="318"/>
      <c r="G220" s="318"/>
      <c r="H220" s="318"/>
    </row>
    <row r="221" spans="1:8">
      <c r="A221" s="318"/>
      <c r="B221" s="318"/>
      <c r="C221" s="318"/>
      <c r="D221" s="318"/>
      <c r="E221" s="318"/>
      <c r="F221" s="318"/>
      <c r="G221" s="318"/>
      <c r="H221" s="318"/>
    </row>
    <row r="222" spans="1:8">
      <c r="A222" s="318"/>
      <c r="B222" s="318"/>
      <c r="C222" s="318"/>
      <c r="D222" s="318"/>
      <c r="E222" s="318"/>
      <c r="F222" s="318"/>
      <c r="G222" s="318"/>
      <c r="H222" s="318"/>
    </row>
    <row r="223" spans="1:8">
      <c r="A223" s="318"/>
      <c r="B223" s="318"/>
      <c r="C223" s="318"/>
      <c r="D223" s="318"/>
      <c r="E223" s="318"/>
      <c r="F223" s="318"/>
      <c r="G223" s="318"/>
      <c r="H223" s="318"/>
    </row>
    <row r="224" spans="1:8">
      <c r="A224" s="318"/>
      <c r="B224" s="318"/>
      <c r="C224" s="318"/>
      <c r="D224" s="318"/>
      <c r="E224" s="318"/>
      <c r="F224" s="318"/>
      <c r="G224" s="318"/>
      <c r="H224" s="318"/>
    </row>
    <row r="225" spans="1:8">
      <c r="A225" s="318"/>
      <c r="B225" s="318"/>
      <c r="C225" s="318"/>
      <c r="D225" s="318"/>
      <c r="E225" s="318"/>
      <c r="F225" s="318"/>
      <c r="G225" s="318"/>
      <c r="H225" s="318"/>
    </row>
    <row r="226" spans="1:8">
      <c r="A226" s="318"/>
      <c r="B226" s="318"/>
      <c r="C226" s="318"/>
      <c r="D226" s="318"/>
      <c r="E226" s="318"/>
      <c r="F226" s="318"/>
      <c r="G226" s="318"/>
      <c r="H226" s="318"/>
    </row>
    <row r="227" spans="1:8">
      <c r="A227" s="318"/>
      <c r="B227" s="318"/>
      <c r="C227" s="318"/>
      <c r="D227" s="318"/>
      <c r="E227" s="318"/>
      <c r="F227" s="318"/>
      <c r="G227" s="318"/>
      <c r="H227" s="318"/>
    </row>
    <row r="228" spans="1:8">
      <c r="A228" s="318"/>
      <c r="B228" s="318"/>
      <c r="C228" s="318"/>
      <c r="D228" s="318"/>
      <c r="E228" s="318"/>
      <c r="F228" s="318"/>
      <c r="G228" s="318"/>
      <c r="H228" s="318"/>
    </row>
    <row r="229" spans="1:8">
      <c r="A229" s="318"/>
      <c r="B229" s="318"/>
      <c r="C229" s="318"/>
      <c r="D229" s="318"/>
      <c r="E229" s="318"/>
      <c r="F229" s="318"/>
      <c r="G229" s="318"/>
      <c r="H229" s="318"/>
    </row>
    <row r="230" spans="1:8">
      <c r="A230" s="318"/>
      <c r="B230" s="318"/>
      <c r="C230" s="318"/>
      <c r="D230" s="318"/>
      <c r="E230" s="318"/>
      <c r="F230" s="318"/>
      <c r="G230" s="318"/>
      <c r="H230" s="318"/>
    </row>
    <row r="231" spans="1:8">
      <c r="A231" s="318"/>
      <c r="B231" s="318"/>
      <c r="C231" s="318"/>
      <c r="D231" s="318"/>
      <c r="E231" s="318"/>
      <c r="F231" s="318"/>
      <c r="G231" s="318"/>
      <c r="H231" s="318"/>
    </row>
    <row r="232" spans="1:8">
      <c r="A232" s="318"/>
      <c r="B232" s="318"/>
      <c r="C232" s="318"/>
      <c r="D232" s="318"/>
      <c r="E232" s="318"/>
      <c r="F232" s="318"/>
      <c r="G232" s="318"/>
      <c r="H232" s="318"/>
    </row>
    <row r="233" spans="1:8">
      <c r="A233" s="318"/>
      <c r="B233" s="318"/>
      <c r="C233" s="318"/>
      <c r="D233" s="318"/>
      <c r="E233" s="318"/>
      <c r="F233" s="318"/>
      <c r="G233" s="318"/>
      <c r="H233" s="318"/>
    </row>
    <row r="234" spans="1:8">
      <c r="A234" s="318"/>
      <c r="B234" s="318"/>
      <c r="C234" s="318"/>
      <c r="D234" s="318"/>
      <c r="E234" s="318"/>
      <c r="F234" s="318"/>
      <c r="G234" s="318"/>
      <c r="H234" s="318"/>
    </row>
    <row r="235" spans="1:8">
      <c r="A235" s="318"/>
      <c r="B235" s="318"/>
      <c r="C235" s="318"/>
      <c r="D235" s="318"/>
      <c r="E235" s="318"/>
      <c r="F235" s="318"/>
      <c r="G235" s="318"/>
      <c r="H235" s="318"/>
    </row>
    <row r="236" spans="1:8">
      <c r="A236" s="318"/>
      <c r="B236" s="318"/>
      <c r="C236" s="318"/>
      <c r="D236" s="318"/>
      <c r="E236" s="318"/>
      <c r="F236" s="318"/>
      <c r="G236" s="318"/>
      <c r="H236" s="318"/>
    </row>
    <row r="237" spans="1:8">
      <c r="A237" s="318"/>
      <c r="B237" s="318"/>
      <c r="C237" s="318"/>
      <c r="D237" s="318"/>
      <c r="E237" s="318"/>
      <c r="F237" s="318"/>
      <c r="G237" s="318"/>
      <c r="H237" s="318"/>
    </row>
    <row r="238" spans="1:8">
      <c r="A238" s="318"/>
      <c r="B238" s="318"/>
      <c r="C238" s="318"/>
      <c r="D238" s="318"/>
      <c r="E238" s="318"/>
      <c r="F238" s="318"/>
      <c r="G238" s="318"/>
      <c r="H238" s="318"/>
    </row>
    <row r="239" spans="1:8">
      <c r="A239" s="318"/>
      <c r="B239" s="318"/>
      <c r="C239" s="318"/>
      <c r="D239" s="318"/>
      <c r="E239" s="318"/>
      <c r="F239" s="318"/>
      <c r="G239" s="318"/>
      <c r="H239" s="318"/>
    </row>
    <row r="240" spans="1:8">
      <c r="A240" s="318"/>
      <c r="B240" s="318"/>
      <c r="C240" s="318"/>
      <c r="D240" s="318"/>
      <c r="E240" s="318"/>
      <c r="F240" s="318"/>
      <c r="G240" s="318"/>
      <c r="H240" s="318"/>
    </row>
    <row r="241" spans="1:8">
      <c r="A241" s="318"/>
      <c r="B241" s="318"/>
      <c r="C241" s="318"/>
      <c r="D241" s="318"/>
      <c r="E241" s="318"/>
      <c r="F241" s="318"/>
      <c r="G241" s="318"/>
      <c r="H241" s="318"/>
    </row>
    <row r="242" spans="1:8">
      <c r="A242" s="318"/>
      <c r="B242" s="318"/>
      <c r="C242" s="318"/>
      <c r="D242" s="318"/>
      <c r="E242" s="318"/>
      <c r="F242" s="318"/>
      <c r="G242" s="318"/>
      <c r="H242" s="318"/>
    </row>
    <row r="243" spans="1:8">
      <c r="A243" s="318"/>
      <c r="B243" s="318"/>
      <c r="C243" s="318"/>
      <c r="D243" s="318"/>
      <c r="E243" s="318"/>
      <c r="F243" s="318"/>
      <c r="G243" s="318"/>
      <c r="H243" s="318"/>
    </row>
    <row r="244" spans="1:8">
      <c r="A244" s="318"/>
      <c r="B244" s="318"/>
      <c r="C244" s="318"/>
      <c r="D244" s="318"/>
      <c r="E244" s="318"/>
      <c r="F244" s="318"/>
      <c r="G244" s="318"/>
      <c r="H244" s="318"/>
    </row>
    <row r="245" spans="1:8">
      <c r="A245" s="318"/>
      <c r="B245" s="318"/>
      <c r="C245" s="318"/>
      <c r="D245" s="318"/>
      <c r="E245" s="318"/>
      <c r="F245" s="318"/>
      <c r="G245" s="318"/>
      <c r="H245" s="318"/>
    </row>
    <row r="246" spans="1:8">
      <c r="A246" s="318"/>
      <c r="B246" s="318"/>
      <c r="C246" s="318"/>
      <c r="D246" s="318"/>
      <c r="E246" s="318"/>
      <c r="F246" s="318"/>
      <c r="G246" s="318"/>
      <c r="H246" s="318"/>
    </row>
    <row r="247" spans="1:8">
      <c r="A247" s="318"/>
      <c r="B247" s="318"/>
      <c r="C247" s="318"/>
      <c r="D247" s="318"/>
      <c r="E247" s="318"/>
      <c r="F247" s="318"/>
      <c r="G247" s="318"/>
      <c r="H247" s="318"/>
    </row>
    <row r="248" spans="1:8">
      <c r="A248" s="318"/>
      <c r="B248" s="318"/>
      <c r="C248" s="318"/>
      <c r="D248" s="318"/>
      <c r="E248" s="318"/>
      <c r="F248" s="318"/>
      <c r="G248" s="318"/>
      <c r="H248" s="318"/>
    </row>
    <row r="249" spans="1:8">
      <c r="A249" s="318"/>
      <c r="B249" s="318"/>
      <c r="C249" s="318"/>
      <c r="D249" s="318"/>
      <c r="E249" s="318"/>
      <c r="F249" s="318"/>
      <c r="G249" s="318"/>
      <c r="H249" s="318"/>
    </row>
    <row r="250" spans="1:8">
      <c r="A250" s="318"/>
      <c r="B250" s="318"/>
      <c r="C250" s="318"/>
      <c r="D250" s="318"/>
      <c r="E250" s="318"/>
      <c r="F250" s="318"/>
      <c r="G250" s="318"/>
      <c r="H250" s="318"/>
    </row>
    <row r="251" spans="1:8">
      <c r="A251" s="318"/>
      <c r="B251" s="318"/>
      <c r="C251" s="318"/>
      <c r="D251" s="318"/>
      <c r="E251" s="318"/>
      <c r="F251" s="318"/>
      <c r="G251" s="318"/>
      <c r="H251" s="318"/>
    </row>
    <row r="252" spans="1:8">
      <c r="A252" s="318"/>
      <c r="B252" s="318"/>
      <c r="C252" s="318"/>
      <c r="D252" s="318"/>
      <c r="E252" s="318"/>
      <c r="F252" s="318"/>
      <c r="G252" s="318"/>
      <c r="H252" s="318"/>
    </row>
    <row r="253" spans="1:8">
      <c r="A253" s="318"/>
      <c r="B253" s="318"/>
      <c r="C253" s="318"/>
      <c r="D253" s="318"/>
      <c r="E253" s="318"/>
      <c r="F253" s="318"/>
      <c r="G253" s="318"/>
      <c r="H253" s="318"/>
    </row>
    <row r="254" spans="1:8">
      <c r="A254" s="318"/>
      <c r="B254" s="318"/>
      <c r="C254" s="318"/>
      <c r="D254" s="318"/>
      <c r="E254" s="318"/>
      <c r="F254" s="318"/>
      <c r="G254" s="318"/>
      <c r="H254" s="318"/>
    </row>
    <row r="255" spans="1:8">
      <c r="A255" s="318"/>
      <c r="B255" s="318"/>
      <c r="C255" s="318"/>
      <c r="D255" s="318"/>
      <c r="E255" s="318"/>
      <c r="F255" s="318"/>
      <c r="G255" s="318"/>
      <c r="H255" s="318"/>
    </row>
    <row r="256" spans="1:8">
      <c r="A256" s="318"/>
      <c r="B256" s="318"/>
      <c r="C256" s="318"/>
      <c r="D256" s="318"/>
      <c r="E256" s="318"/>
      <c r="F256" s="318"/>
      <c r="G256" s="318"/>
      <c r="H256" s="318"/>
    </row>
    <row r="257" spans="1:8">
      <c r="A257" s="318"/>
      <c r="B257" s="318"/>
      <c r="C257" s="318"/>
      <c r="D257" s="318"/>
      <c r="E257" s="318"/>
      <c r="F257" s="318"/>
      <c r="G257" s="318"/>
      <c r="H257" s="318"/>
    </row>
    <row r="258" spans="1:8">
      <c r="A258" s="318"/>
      <c r="B258" s="318"/>
      <c r="C258" s="318"/>
      <c r="D258" s="318"/>
      <c r="E258" s="318"/>
      <c r="F258" s="318"/>
      <c r="G258" s="318"/>
      <c r="H258" s="318"/>
    </row>
    <row r="259" spans="1:8">
      <c r="A259" s="318"/>
      <c r="B259" s="318"/>
      <c r="C259" s="318"/>
      <c r="D259" s="318"/>
      <c r="E259" s="318"/>
      <c r="F259" s="318"/>
      <c r="G259" s="318"/>
      <c r="H259" s="318"/>
    </row>
    <row r="260" spans="1:8">
      <c r="A260" s="318"/>
      <c r="B260" s="318"/>
      <c r="C260" s="318"/>
      <c r="D260" s="318"/>
      <c r="E260" s="318"/>
      <c r="F260" s="318"/>
      <c r="G260" s="318"/>
      <c r="H260" s="318"/>
    </row>
    <row r="261" spans="1:8">
      <c r="A261" s="318"/>
      <c r="B261" s="318"/>
      <c r="C261" s="318"/>
      <c r="D261" s="318"/>
      <c r="E261" s="318"/>
      <c r="F261" s="318"/>
      <c r="G261" s="318"/>
      <c r="H261" s="318"/>
    </row>
    <row r="262" spans="1:8">
      <c r="A262" s="318"/>
      <c r="B262" s="318"/>
      <c r="C262" s="318"/>
      <c r="D262" s="318"/>
      <c r="E262" s="318"/>
      <c r="F262" s="318"/>
      <c r="G262" s="318"/>
      <c r="H262" s="318"/>
    </row>
    <row r="263" spans="1:8">
      <c r="A263" s="318"/>
      <c r="B263" s="318"/>
      <c r="C263" s="318"/>
      <c r="D263" s="318"/>
      <c r="E263" s="318"/>
      <c r="F263" s="318"/>
      <c r="G263" s="318"/>
      <c r="H263" s="318"/>
    </row>
    <row r="264" spans="1:8">
      <c r="A264" s="318"/>
      <c r="B264" s="318"/>
      <c r="C264" s="318"/>
      <c r="D264" s="318"/>
      <c r="E264" s="318"/>
      <c r="F264" s="318"/>
      <c r="G264" s="318"/>
      <c r="H264" s="31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25" display="Powrót do spisu tablic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"/>
  <cols>
    <col min="1" max="1" width="20.7109375" style="5" customWidth="1"/>
    <col min="2" max="2" width="8.7109375" style="5" customWidth="1"/>
    <col min="3" max="5" width="20.7109375" style="5" customWidth="1"/>
    <col min="6" max="6" width="15.7109375" style="5" customWidth="1"/>
    <col min="7" max="16384" width="9.140625" style="5"/>
  </cols>
  <sheetData>
    <row r="1" spans="1:7">
      <c r="A1" s="197" t="s">
        <v>2515</v>
      </c>
      <c r="B1" s="10"/>
      <c r="C1" s="62"/>
      <c r="D1" s="62"/>
      <c r="E1" s="62"/>
      <c r="F1" s="953" t="s">
        <v>990</v>
      </c>
      <c r="G1" s="9"/>
    </row>
    <row r="2" spans="1:7">
      <c r="A2" s="196" t="s">
        <v>2364</v>
      </c>
      <c r="B2" s="11"/>
      <c r="C2" s="62"/>
      <c r="D2" s="62"/>
      <c r="E2" s="62"/>
      <c r="F2" s="1903" t="s">
        <v>991</v>
      </c>
      <c r="G2" s="9"/>
    </row>
    <row r="3" spans="1:7" s="35" customFormat="1" ht="30" customHeight="1">
      <c r="A3" s="2112" t="s">
        <v>825</v>
      </c>
      <c r="B3" s="2113"/>
      <c r="C3" s="2056" t="s">
        <v>352</v>
      </c>
      <c r="D3" s="2056"/>
      <c r="E3" s="2056"/>
      <c r="F3" s="2110"/>
      <c r="G3" s="36"/>
    </row>
    <row r="4" spans="1:7" s="35" customFormat="1" ht="48">
      <c r="A4" s="2116"/>
      <c r="B4" s="2117"/>
      <c r="C4" s="960" t="s">
        <v>354</v>
      </c>
      <c r="D4" s="960" t="s">
        <v>1003</v>
      </c>
      <c r="E4" s="395" t="s">
        <v>2542</v>
      </c>
      <c r="F4" s="553" t="s">
        <v>358</v>
      </c>
      <c r="G4" s="36"/>
    </row>
    <row r="5" spans="1:7" s="35" customFormat="1">
      <c r="A5" s="1957"/>
      <c r="B5" s="1957"/>
      <c r="C5" s="1969"/>
      <c r="D5" s="1969"/>
      <c r="E5" s="1969"/>
      <c r="F5" s="1961"/>
      <c r="G5" s="36"/>
    </row>
    <row r="6" spans="1:7" s="35" customFormat="1">
      <c r="A6" s="1322" t="s">
        <v>69</v>
      </c>
      <c r="B6" s="187" t="s">
        <v>1015</v>
      </c>
      <c r="C6" s="1970">
        <v>85.8</v>
      </c>
      <c r="D6" s="1970">
        <v>90.1</v>
      </c>
      <c r="E6" s="1970">
        <v>70.099999999999994</v>
      </c>
      <c r="F6" s="1971">
        <v>56.3</v>
      </c>
      <c r="G6" s="36"/>
    </row>
    <row r="7" spans="1:7" s="35" customFormat="1">
      <c r="A7" s="945" t="s">
        <v>893</v>
      </c>
      <c r="B7" s="189" t="s">
        <v>1016</v>
      </c>
      <c r="C7" s="198">
        <v>83.3</v>
      </c>
      <c r="D7" s="198">
        <v>90.4</v>
      </c>
      <c r="E7" s="623" t="s">
        <v>7</v>
      </c>
      <c r="F7" s="622">
        <v>40.200000000000003</v>
      </c>
      <c r="G7" s="36"/>
    </row>
    <row r="8" spans="1:7" s="35" customFormat="1">
      <c r="A8" s="153"/>
      <c r="B8" s="189" t="s">
        <v>1018</v>
      </c>
      <c r="C8" s="198">
        <v>84.2</v>
      </c>
      <c r="D8" s="198">
        <v>88.7</v>
      </c>
      <c r="E8" s="198" t="s">
        <v>7</v>
      </c>
      <c r="F8" s="622">
        <v>49.2</v>
      </c>
      <c r="G8" s="36"/>
    </row>
    <row r="9" spans="1:7" s="35" customFormat="1">
      <c r="A9" s="153"/>
      <c r="B9" s="153"/>
      <c r="C9" s="198"/>
      <c r="D9" s="198"/>
      <c r="E9" s="198"/>
      <c r="F9" s="622"/>
      <c r="G9" s="36"/>
    </row>
    <row r="10" spans="1:7" s="35" customFormat="1">
      <c r="A10" s="1322" t="s">
        <v>71</v>
      </c>
      <c r="B10" s="187" t="s">
        <v>1015</v>
      </c>
      <c r="C10" s="198">
        <v>6.5</v>
      </c>
      <c r="D10" s="198">
        <v>3.8</v>
      </c>
      <c r="E10" s="198">
        <v>27.3</v>
      </c>
      <c r="F10" s="622">
        <v>2.5</v>
      </c>
      <c r="G10" s="36"/>
    </row>
    <row r="11" spans="1:7" s="35" customFormat="1">
      <c r="A11" s="945" t="s">
        <v>895</v>
      </c>
      <c r="B11" s="189" t="s">
        <v>1016</v>
      </c>
      <c r="C11" s="198">
        <v>8.8000000000000007</v>
      </c>
      <c r="D11" s="198">
        <v>4.5</v>
      </c>
      <c r="E11" s="623" t="s">
        <v>7</v>
      </c>
      <c r="F11" s="622">
        <v>5.3</v>
      </c>
      <c r="G11" s="36"/>
    </row>
    <row r="12" spans="1:7" s="35" customFormat="1">
      <c r="A12" s="153"/>
      <c r="B12" s="189" t="s">
        <v>1018</v>
      </c>
      <c r="C12" s="198">
        <v>10.1</v>
      </c>
      <c r="D12" s="198">
        <v>5.4</v>
      </c>
      <c r="E12" s="623" t="s">
        <v>7</v>
      </c>
      <c r="F12" s="622">
        <v>1.9</v>
      </c>
      <c r="G12" s="36"/>
    </row>
    <row r="13" spans="1:7" s="35" customFormat="1">
      <c r="A13" s="153"/>
      <c r="B13" s="153"/>
      <c r="C13" s="198"/>
      <c r="D13" s="198"/>
      <c r="E13" s="198"/>
      <c r="F13" s="622"/>
      <c r="G13" s="36"/>
    </row>
    <row r="14" spans="1:7" s="35" customFormat="1">
      <c r="A14" s="1322" t="s">
        <v>359</v>
      </c>
      <c r="B14" s="187" t="s">
        <v>1015</v>
      </c>
      <c r="C14" s="198">
        <v>7.6</v>
      </c>
      <c r="D14" s="198">
        <v>8.9</v>
      </c>
      <c r="E14" s="198">
        <v>2.7</v>
      </c>
      <c r="F14" s="622">
        <v>0.5</v>
      </c>
      <c r="G14" s="36"/>
    </row>
    <row r="15" spans="1:7" s="35" customFormat="1">
      <c r="A15" s="945" t="s">
        <v>896</v>
      </c>
      <c r="B15" s="189" t="s">
        <v>1016</v>
      </c>
      <c r="C15" s="198">
        <v>7.8</v>
      </c>
      <c r="D15" s="198">
        <v>6.9</v>
      </c>
      <c r="E15" s="623" t="s">
        <v>7</v>
      </c>
      <c r="F15" s="622">
        <v>0.4</v>
      </c>
      <c r="G15" s="36"/>
    </row>
    <row r="16" spans="1:7" s="35" customFormat="1">
      <c r="A16" s="153"/>
      <c r="B16" s="189" t="s">
        <v>1018</v>
      </c>
      <c r="C16" s="198">
        <v>5.6</v>
      </c>
      <c r="D16" s="198">
        <v>4.3</v>
      </c>
      <c r="E16" s="623" t="s">
        <v>7</v>
      </c>
      <c r="F16" s="622">
        <v>0.7</v>
      </c>
      <c r="G16" s="36"/>
    </row>
    <row r="17" spans="1:6" s="35" customFormat="1">
      <c r="A17" s="12"/>
      <c r="B17" s="12"/>
      <c r="C17" s="61"/>
      <c r="D17" s="61"/>
      <c r="E17" s="61"/>
      <c r="F17" s="61"/>
    </row>
    <row r="18" spans="1:6">
      <c r="A18" s="447"/>
      <c r="B18" s="199"/>
      <c r="C18" s="199"/>
      <c r="D18" s="199"/>
      <c r="E18" s="199"/>
      <c r="F18" s="199"/>
    </row>
    <row r="19" spans="1:6">
      <c r="A19" s="448"/>
      <c r="B19" s="200"/>
      <c r="C19" s="200"/>
      <c r="D19" s="200"/>
      <c r="E19" s="200"/>
      <c r="F19" s="200"/>
    </row>
  </sheetData>
  <mergeCells count="2">
    <mergeCell ref="C3:F3"/>
    <mergeCell ref="A3:B4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41" display="Powrót do spisu tablic"/>
  </hyperlink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23" customWidth="1"/>
    <col min="2" max="8" width="15.7109375" style="323" customWidth="1"/>
  </cols>
  <sheetData>
    <row r="1" spans="1:8">
      <c r="A1" s="477" t="s">
        <v>2604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1634" t="s">
        <v>1805</v>
      </c>
      <c r="B2" s="1627"/>
      <c r="C2" s="1627"/>
      <c r="D2" s="1627"/>
      <c r="E2" s="1627"/>
      <c r="F2" s="1627"/>
      <c r="G2" s="1627"/>
      <c r="H2" s="1903" t="s">
        <v>991</v>
      </c>
    </row>
    <row r="3" spans="1:8" ht="30" customHeight="1">
      <c r="A3" s="2438" t="s">
        <v>385</v>
      </c>
      <c r="B3" s="2432" t="s">
        <v>386</v>
      </c>
      <c r="C3" s="2432" t="s">
        <v>387</v>
      </c>
      <c r="D3" s="2434" t="s">
        <v>388</v>
      </c>
      <c r="E3" s="2435"/>
      <c r="F3" s="2436"/>
      <c r="G3" s="2434" t="s">
        <v>970</v>
      </c>
      <c r="H3" s="2435"/>
    </row>
    <row r="4" spans="1:8" ht="30" customHeight="1">
      <c r="A4" s="2439"/>
      <c r="B4" s="2433"/>
      <c r="C4" s="2433"/>
      <c r="D4" s="2233" t="s">
        <v>347</v>
      </c>
      <c r="E4" s="2437" t="s">
        <v>783</v>
      </c>
      <c r="F4" s="2437"/>
      <c r="G4" s="2233" t="s">
        <v>347</v>
      </c>
      <c r="H4" s="2428" t="s">
        <v>784</v>
      </c>
    </row>
    <row r="5" spans="1:8" ht="30" customHeight="1">
      <c r="A5" s="2439"/>
      <c r="B5" s="2433"/>
      <c r="C5" s="2433"/>
      <c r="D5" s="2227"/>
      <c r="E5" s="1611" t="s">
        <v>349</v>
      </c>
      <c r="F5" s="1611" t="s">
        <v>987</v>
      </c>
      <c r="G5" s="2227"/>
      <c r="H5" s="2429"/>
    </row>
    <row r="6" spans="1:8">
      <c r="A6" s="1740" t="s">
        <v>1629</v>
      </c>
      <c r="B6" s="1617">
        <v>36</v>
      </c>
      <c r="C6" s="1617">
        <v>139</v>
      </c>
      <c r="D6" s="1617">
        <v>959</v>
      </c>
      <c r="E6" s="1617">
        <v>301</v>
      </c>
      <c r="F6" s="1617">
        <v>289</v>
      </c>
      <c r="G6" s="1617">
        <v>351</v>
      </c>
      <c r="H6" s="775">
        <v>109</v>
      </c>
    </row>
    <row r="7" spans="1:8">
      <c r="A7" s="866" t="s">
        <v>736</v>
      </c>
      <c r="B7" s="600"/>
      <c r="C7" s="600"/>
      <c r="D7" s="600"/>
      <c r="E7" s="600"/>
      <c r="F7" s="600"/>
      <c r="G7" s="600"/>
      <c r="H7" s="779"/>
    </row>
    <row r="8" spans="1:8">
      <c r="A8" s="867"/>
      <c r="B8" s="780"/>
      <c r="C8" s="780"/>
      <c r="D8" s="780"/>
      <c r="E8" s="780"/>
      <c r="F8" s="780"/>
      <c r="G8" s="780"/>
      <c r="H8" s="781"/>
    </row>
    <row r="9" spans="1:8">
      <c r="A9" s="1435" t="s">
        <v>788</v>
      </c>
      <c r="B9" s="782">
        <v>8</v>
      </c>
      <c r="C9" s="782">
        <v>45</v>
      </c>
      <c r="D9" s="782">
        <v>336</v>
      </c>
      <c r="E9" s="782">
        <v>105</v>
      </c>
      <c r="F9" s="782">
        <v>105</v>
      </c>
      <c r="G9" s="782">
        <v>132</v>
      </c>
      <c r="H9" s="783">
        <v>40</v>
      </c>
    </row>
    <row r="10" spans="1:8">
      <c r="A10" s="900" t="s">
        <v>754</v>
      </c>
      <c r="B10" s="784"/>
      <c r="C10" s="784"/>
      <c r="D10" s="784"/>
      <c r="E10" s="784"/>
      <c r="F10" s="784"/>
      <c r="G10" s="784"/>
      <c r="H10" s="785"/>
    </row>
    <row r="11" spans="1:8">
      <c r="A11" s="868"/>
      <c r="B11" s="600"/>
      <c r="C11" s="600"/>
      <c r="D11" s="600"/>
      <c r="E11" s="600"/>
      <c r="F11" s="600"/>
      <c r="G11" s="600"/>
      <c r="H11" s="779"/>
    </row>
    <row r="12" spans="1:8">
      <c r="A12" s="1741" t="s">
        <v>1630</v>
      </c>
      <c r="B12" s="661">
        <v>1</v>
      </c>
      <c r="C12" s="661">
        <v>7</v>
      </c>
      <c r="D12" s="661">
        <v>43</v>
      </c>
      <c r="E12" s="661">
        <v>15</v>
      </c>
      <c r="F12" s="661">
        <v>12</v>
      </c>
      <c r="G12" s="661">
        <v>9</v>
      </c>
      <c r="H12" s="765">
        <v>1</v>
      </c>
    </row>
    <row r="13" spans="1:8">
      <c r="A13" s="869"/>
      <c r="B13" s="786"/>
      <c r="C13" s="786"/>
      <c r="D13" s="786"/>
      <c r="E13" s="786"/>
      <c r="F13" s="786"/>
      <c r="G13" s="786"/>
      <c r="H13" s="787"/>
    </row>
    <row r="14" spans="1:8">
      <c r="A14" s="869" t="s">
        <v>737</v>
      </c>
      <c r="B14" s="786"/>
      <c r="C14" s="786"/>
      <c r="D14" s="786"/>
      <c r="E14" s="786"/>
      <c r="F14" s="786"/>
      <c r="G14" s="786"/>
      <c r="H14" s="787"/>
    </row>
    <row r="15" spans="1:8">
      <c r="A15" s="870" t="s">
        <v>738</v>
      </c>
      <c r="B15" s="788"/>
      <c r="C15" s="788"/>
      <c r="D15" s="788"/>
      <c r="E15" s="788"/>
      <c r="F15" s="788"/>
      <c r="G15" s="788"/>
      <c r="H15" s="789"/>
    </row>
    <row r="16" spans="1:8">
      <c r="A16" s="1742" t="s">
        <v>1631</v>
      </c>
      <c r="B16" s="661">
        <v>1</v>
      </c>
      <c r="C16" s="661">
        <v>7</v>
      </c>
      <c r="D16" s="661">
        <v>43</v>
      </c>
      <c r="E16" s="661">
        <v>15</v>
      </c>
      <c r="F16" s="661">
        <v>12</v>
      </c>
      <c r="G16" s="661">
        <v>9</v>
      </c>
      <c r="H16" s="765">
        <v>1</v>
      </c>
    </row>
    <row r="17" spans="1:8">
      <c r="A17" s="869"/>
      <c r="B17" s="786"/>
      <c r="C17" s="786"/>
      <c r="D17" s="786"/>
      <c r="E17" s="786"/>
      <c r="F17" s="786"/>
      <c r="G17" s="786"/>
      <c r="H17" s="787"/>
    </row>
    <row r="18" spans="1:8">
      <c r="A18" s="1741" t="s">
        <v>1644</v>
      </c>
      <c r="B18" s="661">
        <v>1</v>
      </c>
      <c r="C18" s="661">
        <v>3</v>
      </c>
      <c r="D18" s="661">
        <v>39</v>
      </c>
      <c r="E18" s="795" t="s">
        <v>47</v>
      </c>
      <c r="F18" s="661">
        <v>9</v>
      </c>
      <c r="G18" s="661">
        <v>16</v>
      </c>
      <c r="H18" s="795" t="s">
        <v>47</v>
      </c>
    </row>
    <row r="19" spans="1:8">
      <c r="A19" s="869"/>
      <c r="B19" s="780"/>
      <c r="C19" s="780"/>
      <c r="D19" s="780"/>
      <c r="E19" s="780"/>
      <c r="F19" s="780"/>
      <c r="G19" s="780"/>
      <c r="H19" s="781"/>
    </row>
    <row r="20" spans="1:8">
      <c r="A20" s="869" t="s">
        <v>745</v>
      </c>
      <c r="B20" s="780"/>
      <c r="C20" s="780"/>
      <c r="D20" s="780"/>
      <c r="E20" s="780"/>
      <c r="F20" s="780"/>
      <c r="G20" s="780"/>
      <c r="H20" s="781"/>
    </row>
    <row r="21" spans="1:8">
      <c r="A21" s="871" t="s">
        <v>740</v>
      </c>
      <c r="B21" s="780"/>
      <c r="C21" s="780"/>
      <c r="D21" s="780"/>
      <c r="E21" s="780"/>
      <c r="F21" s="780"/>
      <c r="G21" s="780"/>
      <c r="H21" s="781"/>
    </row>
    <row r="22" spans="1:8">
      <c r="A22" s="1742" t="s">
        <v>1647</v>
      </c>
      <c r="B22" s="661">
        <v>1</v>
      </c>
      <c r="C22" s="661">
        <v>3</v>
      </c>
      <c r="D22" s="661">
        <v>39</v>
      </c>
      <c r="E22" s="795" t="s">
        <v>47</v>
      </c>
      <c r="F22" s="661">
        <v>9</v>
      </c>
      <c r="G22" s="661">
        <v>16</v>
      </c>
      <c r="H22" s="795" t="s">
        <v>47</v>
      </c>
    </row>
    <row r="23" spans="1:8">
      <c r="A23" s="1742" t="s">
        <v>1633</v>
      </c>
      <c r="B23" s="794" t="s">
        <v>47</v>
      </c>
      <c r="C23" s="794" t="s">
        <v>47</v>
      </c>
      <c r="D23" s="794" t="s">
        <v>47</v>
      </c>
      <c r="E23" s="794" t="s">
        <v>47</v>
      </c>
      <c r="F23" s="794" t="s">
        <v>47</v>
      </c>
      <c r="G23" s="794" t="s">
        <v>47</v>
      </c>
      <c r="H23" s="795" t="s">
        <v>47</v>
      </c>
    </row>
    <row r="24" spans="1:8">
      <c r="A24" s="872" t="s">
        <v>741</v>
      </c>
      <c r="B24" s="780"/>
      <c r="C24" s="780"/>
      <c r="D24" s="780"/>
      <c r="E24" s="780"/>
      <c r="F24" s="780"/>
      <c r="G24" s="780"/>
      <c r="H24" s="781"/>
    </row>
    <row r="25" spans="1:8">
      <c r="A25" s="873"/>
      <c r="B25" s="780"/>
      <c r="C25" s="780"/>
      <c r="D25" s="780"/>
      <c r="E25" s="780"/>
      <c r="F25" s="780"/>
      <c r="G25" s="780"/>
      <c r="H25" s="781"/>
    </row>
    <row r="26" spans="1:8">
      <c r="A26" s="1741" t="s">
        <v>1652</v>
      </c>
      <c r="B26" s="661">
        <v>1</v>
      </c>
      <c r="C26" s="661">
        <v>8</v>
      </c>
      <c r="D26" s="661">
        <v>61</v>
      </c>
      <c r="E26" s="661">
        <v>22</v>
      </c>
      <c r="F26" s="661">
        <v>17</v>
      </c>
      <c r="G26" s="661">
        <v>18</v>
      </c>
      <c r="H26" s="765">
        <v>9</v>
      </c>
    </row>
    <row r="27" spans="1:8">
      <c r="A27" s="869"/>
      <c r="B27" s="780"/>
      <c r="C27" s="780"/>
      <c r="D27" s="780"/>
      <c r="E27" s="780"/>
      <c r="F27" s="780"/>
      <c r="G27" s="780"/>
      <c r="H27" s="781"/>
    </row>
    <row r="28" spans="1:8">
      <c r="A28" s="869" t="s">
        <v>737</v>
      </c>
      <c r="B28" s="780"/>
      <c r="C28" s="780"/>
      <c r="D28" s="780"/>
      <c r="E28" s="780"/>
      <c r="F28" s="780"/>
      <c r="G28" s="780"/>
      <c r="H28" s="781"/>
    </row>
    <row r="29" spans="1:8">
      <c r="A29" s="870" t="s">
        <v>738</v>
      </c>
      <c r="B29" s="780"/>
      <c r="C29" s="780"/>
      <c r="D29" s="780"/>
      <c r="E29" s="780"/>
      <c r="F29" s="780"/>
      <c r="G29" s="780"/>
      <c r="H29" s="781"/>
    </row>
    <row r="30" spans="1:8">
      <c r="A30" s="1742" t="s">
        <v>1653</v>
      </c>
      <c r="B30" s="661">
        <v>1</v>
      </c>
      <c r="C30" s="661">
        <v>8</v>
      </c>
      <c r="D30" s="661">
        <v>61</v>
      </c>
      <c r="E30" s="661">
        <v>22</v>
      </c>
      <c r="F30" s="661">
        <v>17</v>
      </c>
      <c r="G30" s="661">
        <v>18</v>
      </c>
      <c r="H30" s="765">
        <v>9</v>
      </c>
    </row>
    <row r="31" spans="1:8">
      <c r="A31" s="869"/>
      <c r="B31" s="780"/>
      <c r="C31" s="780"/>
      <c r="D31" s="780"/>
      <c r="E31" s="780"/>
      <c r="F31" s="780"/>
      <c r="G31" s="780"/>
      <c r="H31" s="781"/>
    </row>
    <row r="32" spans="1:8">
      <c r="A32" s="1741" t="s">
        <v>1661</v>
      </c>
      <c r="B32" s="661">
        <v>3</v>
      </c>
      <c r="C32" s="661">
        <v>14</v>
      </c>
      <c r="D32" s="661">
        <v>106</v>
      </c>
      <c r="E32" s="661">
        <v>40</v>
      </c>
      <c r="F32" s="661">
        <v>32</v>
      </c>
      <c r="G32" s="661">
        <v>55</v>
      </c>
      <c r="H32" s="765">
        <v>14</v>
      </c>
    </row>
    <row r="33" spans="1:8">
      <c r="A33" s="869"/>
      <c r="B33" s="780"/>
      <c r="C33" s="780"/>
      <c r="D33" s="780"/>
      <c r="E33" s="780"/>
      <c r="F33" s="780"/>
      <c r="G33" s="780"/>
      <c r="H33" s="781"/>
    </row>
    <row r="34" spans="1:8">
      <c r="A34" s="869" t="s">
        <v>748</v>
      </c>
      <c r="B34" s="780"/>
      <c r="C34" s="780"/>
      <c r="D34" s="780"/>
      <c r="E34" s="780"/>
      <c r="F34" s="780"/>
      <c r="G34" s="780"/>
      <c r="H34" s="781"/>
    </row>
    <row r="35" spans="1:8">
      <c r="A35" s="870" t="s">
        <v>738</v>
      </c>
      <c r="B35" s="780"/>
      <c r="C35" s="780"/>
      <c r="D35" s="780"/>
      <c r="E35" s="780"/>
      <c r="F35" s="780"/>
      <c r="G35" s="780"/>
      <c r="H35" s="781"/>
    </row>
    <row r="36" spans="1:8">
      <c r="A36" s="1742" t="s">
        <v>1662</v>
      </c>
      <c r="B36" s="661">
        <v>1</v>
      </c>
      <c r="C36" s="661">
        <v>6</v>
      </c>
      <c r="D36" s="661">
        <v>59</v>
      </c>
      <c r="E36" s="661">
        <v>26</v>
      </c>
      <c r="F36" s="661">
        <v>17</v>
      </c>
      <c r="G36" s="661">
        <v>25</v>
      </c>
      <c r="H36" s="765">
        <v>8</v>
      </c>
    </row>
    <row r="37" spans="1:8">
      <c r="A37" s="869"/>
      <c r="B37" s="780"/>
      <c r="C37" s="780"/>
      <c r="D37" s="780"/>
      <c r="E37" s="780"/>
      <c r="F37" s="780"/>
      <c r="G37" s="780"/>
      <c r="H37" s="781"/>
    </row>
    <row r="38" spans="1:8">
      <c r="A38" s="869" t="s">
        <v>739</v>
      </c>
      <c r="B38" s="780"/>
      <c r="C38" s="780"/>
      <c r="D38" s="780"/>
      <c r="E38" s="780"/>
      <c r="F38" s="780"/>
      <c r="G38" s="780"/>
      <c r="H38" s="781"/>
    </row>
    <row r="39" spans="1:8">
      <c r="A39" s="870" t="s">
        <v>740</v>
      </c>
      <c r="B39" s="780"/>
      <c r="C39" s="780"/>
      <c r="D39" s="780"/>
      <c r="E39" s="780"/>
      <c r="F39" s="780"/>
      <c r="G39" s="780"/>
      <c r="H39" s="781"/>
    </row>
    <row r="40" spans="1:8">
      <c r="A40" s="1742" t="s">
        <v>1663</v>
      </c>
      <c r="B40" s="661">
        <v>1</v>
      </c>
      <c r="C40" s="661">
        <v>3</v>
      </c>
      <c r="D40" s="661">
        <v>19</v>
      </c>
      <c r="E40" s="661">
        <v>8</v>
      </c>
      <c r="F40" s="661">
        <v>5</v>
      </c>
      <c r="G40" s="661">
        <v>10</v>
      </c>
      <c r="H40" s="765">
        <v>3</v>
      </c>
    </row>
    <row r="41" spans="1:8">
      <c r="A41" s="1742" t="s">
        <v>1633</v>
      </c>
      <c r="B41" s="661">
        <v>1</v>
      </c>
      <c r="C41" s="661">
        <v>3</v>
      </c>
      <c r="D41" s="661">
        <v>19</v>
      </c>
      <c r="E41" s="661">
        <v>8</v>
      </c>
      <c r="F41" s="661">
        <v>5</v>
      </c>
      <c r="G41" s="661">
        <v>10</v>
      </c>
      <c r="H41" s="765">
        <v>3</v>
      </c>
    </row>
    <row r="42" spans="1:8">
      <c r="A42" s="872" t="s">
        <v>741</v>
      </c>
      <c r="B42" s="780"/>
      <c r="C42" s="780"/>
      <c r="D42" s="780"/>
      <c r="E42" s="780"/>
      <c r="F42" s="780"/>
      <c r="G42" s="780"/>
      <c r="H42" s="781"/>
    </row>
    <row r="43" spans="1:8">
      <c r="A43" s="1742" t="s">
        <v>1665</v>
      </c>
      <c r="B43" s="661">
        <v>1</v>
      </c>
      <c r="C43" s="661">
        <v>5</v>
      </c>
      <c r="D43" s="661">
        <v>28</v>
      </c>
      <c r="E43" s="661">
        <v>6</v>
      </c>
      <c r="F43" s="661">
        <v>10</v>
      </c>
      <c r="G43" s="661">
        <v>20</v>
      </c>
      <c r="H43" s="765">
        <v>3</v>
      </c>
    </row>
    <row r="44" spans="1:8">
      <c r="A44" s="1742" t="s">
        <v>1633</v>
      </c>
      <c r="B44" s="794" t="s">
        <v>47</v>
      </c>
      <c r="C44" s="794" t="s">
        <v>47</v>
      </c>
      <c r="D44" s="794" t="s">
        <v>47</v>
      </c>
      <c r="E44" s="794" t="s">
        <v>47</v>
      </c>
      <c r="F44" s="794" t="s">
        <v>47</v>
      </c>
      <c r="G44" s="794" t="s">
        <v>47</v>
      </c>
      <c r="H44" s="795" t="s">
        <v>47</v>
      </c>
    </row>
    <row r="45" spans="1:8">
      <c r="A45" s="872" t="s">
        <v>741</v>
      </c>
      <c r="B45" s="780"/>
      <c r="C45" s="780"/>
      <c r="D45" s="780"/>
      <c r="E45" s="780"/>
      <c r="F45" s="780"/>
      <c r="G45" s="780"/>
      <c r="H45" s="781"/>
    </row>
    <row r="46" spans="1:8">
      <c r="A46" s="873"/>
      <c r="B46" s="780"/>
      <c r="C46" s="780"/>
      <c r="D46" s="780"/>
      <c r="E46" s="780"/>
      <c r="F46" s="780"/>
      <c r="G46" s="780"/>
      <c r="H46" s="781"/>
    </row>
    <row r="47" spans="1:8">
      <c r="A47" s="869" t="s">
        <v>749</v>
      </c>
      <c r="B47" s="790"/>
      <c r="C47" s="790"/>
      <c r="D47" s="790"/>
      <c r="E47" s="790"/>
      <c r="F47" s="790"/>
      <c r="G47" s="790"/>
      <c r="H47" s="791"/>
    </row>
    <row r="48" spans="1:8">
      <c r="A48" s="870" t="s">
        <v>750</v>
      </c>
      <c r="B48" s="790"/>
      <c r="C48" s="790"/>
      <c r="D48" s="790"/>
      <c r="E48" s="790"/>
      <c r="F48" s="790"/>
      <c r="G48" s="790"/>
      <c r="H48" s="791"/>
    </row>
    <row r="49" spans="1:8">
      <c r="A49" s="1742" t="s">
        <v>787</v>
      </c>
      <c r="B49" s="661">
        <v>2</v>
      </c>
      <c r="C49" s="661">
        <v>13</v>
      </c>
      <c r="D49" s="661">
        <v>87</v>
      </c>
      <c r="E49" s="661">
        <v>28</v>
      </c>
      <c r="F49" s="661">
        <v>35</v>
      </c>
      <c r="G49" s="661">
        <v>34</v>
      </c>
      <c r="H49" s="765">
        <v>16</v>
      </c>
    </row>
    <row r="50" spans="1:8">
      <c r="A50" s="869"/>
      <c r="B50" s="780"/>
      <c r="C50" s="780"/>
      <c r="D50" s="780"/>
      <c r="E50" s="780"/>
      <c r="F50" s="780"/>
      <c r="G50" s="780"/>
      <c r="H50" s="781"/>
    </row>
    <row r="51" spans="1:8">
      <c r="A51" s="1438" t="s">
        <v>1628</v>
      </c>
      <c r="B51" s="660">
        <v>11</v>
      </c>
      <c r="C51" s="660">
        <v>29</v>
      </c>
      <c r="D51" s="660">
        <v>203</v>
      </c>
      <c r="E51" s="660">
        <v>63</v>
      </c>
      <c r="F51" s="660">
        <v>44</v>
      </c>
      <c r="G51" s="660">
        <v>71</v>
      </c>
      <c r="H51" s="772">
        <v>25</v>
      </c>
    </row>
    <row r="52" spans="1:8">
      <c r="A52" s="909" t="s">
        <v>754</v>
      </c>
      <c r="B52" s="780"/>
      <c r="C52" s="780"/>
      <c r="D52" s="780"/>
      <c r="E52" s="780"/>
      <c r="F52" s="780"/>
      <c r="G52" s="780"/>
      <c r="H52" s="781"/>
    </row>
    <row r="53" spans="1:8">
      <c r="A53" s="869"/>
      <c r="B53" s="790"/>
      <c r="C53" s="790"/>
      <c r="D53" s="790"/>
      <c r="E53" s="790"/>
      <c r="F53" s="790"/>
      <c r="G53" s="790"/>
      <c r="H53" s="791"/>
    </row>
    <row r="54" spans="1:8">
      <c r="A54" s="1741" t="s">
        <v>1670</v>
      </c>
      <c r="B54" s="661">
        <v>3</v>
      </c>
      <c r="C54" s="661">
        <v>8</v>
      </c>
      <c r="D54" s="661">
        <v>63</v>
      </c>
      <c r="E54" s="661">
        <v>16</v>
      </c>
      <c r="F54" s="661">
        <v>11</v>
      </c>
      <c r="G54" s="661">
        <v>24</v>
      </c>
      <c r="H54" s="765">
        <v>6</v>
      </c>
    </row>
    <row r="55" spans="1:8">
      <c r="A55" s="869"/>
      <c r="B55" s="780"/>
      <c r="C55" s="780"/>
      <c r="D55" s="780"/>
      <c r="E55" s="780"/>
      <c r="F55" s="780"/>
      <c r="G55" s="780"/>
      <c r="H55" s="781"/>
    </row>
    <row r="56" spans="1:8">
      <c r="A56" s="869" t="s">
        <v>737</v>
      </c>
      <c r="B56" s="780"/>
      <c r="C56" s="780"/>
      <c r="D56" s="780"/>
      <c r="E56" s="780"/>
      <c r="F56" s="780"/>
      <c r="G56" s="780"/>
      <c r="H56" s="781"/>
    </row>
    <row r="57" spans="1:8">
      <c r="A57" s="870" t="s">
        <v>738</v>
      </c>
      <c r="B57" s="790"/>
      <c r="C57" s="790"/>
      <c r="D57" s="790"/>
      <c r="E57" s="790"/>
      <c r="F57" s="790"/>
      <c r="G57" s="790"/>
      <c r="H57" s="791"/>
    </row>
    <row r="58" spans="1:8">
      <c r="A58" s="1742" t="s">
        <v>1671</v>
      </c>
      <c r="B58" s="661">
        <v>3</v>
      </c>
      <c r="C58" s="661">
        <v>8</v>
      </c>
      <c r="D58" s="661">
        <v>63</v>
      </c>
      <c r="E58" s="661">
        <v>16</v>
      </c>
      <c r="F58" s="661">
        <v>11</v>
      </c>
      <c r="G58" s="661">
        <v>24</v>
      </c>
      <c r="H58" s="765">
        <v>6</v>
      </c>
    </row>
    <row r="59" spans="1:8">
      <c r="A59" s="869"/>
      <c r="B59" s="780"/>
      <c r="C59" s="780"/>
      <c r="D59" s="780"/>
      <c r="E59" s="780"/>
      <c r="F59" s="780"/>
      <c r="G59" s="780"/>
      <c r="H59" s="781"/>
    </row>
    <row r="60" spans="1:8">
      <c r="A60" s="1741" t="s">
        <v>1675</v>
      </c>
      <c r="B60" s="661">
        <v>3</v>
      </c>
      <c r="C60" s="661">
        <v>10</v>
      </c>
      <c r="D60" s="661">
        <v>57</v>
      </c>
      <c r="E60" s="661">
        <v>19</v>
      </c>
      <c r="F60" s="661">
        <v>15</v>
      </c>
      <c r="G60" s="661">
        <v>12</v>
      </c>
      <c r="H60" s="765">
        <v>6</v>
      </c>
    </row>
    <row r="61" spans="1:8">
      <c r="A61" s="869"/>
      <c r="B61" s="780"/>
      <c r="C61" s="780"/>
      <c r="D61" s="780"/>
      <c r="E61" s="780"/>
      <c r="F61" s="780"/>
      <c r="G61" s="780"/>
      <c r="H61" s="781"/>
    </row>
    <row r="62" spans="1:8">
      <c r="A62" s="869" t="s">
        <v>737</v>
      </c>
      <c r="B62" s="780"/>
      <c r="C62" s="780"/>
      <c r="D62" s="780"/>
      <c r="E62" s="780"/>
      <c r="F62" s="780"/>
      <c r="G62" s="780"/>
      <c r="H62" s="781"/>
    </row>
    <row r="63" spans="1:8">
      <c r="A63" s="870" t="s">
        <v>738</v>
      </c>
      <c r="B63" s="790"/>
      <c r="C63" s="790"/>
      <c r="D63" s="790"/>
      <c r="E63" s="790"/>
      <c r="F63" s="790"/>
      <c r="G63" s="790"/>
      <c r="H63" s="791"/>
    </row>
    <row r="64" spans="1:8">
      <c r="A64" s="1742" t="s">
        <v>1676</v>
      </c>
      <c r="B64" s="661">
        <v>3</v>
      </c>
      <c r="C64" s="661">
        <v>10</v>
      </c>
      <c r="D64" s="661">
        <v>57</v>
      </c>
      <c r="E64" s="661">
        <v>19</v>
      </c>
      <c r="F64" s="661">
        <v>15</v>
      </c>
      <c r="G64" s="661">
        <v>12</v>
      </c>
      <c r="H64" s="765">
        <v>6</v>
      </c>
    </row>
    <row r="65" spans="1:8">
      <c r="A65" s="869"/>
      <c r="B65" s="780"/>
      <c r="C65" s="780"/>
      <c r="D65" s="780"/>
      <c r="E65" s="780"/>
      <c r="F65" s="780"/>
      <c r="G65" s="780"/>
      <c r="H65" s="781"/>
    </row>
    <row r="66" spans="1:8">
      <c r="A66" s="1741" t="s">
        <v>1681</v>
      </c>
      <c r="B66" s="661">
        <v>1</v>
      </c>
      <c r="C66" s="661">
        <v>2</v>
      </c>
      <c r="D66" s="661">
        <v>20</v>
      </c>
      <c r="E66" s="661">
        <v>7</v>
      </c>
      <c r="F66" s="794" t="s">
        <v>47</v>
      </c>
      <c r="G66" s="661">
        <v>6</v>
      </c>
      <c r="H66" s="765">
        <v>3</v>
      </c>
    </row>
    <row r="67" spans="1:8">
      <c r="A67" s="869"/>
      <c r="B67" s="780"/>
      <c r="C67" s="780"/>
      <c r="D67" s="780"/>
      <c r="E67" s="780"/>
      <c r="F67" s="780"/>
      <c r="G67" s="780"/>
      <c r="H67" s="781"/>
    </row>
    <row r="68" spans="1:8">
      <c r="A68" s="869" t="s">
        <v>751</v>
      </c>
      <c r="B68" s="780"/>
      <c r="C68" s="780"/>
      <c r="D68" s="780"/>
      <c r="E68" s="780"/>
      <c r="F68" s="780"/>
      <c r="G68" s="780"/>
      <c r="H68" s="781"/>
    </row>
    <row r="69" spans="1:8">
      <c r="A69" s="870" t="s">
        <v>740</v>
      </c>
      <c r="B69" s="780"/>
      <c r="C69" s="780"/>
      <c r="D69" s="780"/>
      <c r="E69" s="780"/>
      <c r="F69" s="780"/>
      <c r="G69" s="780"/>
      <c r="H69" s="781"/>
    </row>
    <row r="70" spans="1:8">
      <c r="A70" s="1742" t="s">
        <v>1682</v>
      </c>
      <c r="B70" s="661">
        <v>1</v>
      </c>
      <c r="C70" s="661">
        <v>2</v>
      </c>
      <c r="D70" s="661">
        <v>20</v>
      </c>
      <c r="E70" s="661">
        <v>7</v>
      </c>
      <c r="F70" s="794" t="s">
        <v>47</v>
      </c>
      <c r="G70" s="661">
        <v>6</v>
      </c>
      <c r="H70" s="765">
        <v>3</v>
      </c>
    </row>
    <row r="71" spans="1:8">
      <c r="A71" s="1742" t="s">
        <v>1633</v>
      </c>
      <c r="B71" s="661">
        <v>1</v>
      </c>
      <c r="C71" s="661">
        <v>2</v>
      </c>
      <c r="D71" s="661">
        <v>20</v>
      </c>
      <c r="E71" s="661">
        <v>7</v>
      </c>
      <c r="F71" s="794" t="s">
        <v>47</v>
      </c>
      <c r="G71" s="661">
        <v>6</v>
      </c>
      <c r="H71" s="765">
        <v>3</v>
      </c>
    </row>
    <row r="72" spans="1:8">
      <c r="A72" s="872" t="s">
        <v>741</v>
      </c>
      <c r="B72" s="780"/>
      <c r="C72" s="780"/>
      <c r="D72" s="780"/>
      <c r="E72" s="780"/>
      <c r="F72" s="780"/>
      <c r="G72" s="780"/>
      <c r="H72" s="781"/>
    </row>
    <row r="73" spans="1:8">
      <c r="A73" s="869"/>
      <c r="B73" s="780"/>
      <c r="C73" s="780"/>
      <c r="D73" s="780"/>
      <c r="E73" s="780"/>
      <c r="F73" s="780"/>
      <c r="G73" s="780"/>
      <c r="H73" s="781"/>
    </row>
    <row r="74" spans="1:8">
      <c r="A74" s="1741" t="s">
        <v>1685</v>
      </c>
      <c r="B74" s="661">
        <v>2</v>
      </c>
      <c r="C74" s="661">
        <v>5</v>
      </c>
      <c r="D74" s="661">
        <v>24</v>
      </c>
      <c r="E74" s="661">
        <v>6</v>
      </c>
      <c r="F74" s="661">
        <v>3</v>
      </c>
      <c r="G74" s="661">
        <v>10</v>
      </c>
      <c r="H74" s="795">
        <v>3</v>
      </c>
    </row>
    <row r="75" spans="1:8">
      <c r="A75" s="869"/>
      <c r="B75" s="780"/>
      <c r="C75" s="780"/>
      <c r="D75" s="780"/>
      <c r="E75" s="780"/>
      <c r="F75" s="780"/>
      <c r="G75" s="780"/>
      <c r="H75" s="781"/>
    </row>
    <row r="76" spans="1:8">
      <c r="A76" s="869" t="s">
        <v>739</v>
      </c>
      <c r="B76" s="600"/>
      <c r="C76" s="600"/>
      <c r="D76" s="600"/>
      <c r="E76" s="600"/>
      <c r="F76" s="600"/>
      <c r="G76" s="600"/>
      <c r="H76" s="779"/>
    </row>
    <row r="77" spans="1:8">
      <c r="A77" s="870" t="s">
        <v>740</v>
      </c>
      <c r="B77" s="600"/>
      <c r="C77" s="600"/>
      <c r="D77" s="600"/>
      <c r="E77" s="600"/>
      <c r="F77" s="600"/>
      <c r="G77" s="600"/>
      <c r="H77" s="779"/>
    </row>
    <row r="78" spans="1:8">
      <c r="A78" s="1742" t="s">
        <v>1686</v>
      </c>
      <c r="B78" s="661">
        <v>2</v>
      </c>
      <c r="C78" s="661">
        <v>5</v>
      </c>
      <c r="D78" s="661">
        <v>24</v>
      </c>
      <c r="E78" s="661">
        <v>6</v>
      </c>
      <c r="F78" s="661">
        <v>3</v>
      </c>
      <c r="G78" s="661">
        <v>10</v>
      </c>
      <c r="H78" s="795">
        <v>3</v>
      </c>
    </row>
    <row r="79" spans="1:8">
      <c r="A79" s="1742" t="s">
        <v>1633</v>
      </c>
      <c r="B79" s="661">
        <v>2</v>
      </c>
      <c r="C79" s="661">
        <v>5</v>
      </c>
      <c r="D79" s="661">
        <v>24</v>
      </c>
      <c r="E79" s="661">
        <v>6</v>
      </c>
      <c r="F79" s="661">
        <v>3</v>
      </c>
      <c r="G79" s="661">
        <v>10</v>
      </c>
      <c r="H79" s="795">
        <v>3</v>
      </c>
    </row>
    <row r="80" spans="1:8">
      <c r="A80" s="872" t="s">
        <v>741</v>
      </c>
      <c r="B80" s="780"/>
      <c r="C80" s="780"/>
      <c r="D80" s="780"/>
      <c r="E80" s="780"/>
      <c r="F80" s="780"/>
      <c r="G80" s="780"/>
      <c r="H80" s="781"/>
    </row>
    <row r="81" spans="1:8">
      <c r="A81" s="873"/>
      <c r="B81" s="780"/>
      <c r="C81" s="780"/>
      <c r="D81" s="780"/>
      <c r="E81" s="780"/>
      <c r="F81" s="780"/>
      <c r="G81" s="780"/>
      <c r="H81" s="781"/>
    </row>
    <row r="82" spans="1:8">
      <c r="A82" s="1741" t="s">
        <v>1690</v>
      </c>
      <c r="B82" s="661">
        <v>1</v>
      </c>
      <c r="C82" s="661">
        <v>2</v>
      </c>
      <c r="D82" s="661">
        <v>25</v>
      </c>
      <c r="E82" s="661">
        <v>11</v>
      </c>
      <c r="F82" s="661">
        <v>11</v>
      </c>
      <c r="G82" s="661">
        <v>10</v>
      </c>
      <c r="H82" s="765">
        <v>4</v>
      </c>
    </row>
    <row r="83" spans="1:8">
      <c r="A83" s="869"/>
      <c r="B83" s="780"/>
      <c r="C83" s="780"/>
      <c r="D83" s="780"/>
      <c r="E83" s="780"/>
      <c r="F83" s="780"/>
      <c r="G83" s="780"/>
      <c r="H83" s="781"/>
    </row>
    <row r="84" spans="1:8">
      <c r="A84" s="869" t="s">
        <v>739</v>
      </c>
      <c r="B84" s="780"/>
      <c r="C84" s="780"/>
      <c r="D84" s="780"/>
      <c r="E84" s="780"/>
      <c r="F84" s="780"/>
      <c r="G84" s="780"/>
      <c r="H84" s="781"/>
    </row>
    <row r="85" spans="1:8">
      <c r="A85" s="870" t="s">
        <v>740</v>
      </c>
      <c r="B85" s="780"/>
      <c r="C85" s="780"/>
      <c r="D85" s="780"/>
      <c r="E85" s="780"/>
      <c r="F85" s="780"/>
      <c r="G85" s="780"/>
      <c r="H85" s="781"/>
    </row>
    <row r="86" spans="1:8">
      <c r="A86" s="1742" t="s">
        <v>1693</v>
      </c>
      <c r="B86" s="661">
        <v>1</v>
      </c>
      <c r="C86" s="661">
        <v>2</v>
      </c>
      <c r="D86" s="661">
        <v>25</v>
      </c>
      <c r="E86" s="661">
        <v>11</v>
      </c>
      <c r="F86" s="661">
        <v>11</v>
      </c>
      <c r="G86" s="661">
        <v>10</v>
      </c>
      <c r="H86" s="765">
        <v>4</v>
      </c>
    </row>
    <row r="87" spans="1:8">
      <c r="A87" s="1742" t="s">
        <v>1633</v>
      </c>
      <c r="B87" s="794" t="s">
        <v>47</v>
      </c>
      <c r="C87" s="794" t="s">
        <v>47</v>
      </c>
      <c r="D87" s="794" t="s">
        <v>47</v>
      </c>
      <c r="E87" s="794" t="s">
        <v>47</v>
      </c>
      <c r="F87" s="794" t="s">
        <v>47</v>
      </c>
      <c r="G87" s="794" t="s">
        <v>47</v>
      </c>
      <c r="H87" s="795" t="s">
        <v>47</v>
      </c>
    </row>
    <row r="88" spans="1:8">
      <c r="A88" s="872" t="s">
        <v>741</v>
      </c>
      <c r="B88" s="780"/>
      <c r="C88" s="780"/>
      <c r="D88" s="780"/>
      <c r="E88" s="780"/>
      <c r="F88" s="780"/>
      <c r="G88" s="780"/>
      <c r="H88" s="781"/>
    </row>
    <row r="89" spans="1:8">
      <c r="A89" s="869"/>
      <c r="B89" s="780"/>
      <c r="C89" s="780"/>
      <c r="D89" s="780"/>
      <c r="E89" s="780"/>
      <c r="F89" s="780"/>
      <c r="G89" s="780"/>
      <c r="H89" s="781"/>
    </row>
    <row r="90" spans="1:8">
      <c r="A90" s="1741" t="s">
        <v>1695</v>
      </c>
      <c r="B90" s="661">
        <v>1</v>
      </c>
      <c r="C90" s="661">
        <v>2</v>
      </c>
      <c r="D90" s="661">
        <v>14</v>
      </c>
      <c r="E90" s="661">
        <v>4</v>
      </c>
      <c r="F90" s="661">
        <v>4</v>
      </c>
      <c r="G90" s="661">
        <v>9</v>
      </c>
      <c r="H90" s="765">
        <v>3</v>
      </c>
    </row>
    <row r="91" spans="1:8">
      <c r="A91" s="869"/>
      <c r="B91" s="780"/>
      <c r="C91" s="780"/>
      <c r="D91" s="780"/>
      <c r="E91" s="780"/>
      <c r="F91" s="780"/>
      <c r="G91" s="780"/>
      <c r="H91" s="781"/>
    </row>
    <row r="92" spans="1:8">
      <c r="A92" s="869" t="s">
        <v>739</v>
      </c>
      <c r="B92" s="780"/>
      <c r="C92" s="780"/>
      <c r="D92" s="780"/>
      <c r="E92" s="780"/>
      <c r="F92" s="780"/>
      <c r="G92" s="780"/>
      <c r="H92" s="781"/>
    </row>
    <row r="93" spans="1:8">
      <c r="A93" s="870" t="s">
        <v>740</v>
      </c>
      <c r="B93" s="780"/>
      <c r="C93" s="780"/>
      <c r="D93" s="780"/>
      <c r="E93" s="780"/>
      <c r="F93" s="780"/>
      <c r="G93" s="780"/>
      <c r="H93" s="781"/>
    </row>
    <row r="94" spans="1:8">
      <c r="A94" s="1742" t="s">
        <v>1696</v>
      </c>
      <c r="B94" s="661">
        <v>1</v>
      </c>
      <c r="C94" s="661">
        <v>2</v>
      </c>
      <c r="D94" s="661">
        <v>14</v>
      </c>
      <c r="E94" s="661">
        <v>4</v>
      </c>
      <c r="F94" s="661">
        <v>4</v>
      </c>
      <c r="G94" s="661">
        <v>9</v>
      </c>
      <c r="H94" s="765">
        <v>3</v>
      </c>
    </row>
    <row r="95" spans="1:8">
      <c r="A95" s="1742" t="s">
        <v>1633</v>
      </c>
      <c r="B95" s="661">
        <v>1</v>
      </c>
      <c r="C95" s="661">
        <v>2</v>
      </c>
      <c r="D95" s="661">
        <v>14</v>
      </c>
      <c r="E95" s="661">
        <v>4</v>
      </c>
      <c r="F95" s="661">
        <v>4</v>
      </c>
      <c r="G95" s="661">
        <v>9</v>
      </c>
      <c r="H95" s="765">
        <v>3</v>
      </c>
    </row>
    <row r="96" spans="1:8">
      <c r="A96" s="872" t="s">
        <v>741</v>
      </c>
      <c r="B96" s="780"/>
      <c r="C96" s="780"/>
      <c r="D96" s="780"/>
      <c r="E96" s="780"/>
      <c r="F96" s="780"/>
      <c r="G96" s="780"/>
      <c r="H96" s="781"/>
    </row>
    <row r="97" spans="1:8">
      <c r="A97" s="869"/>
      <c r="B97" s="780"/>
      <c r="C97" s="780"/>
      <c r="D97" s="780"/>
      <c r="E97" s="780"/>
      <c r="F97" s="780"/>
      <c r="G97" s="780"/>
      <c r="H97" s="781"/>
    </row>
    <row r="98" spans="1:8">
      <c r="A98" s="1439" t="s">
        <v>801</v>
      </c>
      <c r="B98" s="782">
        <v>17</v>
      </c>
      <c r="C98" s="782">
        <v>65</v>
      </c>
      <c r="D98" s="782">
        <v>420</v>
      </c>
      <c r="E98" s="782">
        <v>133</v>
      </c>
      <c r="F98" s="782">
        <v>140</v>
      </c>
      <c r="G98" s="782">
        <v>148</v>
      </c>
      <c r="H98" s="783">
        <v>44</v>
      </c>
    </row>
    <row r="99" spans="1:8">
      <c r="A99" s="909" t="s">
        <v>754</v>
      </c>
      <c r="B99" s="780"/>
      <c r="C99" s="780"/>
      <c r="D99" s="780"/>
      <c r="E99" s="780"/>
      <c r="F99" s="780"/>
      <c r="G99" s="780"/>
      <c r="H99" s="781"/>
    </row>
    <row r="100" spans="1:8">
      <c r="A100" s="869"/>
      <c r="B100" s="780"/>
      <c r="C100" s="780"/>
      <c r="D100" s="780"/>
      <c r="E100" s="780"/>
      <c r="F100" s="780"/>
      <c r="G100" s="780"/>
      <c r="H100" s="781"/>
    </row>
    <row r="101" spans="1:8">
      <c r="A101" s="1741" t="s">
        <v>1699</v>
      </c>
      <c r="B101" s="661">
        <v>1</v>
      </c>
      <c r="C101" s="661">
        <v>5</v>
      </c>
      <c r="D101" s="661">
        <v>44</v>
      </c>
      <c r="E101" s="661">
        <v>21</v>
      </c>
      <c r="F101" s="661">
        <v>11</v>
      </c>
      <c r="G101" s="661">
        <v>15</v>
      </c>
      <c r="H101" s="765">
        <v>6</v>
      </c>
    </row>
    <row r="102" spans="1:8">
      <c r="A102" s="869"/>
      <c r="B102" s="780"/>
      <c r="C102" s="780"/>
      <c r="D102" s="780"/>
      <c r="E102" s="780"/>
      <c r="F102" s="780"/>
      <c r="G102" s="780"/>
      <c r="H102" s="781"/>
    </row>
    <row r="103" spans="1:8">
      <c r="A103" s="869" t="s">
        <v>737</v>
      </c>
      <c r="B103" s="780"/>
      <c r="C103" s="780"/>
      <c r="D103" s="780"/>
      <c r="E103" s="780"/>
      <c r="F103" s="780"/>
      <c r="G103" s="780"/>
      <c r="H103" s="781"/>
    </row>
    <row r="104" spans="1:8">
      <c r="A104" s="870" t="s">
        <v>738</v>
      </c>
      <c r="B104" s="780"/>
      <c r="C104" s="780"/>
      <c r="D104" s="780"/>
      <c r="E104" s="780"/>
      <c r="F104" s="780"/>
      <c r="G104" s="780"/>
      <c r="H104" s="781"/>
    </row>
    <row r="105" spans="1:8">
      <c r="A105" s="1742" t="s">
        <v>1700</v>
      </c>
      <c r="B105" s="661">
        <v>1</v>
      </c>
      <c r="C105" s="661">
        <v>5</v>
      </c>
      <c r="D105" s="661">
        <v>44</v>
      </c>
      <c r="E105" s="661">
        <v>21</v>
      </c>
      <c r="F105" s="661">
        <v>11</v>
      </c>
      <c r="G105" s="661">
        <v>15</v>
      </c>
      <c r="H105" s="765">
        <v>6</v>
      </c>
    </row>
    <row r="106" spans="1:8">
      <c r="A106" s="869"/>
      <c r="B106" s="780"/>
      <c r="C106" s="780"/>
      <c r="D106" s="780"/>
      <c r="E106" s="780"/>
      <c r="F106" s="780"/>
      <c r="G106" s="780"/>
      <c r="H106" s="781"/>
    </row>
    <row r="107" spans="1:8">
      <c r="A107" s="1741" t="s">
        <v>1704</v>
      </c>
      <c r="B107" s="661">
        <v>1</v>
      </c>
      <c r="C107" s="661">
        <v>4</v>
      </c>
      <c r="D107" s="661">
        <v>30</v>
      </c>
      <c r="E107" s="661">
        <v>10</v>
      </c>
      <c r="F107" s="661">
        <v>7</v>
      </c>
      <c r="G107" s="661">
        <v>8</v>
      </c>
      <c r="H107" s="765">
        <v>6</v>
      </c>
    </row>
    <row r="108" spans="1:8">
      <c r="A108" s="869"/>
      <c r="B108" s="780"/>
      <c r="C108" s="780"/>
      <c r="D108" s="780"/>
      <c r="E108" s="780"/>
      <c r="F108" s="780"/>
      <c r="G108" s="780"/>
      <c r="H108" s="781"/>
    </row>
    <row r="109" spans="1:8">
      <c r="A109" s="869" t="s">
        <v>737</v>
      </c>
      <c r="B109" s="780"/>
      <c r="C109" s="780"/>
      <c r="D109" s="780"/>
      <c r="E109" s="780"/>
      <c r="F109" s="780"/>
      <c r="G109" s="780"/>
      <c r="H109" s="781"/>
    </row>
    <row r="110" spans="1:8">
      <c r="A110" s="870" t="s">
        <v>738</v>
      </c>
      <c r="B110" s="780"/>
      <c r="C110" s="780"/>
      <c r="D110" s="780"/>
      <c r="E110" s="780"/>
      <c r="F110" s="780"/>
      <c r="G110" s="780"/>
      <c r="H110" s="781"/>
    </row>
    <row r="111" spans="1:8">
      <c r="A111" s="1742" t="s">
        <v>1705</v>
      </c>
      <c r="B111" s="661">
        <v>1</v>
      </c>
      <c r="C111" s="661">
        <v>4</v>
      </c>
      <c r="D111" s="661">
        <v>30</v>
      </c>
      <c r="E111" s="661">
        <v>10</v>
      </c>
      <c r="F111" s="661">
        <v>7</v>
      </c>
      <c r="G111" s="661">
        <v>8</v>
      </c>
      <c r="H111" s="765">
        <v>6</v>
      </c>
    </row>
    <row r="112" spans="1:8">
      <c r="A112" s="874"/>
      <c r="B112" s="780"/>
      <c r="C112" s="780"/>
      <c r="D112" s="780"/>
      <c r="E112" s="780"/>
      <c r="F112" s="780"/>
      <c r="G112" s="780"/>
      <c r="H112" s="781"/>
    </row>
    <row r="113" spans="1:8">
      <c r="A113" s="1741" t="s">
        <v>1710</v>
      </c>
      <c r="B113" s="661">
        <v>2</v>
      </c>
      <c r="C113" s="661">
        <v>5</v>
      </c>
      <c r="D113" s="661">
        <v>60</v>
      </c>
      <c r="E113" s="661">
        <v>8</v>
      </c>
      <c r="F113" s="661">
        <v>19</v>
      </c>
      <c r="G113" s="661">
        <v>36</v>
      </c>
      <c r="H113" s="795">
        <v>6</v>
      </c>
    </row>
    <row r="114" spans="1:8">
      <c r="A114" s="869"/>
      <c r="B114" s="780"/>
      <c r="C114" s="780"/>
      <c r="D114" s="780"/>
      <c r="E114" s="780"/>
      <c r="F114" s="780"/>
      <c r="G114" s="780"/>
      <c r="H114" s="781"/>
    </row>
    <row r="115" spans="1:8">
      <c r="A115" s="869" t="s">
        <v>737</v>
      </c>
      <c r="B115" s="780"/>
      <c r="C115" s="780"/>
      <c r="D115" s="780"/>
      <c r="E115" s="780"/>
      <c r="F115" s="780"/>
      <c r="G115" s="780"/>
      <c r="H115" s="781"/>
    </row>
    <row r="116" spans="1:8">
      <c r="A116" s="870" t="s">
        <v>738</v>
      </c>
      <c r="B116" s="780"/>
      <c r="C116" s="780"/>
      <c r="D116" s="780"/>
      <c r="E116" s="780"/>
      <c r="F116" s="780"/>
      <c r="G116" s="780"/>
      <c r="H116" s="781"/>
    </row>
    <row r="117" spans="1:8">
      <c r="A117" s="1742" t="s">
        <v>1711</v>
      </c>
      <c r="B117" s="661">
        <v>2</v>
      </c>
      <c r="C117" s="661">
        <v>5</v>
      </c>
      <c r="D117" s="661">
        <v>60</v>
      </c>
      <c r="E117" s="661">
        <v>8</v>
      </c>
      <c r="F117" s="661">
        <v>19</v>
      </c>
      <c r="G117" s="661">
        <v>36</v>
      </c>
      <c r="H117" s="795">
        <v>6</v>
      </c>
    </row>
    <row r="118" spans="1:8">
      <c r="A118" s="869"/>
      <c r="B118" s="780"/>
      <c r="C118" s="780"/>
      <c r="D118" s="780"/>
      <c r="E118" s="780"/>
      <c r="F118" s="780"/>
      <c r="G118" s="780"/>
      <c r="H118" s="781"/>
    </row>
    <row r="119" spans="1:8">
      <c r="A119" s="1741" t="s">
        <v>1715</v>
      </c>
      <c r="B119" s="661">
        <v>1</v>
      </c>
      <c r="C119" s="661">
        <v>6</v>
      </c>
      <c r="D119" s="661">
        <v>37</v>
      </c>
      <c r="E119" s="661">
        <v>9</v>
      </c>
      <c r="F119" s="661">
        <v>16</v>
      </c>
      <c r="G119" s="661">
        <v>7</v>
      </c>
      <c r="H119" s="765">
        <v>3</v>
      </c>
    </row>
    <row r="120" spans="1:8">
      <c r="A120" s="869"/>
      <c r="B120" s="780"/>
      <c r="C120" s="780"/>
      <c r="D120" s="780"/>
      <c r="E120" s="780"/>
      <c r="F120" s="780"/>
      <c r="G120" s="780"/>
      <c r="H120" s="781"/>
    </row>
    <row r="121" spans="1:8">
      <c r="A121" s="869" t="s">
        <v>737</v>
      </c>
      <c r="B121" s="780"/>
      <c r="C121" s="780"/>
      <c r="D121" s="780"/>
      <c r="E121" s="780"/>
      <c r="F121" s="780"/>
      <c r="G121" s="780"/>
      <c r="H121" s="781"/>
    </row>
    <row r="122" spans="1:8">
      <c r="A122" s="870" t="s">
        <v>738</v>
      </c>
      <c r="B122" s="780"/>
      <c r="C122" s="780"/>
      <c r="D122" s="780"/>
      <c r="E122" s="780"/>
      <c r="F122" s="780"/>
      <c r="G122" s="780"/>
      <c r="H122" s="781"/>
    </row>
    <row r="123" spans="1:8">
      <c r="A123" s="1742" t="s">
        <v>1716</v>
      </c>
      <c r="B123" s="661">
        <v>1</v>
      </c>
      <c r="C123" s="661">
        <v>6</v>
      </c>
      <c r="D123" s="661">
        <v>37</v>
      </c>
      <c r="E123" s="661">
        <v>9</v>
      </c>
      <c r="F123" s="661">
        <v>16</v>
      </c>
      <c r="G123" s="661">
        <v>7</v>
      </c>
      <c r="H123" s="765">
        <v>3</v>
      </c>
    </row>
    <row r="124" spans="1:8">
      <c r="A124" s="869"/>
      <c r="B124" s="780"/>
      <c r="C124" s="780"/>
      <c r="D124" s="780"/>
      <c r="E124" s="780"/>
      <c r="F124" s="780"/>
      <c r="G124" s="780"/>
      <c r="H124" s="781"/>
    </row>
    <row r="125" spans="1:8">
      <c r="A125" s="1741" t="s">
        <v>1720</v>
      </c>
      <c r="B125" s="661">
        <v>1</v>
      </c>
      <c r="C125" s="661">
        <v>6</v>
      </c>
      <c r="D125" s="661">
        <v>26</v>
      </c>
      <c r="E125" s="661">
        <v>13</v>
      </c>
      <c r="F125" s="661">
        <v>6</v>
      </c>
      <c r="G125" s="661">
        <v>9</v>
      </c>
      <c r="H125" s="795">
        <v>4</v>
      </c>
    </row>
    <row r="126" spans="1:8">
      <c r="A126" s="869"/>
      <c r="B126" s="780"/>
      <c r="C126" s="780"/>
      <c r="D126" s="780"/>
      <c r="E126" s="780"/>
      <c r="F126" s="780"/>
      <c r="G126" s="780"/>
      <c r="H126" s="781"/>
    </row>
    <row r="127" spans="1:8">
      <c r="A127" s="869" t="s">
        <v>739</v>
      </c>
      <c r="B127" s="780"/>
      <c r="C127" s="780"/>
      <c r="D127" s="780"/>
      <c r="E127" s="780"/>
      <c r="F127" s="780"/>
      <c r="G127" s="780"/>
      <c r="H127" s="781"/>
    </row>
    <row r="128" spans="1:8">
      <c r="A128" s="870" t="s">
        <v>740</v>
      </c>
      <c r="B128" s="780"/>
      <c r="C128" s="780"/>
      <c r="D128" s="780"/>
      <c r="E128" s="780"/>
      <c r="F128" s="780"/>
      <c r="G128" s="780"/>
      <c r="H128" s="781"/>
    </row>
    <row r="129" spans="1:8">
      <c r="A129" s="1742" t="s">
        <v>1721</v>
      </c>
      <c r="B129" s="661">
        <v>1</v>
      </c>
      <c r="C129" s="661">
        <v>6</v>
      </c>
      <c r="D129" s="661">
        <v>26</v>
      </c>
      <c r="E129" s="661">
        <v>13</v>
      </c>
      <c r="F129" s="661">
        <v>6</v>
      </c>
      <c r="G129" s="661">
        <v>9</v>
      </c>
      <c r="H129" s="795">
        <v>4</v>
      </c>
    </row>
    <row r="130" spans="1:8">
      <c r="A130" s="1742" t="s">
        <v>1633</v>
      </c>
      <c r="B130" s="661">
        <v>1</v>
      </c>
      <c r="C130" s="661">
        <v>6</v>
      </c>
      <c r="D130" s="661">
        <v>26</v>
      </c>
      <c r="E130" s="661">
        <v>13</v>
      </c>
      <c r="F130" s="661">
        <v>6</v>
      </c>
      <c r="G130" s="661">
        <v>9</v>
      </c>
      <c r="H130" s="795">
        <v>4</v>
      </c>
    </row>
    <row r="131" spans="1:8">
      <c r="A131" s="872" t="s">
        <v>741</v>
      </c>
      <c r="B131" s="615"/>
      <c r="C131" s="615"/>
      <c r="D131" s="615"/>
      <c r="E131" s="615"/>
      <c r="F131" s="615"/>
      <c r="G131" s="615"/>
      <c r="H131" s="776"/>
    </row>
    <row r="132" spans="1:8">
      <c r="A132" s="869"/>
      <c r="B132" s="615"/>
      <c r="C132" s="615"/>
      <c r="D132" s="615"/>
      <c r="E132" s="615"/>
      <c r="F132" s="615"/>
      <c r="G132" s="615"/>
      <c r="H132" s="776"/>
    </row>
    <row r="133" spans="1:8">
      <c r="A133" s="1741" t="s">
        <v>1744</v>
      </c>
      <c r="B133" s="661">
        <v>3</v>
      </c>
      <c r="C133" s="661">
        <v>4</v>
      </c>
      <c r="D133" s="661">
        <v>20</v>
      </c>
      <c r="E133" s="661">
        <v>6</v>
      </c>
      <c r="F133" s="661">
        <v>9</v>
      </c>
      <c r="G133" s="661">
        <v>14</v>
      </c>
      <c r="H133" s="765">
        <v>4</v>
      </c>
    </row>
    <row r="134" spans="1:8">
      <c r="A134" s="869"/>
      <c r="B134" s="780"/>
      <c r="C134" s="780"/>
      <c r="D134" s="780"/>
      <c r="E134" s="780"/>
      <c r="F134" s="780"/>
      <c r="G134" s="780"/>
      <c r="H134" s="781"/>
    </row>
    <row r="135" spans="1:8">
      <c r="A135" s="869" t="s">
        <v>739</v>
      </c>
      <c r="B135" s="780"/>
      <c r="C135" s="780"/>
      <c r="D135" s="780"/>
      <c r="E135" s="780"/>
      <c r="F135" s="780"/>
      <c r="G135" s="780"/>
      <c r="H135" s="781"/>
    </row>
    <row r="136" spans="1:8">
      <c r="A136" s="870" t="s">
        <v>740</v>
      </c>
      <c r="B136" s="780"/>
      <c r="C136" s="780"/>
      <c r="D136" s="780"/>
      <c r="E136" s="780"/>
      <c r="F136" s="780"/>
      <c r="G136" s="780"/>
      <c r="H136" s="781"/>
    </row>
    <row r="137" spans="1:8">
      <c r="A137" s="1742" t="s">
        <v>1727</v>
      </c>
      <c r="B137" s="661">
        <v>1</v>
      </c>
      <c r="C137" s="661">
        <v>3</v>
      </c>
      <c r="D137" s="661">
        <v>12</v>
      </c>
      <c r="E137" s="661">
        <v>4</v>
      </c>
      <c r="F137" s="661">
        <v>5</v>
      </c>
      <c r="G137" s="661">
        <v>9</v>
      </c>
      <c r="H137" s="765">
        <v>3</v>
      </c>
    </row>
    <row r="138" spans="1:8">
      <c r="A138" s="1742" t="s">
        <v>1633</v>
      </c>
      <c r="B138" s="794" t="s">
        <v>47</v>
      </c>
      <c r="C138" s="794" t="s">
        <v>47</v>
      </c>
      <c r="D138" s="794" t="s">
        <v>47</v>
      </c>
      <c r="E138" s="794" t="s">
        <v>47</v>
      </c>
      <c r="F138" s="794" t="s">
        <v>47</v>
      </c>
      <c r="G138" s="794" t="s">
        <v>47</v>
      </c>
      <c r="H138" s="795" t="s">
        <v>47</v>
      </c>
    </row>
    <row r="139" spans="1:8">
      <c r="A139" s="872" t="s">
        <v>741</v>
      </c>
      <c r="B139" s="780"/>
      <c r="C139" s="780"/>
      <c r="D139" s="780"/>
      <c r="E139" s="780"/>
      <c r="F139" s="780"/>
      <c r="G139" s="780"/>
      <c r="H139" s="781"/>
    </row>
    <row r="140" spans="1:8">
      <c r="A140" s="1742" t="s">
        <v>1728</v>
      </c>
      <c r="B140" s="661">
        <v>1</v>
      </c>
      <c r="C140" s="794" t="s">
        <v>47</v>
      </c>
      <c r="D140" s="794" t="s">
        <v>47</v>
      </c>
      <c r="E140" s="794" t="s">
        <v>47</v>
      </c>
      <c r="F140" s="794" t="s">
        <v>47</v>
      </c>
      <c r="G140" s="794" t="s">
        <v>47</v>
      </c>
      <c r="H140" s="795" t="s">
        <v>47</v>
      </c>
    </row>
    <row r="141" spans="1:8">
      <c r="A141" s="1742" t="s">
        <v>1633</v>
      </c>
      <c r="B141" s="794" t="s">
        <v>47</v>
      </c>
      <c r="C141" s="794" t="s">
        <v>47</v>
      </c>
      <c r="D141" s="794" t="s">
        <v>47</v>
      </c>
      <c r="E141" s="794" t="s">
        <v>47</v>
      </c>
      <c r="F141" s="794" t="s">
        <v>47</v>
      </c>
      <c r="G141" s="794" t="s">
        <v>47</v>
      </c>
      <c r="H141" s="795" t="s">
        <v>47</v>
      </c>
    </row>
    <row r="142" spans="1:8">
      <c r="A142" s="872" t="s">
        <v>741</v>
      </c>
      <c r="B142" s="780"/>
      <c r="C142" s="780"/>
      <c r="D142" s="780"/>
      <c r="E142" s="780"/>
      <c r="F142" s="780"/>
      <c r="G142" s="780"/>
      <c r="H142" s="781"/>
    </row>
    <row r="143" spans="1:8">
      <c r="A143" s="869"/>
      <c r="B143" s="780"/>
      <c r="C143" s="780"/>
      <c r="D143" s="780"/>
      <c r="E143" s="780"/>
      <c r="F143" s="780"/>
      <c r="G143" s="780"/>
      <c r="H143" s="781"/>
    </row>
    <row r="144" spans="1:8">
      <c r="A144" s="869" t="s">
        <v>744</v>
      </c>
      <c r="B144" s="780"/>
      <c r="C144" s="780"/>
      <c r="D144" s="780"/>
      <c r="E144" s="780"/>
      <c r="F144" s="780"/>
      <c r="G144" s="780"/>
      <c r="H144" s="781"/>
    </row>
    <row r="145" spans="1:8">
      <c r="A145" s="870" t="s">
        <v>743</v>
      </c>
      <c r="B145" s="780"/>
      <c r="C145" s="780"/>
      <c r="D145" s="780"/>
      <c r="E145" s="780"/>
      <c r="F145" s="780"/>
      <c r="G145" s="780"/>
      <c r="H145" s="781"/>
    </row>
    <row r="146" spans="1:8">
      <c r="A146" s="1742" t="s">
        <v>1732</v>
      </c>
      <c r="B146" s="661">
        <v>1</v>
      </c>
      <c r="C146" s="661">
        <v>1</v>
      </c>
      <c r="D146" s="661">
        <v>8</v>
      </c>
      <c r="E146" s="661">
        <v>2</v>
      </c>
      <c r="F146" s="661">
        <v>4</v>
      </c>
      <c r="G146" s="661">
        <v>5</v>
      </c>
      <c r="H146" s="795">
        <v>1</v>
      </c>
    </row>
    <row r="147" spans="1:8">
      <c r="A147" s="869"/>
      <c r="B147" s="780"/>
      <c r="C147" s="780"/>
      <c r="D147" s="780"/>
      <c r="E147" s="780"/>
      <c r="F147" s="780"/>
      <c r="G147" s="780"/>
      <c r="H147" s="781"/>
    </row>
    <row r="148" spans="1:8">
      <c r="A148" s="1741" t="s">
        <v>1736</v>
      </c>
      <c r="B148" s="661">
        <v>2</v>
      </c>
      <c r="C148" s="661">
        <v>8</v>
      </c>
      <c r="D148" s="661">
        <v>63</v>
      </c>
      <c r="E148" s="661">
        <v>23</v>
      </c>
      <c r="F148" s="661">
        <v>20</v>
      </c>
      <c r="G148" s="661">
        <v>14</v>
      </c>
      <c r="H148" s="765">
        <v>5</v>
      </c>
    </row>
    <row r="149" spans="1:8">
      <c r="A149" s="869"/>
      <c r="B149" s="780"/>
      <c r="C149" s="780"/>
      <c r="D149" s="780"/>
      <c r="E149" s="780"/>
      <c r="F149" s="780"/>
      <c r="G149" s="780"/>
      <c r="H149" s="781"/>
    </row>
    <row r="150" spans="1:8">
      <c r="A150" s="869" t="s">
        <v>737</v>
      </c>
      <c r="B150" s="780"/>
      <c r="C150" s="780"/>
      <c r="D150" s="780"/>
      <c r="E150" s="780"/>
      <c r="F150" s="780"/>
      <c r="G150" s="780"/>
      <c r="H150" s="781"/>
    </row>
    <row r="151" spans="1:8">
      <c r="A151" s="870" t="s">
        <v>738</v>
      </c>
      <c r="B151" s="780"/>
      <c r="C151" s="780"/>
      <c r="D151" s="780"/>
      <c r="E151" s="780"/>
      <c r="F151" s="780"/>
      <c r="G151" s="780"/>
      <c r="H151" s="781"/>
    </row>
    <row r="152" spans="1:8">
      <c r="A152" s="1742" t="s">
        <v>1737</v>
      </c>
      <c r="B152" s="661">
        <v>2</v>
      </c>
      <c r="C152" s="661">
        <v>8</v>
      </c>
      <c r="D152" s="661">
        <v>63</v>
      </c>
      <c r="E152" s="661">
        <v>23</v>
      </c>
      <c r="F152" s="661">
        <v>20</v>
      </c>
      <c r="G152" s="661">
        <v>14</v>
      </c>
      <c r="H152" s="765">
        <v>5</v>
      </c>
    </row>
    <row r="153" spans="1:8">
      <c r="A153" s="869"/>
      <c r="B153" s="780"/>
      <c r="C153" s="780"/>
      <c r="D153" s="780"/>
      <c r="E153" s="780"/>
      <c r="F153" s="780"/>
      <c r="G153" s="780"/>
      <c r="H153" s="781"/>
    </row>
    <row r="154" spans="1:8">
      <c r="A154" s="869" t="s">
        <v>749</v>
      </c>
      <c r="B154" s="780"/>
      <c r="C154" s="780"/>
      <c r="D154" s="780"/>
      <c r="E154" s="780"/>
      <c r="F154" s="780"/>
      <c r="G154" s="780"/>
      <c r="H154" s="781"/>
    </row>
    <row r="155" spans="1:8">
      <c r="A155" s="870" t="s">
        <v>750</v>
      </c>
      <c r="B155" s="780"/>
      <c r="C155" s="780"/>
      <c r="D155" s="780"/>
      <c r="E155" s="780"/>
      <c r="F155" s="780"/>
      <c r="G155" s="780"/>
      <c r="H155" s="781"/>
    </row>
    <row r="156" spans="1:8">
      <c r="A156" s="1742" t="s">
        <v>809</v>
      </c>
      <c r="B156" s="661">
        <v>6</v>
      </c>
      <c r="C156" s="661">
        <v>27</v>
      </c>
      <c r="D156" s="661">
        <v>140</v>
      </c>
      <c r="E156" s="661">
        <v>43</v>
      </c>
      <c r="F156" s="661">
        <v>52</v>
      </c>
      <c r="G156" s="661">
        <v>45</v>
      </c>
      <c r="H156" s="765">
        <v>10</v>
      </c>
    </row>
    <row r="157" spans="1:8">
      <c r="A157" s="466"/>
      <c r="B157" s="105"/>
      <c r="C157" s="105"/>
      <c r="D157" s="105"/>
      <c r="E157" s="105"/>
      <c r="F157" s="105"/>
      <c r="G157" s="105"/>
      <c r="H157" s="105"/>
    </row>
    <row r="158" spans="1:8">
      <c r="A158" s="679" t="s">
        <v>1546</v>
      </c>
      <c r="B158" s="225"/>
      <c r="C158" s="225"/>
      <c r="D158" s="225"/>
      <c r="E158" s="225"/>
      <c r="F158" s="225"/>
      <c r="G158" s="225"/>
      <c r="H158" s="105"/>
    </row>
    <row r="159" spans="1:8">
      <c r="A159" s="676" t="s">
        <v>2071</v>
      </c>
      <c r="B159" s="491"/>
      <c r="C159" s="491"/>
      <c r="D159" s="491"/>
      <c r="E159" s="491"/>
      <c r="F159" s="491"/>
      <c r="G159" s="491"/>
      <c r="H159" s="105"/>
    </row>
    <row r="160" spans="1:8">
      <c r="A160" s="318"/>
      <c r="B160" s="318"/>
      <c r="C160" s="318"/>
      <c r="D160" s="318"/>
      <c r="E160" s="318"/>
      <c r="F160" s="318"/>
      <c r="G160" s="318"/>
      <c r="H160" s="318"/>
    </row>
    <row r="161" spans="1:8">
      <c r="A161" s="318"/>
      <c r="B161" s="318"/>
      <c r="C161" s="318"/>
      <c r="D161" s="318"/>
      <c r="E161" s="318"/>
      <c r="F161" s="318"/>
      <c r="G161" s="318"/>
      <c r="H161" s="318"/>
    </row>
    <row r="162" spans="1:8">
      <c r="A162" s="318"/>
      <c r="B162" s="318"/>
      <c r="C162" s="318"/>
      <c r="D162" s="318"/>
      <c r="E162" s="318"/>
      <c r="F162" s="318"/>
      <c r="G162" s="318"/>
      <c r="H162" s="318"/>
    </row>
    <row r="163" spans="1:8">
      <c r="A163" s="318"/>
      <c r="B163" s="318"/>
      <c r="C163" s="318"/>
      <c r="D163" s="318"/>
      <c r="E163" s="318"/>
      <c r="F163" s="318"/>
      <c r="G163" s="318"/>
      <c r="H163" s="318"/>
    </row>
    <row r="164" spans="1:8">
      <c r="A164" s="318"/>
      <c r="B164" s="318"/>
      <c r="C164" s="318"/>
      <c r="D164" s="318"/>
      <c r="E164" s="318"/>
      <c r="F164" s="318"/>
      <c r="G164" s="318"/>
      <c r="H164" s="318"/>
    </row>
    <row r="165" spans="1:8">
      <c r="A165" s="318"/>
      <c r="B165" s="318"/>
      <c r="C165" s="318"/>
      <c r="D165" s="318"/>
      <c r="E165" s="318"/>
      <c r="F165" s="318"/>
      <c r="G165" s="318"/>
      <c r="H165" s="318"/>
    </row>
    <row r="166" spans="1:8">
      <c r="A166" s="318"/>
      <c r="B166" s="318"/>
      <c r="C166" s="318"/>
      <c r="D166" s="318"/>
      <c r="E166" s="318"/>
      <c r="F166" s="318"/>
      <c r="G166" s="318"/>
      <c r="H166" s="318"/>
    </row>
    <row r="167" spans="1:8">
      <c r="A167" s="318"/>
      <c r="B167" s="318"/>
      <c r="C167" s="318"/>
      <c r="D167" s="318"/>
      <c r="E167" s="318"/>
      <c r="F167" s="318"/>
      <c r="G167" s="318"/>
      <c r="H167" s="318"/>
    </row>
    <row r="168" spans="1:8">
      <c r="A168" s="318"/>
      <c r="B168" s="318"/>
      <c r="C168" s="318"/>
      <c r="D168" s="318"/>
      <c r="E168" s="318"/>
      <c r="F168" s="318"/>
      <c r="G168" s="318"/>
      <c r="H168" s="318"/>
    </row>
    <row r="169" spans="1:8">
      <c r="A169" s="318"/>
      <c r="B169" s="318"/>
      <c r="C169" s="318"/>
      <c r="D169" s="318"/>
      <c r="E169" s="318"/>
      <c r="F169" s="318"/>
      <c r="G169" s="318"/>
      <c r="H169" s="318"/>
    </row>
    <row r="170" spans="1:8">
      <c r="A170" s="318"/>
      <c r="B170" s="318"/>
      <c r="C170" s="318"/>
      <c r="D170" s="318"/>
      <c r="E170" s="318"/>
      <c r="F170" s="318"/>
      <c r="G170" s="318"/>
      <c r="H170" s="318"/>
    </row>
    <row r="171" spans="1:8">
      <c r="A171" s="318"/>
      <c r="B171" s="318"/>
      <c r="C171" s="318"/>
      <c r="D171" s="318"/>
      <c r="E171" s="318"/>
      <c r="F171" s="318"/>
      <c r="G171" s="318"/>
      <c r="H171" s="318"/>
    </row>
    <row r="172" spans="1:8">
      <c r="A172" s="318"/>
      <c r="B172" s="318"/>
      <c r="C172" s="318"/>
      <c r="D172" s="318"/>
      <c r="E172" s="318"/>
      <c r="F172" s="318"/>
      <c r="G172" s="318"/>
      <c r="H172" s="318"/>
    </row>
    <row r="173" spans="1:8">
      <c r="A173" s="318"/>
      <c r="B173" s="318"/>
      <c r="C173" s="318"/>
      <c r="D173" s="318"/>
      <c r="E173" s="318"/>
      <c r="F173" s="318"/>
      <c r="G173" s="318"/>
      <c r="H173" s="318"/>
    </row>
    <row r="174" spans="1:8">
      <c r="A174" s="318"/>
      <c r="B174" s="318"/>
      <c r="C174" s="318"/>
      <c r="D174" s="318"/>
      <c r="E174" s="318"/>
      <c r="F174" s="318"/>
      <c r="G174" s="318"/>
      <c r="H174" s="318"/>
    </row>
    <row r="175" spans="1:8">
      <c r="A175" s="318"/>
      <c r="B175" s="318"/>
      <c r="C175" s="318"/>
      <c r="D175" s="318"/>
      <c r="E175" s="318"/>
      <c r="F175" s="318"/>
      <c r="G175" s="318"/>
      <c r="H175" s="318"/>
    </row>
    <row r="176" spans="1:8">
      <c r="A176" s="318"/>
      <c r="B176" s="318"/>
      <c r="C176" s="318"/>
      <c r="D176" s="318"/>
      <c r="E176" s="318"/>
      <c r="F176" s="318"/>
      <c r="G176" s="318"/>
      <c r="H176" s="318"/>
    </row>
    <row r="177" spans="1:8">
      <c r="A177" s="318"/>
      <c r="B177" s="318"/>
      <c r="C177" s="318"/>
      <c r="D177" s="318"/>
      <c r="E177" s="318"/>
      <c r="F177" s="318"/>
      <c r="G177" s="318"/>
      <c r="H177" s="318"/>
    </row>
    <row r="178" spans="1:8">
      <c r="A178" s="318"/>
      <c r="B178" s="318"/>
      <c r="C178" s="318"/>
      <c r="D178" s="318"/>
      <c r="E178" s="318"/>
      <c r="F178" s="318"/>
      <c r="G178" s="318"/>
      <c r="H178" s="318"/>
    </row>
    <row r="179" spans="1:8">
      <c r="A179" s="318"/>
      <c r="B179" s="318"/>
      <c r="C179" s="318"/>
      <c r="D179" s="318"/>
      <c r="E179" s="318"/>
      <c r="F179" s="318"/>
      <c r="G179" s="318"/>
      <c r="H179" s="318"/>
    </row>
    <row r="180" spans="1:8">
      <c r="A180" s="318"/>
      <c r="B180" s="318"/>
      <c r="C180" s="318"/>
      <c r="D180" s="318"/>
      <c r="E180" s="318"/>
      <c r="F180" s="318"/>
      <c r="G180" s="318"/>
      <c r="H180" s="318"/>
    </row>
    <row r="181" spans="1:8">
      <c r="A181" s="318"/>
      <c r="B181" s="318"/>
      <c r="C181" s="318"/>
      <c r="D181" s="318"/>
      <c r="E181" s="318"/>
      <c r="F181" s="318"/>
      <c r="G181" s="318"/>
      <c r="H181" s="318"/>
    </row>
    <row r="182" spans="1:8">
      <c r="A182" s="318"/>
      <c r="B182" s="318"/>
      <c r="C182" s="318"/>
      <c r="D182" s="318"/>
      <c r="E182" s="318"/>
      <c r="F182" s="318"/>
      <c r="G182" s="318"/>
      <c r="H182" s="318"/>
    </row>
    <row r="183" spans="1:8">
      <c r="A183" s="318"/>
      <c r="B183" s="318"/>
      <c r="C183" s="318"/>
      <c r="D183" s="318"/>
      <c r="E183" s="318"/>
      <c r="F183" s="318"/>
      <c r="G183" s="318"/>
      <c r="H183" s="318"/>
    </row>
    <row r="184" spans="1:8">
      <c r="A184" s="318"/>
      <c r="B184" s="318"/>
      <c r="C184" s="318"/>
      <c r="D184" s="318"/>
      <c r="E184" s="318"/>
      <c r="F184" s="318"/>
      <c r="G184" s="318"/>
      <c r="H184" s="318"/>
    </row>
    <row r="185" spans="1:8">
      <c r="A185" s="318"/>
      <c r="B185" s="318"/>
      <c r="C185" s="318"/>
      <c r="D185" s="318"/>
      <c r="E185" s="318"/>
      <c r="F185" s="318"/>
      <c r="G185" s="318"/>
      <c r="H185" s="318"/>
    </row>
    <row r="186" spans="1:8">
      <c r="A186" s="318"/>
      <c r="B186" s="318"/>
      <c r="C186" s="318"/>
      <c r="D186" s="318"/>
      <c r="E186" s="318"/>
      <c r="F186" s="318"/>
      <c r="G186" s="318"/>
      <c r="H186" s="318"/>
    </row>
    <row r="187" spans="1:8">
      <c r="A187" s="318"/>
      <c r="B187" s="318"/>
      <c r="C187" s="318"/>
      <c r="D187" s="318"/>
      <c r="E187" s="318"/>
      <c r="F187" s="318"/>
      <c r="G187" s="318"/>
      <c r="H187" s="318"/>
    </row>
    <row r="188" spans="1:8">
      <c r="A188" s="318"/>
      <c r="B188" s="318"/>
      <c r="C188" s="318"/>
      <c r="D188" s="318"/>
      <c r="E188" s="318"/>
      <c r="F188" s="318"/>
      <c r="G188" s="318"/>
      <c r="H188" s="318"/>
    </row>
    <row r="189" spans="1:8">
      <c r="A189" s="318"/>
      <c r="B189" s="318"/>
      <c r="C189" s="318"/>
      <c r="D189" s="318"/>
      <c r="E189" s="318"/>
      <c r="F189" s="318"/>
      <c r="G189" s="318"/>
      <c r="H189" s="318"/>
    </row>
    <row r="190" spans="1:8">
      <c r="A190" s="318"/>
      <c r="B190" s="318"/>
      <c r="C190" s="318"/>
      <c r="D190" s="318"/>
      <c r="E190" s="318"/>
      <c r="F190" s="318"/>
      <c r="G190" s="318"/>
      <c r="H190" s="318"/>
    </row>
    <row r="191" spans="1:8">
      <c r="A191" s="318"/>
      <c r="B191" s="318"/>
      <c r="C191" s="318"/>
      <c r="D191" s="318"/>
      <c r="E191" s="318"/>
      <c r="F191" s="318"/>
      <c r="G191" s="318"/>
      <c r="H191" s="318"/>
    </row>
    <row r="192" spans="1:8">
      <c r="A192" s="318"/>
      <c r="B192" s="318"/>
      <c r="C192" s="318"/>
      <c r="D192" s="318"/>
      <c r="E192" s="318"/>
      <c r="F192" s="318"/>
      <c r="G192" s="318"/>
      <c r="H192" s="318"/>
    </row>
    <row r="193" spans="1:8">
      <c r="A193" s="318"/>
      <c r="B193" s="318"/>
      <c r="C193" s="318"/>
      <c r="D193" s="318"/>
      <c r="E193" s="318"/>
      <c r="F193" s="318"/>
      <c r="G193" s="318"/>
      <c r="H193" s="318"/>
    </row>
    <row r="194" spans="1:8">
      <c r="A194" s="318"/>
      <c r="B194" s="318"/>
      <c r="C194" s="318"/>
      <c r="D194" s="318"/>
      <c r="E194" s="318"/>
      <c r="F194" s="318"/>
      <c r="G194" s="318"/>
      <c r="H194" s="318"/>
    </row>
    <row r="195" spans="1:8">
      <c r="A195" s="318"/>
      <c r="B195" s="318"/>
      <c r="C195" s="318"/>
      <c r="D195" s="318"/>
      <c r="E195" s="318"/>
      <c r="F195" s="318"/>
      <c r="G195" s="318"/>
      <c r="H195" s="318"/>
    </row>
    <row r="196" spans="1:8">
      <c r="A196" s="318"/>
      <c r="B196" s="318"/>
      <c r="C196" s="318"/>
      <c r="D196" s="318"/>
      <c r="E196" s="318"/>
      <c r="F196" s="318"/>
      <c r="G196" s="318"/>
      <c r="H196" s="318"/>
    </row>
    <row r="197" spans="1:8">
      <c r="A197" s="318"/>
      <c r="B197" s="318"/>
      <c r="C197" s="318"/>
      <c r="D197" s="318"/>
      <c r="E197" s="318"/>
      <c r="F197" s="318"/>
      <c r="G197" s="318"/>
      <c r="H197" s="318"/>
    </row>
    <row r="198" spans="1:8">
      <c r="A198" s="318"/>
      <c r="B198" s="318"/>
      <c r="C198" s="318"/>
      <c r="D198" s="318"/>
      <c r="E198" s="318"/>
      <c r="F198" s="318"/>
      <c r="G198" s="318"/>
      <c r="H198" s="318"/>
    </row>
    <row r="199" spans="1:8">
      <c r="A199" s="318"/>
      <c r="B199" s="318"/>
      <c r="C199" s="318"/>
      <c r="D199" s="318"/>
      <c r="E199" s="318"/>
      <c r="F199" s="318"/>
      <c r="G199" s="318"/>
      <c r="H199" s="318"/>
    </row>
    <row r="200" spans="1:8">
      <c r="A200" s="318"/>
      <c r="B200" s="318"/>
      <c r="C200" s="318"/>
      <c r="D200" s="318"/>
      <c r="E200" s="318"/>
      <c r="F200" s="318"/>
      <c r="G200" s="318"/>
      <c r="H200" s="318"/>
    </row>
    <row r="201" spans="1:8">
      <c r="A201" s="318"/>
      <c r="B201" s="318"/>
      <c r="C201" s="318"/>
      <c r="D201" s="318"/>
      <c r="E201" s="318"/>
      <c r="F201" s="318"/>
      <c r="G201" s="318"/>
      <c r="H201" s="318"/>
    </row>
    <row r="202" spans="1:8">
      <c r="A202" s="318"/>
      <c r="B202" s="318"/>
      <c r="C202" s="318"/>
      <c r="D202" s="318"/>
      <c r="E202" s="318"/>
      <c r="F202" s="318"/>
      <c r="G202" s="318"/>
      <c r="H202" s="318"/>
    </row>
    <row r="203" spans="1:8">
      <c r="A203" s="318"/>
      <c r="B203" s="318"/>
      <c r="C203" s="318"/>
      <c r="D203" s="318"/>
      <c r="E203" s="318"/>
      <c r="F203" s="318"/>
      <c r="G203" s="318"/>
      <c r="H203" s="318"/>
    </row>
    <row r="204" spans="1:8">
      <c r="A204" s="318"/>
      <c r="B204" s="318"/>
      <c r="C204" s="318"/>
      <c r="D204" s="318"/>
      <c r="E204" s="318"/>
      <c r="F204" s="318"/>
      <c r="G204" s="318"/>
      <c r="H204" s="318"/>
    </row>
    <row r="205" spans="1:8">
      <c r="A205" s="318"/>
      <c r="B205" s="318"/>
      <c r="C205" s="318"/>
      <c r="D205" s="318"/>
      <c r="E205" s="318"/>
      <c r="F205" s="318"/>
      <c r="G205" s="318"/>
      <c r="H205" s="318"/>
    </row>
    <row r="206" spans="1:8">
      <c r="A206" s="318"/>
      <c r="B206" s="318"/>
      <c r="C206" s="318"/>
      <c r="D206" s="318"/>
      <c r="E206" s="318"/>
      <c r="F206" s="318"/>
      <c r="G206" s="318"/>
      <c r="H206" s="318"/>
    </row>
    <row r="207" spans="1:8">
      <c r="A207" s="318"/>
      <c r="B207" s="318"/>
      <c r="C207" s="318"/>
      <c r="D207" s="318"/>
      <c r="E207" s="318"/>
      <c r="F207" s="318"/>
      <c r="G207" s="318"/>
      <c r="H207" s="318"/>
    </row>
    <row r="208" spans="1:8">
      <c r="A208" s="318"/>
      <c r="B208" s="318"/>
      <c r="C208" s="318"/>
      <c r="D208" s="318"/>
      <c r="E208" s="318"/>
      <c r="F208" s="318"/>
      <c r="G208" s="318"/>
      <c r="H208" s="318"/>
    </row>
    <row r="209" spans="1:8">
      <c r="A209" s="318"/>
      <c r="B209" s="318"/>
      <c r="C209" s="318"/>
      <c r="D209" s="318"/>
      <c r="E209" s="318"/>
      <c r="F209" s="318"/>
      <c r="G209" s="318"/>
      <c r="H209" s="318"/>
    </row>
    <row r="210" spans="1:8">
      <c r="A210" s="318"/>
      <c r="B210" s="318"/>
      <c r="C210" s="318"/>
      <c r="D210" s="318"/>
      <c r="E210" s="318"/>
      <c r="F210" s="318"/>
      <c r="G210" s="318"/>
      <c r="H210" s="318"/>
    </row>
    <row r="211" spans="1:8">
      <c r="A211" s="318"/>
      <c r="B211" s="318"/>
      <c r="C211" s="318"/>
      <c r="D211" s="318"/>
      <c r="E211" s="318"/>
      <c r="F211" s="318"/>
      <c r="G211" s="318"/>
      <c r="H211" s="318"/>
    </row>
    <row r="212" spans="1:8">
      <c r="A212" s="318"/>
      <c r="B212" s="318"/>
      <c r="C212" s="318"/>
      <c r="D212" s="318"/>
      <c r="E212" s="318"/>
      <c r="F212" s="318"/>
      <c r="G212" s="318"/>
      <c r="H212" s="318"/>
    </row>
    <row r="213" spans="1:8">
      <c r="A213" s="318"/>
      <c r="B213" s="318"/>
      <c r="C213" s="318"/>
      <c r="D213" s="318"/>
      <c r="E213" s="318"/>
      <c r="F213" s="318"/>
      <c r="G213" s="318"/>
      <c r="H213" s="318"/>
    </row>
    <row r="214" spans="1:8">
      <c r="A214" s="318"/>
      <c r="B214" s="318"/>
      <c r="C214" s="318"/>
      <c r="D214" s="318"/>
      <c r="E214" s="318"/>
      <c r="F214" s="318"/>
      <c r="G214" s="318"/>
      <c r="H214" s="318"/>
    </row>
    <row r="215" spans="1:8">
      <c r="A215" s="318"/>
      <c r="B215" s="318"/>
      <c r="C215" s="318"/>
      <c r="D215" s="318"/>
      <c r="E215" s="318"/>
      <c r="F215" s="318"/>
      <c r="G215" s="318"/>
      <c r="H215" s="318"/>
    </row>
    <row r="216" spans="1:8">
      <c r="A216" s="318"/>
      <c r="B216" s="318"/>
      <c r="C216" s="318"/>
      <c r="D216" s="318"/>
      <c r="E216" s="318"/>
      <c r="F216" s="318"/>
      <c r="G216" s="318"/>
      <c r="H216" s="318"/>
    </row>
    <row r="217" spans="1:8">
      <c r="A217" s="318"/>
      <c r="B217" s="318"/>
      <c r="C217" s="318"/>
      <c r="D217" s="318"/>
      <c r="E217" s="318"/>
      <c r="F217" s="318"/>
      <c r="G217" s="318"/>
      <c r="H217" s="318"/>
    </row>
    <row r="218" spans="1:8">
      <c r="A218" s="318"/>
      <c r="B218" s="318"/>
      <c r="C218" s="318"/>
      <c r="D218" s="318"/>
      <c r="E218" s="318"/>
      <c r="F218" s="318"/>
      <c r="G218" s="318"/>
      <c r="H218" s="318"/>
    </row>
    <row r="219" spans="1:8">
      <c r="A219" s="318"/>
      <c r="B219" s="318"/>
      <c r="C219" s="318"/>
      <c r="D219" s="318"/>
      <c r="E219" s="318"/>
      <c r="F219" s="318"/>
      <c r="G219" s="318"/>
      <c r="H219" s="318"/>
    </row>
    <row r="220" spans="1:8">
      <c r="A220" s="318"/>
      <c r="B220" s="318"/>
      <c r="C220" s="318"/>
      <c r="D220" s="318"/>
      <c r="E220" s="318"/>
      <c r="F220" s="318"/>
      <c r="G220" s="318"/>
      <c r="H220" s="318"/>
    </row>
    <row r="221" spans="1:8">
      <c r="A221" s="318"/>
      <c r="B221" s="318"/>
      <c r="C221" s="318"/>
      <c r="D221" s="318"/>
      <c r="E221" s="318"/>
      <c r="F221" s="318"/>
      <c r="G221" s="318"/>
      <c r="H221" s="318"/>
    </row>
    <row r="222" spans="1:8">
      <c r="A222" s="318"/>
      <c r="B222" s="318"/>
      <c r="C222" s="318"/>
      <c r="D222" s="318"/>
      <c r="E222" s="318"/>
      <c r="F222" s="318"/>
      <c r="G222" s="318"/>
      <c r="H222" s="318"/>
    </row>
    <row r="223" spans="1:8">
      <c r="A223" s="318"/>
      <c r="B223" s="318"/>
      <c r="C223" s="318"/>
      <c r="D223" s="318"/>
      <c r="E223" s="318"/>
      <c r="F223" s="318"/>
      <c r="G223" s="318"/>
      <c r="H223" s="318"/>
    </row>
    <row r="224" spans="1:8">
      <c r="A224" s="318"/>
      <c r="B224" s="318"/>
      <c r="C224" s="318"/>
      <c r="D224" s="318"/>
      <c r="E224" s="318"/>
      <c r="F224" s="318"/>
      <c r="G224" s="318"/>
      <c r="H224" s="318"/>
    </row>
    <row r="225" spans="1:8">
      <c r="A225" s="318"/>
      <c r="B225" s="318"/>
      <c r="C225" s="318"/>
      <c r="D225" s="318"/>
      <c r="E225" s="318"/>
      <c r="F225" s="318"/>
      <c r="G225" s="318"/>
      <c r="H225" s="318"/>
    </row>
    <row r="226" spans="1:8">
      <c r="A226" s="318"/>
      <c r="B226" s="318"/>
      <c r="C226" s="318"/>
      <c r="D226" s="318"/>
      <c r="E226" s="318"/>
      <c r="F226" s="318"/>
      <c r="G226" s="318"/>
      <c r="H226" s="318"/>
    </row>
    <row r="227" spans="1:8">
      <c r="A227" s="318"/>
      <c r="B227" s="318"/>
      <c r="C227" s="318"/>
      <c r="D227" s="318"/>
      <c r="E227" s="318"/>
      <c r="F227" s="318"/>
      <c r="G227" s="318"/>
      <c r="H227" s="318"/>
    </row>
    <row r="228" spans="1:8">
      <c r="A228" s="318"/>
      <c r="B228" s="318"/>
      <c r="C228" s="318"/>
      <c r="D228" s="318"/>
      <c r="E228" s="318"/>
      <c r="F228" s="318"/>
      <c r="G228" s="318"/>
      <c r="H228" s="318"/>
    </row>
    <row r="229" spans="1:8">
      <c r="A229" s="318"/>
      <c r="B229" s="318"/>
      <c r="C229" s="318"/>
      <c r="D229" s="318"/>
      <c r="E229" s="318"/>
      <c r="F229" s="318"/>
      <c r="G229" s="318"/>
      <c r="H229" s="318"/>
    </row>
    <row r="230" spans="1:8">
      <c r="A230" s="318"/>
      <c r="B230" s="318"/>
      <c r="C230" s="318"/>
      <c r="D230" s="318"/>
      <c r="E230" s="318"/>
      <c r="F230" s="318"/>
      <c r="G230" s="318"/>
      <c r="H230" s="318"/>
    </row>
    <row r="231" spans="1:8">
      <c r="A231" s="318"/>
      <c r="B231" s="318"/>
      <c r="C231" s="318"/>
      <c r="D231" s="318"/>
      <c r="E231" s="318"/>
      <c r="F231" s="318"/>
      <c r="G231" s="318"/>
      <c r="H231" s="318"/>
    </row>
    <row r="232" spans="1:8">
      <c r="A232" s="318"/>
      <c r="B232" s="318"/>
      <c r="C232" s="318"/>
      <c r="D232" s="318"/>
      <c r="E232" s="318"/>
      <c r="F232" s="318"/>
      <c r="G232" s="318"/>
      <c r="H232" s="318"/>
    </row>
    <row r="233" spans="1:8">
      <c r="A233" s="318"/>
      <c r="B233" s="318"/>
      <c r="C233" s="318"/>
      <c r="D233" s="318"/>
      <c r="E233" s="318"/>
      <c r="F233" s="318"/>
      <c r="G233" s="318"/>
      <c r="H233" s="318"/>
    </row>
    <row r="234" spans="1:8">
      <c r="A234" s="318"/>
      <c r="B234" s="318"/>
      <c r="C234" s="318"/>
      <c r="D234" s="318"/>
      <c r="E234" s="318"/>
      <c r="F234" s="318"/>
      <c r="G234" s="318"/>
      <c r="H234" s="318"/>
    </row>
    <row r="235" spans="1:8">
      <c r="A235" s="318"/>
      <c r="B235" s="318"/>
      <c r="C235" s="318"/>
      <c r="D235" s="318"/>
      <c r="E235" s="318"/>
      <c r="F235" s="318"/>
      <c r="G235" s="318"/>
      <c r="H235" s="318"/>
    </row>
    <row r="236" spans="1:8">
      <c r="A236" s="318"/>
      <c r="B236" s="318"/>
      <c r="C236" s="318"/>
      <c r="D236" s="318"/>
      <c r="E236" s="318"/>
      <c r="F236" s="318"/>
      <c r="G236" s="318"/>
      <c r="H236" s="318"/>
    </row>
    <row r="237" spans="1:8">
      <c r="A237" s="318"/>
      <c r="B237" s="318"/>
      <c r="C237" s="318"/>
      <c r="D237" s="318"/>
      <c r="E237" s="318"/>
      <c r="F237" s="318"/>
      <c r="G237" s="318"/>
      <c r="H237" s="318"/>
    </row>
    <row r="238" spans="1:8">
      <c r="A238" s="318"/>
      <c r="B238" s="318"/>
      <c r="C238" s="318"/>
      <c r="D238" s="318"/>
      <c r="E238" s="318"/>
      <c r="F238" s="318"/>
      <c r="G238" s="318"/>
      <c r="H238" s="318"/>
    </row>
    <row r="239" spans="1:8">
      <c r="A239" s="318"/>
      <c r="B239" s="318"/>
      <c r="C239" s="318"/>
      <c r="D239" s="318"/>
      <c r="E239" s="318"/>
      <c r="F239" s="318"/>
      <c r="G239" s="318"/>
      <c r="H239" s="318"/>
    </row>
    <row r="240" spans="1:8">
      <c r="A240" s="318"/>
      <c r="B240" s="318"/>
      <c r="C240" s="318"/>
      <c r="D240" s="318"/>
      <c r="E240" s="318"/>
      <c r="F240" s="318"/>
      <c r="G240" s="318"/>
      <c r="H240" s="318"/>
    </row>
    <row r="241" spans="1:8">
      <c r="A241" s="318"/>
      <c r="B241" s="318"/>
      <c r="C241" s="318"/>
      <c r="D241" s="318"/>
      <c r="E241" s="318"/>
      <c r="F241" s="318"/>
      <c r="G241" s="318"/>
      <c r="H241" s="318"/>
    </row>
    <row r="242" spans="1:8">
      <c r="A242" s="318"/>
      <c r="B242" s="318"/>
      <c r="C242" s="318"/>
      <c r="D242" s="318"/>
      <c r="E242" s="318"/>
      <c r="F242" s="318"/>
      <c r="G242" s="318"/>
      <c r="H242" s="318"/>
    </row>
    <row r="243" spans="1:8">
      <c r="A243" s="318"/>
      <c r="B243" s="318"/>
      <c r="C243" s="318"/>
      <c r="D243" s="318"/>
      <c r="E243" s="318"/>
      <c r="F243" s="318"/>
      <c r="G243" s="318"/>
      <c r="H243" s="318"/>
    </row>
    <row r="244" spans="1:8">
      <c r="A244" s="318"/>
      <c r="B244" s="318"/>
      <c r="C244" s="318"/>
      <c r="D244" s="318"/>
      <c r="E244" s="318"/>
      <c r="F244" s="318"/>
      <c r="G244" s="318"/>
      <c r="H244" s="318"/>
    </row>
    <row r="245" spans="1:8">
      <c r="A245" s="318"/>
      <c r="B245" s="318"/>
      <c r="C245" s="318"/>
      <c r="D245" s="318"/>
      <c r="E245" s="318"/>
      <c r="F245" s="318"/>
      <c r="G245" s="318"/>
      <c r="H245" s="318"/>
    </row>
    <row r="246" spans="1:8">
      <c r="A246" s="318"/>
      <c r="B246" s="318"/>
      <c r="C246" s="318"/>
      <c r="D246" s="318"/>
      <c r="E246" s="318"/>
      <c r="F246" s="318"/>
      <c r="G246" s="318"/>
      <c r="H246" s="318"/>
    </row>
    <row r="247" spans="1:8">
      <c r="A247" s="318"/>
      <c r="B247" s="318"/>
      <c r="C247" s="318"/>
      <c r="D247" s="318"/>
      <c r="E247" s="318"/>
      <c r="F247" s="318"/>
      <c r="G247" s="318"/>
      <c r="H247" s="318"/>
    </row>
    <row r="248" spans="1:8">
      <c r="A248" s="318"/>
      <c r="B248" s="318"/>
      <c r="C248" s="318"/>
      <c r="D248" s="318"/>
      <c r="E248" s="318"/>
      <c r="F248" s="318"/>
      <c r="G248" s="318"/>
      <c r="H248" s="318"/>
    </row>
    <row r="249" spans="1:8">
      <c r="A249" s="318"/>
      <c r="B249" s="318"/>
      <c r="C249" s="318"/>
      <c r="D249" s="318"/>
      <c r="E249" s="318"/>
      <c r="F249" s="318"/>
      <c r="G249" s="318"/>
      <c r="H249" s="318"/>
    </row>
    <row r="250" spans="1:8">
      <c r="A250" s="318"/>
      <c r="B250" s="318"/>
      <c r="C250" s="318"/>
      <c r="D250" s="318"/>
      <c r="E250" s="318"/>
      <c r="F250" s="318"/>
      <c r="G250" s="318"/>
      <c r="H250" s="318"/>
    </row>
    <row r="251" spans="1:8">
      <c r="A251" s="318"/>
      <c r="B251" s="318"/>
      <c r="C251" s="318"/>
      <c r="D251" s="318"/>
      <c r="E251" s="318"/>
      <c r="F251" s="318"/>
      <c r="G251" s="318"/>
      <c r="H251" s="318"/>
    </row>
    <row r="252" spans="1:8">
      <c r="A252" s="318"/>
      <c r="B252" s="318"/>
      <c r="C252" s="318"/>
      <c r="D252" s="318"/>
      <c r="E252" s="318"/>
      <c r="F252" s="318"/>
      <c r="G252" s="318"/>
      <c r="H252" s="318"/>
    </row>
    <row r="253" spans="1:8">
      <c r="A253" s="318"/>
      <c r="B253" s="318"/>
      <c r="C253" s="318"/>
      <c r="D253" s="318"/>
      <c r="E253" s="318"/>
      <c r="F253" s="318"/>
      <c r="G253" s="318"/>
      <c r="H253" s="318"/>
    </row>
    <row r="254" spans="1:8">
      <c r="A254" s="318"/>
      <c r="B254" s="318"/>
      <c r="C254" s="318"/>
      <c r="D254" s="318"/>
      <c r="E254" s="318"/>
      <c r="F254" s="318"/>
      <c r="G254" s="318"/>
      <c r="H254" s="318"/>
    </row>
    <row r="255" spans="1:8">
      <c r="A255" s="318"/>
      <c r="B255" s="318"/>
      <c r="C255" s="318"/>
      <c r="D255" s="318"/>
      <c r="E255" s="318"/>
      <c r="F255" s="318"/>
      <c r="G255" s="318"/>
      <c r="H255" s="318"/>
    </row>
    <row r="256" spans="1:8">
      <c r="A256" s="318"/>
      <c r="B256" s="318"/>
      <c r="C256" s="318"/>
      <c r="D256" s="318"/>
      <c r="E256" s="318"/>
      <c r="F256" s="318"/>
      <c r="G256" s="318"/>
      <c r="H256" s="318"/>
    </row>
    <row r="257" spans="1:8">
      <c r="A257" s="318"/>
      <c r="B257" s="318"/>
      <c r="C257" s="318"/>
      <c r="D257" s="318"/>
      <c r="E257" s="318"/>
      <c r="F257" s="318"/>
      <c r="G257" s="318"/>
      <c r="H257" s="318"/>
    </row>
    <row r="258" spans="1:8">
      <c r="A258" s="318"/>
      <c r="B258" s="318"/>
      <c r="C258" s="318"/>
      <c r="D258" s="318"/>
      <c r="E258" s="318"/>
      <c r="F258" s="318"/>
      <c r="G258" s="318"/>
      <c r="H258" s="318"/>
    </row>
    <row r="259" spans="1:8">
      <c r="A259" s="318"/>
      <c r="B259" s="318"/>
      <c r="C259" s="318"/>
      <c r="D259" s="318"/>
      <c r="E259" s="318"/>
      <c r="F259" s="318"/>
      <c r="G259" s="318"/>
      <c r="H259" s="318"/>
    </row>
    <row r="260" spans="1:8">
      <c r="A260" s="318"/>
      <c r="B260" s="318"/>
      <c r="C260" s="318"/>
      <c r="D260" s="318"/>
      <c r="E260" s="318"/>
      <c r="F260" s="318"/>
      <c r="G260" s="318"/>
      <c r="H260" s="318"/>
    </row>
    <row r="261" spans="1:8">
      <c r="A261" s="318"/>
      <c r="B261" s="318"/>
      <c r="C261" s="318"/>
      <c r="D261" s="318"/>
      <c r="E261" s="318"/>
      <c r="F261" s="318"/>
      <c r="G261" s="318"/>
      <c r="H261" s="318"/>
    </row>
    <row r="262" spans="1:8">
      <c r="A262" s="318"/>
      <c r="B262" s="318"/>
      <c r="C262" s="318"/>
      <c r="D262" s="318"/>
      <c r="E262" s="318"/>
      <c r="F262" s="318"/>
      <c r="G262" s="318"/>
      <c r="H262" s="318"/>
    </row>
    <row r="263" spans="1:8">
      <c r="A263" s="318"/>
      <c r="B263" s="318"/>
      <c r="C263" s="318"/>
      <c r="D263" s="318"/>
      <c r="E263" s="318"/>
      <c r="F263" s="318"/>
      <c r="G263" s="318"/>
      <c r="H263" s="318"/>
    </row>
    <row r="264" spans="1:8">
      <c r="A264" s="318"/>
      <c r="B264" s="318"/>
      <c r="C264" s="318"/>
      <c r="D264" s="318"/>
      <c r="E264" s="318"/>
      <c r="F264" s="318"/>
      <c r="G264" s="318"/>
      <c r="H264" s="31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28" display="Powrót do spisu tablic"/>
  </hyperlink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2605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1806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514">
        <v>25</v>
      </c>
      <c r="C6" s="514">
        <v>87</v>
      </c>
      <c r="D6" s="514">
        <v>502</v>
      </c>
      <c r="E6" s="514">
        <v>208</v>
      </c>
      <c r="F6" s="950">
        <v>122</v>
      </c>
      <c r="G6" s="514">
        <v>123</v>
      </c>
      <c r="H6" s="515">
        <v>51</v>
      </c>
    </row>
    <row r="7" spans="1:8">
      <c r="A7" s="898" t="s">
        <v>736</v>
      </c>
      <c r="B7" s="488"/>
      <c r="C7" s="488"/>
      <c r="D7" s="488"/>
      <c r="E7" s="488"/>
      <c r="F7" s="488"/>
      <c r="G7" s="488"/>
      <c r="H7" s="493"/>
    </row>
    <row r="8" spans="1:8">
      <c r="A8" s="899"/>
      <c r="B8" s="489"/>
      <c r="C8" s="489"/>
      <c r="D8" s="489"/>
      <c r="E8" s="489"/>
      <c r="F8" s="489"/>
      <c r="G8" s="489"/>
      <c r="H8" s="490"/>
    </row>
    <row r="9" spans="1:8">
      <c r="A9" s="1435" t="s">
        <v>788</v>
      </c>
      <c r="B9" s="237">
        <v>7</v>
      </c>
      <c r="C9" s="237">
        <v>31</v>
      </c>
      <c r="D9" s="237">
        <v>197</v>
      </c>
      <c r="E9" s="237">
        <v>87</v>
      </c>
      <c r="F9" s="237">
        <v>55</v>
      </c>
      <c r="G9" s="237">
        <v>53</v>
      </c>
      <c r="H9" s="478">
        <v>20</v>
      </c>
    </row>
    <row r="10" spans="1:8">
      <c r="A10" s="900" t="s">
        <v>754</v>
      </c>
      <c r="B10" s="510"/>
      <c r="C10" s="510"/>
      <c r="D10" s="510"/>
      <c r="E10" s="510"/>
      <c r="F10" s="510"/>
      <c r="G10" s="510"/>
      <c r="H10" s="511"/>
    </row>
    <row r="11" spans="1:8">
      <c r="A11" s="900"/>
      <c r="B11" s="510"/>
      <c r="C11" s="510"/>
      <c r="D11" s="510"/>
      <c r="E11" s="510"/>
      <c r="F11" s="510"/>
      <c r="G11" s="510"/>
      <c r="H11" s="511"/>
    </row>
    <row r="12" spans="1:8">
      <c r="A12" s="901" t="s">
        <v>755</v>
      </c>
      <c r="B12" s="139"/>
      <c r="C12" s="139"/>
      <c r="D12" s="139"/>
      <c r="E12" s="139"/>
      <c r="F12" s="139"/>
      <c r="G12" s="139"/>
      <c r="H12" s="479"/>
    </row>
    <row r="13" spans="1:8">
      <c r="A13" s="902" t="s">
        <v>756</v>
      </c>
      <c r="B13" s="139"/>
      <c r="C13" s="139"/>
      <c r="D13" s="139"/>
      <c r="E13" s="139"/>
      <c r="F13" s="139"/>
      <c r="G13" s="139"/>
      <c r="H13" s="479"/>
    </row>
    <row r="14" spans="1:8">
      <c r="A14" s="1725" t="s">
        <v>789</v>
      </c>
      <c r="B14" s="238">
        <v>1</v>
      </c>
      <c r="C14" s="238">
        <v>5</v>
      </c>
      <c r="D14" s="238">
        <v>25</v>
      </c>
      <c r="E14" s="238">
        <v>10</v>
      </c>
      <c r="F14" s="238">
        <v>10</v>
      </c>
      <c r="G14" s="238">
        <v>8</v>
      </c>
      <c r="H14" s="482">
        <v>4</v>
      </c>
    </row>
    <row r="15" spans="1:8">
      <c r="A15" s="1725" t="s">
        <v>790</v>
      </c>
      <c r="B15" s="238">
        <v>1</v>
      </c>
      <c r="C15" s="238">
        <v>3</v>
      </c>
      <c r="D15" s="238">
        <v>17</v>
      </c>
      <c r="E15" s="238">
        <v>8</v>
      </c>
      <c r="F15" s="238">
        <v>6</v>
      </c>
      <c r="G15" s="256">
        <v>8</v>
      </c>
      <c r="H15" s="494">
        <v>3</v>
      </c>
    </row>
    <row r="16" spans="1:8">
      <c r="A16" s="1725" t="s">
        <v>791</v>
      </c>
      <c r="B16" s="185" t="s">
        <v>47</v>
      </c>
      <c r="C16" s="185" t="s">
        <v>47</v>
      </c>
      <c r="D16" s="185" t="s">
        <v>47</v>
      </c>
      <c r="E16" s="185" t="s">
        <v>47</v>
      </c>
      <c r="F16" s="185" t="s">
        <v>47</v>
      </c>
      <c r="G16" s="185" t="s">
        <v>47</v>
      </c>
      <c r="H16" s="512" t="s">
        <v>1547</v>
      </c>
    </row>
    <row r="17" spans="1:8">
      <c r="A17" s="1725" t="s">
        <v>792</v>
      </c>
      <c r="B17" s="238">
        <v>1</v>
      </c>
      <c r="C17" s="238">
        <v>5</v>
      </c>
      <c r="D17" s="238">
        <v>40</v>
      </c>
      <c r="E17" s="238">
        <v>18</v>
      </c>
      <c r="F17" s="238">
        <v>11</v>
      </c>
      <c r="G17" s="238">
        <v>7</v>
      </c>
      <c r="H17" s="494">
        <v>2</v>
      </c>
    </row>
    <row r="18" spans="1:8">
      <c r="A18" s="1725" t="s">
        <v>793</v>
      </c>
      <c r="B18" s="185" t="s">
        <v>47</v>
      </c>
      <c r="C18" s="185" t="s">
        <v>47</v>
      </c>
      <c r="D18" s="185" t="s">
        <v>47</v>
      </c>
      <c r="E18" s="185" t="s">
        <v>47</v>
      </c>
      <c r="F18" s="185" t="s">
        <v>47</v>
      </c>
      <c r="G18" s="185" t="s">
        <v>47</v>
      </c>
      <c r="H18" s="512" t="s">
        <v>1547</v>
      </c>
    </row>
    <row r="19" spans="1:8">
      <c r="A19" s="1725" t="s">
        <v>794</v>
      </c>
      <c r="B19" s="238">
        <v>3</v>
      </c>
      <c r="C19" s="238">
        <v>11</v>
      </c>
      <c r="D19" s="238">
        <v>79</v>
      </c>
      <c r="E19" s="238">
        <v>37</v>
      </c>
      <c r="F19" s="238">
        <v>15</v>
      </c>
      <c r="G19" s="238">
        <v>11</v>
      </c>
      <c r="H19" s="482">
        <v>4</v>
      </c>
    </row>
    <row r="20" spans="1:8">
      <c r="A20" s="903"/>
      <c r="B20" s="480"/>
      <c r="C20" s="480"/>
      <c r="D20" s="480"/>
      <c r="E20" s="480"/>
      <c r="F20" s="480"/>
      <c r="G20" s="480"/>
      <c r="H20" s="481"/>
    </row>
    <row r="21" spans="1:8">
      <c r="A21" s="904" t="s">
        <v>763</v>
      </c>
      <c r="B21" s="480"/>
      <c r="C21" s="480"/>
      <c r="D21" s="480"/>
      <c r="E21" s="480"/>
      <c r="F21" s="480"/>
      <c r="G21" s="480"/>
      <c r="H21" s="481"/>
    </row>
    <row r="22" spans="1:8">
      <c r="A22" s="905" t="s">
        <v>750</v>
      </c>
      <c r="B22" s="480"/>
      <c r="C22" s="480"/>
      <c r="D22" s="480"/>
      <c r="E22" s="480"/>
      <c r="F22" s="480"/>
      <c r="G22" s="480"/>
      <c r="H22" s="481"/>
    </row>
    <row r="23" spans="1:8">
      <c r="A23" s="1725" t="s">
        <v>787</v>
      </c>
      <c r="B23" s="238">
        <v>1</v>
      </c>
      <c r="C23" s="238">
        <v>7</v>
      </c>
      <c r="D23" s="238">
        <v>36</v>
      </c>
      <c r="E23" s="238">
        <v>14</v>
      </c>
      <c r="F23" s="238">
        <v>13</v>
      </c>
      <c r="G23" s="238">
        <v>19</v>
      </c>
      <c r="H23" s="482">
        <v>7</v>
      </c>
    </row>
    <row r="24" spans="1:8">
      <c r="A24" s="903"/>
      <c r="B24" s="480"/>
      <c r="C24" s="480"/>
      <c r="D24" s="480"/>
      <c r="E24" s="480"/>
      <c r="F24" s="480"/>
      <c r="G24" s="480"/>
      <c r="H24" s="481"/>
    </row>
    <row r="25" spans="1:8">
      <c r="A25" s="901"/>
      <c r="B25" s="480"/>
      <c r="C25" s="480"/>
      <c r="D25" s="480"/>
      <c r="E25" s="480"/>
      <c r="F25" s="480"/>
      <c r="G25" s="480"/>
      <c r="H25" s="481"/>
    </row>
    <row r="26" spans="1:8">
      <c r="A26" s="1438" t="s">
        <v>1628</v>
      </c>
      <c r="B26" s="237">
        <v>8</v>
      </c>
      <c r="C26" s="237">
        <v>23</v>
      </c>
      <c r="D26" s="237">
        <v>127</v>
      </c>
      <c r="E26" s="237">
        <v>46</v>
      </c>
      <c r="F26" s="237">
        <v>32</v>
      </c>
      <c r="G26" s="237">
        <v>27</v>
      </c>
      <c r="H26" s="478">
        <v>11</v>
      </c>
    </row>
    <row r="27" spans="1:8">
      <c r="A27" s="909" t="s">
        <v>754</v>
      </c>
      <c r="B27" s="488"/>
      <c r="C27" s="488"/>
      <c r="D27" s="488"/>
      <c r="E27" s="488"/>
      <c r="F27" s="488"/>
      <c r="G27" s="488"/>
      <c r="H27" s="493"/>
    </row>
    <row r="28" spans="1:8">
      <c r="A28" s="909"/>
      <c r="B28" s="488"/>
      <c r="C28" s="488"/>
      <c r="D28" s="488"/>
      <c r="E28" s="488"/>
      <c r="F28" s="488"/>
      <c r="G28" s="488"/>
      <c r="H28" s="493"/>
    </row>
    <row r="29" spans="1:8">
      <c r="A29" s="901" t="s">
        <v>755</v>
      </c>
      <c r="B29" s="489"/>
      <c r="C29" s="489"/>
      <c r="D29" s="489"/>
      <c r="E29" s="489"/>
      <c r="F29" s="489"/>
      <c r="G29" s="489"/>
      <c r="H29" s="490"/>
    </row>
    <row r="30" spans="1:8">
      <c r="A30" s="902" t="s">
        <v>756</v>
      </c>
      <c r="B30" s="139"/>
      <c r="C30" s="139"/>
      <c r="D30" s="139"/>
      <c r="E30" s="139"/>
      <c r="F30" s="139"/>
      <c r="G30" s="139"/>
      <c r="H30" s="479"/>
    </row>
    <row r="31" spans="1:8">
      <c r="A31" s="1725" t="s">
        <v>795</v>
      </c>
      <c r="B31" s="238">
        <v>1</v>
      </c>
      <c r="C31" s="238">
        <v>6</v>
      </c>
      <c r="D31" s="238">
        <v>34</v>
      </c>
      <c r="E31" s="238">
        <v>13</v>
      </c>
      <c r="F31" s="238">
        <v>7</v>
      </c>
      <c r="G31" s="238">
        <v>8</v>
      </c>
      <c r="H31" s="482" t="s">
        <v>462</v>
      </c>
    </row>
    <row r="32" spans="1:8">
      <c r="A32" s="1725" t="s">
        <v>796</v>
      </c>
      <c r="B32" s="238">
        <v>2</v>
      </c>
      <c r="C32" s="238">
        <v>4</v>
      </c>
      <c r="D32" s="238">
        <v>22</v>
      </c>
      <c r="E32" s="238">
        <v>7</v>
      </c>
      <c r="F32" s="238">
        <v>8</v>
      </c>
      <c r="G32" s="238">
        <v>4</v>
      </c>
      <c r="H32" s="482">
        <v>2</v>
      </c>
    </row>
    <row r="33" spans="1:8">
      <c r="A33" s="1725" t="s">
        <v>797</v>
      </c>
      <c r="B33" s="238">
        <v>1</v>
      </c>
      <c r="C33" s="238">
        <v>3</v>
      </c>
      <c r="D33" s="238">
        <v>27</v>
      </c>
      <c r="E33" s="238">
        <v>10</v>
      </c>
      <c r="F33" s="238">
        <v>6</v>
      </c>
      <c r="G33" s="238">
        <v>5</v>
      </c>
      <c r="H33" s="482">
        <v>4</v>
      </c>
    </row>
    <row r="34" spans="1:8">
      <c r="A34" s="1725" t="s">
        <v>798</v>
      </c>
      <c r="B34" s="238">
        <v>2</v>
      </c>
      <c r="C34" s="238">
        <v>7</v>
      </c>
      <c r="D34" s="238">
        <v>19</v>
      </c>
      <c r="E34" s="238">
        <v>9</v>
      </c>
      <c r="F34" s="238">
        <v>9</v>
      </c>
      <c r="G34" s="238">
        <v>4</v>
      </c>
      <c r="H34" s="482">
        <v>1</v>
      </c>
    </row>
    <row r="35" spans="1:8">
      <c r="A35" s="1725" t="s">
        <v>799</v>
      </c>
      <c r="B35" s="238">
        <v>1</v>
      </c>
      <c r="C35" s="238">
        <v>2</v>
      </c>
      <c r="D35" s="238">
        <v>15</v>
      </c>
      <c r="E35" s="238">
        <v>5</v>
      </c>
      <c r="F35" s="238" t="s">
        <v>462</v>
      </c>
      <c r="G35" s="238">
        <v>3</v>
      </c>
      <c r="H35" s="482">
        <v>2</v>
      </c>
    </row>
    <row r="36" spans="1:8">
      <c r="A36" s="1725" t="s">
        <v>800</v>
      </c>
      <c r="B36" s="238">
        <v>1</v>
      </c>
      <c r="C36" s="238">
        <v>1</v>
      </c>
      <c r="D36" s="238">
        <v>10</v>
      </c>
      <c r="E36" s="238">
        <v>2</v>
      </c>
      <c r="F36" s="238">
        <v>2</v>
      </c>
      <c r="G36" s="238">
        <v>3</v>
      </c>
      <c r="H36" s="482">
        <v>2</v>
      </c>
    </row>
    <row r="37" spans="1:8">
      <c r="A37" s="903"/>
      <c r="B37" s="480"/>
      <c r="C37" s="480"/>
      <c r="D37" s="480"/>
      <c r="E37" s="480"/>
      <c r="F37" s="480"/>
      <c r="G37" s="480"/>
      <c r="H37" s="481"/>
    </row>
    <row r="38" spans="1:8">
      <c r="A38" s="1435" t="s">
        <v>801</v>
      </c>
      <c r="B38" s="237">
        <v>10</v>
      </c>
      <c r="C38" s="237">
        <v>33</v>
      </c>
      <c r="D38" s="237">
        <v>178</v>
      </c>
      <c r="E38" s="237">
        <v>75</v>
      </c>
      <c r="F38" s="237">
        <v>35</v>
      </c>
      <c r="G38" s="237">
        <v>43</v>
      </c>
      <c r="H38" s="478">
        <v>20</v>
      </c>
    </row>
    <row r="39" spans="1:8">
      <c r="A39" s="900" t="s">
        <v>754</v>
      </c>
      <c r="B39" s="488"/>
      <c r="C39" s="488"/>
      <c r="D39" s="488"/>
      <c r="E39" s="488"/>
      <c r="F39" s="488"/>
      <c r="G39" s="488"/>
      <c r="H39" s="493"/>
    </row>
    <row r="40" spans="1:8">
      <c r="A40" s="900"/>
      <c r="B40" s="488"/>
      <c r="C40" s="488"/>
      <c r="D40" s="488"/>
      <c r="E40" s="488"/>
      <c r="F40" s="488"/>
      <c r="G40" s="488"/>
      <c r="H40" s="493"/>
    </row>
    <row r="41" spans="1:8">
      <c r="A41" s="901" t="s">
        <v>755</v>
      </c>
      <c r="B41" s="480"/>
      <c r="C41" s="480"/>
      <c r="D41" s="480"/>
      <c r="E41" s="480"/>
      <c r="F41" s="480"/>
      <c r="G41" s="480"/>
      <c r="H41" s="481"/>
    </row>
    <row r="42" spans="1:8">
      <c r="A42" s="902" t="s">
        <v>756</v>
      </c>
      <c r="B42" s="480"/>
      <c r="C42" s="480"/>
      <c r="D42" s="480"/>
      <c r="E42" s="480"/>
      <c r="F42" s="480"/>
      <c r="G42" s="480"/>
      <c r="H42" s="481"/>
    </row>
    <row r="43" spans="1:8">
      <c r="A43" s="1725" t="s">
        <v>802</v>
      </c>
      <c r="B43" s="238">
        <v>1</v>
      </c>
      <c r="C43" s="238">
        <v>2</v>
      </c>
      <c r="D43" s="238">
        <v>16</v>
      </c>
      <c r="E43" s="238">
        <v>7</v>
      </c>
      <c r="F43" s="238">
        <v>4</v>
      </c>
      <c r="G43" s="238">
        <v>16</v>
      </c>
      <c r="H43" s="482">
        <v>7</v>
      </c>
    </row>
    <row r="44" spans="1:8">
      <c r="A44" s="1725" t="s">
        <v>803</v>
      </c>
      <c r="B44" s="238">
        <v>1</v>
      </c>
      <c r="C44" s="238">
        <v>3</v>
      </c>
      <c r="D44" s="238">
        <v>24</v>
      </c>
      <c r="E44" s="238">
        <v>7</v>
      </c>
      <c r="F44" s="238">
        <v>2</v>
      </c>
      <c r="G44" s="238" t="s">
        <v>462</v>
      </c>
      <c r="H44" s="482" t="s">
        <v>462</v>
      </c>
    </row>
    <row r="45" spans="1:8">
      <c r="A45" s="1725" t="s">
        <v>804</v>
      </c>
      <c r="B45" s="238">
        <v>1</v>
      </c>
      <c r="C45" s="238">
        <v>2</v>
      </c>
      <c r="D45" s="238">
        <v>16</v>
      </c>
      <c r="E45" s="238">
        <v>8</v>
      </c>
      <c r="F45" s="256">
        <v>5</v>
      </c>
      <c r="G45" s="238">
        <v>4</v>
      </c>
      <c r="H45" s="494" t="s">
        <v>462</v>
      </c>
    </row>
    <row r="46" spans="1:8">
      <c r="A46" s="1725" t="s">
        <v>805</v>
      </c>
      <c r="B46" s="238">
        <v>1</v>
      </c>
      <c r="C46" s="238">
        <v>2</v>
      </c>
      <c r="D46" s="238">
        <v>14</v>
      </c>
      <c r="E46" s="238">
        <v>7</v>
      </c>
      <c r="F46" s="238">
        <v>3</v>
      </c>
      <c r="G46" s="238">
        <v>1</v>
      </c>
      <c r="H46" s="494" t="s">
        <v>462</v>
      </c>
    </row>
    <row r="47" spans="1:8">
      <c r="A47" s="1725" t="s">
        <v>806</v>
      </c>
      <c r="B47" s="238">
        <v>1</v>
      </c>
      <c r="C47" s="238">
        <v>5</v>
      </c>
      <c r="D47" s="238">
        <v>10</v>
      </c>
      <c r="E47" s="238">
        <v>6</v>
      </c>
      <c r="F47" s="238">
        <v>1</v>
      </c>
      <c r="G47" s="238">
        <v>2</v>
      </c>
      <c r="H47" s="494">
        <v>2</v>
      </c>
    </row>
    <row r="48" spans="1:8">
      <c r="A48" s="1725" t="s">
        <v>807</v>
      </c>
      <c r="B48" s="238">
        <v>2</v>
      </c>
      <c r="C48" s="238">
        <v>3</v>
      </c>
      <c r="D48" s="238">
        <v>22</v>
      </c>
      <c r="E48" s="238">
        <v>12</v>
      </c>
      <c r="F48" s="238">
        <v>2</v>
      </c>
      <c r="G48" s="238">
        <v>8</v>
      </c>
      <c r="H48" s="494">
        <v>6</v>
      </c>
    </row>
    <row r="49" spans="1:8">
      <c r="A49" s="1725" t="s">
        <v>808</v>
      </c>
      <c r="B49" s="238">
        <v>1</v>
      </c>
      <c r="C49" s="238">
        <v>3</v>
      </c>
      <c r="D49" s="238">
        <v>20</v>
      </c>
      <c r="E49" s="238">
        <v>9</v>
      </c>
      <c r="F49" s="238">
        <v>5</v>
      </c>
      <c r="G49" s="238">
        <v>6</v>
      </c>
      <c r="H49" s="494">
        <v>4</v>
      </c>
    </row>
    <row r="50" spans="1:8">
      <c r="A50" s="903"/>
      <c r="B50" s="137"/>
      <c r="C50" s="137"/>
      <c r="D50" s="137"/>
      <c r="E50" s="137"/>
      <c r="F50" s="137"/>
      <c r="G50" s="137"/>
      <c r="H50" s="513"/>
    </row>
    <row r="51" spans="1:8">
      <c r="A51" s="904" t="s">
        <v>763</v>
      </c>
      <c r="B51" s="480"/>
      <c r="C51" s="480"/>
      <c r="D51" s="480"/>
      <c r="E51" s="480"/>
      <c r="F51" s="480"/>
      <c r="G51" s="480"/>
      <c r="H51" s="481"/>
    </row>
    <row r="52" spans="1:8">
      <c r="A52" s="905" t="s">
        <v>750</v>
      </c>
      <c r="B52" s="480"/>
      <c r="C52" s="480"/>
      <c r="D52" s="480"/>
      <c r="E52" s="480"/>
      <c r="F52" s="480"/>
      <c r="G52" s="480"/>
      <c r="H52" s="481"/>
    </row>
    <row r="53" spans="1:8">
      <c r="A53" s="1725" t="s">
        <v>809</v>
      </c>
      <c r="B53" s="238">
        <v>2</v>
      </c>
      <c r="C53" s="238">
        <v>13</v>
      </c>
      <c r="D53" s="238">
        <v>56</v>
      </c>
      <c r="E53" s="238">
        <v>19</v>
      </c>
      <c r="F53" s="238">
        <v>13</v>
      </c>
      <c r="G53" s="238">
        <v>6</v>
      </c>
      <c r="H53" s="482">
        <v>1</v>
      </c>
    </row>
    <row r="54" spans="1:8">
      <c r="A54" s="888"/>
      <c r="B54" s="8"/>
      <c r="C54" s="8"/>
      <c r="D54" s="8"/>
      <c r="E54" s="8"/>
      <c r="F54" s="8"/>
      <c r="G54" s="8"/>
      <c r="H54" s="8"/>
    </row>
    <row r="55" spans="1:8">
      <c r="A55" s="889" t="s">
        <v>1543</v>
      </c>
      <c r="B55" s="225"/>
      <c r="C55" s="8"/>
      <c r="D55" s="8"/>
      <c r="E55" s="8"/>
      <c r="F55" s="8"/>
      <c r="G55" s="8"/>
      <c r="H55" s="8"/>
    </row>
    <row r="56" spans="1:8">
      <c r="A56" s="890" t="s">
        <v>2041</v>
      </c>
      <c r="B56" s="491"/>
      <c r="C56" s="8"/>
      <c r="D56" s="8"/>
      <c r="E56" s="8"/>
      <c r="F56" s="8"/>
      <c r="G56" s="8"/>
      <c r="H56" s="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31" display="Powrót do spisu tablic"/>
  </hyperlink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2606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1807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514">
        <v>25</v>
      </c>
      <c r="C6" s="514">
        <v>81</v>
      </c>
      <c r="D6" s="514">
        <v>449</v>
      </c>
      <c r="E6" s="514">
        <v>189</v>
      </c>
      <c r="F6" s="950">
        <v>117</v>
      </c>
      <c r="G6" s="514">
        <v>120</v>
      </c>
      <c r="H6" s="515">
        <v>52</v>
      </c>
    </row>
    <row r="7" spans="1:8">
      <c r="A7" s="898" t="s">
        <v>736</v>
      </c>
      <c r="B7" s="488"/>
      <c r="C7" s="488"/>
      <c r="D7" s="488"/>
      <c r="E7" s="488"/>
      <c r="F7" s="488"/>
      <c r="G7" s="488"/>
      <c r="H7" s="493"/>
    </row>
    <row r="8" spans="1:8">
      <c r="A8" s="899"/>
      <c r="B8" s="489"/>
      <c r="C8" s="489"/>
      <c r="D8" s="489"/>
      <c r="E8" s="489"/>
      <c r="F8" s="489"/>
      <c r="G8" s="489"/>
      <c r="H8" s="490"/>
    </row>
    <row r="9" spans="1:8">
      <c r="A9" s="1435" t="s">
        <v>788</v>
      </c>
      <c r="B9" s="237">
        <v>7</v>
      </c>
      <c r="C9" s="237">
        <v>28</v>
      </c>
      <c r="D9" s="237">
        <v>178</v>
      </c>
      <c r="E9" s="237">
        <v>81</v>
      </c>
      <c r="F9" s="237">
        <v>47</v>
      </c>
      <c r="G9" s="237">
        <v>37</v>
      </c>
      <c r="H9" s="478">
        <v>18</v>
      </c>
    </row>
    <row r="10" spans="1:8">
      <c r="A10" s="900" t="s">
        <v>754</v>
      </c>
      <c r="B10" s="510"/>
      <c r="C10" s="510"/>
      <c r="D10" s="510"/>
      <c r="E10" s="510"/>
      <c r="F10" s="510"/>
      <c r="G10" s="510"/>
      <c r="H10" s="511"/>
    </row>
    <row r="11" spans="1:8">
      <c r="A11" s="900"/>
      <c r="B11" s="510"/>
      <c r="C11" s="510"/>
      <c r="D11" s="510"/>
      <c r="E11" s="510"/>
      <c r="F11" s="510"/>
      <c r="G11" s="510"/>
      <c r="H11" s="511"/>
    </row>
    <row r="12" spans="1:8">
      <c r="A12" s="901" t="s">
        <v>755</v>
      </c>
      <c r="B12" s="139"/>
      <c r="C12" s="139"/>
      <c r="D12" s="139"/>
      <c r="E12" s="139"/>
      <c r="F12" s="139"/>
      <c r="G12" s="139"/>
      <c r="H12" s="479"/>
    </row>
    <row r="13" spans="1:8">
      <c r="A13" s="902" t="s">
        <v>756</v>
      </c>
      <c r="B13" s="139"/>
      <c r="C13" s="139"/>
      <c r="D13" s="139"/>
      <c r="E13" s="139"/>
      <c r="F13" s="139"/>
      <c r="G13" s="139"/>
      <c r="H13" s="479"/>
    </row>
    <row r="14" spans="1:8">
      <c r="A14" s="1725" t="s">
        <v>789</v>
      </c>
      <c r="B14" s="238">
        <v>1</v>
      </c>
      <c r="C14" s="238">
        <v>5</v>
      </c>
      <c r="D14" s="238">
        <v>24</v>
      </c>
      <c r="E14" s="238">
        <v>9</v>
      </c>
      <c r="F14" s="238">
        <v>5</v>
      </c>
      <c r="G14" s="238">
        <v>6</v>
      </c>
      <c r="H14" s="482">
        <v>3</v>
      </c>
    </row>
    <row r="15" spans="1:8">
      <c r="A15" s="1725" t="s">
        <v>790</v>
      </c>
      <c r="B15" s="238">
        <v>1</v>
      </c>
      <c r="C15" s="238">
        <v>3</v>
      </c>
      <c r="D15" s="238">
        <v>20</v>
      </c>
      <c r="E15" s="238">
        <v>9</v>
      </c>
      <c r="F15" s="238">
        <v>6</v>
      </c>
      <c r="G15" s="256">
        <v>5</v>
      </c>
      <c r="H15" s="494">
        <v>3</v>
      </c>
    </row>
    <row r="16" spans="1:8">
      <c r="A16" s="1725" t="s">
        <v>791</v>
      </c>
      <c r="B16" s="185" t="s">
        <v>1548</v>
      </c>
      <c r="C16" s="185" t="s">
        <v>1548</v>
      </c>
      <c r="D16" s="185" t="s">
        <v>47</v>
      </c>
      <c r="E16" s="185" t="s">
        <v>47</v>
      </c>
      <c r="F16" s="185" t="s">
        <v>47</v>
      </c>
      <c r="G16" s="185" t="s">
        <v>47</v>
      </c>
      <c r="H16" s="512" t="s">
        <v>1548</v>
      </c>
    </row>
    <row r="17" spans="1:8">
      <c r="A17" s="1725" t="s">
        <v>792</v>
      </c>
      <c r="B17" s="238">
        <v>1</v>
      </c>
      <c r="C17" s="238">
        <v>5</v>
      </c>
      <c r="D17" s="238">
        <v>37</v>
      </c>
      <c r="E17" s="238">
        <v>16</v>
      </c>
      <c r="F17" s="238">
        <v>5</v>
      </c>
      <c r="G17" s="238">
        <v>2</v>
      </c>
      <c r="H17" s="494">
        <v>2</v>
      </c>
    </row>
    <row r="18" spans="1:8">
      <c r="A18" s="1725" t="s">
        <v>793</v>
      </c>
      <c r="B18" s="185" t="s">
        <v>1548</v>
      </c>
      <c r="C18" s="185" t="s">
        <v>1548</v>
      </c>
      <c r="D18" s="185" t="s">
        <v>47</v>
      </c>
      <c r="E18" s="185" t="s">
        <v>47</v>
      </c>
      <c r="F18" s="185" t="s">
        <v>47</v>
      </c>
      <c r="G18" s="185" t="s">
        <v>47</v>
      </c>
      <c r="H18" s="512" t="s">
        <v>1548</v>
      </c>
    </row>
    <row r="19" spans="1:8">
      <c r="A19" s="1725" t="s">
        <v>794</v>
      </c>
      <c r="B19" s="238">
        <v>3</v>
      </c>
      <c r="C19" s="238">
        <v>9</v>
      </c>
      <c r="D19" s="238">
        <v>66</v>
      </c>
      <c r="E19" s="238">
        <v>36</v>
      </c>
      <c r="F19" s="238">
        <v>24</v>
      </c>
      <c r="G19" s="238">
        <v>15</v>
      </c>
      <c r="H19" s="482">
        <v>7</v>
      </c>
    </row>
    <row r="20" spans="1:8">
      <c r="A20" s="903"/>
      <c r="B20" s="480"/>
      <c r="C20" s="480"/>
      <c r="D20" s="480"/>
      <c r="E20" s="480"/>
      <c r="F20" s="480"/>
      <c r="G20" s="480"/>
      <c r="H20" s="481"/>
    </row>
    <row r="21" spans="1:8">
      <c r="A21" s="904" t="s">
        <v>763</v>
      </c>
      <c r="B21" s="480"/>
      <c r="C21" s="480"/>
      <c r="D21" s="480"/>
      <c r="E21" s="480"/>
      <c r="F21" s="480"/>
      <c r="G21" s="480"/>
      <c r="H21" s="481"/>
    </row>
    <row r="22" spans="1:8">
      <c r="A22" s="905" t="s">
        <v>750</v>
      </c>
      <c r="B22" s="480"/>
      <c r="C22" s="480"/>
      <c r="D22" s="480"/>
      <c r="E22" s="480"/>
      <c r="F22" s="480"/>
      <c r="G22" s="480"/>
      <c r="H22" s="481"/>
    </row>
    <row r="23" spans="1:8">
      <c r="A23" s="1725" t="s">
        <v>787</v>
      </c>
      <c r="B23" s="238">
        <v>1</v>
      </c>
      <c r="C23" s="238">
        <v>6</v>
      </c>
      <c r="D23" s="238">
        <v>31</v>
      </c>
      <c r="E23" s="238">
        <v>11</v>
      </c>
      <c r="F23" s="238">
        <v>7</v>
      </c>
      <c r="G23" s="238">
        <v>9</v>
      </c>
      <c r="H23" s="482">
        <v>3</v>
      </c>
    </row>
    <row r="24" spans="1:8">
      <c r="A24" s="903"/>
      <c r="B24" s="480"/>
      <c r="C24" s="480"/>
      <c r="D24" s="480"/>
      <c r="E24" s="480"/>
      <c r="F24" s="480"/>
      <c r="G24" s="480"/>
      <c r="H24" s="481"/>
    </row>
    <row r="25" spans="1:8">
      <c r="A25" s="901"/>
      <c r="B25" s="480"/>
      <c r="C25" s="480"/>
      <c r="D25" s="480"/>
      <c r="E25" s="480"/>
      <c r="F25" s="480"/>
      <c r="G25" s="480"/>
      <c r="H25" s="481"/>
    </row>
    <row r="26" spans="1:8">
      <c r="A26" s="1438" t="s">
        <v>1628</v>
      </c>
      <c r="B26" s="237">
        <v>8</v>
      </c>
      <c r="C26" s="237">
        <v>21</v>
      </c>
      <c r="D26" s="237">
        <v>111</v>
      </c>
      <c r="E26" s="237">
        <v>42</v>
      </c>
      <c r="F26" s="237">
        <v>28</v>
      </c>
      <c r="G26" s="237">
        <v>30</v>
      </c>
      <c r="H26" s="478">
        <v>12</v>
      </c>
    </row>
    <row r="27" spans="1:8">
      <c r="A27" s="909" t="s">
        <v>754</v>
      </c>
      <c r="B27" s="488"/>
      <c r="C27" s="488"/>
      <c r="D27" s="488"/>
      <c r="E27" s="488"/>
      <c r="F27" s="488"/>
      <c r="G27" s="488"/>
      <c r="H27" s="493"/>
    </row>
    <row r="28" spans="1:8">
      <c r="A28" s="909"/>
      <c r="B28" s="488"/>
      <c r="C28" s="488"/>
      <c r="D28" s="488"/>
      <c r="E28" s="488"/>
      <c r="F28" s="488"/>
      <c r="G28" s="488"/>
      <c r="H28" s="493"/>
    </row>
    <row r="29" spans="1:8">
      <c r="A29" s="901" t="s">
        <v>755</v>
      </c>
      <c r="B29" s="489"/>
      <c r="C29" s="489"/>
      <c r="D29" s="489"/>
      <c r="E29" s="489"/>
      <c r="F29" s="489"/>
      <c r="G29" s="489"/>
      <c r="H29" s="490"/>
    </row>
    <row r="30" spans="1:8">
      <c r="A30" s="902" t="s">
        <v>756</v>
      </c>
      <c r="B30" s="139"/>
      <c r="C30" s="139"/>
      <c r="D30" s="139"/>
      <c r="E30" s="139"/>
      <c r="F30" s="139"/>
      <c r="G30" s="139"/>
      <c r="H30" s="479"/>
    </row>
    <row r="31" spans="1:8">
      <c r="A31" s="1725" t="s">
        <v>795</v>
      </c>
      <c r="B31" s="238">
        <v>1</v>
      </c>
      <c r="C31" s="238">
        <v>5</v>
      </c>
      <c r="D31" s="238">
        <v>29</v>
      </c>
      <c r="E31" s="238">
        <v>12</v>
      </c>
      <c r="F31" s="238">
        <v>12</v>
      </c>
      <c r="G31" s="238">
        <v>11</v>
      </c>
      <c r="H31" s="482">
        <v>4</v>
      </c>
    </row>
    <row r="32" spans="1:8">
      <c r="A32" s="1725" t="s">
        <v>796</v>
      </c>
      <c r="B32" s="238">
        <v>2</v>
      </c>
      <c r="C32" s="238">
        <v>4</v>
      </c>
      <c r="D32" s="238">
        <v>21</v>
      </c>
      <c r="E32" s="238">
        <v>6</v>
      </c>
      <c r="F32" s="238">
        <v>6</v>
      </c>
      <c r="G32" s="238">
        <v>3</v>
      </c>
      <c r="H32" s="482">
        <v>3</v>
      </c>
    </row>
    <row r="33" spans="1:8">
      <c r="A33" s="1725" t="s">
        <v>797</v>
      </c>
      <c r="B33" s="238">
        <v>1</v>
      </c>
      <c r="C33" s="238">
        <v>3</v>
      </c>
      <c r="D33" s="238">
        <v>22</v>
      </c>
      <c r="E33" s="238">
        <v>8</v>
      </c>
      <c r="F33" s="238">
        <v>2</v>
      </c>
      <c r="G33" s="238">
        <v>5</v>
      </c>
      <c r="H33" s="482">
        <v>2</v>
      </c>
    </row>
    <row r="34" spans="1:8">
      <c r="A34" s="1725" t="s">
        <v>798</v>
      </c>
      <c r="B34" s="238">
        <v>2</v>
      </c>
      <c r="C34" s="238">
        <v>6</v>
      </c>
      <c r="D34" s="238">
        <v>16</v>
      </c>
      <c r="E34" s="238">
        <v>9</v>
      </c>
      <c r="F34" s="238">
        <v>3</v>
      </c>
      <c r="G34" s="238">
        <v>7</v>
      </c>
      <c r="H34" s="482">
        <v>3</v>
      </c>
    </row>
    <row r="35" spans="1:8">
      <c r="A35" s="1725" t="s">
        <v>799</v>
      </c>
      <c r="B35" s="238">
        <v>1</v>
      </c>
      <c r="C35" s="238">
        <v>2</v>
      </c>
      <c r="D35" s="238">
        <v>15</v>
      </c>
      <c r="E35" s="238">
        <v>5</v>
      </c>
      <c r="F35" s="238">
        <v>3</v>
      </c>
      <c r="G35" s="238">
        <v>2</v>
      </c>
      <c r="H35" s="482" t="s">
        <v>462</v>
      </c>
    </row>
    <row r="36" spans="1:8">
      <c r="A36" s="1725" t="s">
        <v>800</v>
      </c>
      <c r="B36" s="238">
        <v>1</v>
      </c>
      <c r="C36" s="238">
        <v>1</v>
      </c>
      <c r="D36" s="238">
        <v>8</v>
      </c>
      <c r="E36" s="238">
        <v>2</v>
      </c>
      <c r="F36" s="238">
        <v>2</v>
      </c>
      <c r="G36" s="238">
        <v>2</v>
      </c>
      <c r="H36" s="482" t="s">
        <v>462</v>
      </c>
    </row>
    <row r="37" spans="1:8">
      <c r="A37" s="903"/>
      <c r="B37" s="480"/>
      <c r="C37" s="480"/>
      <c r="D37" s="480"/>
      <c r="E37" s="480"/>
      <c r="F37" s="480"/>
      <c r="G37" s="480"/>
      <c r="H37" s="481"/>
    </row>
    <row r="38" spans="1:8">
      <c r="A38" s="1435" t="s">
        <v>801</v>
      </c>
      <c r="B38" s="237">
        <v>10</v>
      </c>
      <c r="C38" s="237">
        <v>32</v>
      </c>
      <c r="D38" s="237">
        <v>160</v>
      </c>
      <c r="E38" s="237">
        <v>66</v>
      </c>
      <c r="F38" s="237">
        <v>42</v>
      </c>
      <c r="G38" s="237">
        <v>53</v>
      </c>
      <c r="H38" s="478">
        <v>22</v>
      </c>
    </row>
    <row r="39" spans="1:8">
      <c r="A39" s="900" t="s">
        <v>754</v>
      </c>
      <c r="B39" s="488"/>
      <c r="C39" s="488"/>
      <c r="D39" s="488"/>
      <c r="E39" s="488"/>
      <c r="F39" s="488"/>
      <c r="G39" s="488"/>
      <c r="H39" s="493"/>
    </row>
    <row r="40" spans="1:8">
      <c r="A40" s="900"/>
      <c r="B40" s="488"/>
      <c r="C40" s="488"/>
      <c r="D40" s="488"/>
      <c r="E40" s="488"/>
      <c r="F40" s="488"/>
      <c r="G40" s="488"/>
      <c r="H40" s="493"/>
    </row>
    <row r="41" spans="1:8">
      <c r="A41" s="901" t="s">
        <v>755</v>
      </c>
      <c r="B41" s="480"/>
      <c r="C41" s="480"/>
      <c r="D41" s="480"/>
      <c r="E41" s="480"/>
      <c r="F41" s="480"/>
      <c r="G41" s="480"/>
      <c r="H41" s="481"/>
    </row>
    <row r="42" spans="1:8">
      <c r="A42" s="902" t="s">
        <v>756</v>
      </c>
      <c r="B42" s="480"/>
      <c r="C42" s="480"/>
      <c r="D42" s="480"/>
      <c r="E42" s="480"/>
      <c r="F42" s="480"/>
      <c r="G42" s="480"/>
      <c r="H42" s="481"/>
    </row>
    <row r="43" spans="1:8">
      <c r="A43" s="1725" t="s">
        <v>802</v>
      </c>
      <c r="B43" s="238">
        <v>1</v>
      </c>
      <c r="C43" s="238">
        <v>3</v>
      </c>
      <c r="D43" s="238">
        <v>16</v>
      </c>
      <c r="E43" s="238">
        <v>8</v>
      </c>
      <c r="F43" s="238">
        <v>8</v>
      </c>
      <c r="G43" s="238">
        <v>7</v>
      </c>
      <c r="H43" s="482">
        <v>3</v>
      </c>
    </row>
    <row r="44" spans="1:8">
      <c r="A44" s="1725" t="s">
        <v>803</v>
      </c>
      <c r="B44" s="238">
        <v>1</v>
      </c>
      <c r="C44" s="238">
        <v>3</v>
      </c>
      <c r="D44" s="238">
        <v>21</v>
      </c>
      <c r="E44" s="238">
        <v>7</v>
      </c>
      <c r="F44" s="238">
        <v>6</v>
      </c>
      <c r="G44" s="238">
        <v>5</v>
      </c>
      <c r="H44" s="482">
        <v>1</v>
      </c>
    </row>
    <row r="45" spans="1:8">
      <c r="A45" s="1725" t="s">
        <v>804</v>
      </c>
      <c r="B45" s="238">
        <v>1</v>
      </c>
      <c r="C45" s="238">
        <v>1</v>
      </c>
      <c r="D45" s="238">
        <v>9</v>
      </c>
      <c r="E45" s="238">
        <v>4</v>
      </c>
      <c r="F45" s="256" t="s">
        <v>462</v>
      </c>
      <c r="G45" s="238">
        <v>7</v>
      </c>
      <c r="H45" s="494">
        <v>4</v>
      </c>
    </row>
    <row r="46" spans="1:8">
      <c r="A46" s="1725" t="s">
        <v>805</v>
      </c>
      <c r="B46" s="238">
        <v>1</v>
      </c>
      <c r="C46" s="238">
        <v>2</v>
      </c>
      <c r="D46" s="238">
        <v>11</v>
      </c>
      <c r="E46" s="238">
        <v>5</v>
      </c>
      <c r="F46" s="238">
        <v>4</v>
      </c>
      <c r="G46" s="238">
        <v>7</v>
      </c>
      <c r="H46" s="494">
        <v>3</v>
      </c>
    </row>
    <row r="47" spans="1:8">
      <c r="A47" s="1725" t="s">
        <v>806</v>
      </c>
      <c r="B47" s="238">
        <v>1</v>
      </c>
      <c r="C47" s="238">
        <v>3</v>
      </c>
      <c r="D47" s="238">
        <v>9</v>
      </c>
      <c r="E47" s="238">
        <v>5</v>
      </c>
      <c r="F47" s="238">
        <v>1</v>
      </c>
      <c r="G47" s="238">
        <v>1</v>
      </c>
      <c r="H47" s="494" t="s">
        <v>462</v>
      </c>
    </row>
    <row r="48" spans="1:8">
      <c r="A48" s="1725" t="s">
        <v>807</v>
      </c>
      <c r="B48" s="238">
        <v>2</v>
      </c>
      <c r="C48" s="238">
        <v>3</v>
      </c>
      <c r="D48" s="238">
        <v>24</v>
      </c>
      <c r="E48" s="238">
        <v>12</v>
      </c>
      <c r="F48" s="238">
        <v>4</v>
      </c>
      <c r="G48" s="238">
        <v>3</v>
      </c>
      <c r="H48" s="494">
        <v>2</v>
      </c>
    </row>
    <row r="49" spans="1:8">
      <c r="A49" s="1725" t="s">
        <v>808</v>
      </c>
      <c r="B49" s="238">
        <v>1</v>
      </c>
      <c r="C49" s="238">
        <v>3</v>
      </c>
      <c r="D49" s="238">
        <v>20</v>
      </c>
      <c r="E49" s="238">
        <v>8</v>
      </c>
      <c r="F49" s="238">
        <v>4</v>
      </c>
      <c r="G49" s="238">
        <v>3</v>
      </c>
      <c r="H49" s="494">
        <v>2</v>
      </c>
    </row>
    <row r="50" spans="1:8">
      <c r="A50" s="903"/>
      <c r="B50" s="137"/>
      <c r="C50" s="137"/>
      <c r="D50" s="137"/>
      <c r="E50" s="137"/>
      <c r="F50" s="137"/>
      <c r="G50" s="137"/>
      <c r="H50" s="513"/>
    </row>
    <row r="51" spans="1:8">
      <c r="A51" s="904" t="s">
        <v>763</v>
      </c>
      <c r="B51" s="480"/>
      <c r="C51" s="480"/>
      <c r="D51" s="480"/>
      <c r="E51" s="480"/>
      <c r="F51" s="480"/>
      <c r="G51" s="480"/>
      <c r="H51" s="481"/>
    </row>
    <row r="52" spans="1:8">
      <c r="A52" s="905" t="s">
        <v>750</v>
      </c>
      <c r="B52" s="480"/>
      <c r="C52" s="480"/>
      <c r="D52" s="480"/>
      <c r="E52" s="480"/>
      <c r="F52" s="480"/>
      <c r="G52" s="480"/>
      <c r="H52" s="481"/>
    </row>
    <row r="53" spans="1:8">
      <c r="A53" s="1725" t="s">
        <v>809</v>
      </c>
      <c r="B53" s="238">
        <v>2</v>
      </c>
      <c r="C53" s="238">
        <v>14</v>
      </c>
      <c r="D53" s="238">
        <v>50</v>
      </c>
      <c r="E53" s="238">
        <v>17</v>
      </c>
      <c r="F53" s="238">
        <v>15</v>
      </c>
      <c r="G53" s="238">
        <v>20</v>
      </c>
      <c r="H53" s="482">
        <v>7</v>
      </c>
    </row>
    <row r="54" spans="1:8">
      <c r="A54" s="888"/>
      <c r="B54" s="8"/>
      <c r="C54" s="8"/>
      <c r="D54" s="8"/>
      <c r="E54" s="8"/>
      <c r="F54" s="8"/>
      <c r="G54" s="8"/>
      <c r="H54" s="8"/>
    </row>
    <row r="55" spans="1:8">
      <c r="A55" s="889" t="s">
        <v>1544</v>
      </c>
      <c r="B55" s="225"/>
      <c r="C55" s="8"/>
      <c r="D55" s="8"/>
      <c r="E55" s="8"/>
      <c r="F55" s="8"/>
      <c r="G55" s="8"/>
      <c r="H55" s="8"/>
    </row>
    <row r="56" spans="1:8">
      <c r="A56" s="890" t="s">
        <v>2042</v>
      </c>
      <c r="B56" s="491"/>
      <c r="C56" s="8"/>
      <c r="D56" s="8"/>
      <c r="E56" s="8"/>
      <c r="F56" s="8"/>
      <c r="G56" s="8"/>
      <c r="H56" s="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34" display="Powrót do spisu tablic"/>
  </hyperlink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2607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1808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514">
        <v>25</v>
      </c>
      <c r="C6" s="514">
        <v>86</v>
      </c>
      <c r="D6" s="514">
        <v>492</v>
      </c>
      <c r="E6" s="514">
        <v>206</v>
      </c>
      <c r="F6" s="950">
        <v>175</v>
      </c>
      <c r="G6" s="514">
        <v>112</v>
      </c>
      <c r="H6" s="515">
        <v>45</v>
      </c>
    </row>
    <row r="7" spans="1:8">
      <c r="A7" s="898" t="s">
        <v>736</v>
      </c>
      <c r="B7" s="488"/>
      <c r="C7" s="488"/>
      <c r="D7" s="488"/>
      <c r="E7" s="488"/>
      <c r="F7" s="488"/>
      <c r="G7" s="488"/>
      <c r="H7" s="493"/>
    </row>
    <row r="8" spans="1:8">
      <c r="A8" s="899"/>
      <c r="B8" s="489"/>
      <c r="C8" s="489"/>
      <c r="D8" s="489"/>
      <c r="E8" s="489"/>
      <c r="F8" s="489"/>
      <c r="G8" s="489"/>
      <c r="H8" s="490"/>
    </row>
    <row r="9" spans="1:8">
      <c r="A9" s="1435" t="s">
        <v>788</v>
      </c>
      <c r="B9" s="237">
        <v>7</v>
      </c>
      <c r="C9" s="237">
        <v>33</v>
      </c>
      <c r="D9" s="237">
        <v>204</v>
      </c>
      <c r="E9" s="237">
        <v>94</v>
      </c>
      <c r="F9" s="237">
        <v>69</v>
      </c>
      <c r="G9" s="237">
        <v>39</v>
      </c>
      <c r="H9" s="478">
        <v>16</v>
      </c>
    </row>
    <row r="10" spans="1:8">
      <c r="A10" s="900" t="s">
        <v>754</v>
      </c>
      <c r="B10" s="510"/>
      <c r="C10" s="510"/>
      <c r="D10" s="510"/>
      <c r="E10" s="510"/>
      <c r="F10" s="510"/>
      <c r="G10" s="510"/>
      <c r="H10" s="511"/>
    </row>
    <row r="11" spans="1:8">
      <c r="A11" s="900"/>
      <c r="B11" s="510"/>
      <c r="C11" s="510"/>
      <c r="D11" s="510"/>
      <c r="E11" s="510"/>
      <c r="F11" s="510"/>
      <c r="G11" s="510"/>
      <c r="H11" s="511"/>
    </row>
    <row r="12" spans="1:8">
      <c r="A12" s="901" t="s">
        <v>755</v>
      </c>
      <c r="B12" s="139"/>
      <c r="C12" s="139"/>
      <c r="D12" s="139"/>
      <c r="E12" s="139"/>
      <c r="F12" s="139"/>
      <c r="G12" s="139"/>
      <c r="H12" s="479"/>
    </row>
    <row r="13" spans="1:8">
      <c r="A13" s="902" t="s">
        <v>756</v>
      </c>
      <c r="B13" s="139"/>
      <c r="C13" s="139"/>
      <c r="D13" s="139"/>
      <c r="E13" s="139"/>
      <c r="F13" s="139"/>
      <c r="G13" s="139"/>
      <c r="H13" s="479"/>
    </row>
    <row r="14" spans="1:8">
      <c r="A14" s="1725" t="s">
        <v>789</v>
      </c>
      <c r="B14" s="238">
        <v>1</v>
      </c>
      <c r="C14" s="238">
        <v>4</v>
      </c>
      <c r="D14" s="238">
        <v>21</v>
      </c>
      <c r="E14" s="238">
        <v>8</v>
      </c>
      <c r="F14" s="238">
        <v>3</v>
      </c>
      <c r="G14" s="238">
        <v>6</v>
      </c>
      <c r="H14" s="482">
        <v>3</v>
      </c>
    </row>
    <row r="15" spans="1:8">
      <c r="A15" s="1725" t="s">
        <v>790</v>
      </c>
      <c r="B15" s="238">
        <v>1</v>
      </c>
      <c r="C15" s="238">
        <v>3</v>
      </c>
      <c r="D15" s="238">
        <v>21</v>
      </c>
      <c r="E15" s="238">
        <v>11</v>
      </c>
      <c r="F15" s="238">
        <v>7</v>
      </c>
      <c r="G15" s="256">
        <v>4</v>
      </c>
      <c r="H15" s="494">
        <v>1</v>
      </c>
    </row>
    <row r="16" spans="1:8">
      <c r="A16" s="1725" t="s">
        <v>791</v>
      </c>
      <c r="B16" s="185" t="s">
        <v>1548</v>
      </c>
      <c r="C16" s="185" t="s">
        <v>1548</v>
      </c>
      <c r="D16" s="185" t="s">
        <v>47</v>
      </c>
      <c r="E16" s="185" t="s">
        <v>47</v>
      </c>
      <c r="F16" s="185" t="s">
        <v>47</v>
      </c>
      <c r="G16" s="185" t="s">
        <v>47</v>
      </c>
      <c r="H16" s="512" t="s">
        <v>1548</v>
      </c>
    </row>
    <row r="17" spans="1:8">
      <c r="A17" s="1725" t="s">
        <v>792</v>
      </c>
      <c r="B17" s="238">
        <v>1</v>
      </c>
      <c r="C17" s="238">
        <v>5</v>
      </c>
      <c r="D17" s="238">
        <v>37</v>
      </c>
      <c r="E17" s="238">
        <v>17</v>
      </c>
      <c r="F17" s="238">
        <v>11</v>
      </c>
      <c r="G17" s="238">
        <v>9</v>
      </c>
      <c r="H17" s="494">
        <v>4</v>
      </c>
    </row>
    <row r="18" spans="1:8">
      <c r="A18" s="1725" t="s">
        <v>793</v>
      </c>
      <c r="B18" s="185" t="s">
        <v>1548</v>
      </c>
      <c r="C18" s="185" t="s">
        <v>1548</v>
      </c>
      <c r="D18" s="185" t="s">
        <v>47</v>
      </c>
      <c r="E18" s="185" t="s">
        <v>47</v>
      </c>
      <c r="F18" s="185" t="s">
        <v>47</v>
      </c>
      <c r="G18" s="185" t="s">
        <v>47</v>
      </c>
      <c r="H18" s="512" t="s">
        <v>1548</v>
      </c>
    </row>
    <row r="19" spans="1:8">
      <c r="A19" s="1725" t="s">
        <v>794</v>
      </c>
      <c r="B19" s="238">
        <v>3</v>
      </c>
      <c r="C19" s="238">
        <v>12</v>
      </c>
      <c r="D19" s="238">
        <v>79</v>
      </c>
      <c r="E19" s="238">
        <v>36</v>
      </c>
      <c r="F19" s="238">
        <v>27</v>
      </c>
      <c r="G19" s="238">
        <v>12</v>
      </c>
      <c r="H19" s="482">
        <v>5</v>
      </c>
    </row>
    <row r="20" spans="1:8">
      <c r="A20" s="903"/>
      <c r="B20" s="480"/>
      <c r="C20" s="480"/>
      <c r="D20" s="480"/>
      <c r="E20" s="480"/>
      <c r="F20" s="480"/>
      <c r="G20" s="480"/>
      <c r="H20" s="481"/>
    </row>
    <row r="21" spans="1:8">
      <c r="A21" s="904" t="s">
        <v>763</v>
      </c>
      <c r="B21" s="480"/>
      <c r="C21" s="480"/>
      <c r="D21" s="480"/>
      <c r="E21" s="480"/>
      <c r="F21" s="480"/>
      <c r="G21" s="480"/>
      <c r="H21" s="481"/>
    </row>
    <row r="22" spans="1:8">
      <c r="A22" s="905" t="s">
        <v>750</v>
      </c>
      <c r="B22" s="480"/>
      <c r="C22" s="480"/>
      <c r="D22" s="480"/>
      <c r="E22" s="480"/>
      <c r="F22" s="480"/>
      <c r="G22" s="480"/>
      <c r="H22" s="481"/>
    </row>
    <row r="23" spans="1:8">
      <c r="A23" s="1725" t="s">
        <v>787</v>
      </c>
      <c r="B23" s="238">
        <v>1</v>
      </c>
      <c r="C23" s="238">
        <v>9</v>
      </c>
      <c r="D23" s="238">
        <v>46</v>
      </c>
      <c r="E23" s="238">
        <v>22</v>
      </c>
      <c r="F23" s="238">
        <v>21</v>
      </c>
      <c r="G23" s="238">
        <v>8</v>
      </c>
      <c r="H23" s="482">
        <v>3</v>
      </c>
    </row>
    <row r="24" spans="1:8">
      <c r="A24" s="903"/>
      <c r="B24" s="480"/>
      <c r="C24" s="480"/>
      <c r="D24" s="480"/>
      <c r="E24" s="480"/>
      <c r="F24" s="480"/>
      <c r="G24" s="480"/>
      <c r="H24" s="481"/>
    </row>
    <row r="25" spans="1:8">
      <c r="A25" s="901"/>
      <c r="B25" s="480"/>
      <c r="C25" s="480"/>
      <c r="D25" s="480"/>
      <c r="E25" s="480"/>
      <c r="F25" s="480"/>
      <c r="G25" s="480"/>
      <c r="H25" s="481"/>
    </row>
    <row r="26" spans="1:8">
      <c r="A26" s="1438" t="s">
        <v>1628</v>
      </c>
      <c r="B26" s="237">
        <v>8</v>
      </c>
      <c r="C26" s="237">
        <v>20</v>
      </c>
      <c r="D26" s="237">
        <v>117</v>
      </c>
      <c r="E26" s="237">
        <v>49</v>
      </c>
      <c r="F26" s="237">
        <v>39</v>
      </c>
      <c r="G26" s="237">
        <v>26</v>
      </c>
      <c r="H26" s="478">
        <v>8</v>
      </c>
    </row>
    <row r="27" spans="1:8">
      <c r="A27" s="909" t="s">
        <v>754</v>
      </c>
      <c r="B27" s="488"/>
      <c r="C27" s="488"/>
      <c r="D27" s="488"/>
      <c r="E27" s="488"/>
      <c r="F27" s="488"/>
      <c r="G27" s="488"/>
      <c r="H27" s="493"/>
    </row>
    <row r="28" spans="1:8">
      <c r="A28" s="909"/>
      <c r="B28" s="488"/>
      <c r="C28" s="488"/>
      <c r="D28" s="488"/>
      <c r="E28" s="488"/>
      <c r="F28" s="488"/>
      <c r="G28" s="488"/>
      <c r="H28" s="493"/>
    </row>
    <row r="29" spans="1:8">
      <c r="A29" s="901" t="s">
        <v>755</v>
      </c>
      <c r="B29" s="489"/>
      <c r="C29" s="489"/>
      <c r="D29" s="489"/>
      <c r="E29" s="489"/>
      <c r="F29" s="489"/>
      <c r="G29" s="489"/>
      <c r="H29" s="490"/>
    </row>
    <row r="30" spans="1:8">
      <c r="A30" s="902" t="s">
        <v>756</v>
      </c>
      <c r="B30" s="139"/>
      <c r="C30" s="139"/>
      <c r="D30" s="139"/>
      <c r="E30" s="139"/>
      <c r="F30" s="139"/>
      <c r="G30" s="139"/>
      <c r="H30" s="479"/>
    </row>
    <row r="31" spans="1:8">
      <c r="A31" s="1725" t="s">
        <v>795</v>
      </c>
      <c r="B31" s="238">
        <v>1</v>
      </c>
      <c r="C31" s="238">
        <v>4</v>
      </c>
      <c r="D31" s="238">
        <v>30</v>
      </c>
      <c r="E31" s="238">
        <v>13</v>
      </c>
      <c r="F31" s="238">
        <v>12</v>
      </c>
      <c r="G31" s="238">
        <v>7</v>
      </c>
      <c r="H31" s="482">
        <v>2</v>
      </c>
    </row>
    <row r="32" spans="1:8">
      <c r="A32" s="1725" t="s">
        <v>796</v>
      </c>
      <c r="B32" s="238">
        <v>2</v>
      </c>
      <c r="C32" s="238">
        <v>4</v>
      </c>
      <c r="D32" s="238">
        <v>23</v>
      </c>
      <c r="E32" s="238">
        <v>9</v>
      </c>
      <c r="F32" s="238">
        <v>8</v>
      </c>
      <c r="G32" s="238">
        <v>3</v>
      </c>
      <c r="H32" s="482">
        <v>0</v>
      </c>
    </row>
    <row r="33" spans="1:8">
      <c r="A33" s="1725" t="s">
        <v>797</v>
      </c>
      <c r="B33" s="238">
        <v>1</v>
      </c>
      <c r="C33" s="238">
        <v>3</v>
      </c>
      <c r="D33" s="238">
        <v>19</v>
      </c>
      <c r="E33" s="238">
        <v>8</v>
      </c>
      <c r="F33" s="238">
        <v>3</v>
      </c>
      <c r="G33" s="238">
        <v>6</v>
      </c>
      <c r="H33" s="482">
        <v>2</v>
      </c>
    </row>
    <row r="34" spans="1:8">
      <c r="A34" s="1725" t="s">
        <v>798</v>
      </c>
      <c r="B34" s="238">
        <v>2</v>
      </c>
      <c r="C34" s="238">
        <v>6</v>
      </c>
      <c r="D34" s="238">
        <v>20</v>
      </c>
      <c r="E34" s="238">
        <v>11</v>
      </c>
      <c r="F34" s="238">
        <v>5</v>
      </c>
      <c r="G34" s="238">
        <v>1</v>
      </c>
      <c r="H34" s="482">
        <v>0</v>
      </c>
    </row>
    <row r="35" spans="1:8">
      <c r="A35" s="1725" t="s">
        <v>799</v>
      </c>
      <c r="B35" s="238">
        <v>1</v>
      </c>
      <c r="C35" s="238">
        <v>2</v>
      </c>
      <c r="D35" s="238">
        <v>15</v>
      </c>
      <c r="E35" s="238">
        <v>4</v>
      </c>
      <c r="F35" s="238">
        <v>5</v>
      </c>
      <c r="G35" s="238">
        <v>6</v>
      </c>
      <c r="H35" s="482">
        <v>3</v>
      </c>
    </row>
    <row r="36" spans="1:8">
      <c r="A36" s="1725" t="s">
        <v>800</v>
      </c>
      <c r="B36" s="238">
        <v>1</v>
      </c>
      <c r="C36" s="238">
        <v>1</v>
      </c>
      <c r="D36" s="238">
        <v>10</v>
      </c>
      <c r="E36" s="238">
        <v>4</v>
      </c>
      <c r="F36" s="238">
        <v>6</v>
      </c>
      <c r="G36" s="238">
        <v>3</v>
      </c>
      <c r="H36" s="482">
        <v>1</v>
      </c>
    </row>
    <row r="37" spans="1:8">
      <c r="A37" s="903"/>
      <c r="B37" s="480"/>
      <c r="C37" s="480"/>
      <c r="D37" s="480"/>
      <c r="E37" s="480"/>
      <c r="F37" s="480"/>
      <c r="G37" s="480"/>
      <c r="H37" s="481"/>
    </row>
    <row r="38" spans="1:8">
      <c r="A38" s="1435" t="s">
        <v>801</v>
      </c>
      <c r="B38" s="237">
        <v>10</v>
      </c>
      <c r="C38" s="237">
        <v>33</v>
      </c>
      <c r="D38" s="237">
        <v>171</v>
      </c>
      <c r="E38" s="237">
        <v>63</v>
      </c>
      <c r="F38" s="237">
        <v>67</v>
      </c>
      <c r="G38" s="237">
        <v>47</v>
      </c>
      <c r="H38" s="478">
        <v>21</v>
      </c>
    </row>
    <row r="39" spans="1:8">
      <c r="A39" s="900" t="s">
        <v>754</v>
      </c>
      <c r="B39" s="488"/>
      <c r="C39" s="488"/>
      <c r="D39" s="488"/>
      <c r="E39" s="488"/>
      <c r="F39" s="488"/>
      <c r="G39" s="488"/>
      <c r="H39" s="493"/>
    </row>
    <row r="40" spans="1:8">
      <c r="A40" s="900"/>
      <c r="B40" s="488"/>
      <c r="C40" s="488"/>
      <c r="D40" s="488"/>
      <c r="E40" s="488"/>
      <c r="F40" s="488"/>
      <c r="G40" s="488"/>
      <c r="H40" s="493"/>
    </row>
    <row r="41" spans="1:8">
      <c r="A41" s="901" t="s">
        <v>755</v>
      </c>
      <c r="B41" s="480"/>
      <c r="C41" s="480"/>
      <c r="D41" s="480"/>
      <c r="E41" s="480"/>
      <c r="F41" s="480"/>
      <c r="G41" s="480"/>
      <c r="H41" s="481"/>
    </row>
    <row r="42" spans="1:8">
      <c r="A42" s="902" t="s">
        <v>756</v>
      </c>
      <c r="B42" s="480"/>
      <c r="C42" s="480"/>
      <c r="D42" s="480"/>
      <c r="E42" s="480"/>
      <c r="F42" s="480"/>
      <c r="G42" s="480"/>
      <c r="H42" s="481"/>
    </row>
    <row r="43" spans="1:8">
      <c r="A43" s="1725" t="s">
        <v>802</v>
      </c>
      <c r="B43" s="238">
        <v>1</v>
      </c>
      <c r="C43" s="238">
        <v>3</v>
      </c>
      <c r="D43" s="238">
        <v>21</v>
      </c>
      <c r="E43" s="238">
        <v>9</v>
      </c>
      <c r="F43" s="238">
        <v>7</v>
      </c>
      <c r="G43" s="238">
        <v>2</v>
      </c>
      <c r="H43" s="482">
        <v>1</v>
      </c>
    </row>
    <row r="44" spans="1:8">
      <c r="A44" s="1725" t="s">
        <v>803</v>
      </c>
      <c r="B44" s="238">
        <v>1</v>
      </c>
      <c r="C44" s="238">
        <v>2</v>
      </c>
      <c r="D44" s="238">
        <v>13</v>
      </c>
      <c r="E44" s="238">
        <v>5</v>
      </c>
      <c r="F44" s="238">
        <v>1</v>
      </c>
      <c r="G44" s="238">
        <v>7</v>
      </c>
      <c r="H44" s="482">
        <v>2</v>
      </c>
    </row>
    <row r="45" spans="1:8">
      <c r="A45" s="1725" t="s">
        <v>804</v>
      </c>
      <c r="B45" s="238">
        <v>1</v>
      </c>
      <c r="C45" s="238">
        <v>2</v>
      </c>
      <c r="D45" s="238">
        <v>14</v>
      </c>
      <c r="E45" s="238">
        <v>6</v>
      </c>
      <c r="F45" s="256">
        <v>11</v>
      </c>
      <c r="G45" s="238">
        <v>3</v>
      </c>
      <c r="H45" s="494">
        <v>2</v>
      </c>
    </row>
    <row r="46" spans="1:8">
      <c r="A46" s="1725" t="s">
        <v>805</v>
      </c>
      <c r="B46" s="238">
        <v>1</v>
      </c>
      <c r="C46" s="238">
        <v>1</v>
      </c>
      <c r="D46" s="238">
        <v>9</v>
      </c>
      <c r="E46" s="238">
        <v>4</v>
      </c>
      <c r="F46" s="238">
        <v>2</v>
      </c>
      <c r="G46" s="238">
        <v>3</v>
      </c>
      <c r="H46" s="494">
        <v>2</v>
      </c>
    </row>
    <row r="47" spans="1:8">
      <c r="A47" s="1725" t="s">
        <v>806</v>
      </c>
      <c r="B47" s="238">
        <v>1</v>
      </c>
      <c r="C47" s="238">
        <v>3</v>
      </c>
      <c r="D47" s="238">
        <v>11</v>
      </c>
      <c r="E47" s="238">
        <v>5</v>
      </c>
      <c r="F47" s="238">
        <v>5</v>
      </c>
      <c r="G47" s="238">
        <v>3</v>
      </c>
      <c r="H47" s="494">
        <v>2</v>
      </c>
    </row>
    <row r="48" spans="1:8">
      <c r="A48" s="1725" t="s">
        <v>807</v>
      </c>
      <c r="B48" s="238">
        <v>2</v>
      </c>
      <c r="C48" s="238">
        <v>4</v>
      </c>
      <c r="D48" s="238">
        <v>31</v>
      </c>
      <c r="E48" s="238">
        <v>13</v>
      </c>
      <c r="F48" s="238">
        <v>14</v>
      </c>
      <c r="G48" s="238">
        <v>7</v>
      </c>
      <c r="H48" s="494">
        <v>3</v>
      </c>
    </row>
    <row r="49" spans="1:8">
      <c r="A49" s="1725" t="s">
        <v>808</v>
      </c>
      <c r="B49" s="238">
        <v>1</v>
      </c>
      <c r="C49" s="238">
        <v>3</v>
      </c>
      <c r="D49" s="238">
        <v>16</v>
      </c>
      <c r="E49" s="238">
        <v>7</v>
      </c>
      <c r="F49" s="238">
        <v>4</v>
      </c>
      <c r="G49" s="238">
        <v>6</v>
      </c>
      <c r="H49" s="494">
        <v>2</v>
      </c>
    </row>
    <row r="50" spans="1:8">
      <c r="A50" s="903"/>
      <c r="B50" s="137"/>
      <c r="C50" s="137"/>
      <c r="D50" s="137"/>
      <c r="E50" s="137"/>
      <c r="F50" s="137"/>
      <c r="G50" s="137"/>
      <c r="H50" s="513"/>
    </row>
    <row r="51" spans="1:8">
      <c r="A51" s="904" t="s">
        <v>763</v>
      </c>
      <c r="B51" s="480"/>
      <c r="C51" s="480"/>
      <c r="D51" s="480"/>
      <c r="E51" s="480"/>
      <c r="F51" s="480"/>
      <c r="G51" s="480"/>
      <c r="H51" s="481"/>
    </row>
    <row r="52" spans="1:8">
      <c r="A52" s="905" t="s">
        <v>750</v>
      </c>
      <c r="B52" s="480"/>
      <c r="C52" s="480"/>
      <c r="D52" s="480"/>
      <c r="E52" s="480"/>
      <c r="F52" s="480"/>
      <c r="G52" s="480"/>
      <c r="H52" s="481"/>
    </row>
    <row r="53" spans="1:8">
      <c r="A53" s="1725" t="s">
        <v>809</v>
      </c>
      <c r="B53" s="238">
        <v>2</v>
      </c>
      <c r="C53" s="238">
        <v>15</v>
      </c>
      <c r="D53" s="238">
        <v>56</v>
      </c>
      <c r="E53" s="238">
        <v>14</v>
      </c>
      <c r="F53" s="238">
        <v>23</v>
      </c>
      <c r="G53" s="238">
        <v>16</v>
      </c>
      <c r="H53" s="482">
        <v>7</v>
      </c>
    </row>
    <row r="54" spans="1:8">
      <c r="A54" s="888"/>
      <c r="B54" s="8"/>
      <c r="C54" s="8"/>
      <c r="D54" s="8"/>
      <c r="E54" s="8"/>
      <c r="F54" s="8"/>
      <c r="G54" s="8"/>
      <c r="H54" s="8"/>
    </row>
    <row r="55" spans="1:8">
      <c r="A55" s="889" t="s">
        <v>1545</v>
      </c>
      <c r="B55" s="225"/>
      <c r="C55" s="8"/>
      <c r="D55" s="8"/>
      <c r="E55" s="8"/>
      <c r="F55" s="8"/>
      <c r="G55" s="8"/>
      <c r="H55" s="8"/>
    </row>
    <row r="56" spans="1:8">
      <c r="A56" s="890" t="s">
        <v>2043</v>
      </c>
      <c r="B56" s="491"/>
      <c r="C56" s="8"/>
      <c r="D56" s="8"/>
      <c r="E56" s="8"/>
      <c r="F56" s="8"/>
      <c r="G56" s="8"/>
      <c r="H56" s="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37" display="Powrót do spisu tablic"/>
  </hyperlink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2628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1809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278">
        <v>73</v>
      </c>
      <c r="C6" s="278">
        <v>419</v>
      </c>
      <c r="D6" s="278">
        <v>8522</v>
      </c>
      <c r="E6" s="278">
        <v>2868</v>
      </c>
      <c r="F6" s="952">
        <v>3053</v>
      </c>
      <c r="G6" s="278">
        <v>1627</v>
      </c>
      <c r="H6" s="521">
        <v>250</v>
      </c>
    </row>
    <row r="7" spans="1:8">
      <c r="A7" s="898" t="s">
        <v>736</v>
      </c>
      <c r="B7" s="501"/>
      <c r="C7" s="501"/>
      <c r="D7" s="501"/>
      <c r="E7" s="501"/>
      <c r="F7" s="501"/>
      <c r="G7" s="501"/>
      <c r="H7" s="502"/>
    </row>
    <row r="8" spans="1:8">
      <c r="A8" s="899"/>
      <c r="B8" s="516"/>
      <c r="C8" s="516"/>
      <c r="D8" s="516"/>
      <c r="E8" s="516"/>
      <c r="F8" s="516"/>
      <c r="G8" s="516"/>
      <c r="H8" s="517"/>
    </row>
    <row r="9" spans="1:8">
      <c r="A9" s="1435" t="s">
        <v>788</v>
      </c>
      <c r="B9" s="237">
        <v>29</v>
      </c>
      <c r="C9" s="237">
        <v>174</v>
      </c>
      <c r="D9" s="237">
        <v>3752</v>
      </c>
      <c r="E9" s="237">
        <v>1282</v>
      </c>
      <c r="F9" s="237">
        <v>1295</v>
      </c>
      <c r="G9" s="237">
        <v>682</v>
      </c>
      <c r="H9" s="478">
        <v>102</v>
      </c>
    </row>
    <row r="10" spans="1:8">
      <c r="A10" s="900" t="s">
        <v>754</v>
      </c>
      <c r="B10" s="518"/>
      <c r="C10" s="518"/>
      <c r="D10" s="518"/>
      <c r="E10" s="518"/>
      <c r="F10" s="518"/>
      <c r="G10" s="518"/>
      <c r="H10" s="519"/>
    </row>
    <row r="11" spans="1:8">
      <c r="A11" s="900"/>
      <c r="B11" s="518"/>
      <c r="C11" s="518"/>
      <c r="D11" s="518"/>
      <c r="E11" s="518"/>
      <c r="F11" s="518"/>
      <c r="G11" s="518"/>
      <c r="H11" s="519"/>
    </row>
    <row r="12" spans="1:8">
      <c r="A12" s="901" t="s">
        <v>755</v>
      </c>
      <c r="B12" s="177"/>
      <c r="C12" s="177"/>
      <c r="D12" s="177"/>
      <c r="E12" s="177"/>
      <c r="F12" s="177"/>
      <c r="G12" s="177"/>
      <c r="H12" s="503"/>
    </row>
    <row r="13" spans="1:8">
      <c r="A13" s="902" t="s">
        <v>756</v>
      </c>
      <c r="B13" s="177"/>
      <c r="C13" s="177"/>
      <c r="D13" s="177"/>
      <c r="E13" s="177"/>
      <c r="F13" s="177"/>
      <c r="G13" s="177"/>
      <c r="H13" s="503"/>
    </row>
    <row r="14" spans="1:8">
      <c r="A14" s="1725" t="s">
        <v>789</v>
      </c>
      <c r="B14" s="238">
        <v>2</v>
      </c>
      <c r="C14" s="238">
        <v>10</v>
      </c>
      <c r="D14" s="238">
        <v>229</v>
      </c>
      <c r="E14" s="238">
        <v>73</v>
      </c>
      <c r="F14" s="238">
        <v>81</v>
      </c>
      <c r="G14" s="238">
        <v>43</v>
      </c>
      <c r="H14" s="482">
        <v>6</v>
      </c>
    </row>
    <row r="15" spans="1:8">
      <c r="A15" s="1725" t="s">
        <v>790</v>
      </c>
      <c r="B15" s="238">
        <v>4</v>
      </c>
      <c r="C15" s="238">
        <v>21</v>
      </c>
      <c r="D15" s="238">
        <v>422</v>
      </c>
      <c r="E15" s="238">
        <v>143</v>
      </c>
      <c r="F15" s="238">
        <v>144</v>
      </c>
      <c r="G15" s="238">
        <v>72</v>
      </c>
      <c r="H15" s="482">
        <v>12</v>
      </c>
    </row>
    <row r="16" spans="1:8">
      <c r="A16" s="1725" t="s">
        <v>791</v>
      </c>
      <c r="B16" s="238">
        <v>3</v>
      </c>
      <c r="C16" s="238">
        <v>16</v>
      </c>
      <c r="D16" s="238">
        <v>274</v>
      </c>
      <c r="E16" s="238">
        <v>93</v>
      </c>
      <c r="F16" s="238">
        <v>125</v>
      </c>
      <c r="G16" s="238">
        <v>53</v>
      </c>
      <c r="H16" s="482">
        <v>4</v>
      </c>
    </row>
    <row r="17" spans="1:8">
      <c r="A17" s="1725" t="s">
        <v>792</v>
      </c>
      <c r="B17" s="238">
        <v>6</v>
      </c>
      <c r="C17" s="238">
        <v>35</v>
      </c>
      <c r="D17" s="238">
        <v>883</v>
      </c>
      <c r="E17" s="238">
        <v>308</v>
      </c>
      <c r="F17" s="238">
        <v>269</v>
      </c>
      <c r="G17" s="238">
        <v>180</v>
      </c>
      <c r="H17" s="482">
        <v>19</v>
      </c>
    </row>
    <row r="18" spans="1:8">
      <c r="A18" s="1725" t="s">
        <v>793</v>
      </c>
      <c r="B18" s="238">
        <v>3</v>
      </c>
      <c r="C18" s="238">
        <v>21</v>
      </c>
      <c r="D18" s="238">
        <v>398</v>
      </c>
      <c r="E18" s="238">
        <v>143</v>
      </c>
      <c r="F18" s="238">
        <v>138</v>
      </c>
      <c r="G18" s="238">
        <v>8</v>
      </c>
      <c r="H18" s="482" t="s">
        <v>462</v>
      </c>
    </row>
    <row r="19" spans="1:8">
      <c r="A19" s="1725" t="s">
        <v>794</v>
      </c>
      <c r="B19" s="238">
        <v>6</v>
      </c>
      <c r="C19" s="238">
        <v>34</v>
      </c>
      <c r="D19" s="238">
        <v>776</v>
      </c>
      <c r="E19" s="238">
        <v>294</v>
      </c>
      <c r="F19" s="238">
        <v>258</v>
      </c>
      <c r="G19" s="238">
        <v>180</v>
      </c>
      <c r="H19" s="482">
        <v>30</v>
      </c>
    </row>
    <row r="20" spans="1:8">
      <c r="A20" s="903"/>
      <c r="B20" s="138"/>
      <c r="C20" s="138"/>
      <c r="D20" s="138"/>
      <c r="E20" s="138"/>
      <c r="F20" s="138"/>
      <c r="G20" s="138"/>
      <c r="H20" s="520"/>
    </row>
    <row r="21" spans="1:8">
      <c r="A21" s="904" t="s">
        <v>763</v>
      </c>
      <c r="B21" s="504"/>
      <c r="C21" s="504"/>
      <c r="D21" s="504"/>
      <c r="E21" s="504"/>
      <c r="F21" s="504"/>
      <c r="G21" s="504"/>
      <c r="H21" s="505"/>
    </row>
    <row r="22" spans="1:8">
      <c r="A22" s="905" t="s">
        <v>750</v>
      </c>
      <c r="B22" s="504"/>
      <c r="C22" s="504"/>
      <c r="D22" s="504"/>
      <c r="E22" s="504"/>
      <c r="F22" s="504"/>
      <c r="G22" s="504"/>
      <c r="H22" s="505"/>
    </row>
    <row r="23" spans="1:8">
      <c r="A23" s="1725" t="s">
        <v>787</v>
      </c>
      <c r="B23" s="238">
        <v>5</v>
      </c>
      <c r="C23" s="238">
        <v>37</v>
      </c>
      <c r="D23" s="238">
        <v>770</v>
      </c>
      <c r="E23" s="238">
        <v>228</v>
      </c>
      <c r="F23" s="238">
        <v>280</v>
      </c>
      <c r="G23" s="238">
        <v>146</v>
      </c>
      <c r="H23" s="482">
        <v>31</v>
      </c>
    </row>
    <row r="24" spans="1:8">
      <c r="A24" s="901"/>
      <c r="B24" s="504"/>
      <c r="C24" s="504"/>
      <c r="D24" s="504"/>
      <c r="E24" s="504"/>
      <c r="F24" s="504"/>
      <c r="G24" s="504"/>
      <c r="H24" s="505"/>
    </row>
    <row r="25" spans="1:8">
      <c r="A25" s="1438" t="s">
        <v>1628</v>
      </c>
      <c r="B25" s="237">
        <v>12</v>
      </c>
      <c r="C25" s="237">
        <v>65</v>
      </c>
      <c r="D25" s="237">
        <v>1378</v>
      </c>
      <c r="E25" s="237">
        <v>455</v>
      </c>
      <c r="F25" s="237">
        <v>545</v>
      </c>
      <c r="G25" s="237">
        <v>299</v>
      </c>
      <c r="H25" s="478">
        <v>54</v>
      </c>
    </row>
    <row r="26" spans="1:8">
      <c r="A26" s="909" t="s">
        <v>754</v>
      </c>
      <c r="B26" s="501"/>
      <c r="C26" s="501"/>
      <c r="D26" s="501"/>
      <c r="E26" s="501"/>
      <c r="F26" s="501"/>
      <c r="G26" s="501"/>
      <c r="H26" s="502"/>
    </row>
    <row r="27" spans="1:8">
      <c r="A27" s="909"/>
      <c r="B27" s="501"/>
      <c r="C27" s="501"/>
      <c r="D27" s="501"/>
      <c r="E27" s="501"/>
      <c r="F27" s="501"/>
      <c r="G27" s="501"/>
      <c r="H27" s="502"/>
    </row>
    <row r="28" spans="1:8">
      <c r="A28" s="901" t="s">
        <v>755</v>
      </c>
      <c r="B28" s="516"/>
      <c r="C28" s="516"/>
      <c r="D28" s="516"/>
      <c r="E28" s="516"/>
      <c r="F28" s="516"/>
      <c r="G28" s="516"/>
      <c r="H28" s="517"/>
    </row>
    <row r="29" spans="1:8">
      <c r="A29" s="902" t="s">
        <v>756</v>
      </c>
      <c r="B29" s="177"/>
      <c r="C29" s="177"/>
      <c r="D29" s="177"/>
      <c r="E29" s="177"/>
      <c r="F29" s="177"/>
      <c r="G29" s="177"/>
      <c r="H29" s="503"/>
    </row>
    <row r="30" spans="1:8">
      <c r="A30" s="1725" t="s">
        <v>795</v>
      </c>
      <c r="B30" s="238">
        <v>4</v>
      </c>
      <c r="C30" s="238">
        <v>20</v>
      </c>
      <c r="D30" s="238">
        <v>445</v>
      </c>
      <c r="E30" s="238">
        <v>130</v>
      </c>
      <c r="F30" s="238">
        <v>171</v>
      </c>
      <c r="G30" s="238">
        <v>101</v>
      </c>
      <c r="H30" s="482">
        <v>20</v>
      </c>
    </row>
    <row r="31" spans="1:8">
      <c r="A31" s="1725" t="s">
        <v>796</v>
      </c>
      <c r="B31" s="238">
        <v>2</v>
      </c>
      <c r="C31" s="238">
        <v>13</v>
      </c>
      <c r="D31" s="238">
        <v>270</v>
      </c>
      <c r="E31" s="238">
        <v>92</v>
      </c>
      <c r="F31" s="238">
        <v>105</v>
      </c>
      <c r="G31" s="238">
        <v>58</v>
      </c>
      <c r="H31" s="482">
        <v>15</v>
      </c>
    </row>
    <row r="32" spans="1:8">
      <c r="A32" s="1725" t="s">
        <v>797</v>
      </c>
      <c r="B32" s="238">
        <v>1</v>
      </c>
      <c r="C32" s="238">
        <v>5</v>
      </c>
      <c r="D32" s="238">
        <v>112</v>
      </c>
      <c r="E32" s="238">
        <v>40</v>
      </c>
      <c r="F32" s="238">
        <v>60</v>
      </c>
      <c r="G32" s="238">
        <v>18</v>
      </c>
      <c r="H32" s="482">
        <v>1</v>
      </c>
    </row>
    <row r="33" spans="1:8">
      <c r="A33" s="1725" t="s">
        <v>798</v>
      </c>
      <c r="B33" s="238">
        <v>2</v>
      </c>
      <c r="C33" s="238">
        <v>10</v>
      </c>
      <c r="D33" s="238">
        <v>179</v>
      </c>
      <c r="E33" s="238">
        <v>64</v>
      </c>
      <c r="F33" s="238">
        <v>60</v>
      </c>
      <c r="G33" s="238">
        <v>50</v>
      </c>
      <c r="H33" s="482">
        <v>11</v>
      </c>
    </row>
    <row r="34" spans="1:8">
      <c r="A34" s="1725" t="s">
        <v>799</v>
      </c>
      <c r="B34" s="238">
        <v>1</v>
      </c>
      <c r="C34" s="238">
        <v>12</v>
      </c>
      <c r="D34" s="238">
        <v>271</v>
      </c>
      <c r="E34" s="238">
        <v>86</v>
      </c>
      <c r="F34" s="238">
        <v>108</v>
      </c>
      <c r="G34" s="238">
        <v>54</v>
      </c>
      <c r="H34" s="482">
        <v>7</v>
      </c>
    </row>
    <row r="35" spans="1:8">
      <c r="A35" s="1725" t="s">
        <v>800</v>
      </c>
      <c r="B35" s="238">
        <v>2</v>
      </c>
      <c r="C35" s="238">
        <v>5</v>
      </c>
      <c r="D35" s="238">
        <v>101</v>
      </c>
      <c r="E35" s="238">
        <v>43</v>
      </c>
      <c r="F35" s="238">
        <v>41</v>
      </c>
      <c r="G35" s="238">
        <v>18</v>
      </c>
      <c r="H35" s="482" t="s">
        <v>462</v>
      </c>
    </row>
    <row r="36" spans="1:8">
      <c r="A36" s="903"/>
      <c r="B36" s="177"/>
      <c r="C36" s="177"/>
      <c r="D36" s="177"/>
      <c r="E36" s="177"/>
      <c r="F36" s="177"/>
      <c r="G36" s="177"/>
      <c r="H36" s="503"/>
    </row>
    <row r="37" spans="1:8">
      <c r="A37" s="1435" t="s">
        <v>801</v>
      </c>
      <c r="B37" s="237">
        <v>32</v>
      </c>
      <c r="C37" s="237">
        <v>180</v>
      </c>
      <c r="D37" s="237">
        <v>3392</v>
      </c>
      <c r="E37" s="237">
        <v>1131</v>
      </c>
      <c r="F37" s="237">
        <v>1213</v>
      </c>
      <c r="G37" s="237">
        <v>646</v>
      </c>
      <c r="H37" s="478">
        <v>94</v>
      </c>
    </row>
    <row r="38" spans="1:8">
      <c r="A38" s="900" t="s">
        <v>754</v>
      </c>
      <c r="B38" s="501"/>
      <c r="C38" s="501"/>
      <c r="D38" s="501"/>
      <c r="E38" s="501"/>
      <c r="F38" s="501"/>
      <c r="G38" s="501"/>
      <c r="H38" s="502"/>
    </row>
    <row r="39" spans="1:8">
      <c r="A39" s="900"/>
      <c r="B39" s="501"/>
      <c r="C39" s="501"/>
      <c r="D39" s="501"/>
      <c r="E39" s="501"/>
      <c r="F39" s="501"/>
      <c r="G39" s="501"/>
      <c r="H39" s="502"/>
    </row>
    <row r="40" spans="1:8">
      <c r="A40" s="901" t="s">
        <v>755</v>
      </c>
      <c r="B40" s="504"/>
      <c r="C40" s="504"/>
      <c r="D40" s="504"/>
      <c r="E40" s="504"/>
      <c r="F40" s="504"/>
      <c r="G40" s="504"/>
      <c r="H40" s="505"/>
    </row>
    <row r="41" spans="1:8">
      <c r="A41" s="902" t="s">
        <v>756</v>
      </c>
      <c r="B41" s="504"/>
      <c r="C41" s="504"/>
      <c r="D41" s="504"/>
      <c r="E41" s="504"/>
      <c r="F41" s="504"/>
      <c r="G41" s="504"/>
      <c r="H41" s="505"/>
    </row>
    <row r="42" spans="1:8">
      <c r="A42" s="1725" t="s">
        <v>802</v>
      </c>
      <c r="B42" s="238">
        <v>4</v>
      </c>
      <c r="C42" s="238">
        <v>21</v>
      </c>
      <c r="D42" s="238">
        <v>394</v>
      </c>
      <c r="E42" s="238">
        <v>141</v>
      </c>
      <c r="F42" s="238">
        <v>126</v>
      </c>
      <c r="G42" s="238">
        <v>70</v>
      </c>
      <c r="H42" s="482">
        <v>6</v>
      </c>
    </row>
    <row r="43" spans="1:8">
      <c r="A43" s="1725" t="s">
        <v>803</v>
      </c>
      <c r="B43" s="238">
        <v>4</v>
      </c>
      <c r="C43" s="238">
        <v>17</v>
      </c>
      <c r="D43" s="238">
        <v>335</v>
      </c>
      <c r="E43" s="238">
        <v>103</v>
      </c>
      <c r="F43" s="238">
        <v>106</v>
      </c>
      <c r="G43" s="238">
        <v>63</v>
      </c>
      <c r="H43" s="482">
        <v>2</v>
      </c>
    </row>
    <row r="44" spans="1:8">
      <c r="A44" s="1725" t="s">
        <v>804</v>
      </c>
      <c r="B44" s="238">
        <v>3</v>
      </c>
      <c r="C44" s="238">
        <v>11</v>
      </c>
      <c r="D44" s="238">
        <v>238</v>
      </c>
      <c r="E44" s="238">
        <v>78</v>
      </c>
      <c r="F44" s="238">
        <v>84</v>
      </c>
      <c r="G44" s="238">
        <v>61</v>
      </c>
      <c r="H44" s="482">
        <v>13</v>
      </c>
    </row>
    <row r="45" spans="1:8">
      <c r="A45" s="1725" t="s">
        <v>805</v>
      </c>
      <c r="B45" s="238">
        <v>2</v>
      </c>
      <c r="C45" s="238">
        <v>12</v>
      </c>
      <c r="D45" s="238">
        <v>231</v>
      </c>
      <c r="E45" s="238">
        <v>79</v>
      </c>
      <c r="F45" s="238">
        <v>69</v>
      </c>
      <c r="G45" s="238">
        <v>47</v>
      </c>
      <c r="H45" s="482">
        <v>6</v>
      </c>
    </row>
    <row r="46" spans="1:8">
      <c r="A46" s="1725" t="s">
        <v>806</v>
      </c>
      <c r="B46" s="238">
        <v>4</v>
      </c>
      <c r="C46" s="238">
        <v>36</v>
      </c>
      <c r="D46" s="238">
        <v>269</v>
      </c>
      <c r="E46" s="238">
        <v>86</v>
      </c>
      <c r="F46" s="238">
        <v>103</v>
      </c>
      <c r="G46" s="238">
        <v>51</v>
      </c>
      <c r="H46" s="482">
        <v>3</v>
      </c>
    </row>
    <row r="47" spans="1:8">
      <c r="A47" s="1725" t="s">
        <v>807</v>
      </c>
      <c r="B47" s="238">
        <v>4</v>
      </c>
      <c r="C47" s="238">
        <v>17</v>
      </c>
      <c r="D47" s="238">
        <v>446</v>
      </c>
      <c r="E47" s="238">
        <v>149</v>
      </c>
      <c r="F47" s="238">
        <v>148</v>
      </c>
      <c r="G47" s="238">
        <v>72</v>
      </c>
      <c r="H47" s="482">
        <v>10</v>
      </c>
    </row>
    <row r="48" spans="1:8">
      <c r="A48" s="1725" t="s">
        <v>808</v>
      </c>
      <c r="B48" s="238">
        <v>4</v>
      </c>
      <c r="C48" s="238">
        <v>25</v>
      </c>
      <c r="D48" s="238">
        <v>610</v>
      </c>
      <c r="E48" s="238">
        <v>219</v>
      </c>
      <c r="F48" s="238">
        <v>251</v>
      </c>
      <c r="G48" s="238">
        <v>90</v>
      </c>
      <c r="H48" s="482">
        <v>10</v>
      </c>
    </row>
    <row r="49" spans="1:8">
      <c r="A49" s="903"/>
      <c r="B49" s="138"/>
      <c r="C49" s="138"/>
      <c r="D49" s="138"/>
      <c r="E49" s="138"/>
      <c r="F49" s="138"/>
      <c r="G49" s="138"/>
      <c r="H49" s="520"/>
    </row>
    <row r="50" spans="1:8">
      <c r="A50" s="904" t="s">
        <v>763</v>
      </c>
      <c r="B50" s="504"/>
      <c r="C50" s="504"/>
      <c r="D50" s="504"/>
      <c r="E50" s="504"/>
      <c r="F50" s="504"/>
      <c r="G50" s="504"/>
      <c r="H50" s="505"/>
    </row>
    <row r="51" spans="1:8">
      <c r="A51" s="905" t="s">
        <v>750</v>
      </c>
      <c r="B51" s="504"/>
      <c r="C51" s="504"/>
      <c r="D51" s="504"/>
      <c r="E51" s="504"/>
      <c r="F51" s="504"/>
      <c r="G51" s="504"/>
      <c r="H51" s="505"/>
    </row>
    <row r="52" spans="1:8">
      <c r="A52" s="1725" t="s">
        <v>809</v>
      </c>
      <c r="B52" s="238">
        <v>7</v>
      </c>
      <c r="C52" s="238">
        <v>41</v>
      </c>
      <c r="D52" s="238">
        <v>869</v>
      </c>
      <c r="E52" s="238">
        <v>276</v>
      </c>
      <c r="F52" s="238">
        <v>326</v>
      </c>
      <c r="G52" s="238">
        <v>192</v>
      </c>
      <c r="H52" s="482">
        <v>44</v>
      </c>
    </row>
    <row r="53" spans="1:8">
      <c r="A53" s="888"/>
      <c r="B53" s="8"/>
      <c r="C53" s="8"/>
      <c r="D53" s="8"/>
      <c r="E53" s="8"/>
      <c r="F53" s="8"/>
      <c r="G53" s="8"/>
      <c r="H53" s="8"/>
    </row>
    <row r="54" spans="1:8">
      <c r="A54" s="889" t="s">
        <v>1543</v>
      </c>
      <c r="B54" s="225"/>
      <c r="C54" s="8"/>
      <c r="D54" s="8"/>
      <c r="E54" s="8"/>
      <c r="F54" s="8"/>
      <c r="G54" s="8"/>
      <c r="H54" s="8"/>
    </row>
    <row r="55" spans="1:8">
      <c r="A55" s="890" t="s">
        <v>2041</v>
      </c>
      <c r="B55" s="491"/>
      <c r="C55" s="8"/>
      <c r="D55" s="8"/>
      <c r="E55" s="8"/>
      <c r="F55" s="8"/>
      <c r="G55" s="8"/>
      <c r="H55" s="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40" display="Powrót do spisu tablic"/>
  </hyperlink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2627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1810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278">
        <v>73</v>
      </c>
      <c r="C6" s="278">
        <v>394</v>
      </c>
      <c r="D6" s="278">
        <v>8146</v>
      </c>
      <c r="E6" s="278">
        <v>2731</v>
      </c>
      <c r="F6" s="952">
        <v>3005</v>
      </c>
      <c r="G6" s="278">
        <v>2391</v>
      </c>
      <c r="H6" s="521">
        <v>861</v>
      </c>
    </row>
    <row r="7" spans="1:8">
      <c r="A7" s="898" t="s">
        <v>736</v>
      </c>
      <c r="B7" s="501"/>
      <c r="C7" s="501"/>
      <c r="D7" s="501"/>
      <c r="E7" s="501"/>
      <c r="F7" s="501"/>
      <c r="G7" s="501"/>
      <c r="H7" s="502"/>
    </row>
    <row r="8" spans="1:8">
      <c r="A8" s="899"/>
      <c r="B8" s="516"/>
      <c r="C8" s="516"/>
      <c r="D8" s="516"/>
      <c r="E8" s="516"/>
      <c r="F8" s="516"/>
      <c r="G8" s="516"/>
      <c r="H8" s="517"/>
    </row>
    <row r="9" spans="1:8">
      <c r="A9" s="1435" t="s">
        <v>788</v>
      </c>
      <c r="B9" s="237">
        <v>27</v>
      </c>
      <c r="C9" s="237">
        <v>173</v>
      </c>
      <c r="D9" s="237">
        <v>3668</v>
      </c>
      <c r="E9" s="237">
        <v>1208</v>
      </c>
      <c r="F9" s="237">
        <v>1358</v>
      </c>
      <c r="G9" s="237">
        <v>1123</v>
      </c>
      <c r="H9" s="478">
        <v>415</v>
      </c>
    </row>
    <row r="10" spans="1:8">
      <c r="A10" s="900" t="s">
        <v>754</v>
      </c>
      <c r="B10" s="518"/>
      <c r="C10" s="518"/>
      <c r="D10" s="518"/>
      <c r="E10" s="518"/>
      <c r="F10" s="518"/>
      <c r="G10" s="518"/>
      <c r="H10" s="519"/>
    </row>
    <row r="11" spans="1:8">
      <c r="A11" s="900"/>
      <c r="B11" s="518"/>
      <c r="C11" s="518"/>
      <c r="D11" s="518"/>
      <c r="E11" s="518"/>
      <c r="F11" s="518"/>
      <c r="G11" s="518"/>
      <c r="H11" s="519"/>
    </row>
    <row r="12" spans="1:8">
      <c r="A12" s="901" t="s">
        <v>755</v>
      </c>
      <c r="B12" s="177"/>
      <c r="C12" s="177"/>
      <c r="D12" s="177"/>
      <c r="E12" s="177"/>
      <c r="F12" s="177"/>
      <c r="G12" s="177"/>
      <c r="H12" s="503"/>
    </row>
    <row r="13" spans="1:8">
      <c r="A13" s="902" t="s">
        <v>756</v>
      </c>
      <c r="B13" s="177"/>
      <c r="C13" s="177"/>
      <c r="D13" s="177"/>
      <c r="E13" s="177"/>
      <c r="F13" s="177"/>
      <c r="G13" s="177"/>
      <c r="H13" s="503"/>
    </row>
    <row r="14" spans="1:8">
      <c r="A14" s="1725" t="s">
        <v>789</v>
      </c>
      <c r="B14" s="238">
        <v>2</v>
      </c>
      <c r="C14" s="238">
        <v>10</v>
      </c>
      <c r="D14" s="238">
        <v>202</v>
      </c>
      <c r="E14" s="238">
        <v>66</v>
      </c>
      <c r="F14" s="238">
        <v>71</v>
      </c>
      <c r="G14" s="238">
        <v>66</v>
      </c>
      <c r="H14" s="482">
        <v>20</v>
      </c>
    </row>
    <row r="15" spans="1:8">
      <c r="A15" s="1725" t="s">
        <v>790</v>
      </c>
      <c r="B15" s="238">
        <v>4</v>
      </c>
      <c r="C15" s="238">
        <v>22</v>
      </c>
      <c r="D15" s="238">
        <v>460</v>
      </c>
      <c r="E15" s="238">
        <v>164</v>
      </c>
      <c r="F15" s="238">
        <v>186</v>
      </c>
      <c r="G15" s="238">
        <v>131</v>
      </c>
      <c r="H15" s="482">
        <v>46</v>
      </c>
    </row>
    <row r="16" spans="1:8">
      <c r="A16" s="1725" t="s">
        <v>791</v>
      </c>
      <c r="B16" s="238">
        <v>3</v>
      </c>
      <c r="C16" s="238">
        <v>20</v>
      </c>
      <c r="D16" s="238">
        <v>285</v>
      </c>
      <c r="E16" s="238">
        <v>107</v>
      </c>
      <c r="F16" s="238">
        <v>103</v>
      </c>
      <c r="G16" s="238">
        <v>59</v>
      </c>
      <c r="H16" s="482">
        <v>12</v>
      </c>
    </row>
    <row r="17" spans="1:8">
      <c r="A17" s="1725" t="s">
        <v>792</v>
      </c>
      <c r="B17" s="238">
        <v>6</v>
      </c>
      <c r="C17" s="238">
        <v>34</v>
      </c>
      <c r="D17" s="238">
        <v>862</v>
      </c>
      <c r="E17" s="238">
        <v>292</v>
      </c>
      <c r="F17" s="238">
        <v>306</v>
      </c>
      <c r="G17" s="238">
        <v>290</v>
      </c>
      <c r="H17" s="482">
        <v>107</v>
      </c>
    </row>
    <row r="18" spans="1:8">
      <c r="A18" s="1725" t="s">
        <v>793</v>
      </c>
      <c r="B18" s="238">
        <v>2</v>
      </c>
      <c r="C18" s="238">
        <v>19</v>
      </c>
      <c r="D18" s="238">
        <v>369</v>
      </c>
      <c r="E18" s="238">
        <v>119</v>
      </c>
      <c r="F18" s="238">
        <v>120</v>
      </c>
      <c r="G18" s="238">
        <v>115</v>
      </c>
      <c r="H18" s="482">
        <v>49</v>
      </c>
    </row>
    <row r="19" spans="1:8">
      <c r="A19" s="1725" t="s">
        <v>794</v>
      </c>
      <c r="B19" s="238">
        <v>6</v>
      </c>
      <c r="C19" s="238">
        <v>33</v>
      </c>
      <c r="D19" s="238">
        <v>760</v>
      </c>
      <c r="E19" s="238">
        <v>263</v>
      </c>
      <c r="F19" s="238">
        <v>285</v>
      </c>
      <c r="G19" s="238">
        <v>247</v>
      </c>
      <c r="H19" s="482">
        <v>101</v>
      </c>
    </row>
    <row r="20" spans="1:8">
      <c r="A20" s="903"/>
      <c r="B20" s="138"/>
      <c r="C20" s="138"/>
      <c r="D20" s="138"/>
      <c r="E20" s="138"/>
      <c r="F20" s="138"/>
      <c r="G20" s="138"/>
      <c r="H20" s="520"/>
    </row>
    <row r="21" spans="1:8">
      <c r="A21" s="904" t="s">
        <v>763</v>
      </c>
      <c r="B21" s="504"/>
      <c r="C21" s="504"/>
      <c r="D21" s="504"/>
      <c r="E21" s="504"/>
      <c r="F21" s="504"/>
      <c r="G21" s="504"/>
      <c r="H21" s="505"/>
    </row>
    <row r="22" spans="1:8">
      <c r="A22" s="905" t="s">
        <v>750</v>
      </c>
      <c r="B22" s="504"/>
      <c r="C22" s="504"/>
      <c r="D22" s="504"/>
      <c r="E22" s="504"/>
      <c r="F22" s="504"/>
      <c r="G22" s="504"/>
      <c r="H22" s="505"/>
    </row>
    <row r="23" spans="1:8">
      <c r="A23" s="1725" t="s">
        <v>787</v>
      </c>
      <c r="B23" s="238">
        <v>4</v>
      </c>
      <c r="C23" s="238">
        <v>35</v>
      </c>
      <c r="D23" s="238">
        <v>730</v>
      </c>
      <c r="E23" s="238">
        <v>197</v>
      </c>
      <c r="F23" s="238">
        <v>287</v>
      </c>
      <c r="G23" s="238">
        <v>215</v>
      </c>
      <c r="H23" s="482">
        <v>80</v>
      </c>
    </row>
    <row r="24" spans="1:8">
      <c r="A24" s="901"/>
      <c r="B24" s="504"/>
      <c r="C24" s="504"/>
      <c r="D24" s="504"/>
      <c r="E24" s="504"/>
      <c r="F24" s="504"/>
      <c r="G24" s="504"/>
      <c r="H24" s="505"/>
    </row>
    <row r="25" spans="1:8">
      <c r="A25" s="1438" t="s">
        <v>1628</v>
      </c>
      <c r="B25" s="237">
        <v>14</v>
      </c>
      <c r="C25" s="237">
        <v>68</v>
      </c>
      <c r="D25" s="237">
        <v>1336</v>
      </c>
      <c r="E25" s="237">
        <v>454</v>
      </c>
      <c r="F25" s="237">
        <v>482</v>
      </c>
      <c r="G25" s="237">
        <v>301</v>
      </c>
      <c r="H25" s="478">
        <v>102</v>
      </c>
    </row>
    <row r="26" spans="1:8">
      <c r="A26" s="909" t="s">
        <v>754</v>
      </c>
      <c r="B26" s="501"/>
      <c r="C26" s="501"/>
      <c r="D26" s="501"/>
      <c r="E26" s="501"/>
      <c r="F26" s="501"/>
      <c r="G26" s="501"/>
      <c r="H26" s="502"/>
    </row>
    <row r="27" spans="1:8">
      <c r="A27" s="909"/>
      <c r="B27" s="501"/>
      <c r="C27" s="501"/>
      <c r="D27" s="501"/>
      <c r="E27" s="501"/>
      <c r="F27" s="501"/>
      <c r="G27" s="501"/>
      <c r="H27" s="502"/>
    </row>
    <row r="28" spans="1:8">
      <c r="A28" s="901" t="s">
        <v>755</v>
      </c>
      <c r="B28" s="516"/>
      <c r="C28" s="516"/>
      <c r="D28" s="516"/>
      <c r="E28" s="516"/>
      <c r="F28" s="516"/>
      <c r="G28" s="516"/>
      <c r="H28" s="517"/>
    </row>
    <row r="29" spans="1:8">
      <c r="A29" s="902" t="s">
        <v>756</v>
      </c>
      <c r="B29" s="177"/>
      <c r="C29" s="177"/>
      <c r="D29" s="177"/>
      <c r="E29" s="177"/>
      <c r="F29" s="177"/>
      <c r="G29" s="177"/>
      <c r="H29" s="503"/>
    </row>
    <row r="30" spans="1:8">
      <c r="A30" s="1725" t="s">
        <v>795</v>
      </c>
      <c r="B30" s="238">
        <v>4</v>
      </c>
      <c r="C30" s="238">
        <v>20</v>
      </c>
      <c r="D30" s="238">
        <v>454</v>
      </c>
      <c r="E30" s="238">
        <v>146</v>
      </c>
      <c r="F30" s="238">
        <v>177</v>
      </c>
      <c r="G30" s="238">
        <v>103</v>
      </c>
      <c r="H30" s="482">
        <v>30</v>
      </c>
    </row>
    <row r="31" spans="1:8">
      <c r="A31" s="1725" t="s">
        <v>796</v>
      </c>
      <c r="B31" s="238">
        <v>3</v>
      </c>
      <c r="C31" s="238">
        <v>15</v>
      </c>
      <c r="D31" s="238">
        <v>264</v>
      </c>
      <c r="E31" s="238">
        <v>100</v>
      </c>
      <c r="F31" s="238">
        <v>94</v>
      </c>
      <c r="G31" s="238">
        <v>61</v>
      </c>
      <c r="H31" s="482">
        <v>21</v>
      </c>
    </row>
    <row r="32" spans="1:8">
      <c r="A32" s="1725" t="s">
        <v>797</v>
      </c>
      <c r="B32" s="238">
        <v>1</v>
      </c>
      <c r="C32" s="238">
        <v>4</v>
      </c>
      <c r="D32" s="238">
        <v>105</v>
      </c>
      <c r="E32" s="238">
        <v>38</v>
      </c>
      <c r="F32" s="238">
        <v>38</v>
      </c>
      <c r="G32" s="238">
        <v>15</v>
      </c>
      <c r="H32" s="482">
        <v>6</v>
      </c>
    </row>
    <row r="33" spans="1:8">
      <c r="A33" s="1725" t="s">
        <v>798</v>
      </c>
      <c r="B33" s="238">
        <v>2</v>
      </c>
      <c r="C33" s="238">
        <v>10</v>
      </c>
      <c r="D33" s="238">
        <v>151</v>
      </c>
      <c r="E33" s="238">
        <v>49</v>
      </c>
      <c r="F33" s="238">
        <v>44</v>
      </c>
      <c r="G33" s="238">
        <v>37</v>
      </c>
      <c r="H33" s="482">
        <v>13</v>
      </c>
    </row>
    <row r="34" spans="1:8">
      <c r="A34" s="1725" t="s">
        <v>799</v>
      </c>
      <c r="B34" s="238">
        <v>2</v>
      </c>
      <c r="C34" s="238">
        <v>12</v>
      </c>
      <c r="D34" s="238">
        <v>262</v>
      </c>
      <c r="E34" s="238">
        <v>79</v>
      </c>
      <c r="F34" s="238">
        <v>101</v>
      </c>
      <c r="G34" s="238">
        <v>70</v>
      </c>
      <c r="H34" s="482">
        <v>27</v>
      </c>
    </row>
    <row r="35" spans="1:8">
      <c r="A35" s="1725" t="s">
        <v>800</v>
      </c>
      <c r="B35" s="238">
        <v>2</v>
      </c>
      <c r="C35" s="238">
        <v>7</v>
      </c>
      <c r="D35" s="238">
        <v>100</v>
      </c>
      <c r="E35" s="238">
        <v>42</v>
      </c>
      <c r="F35" s="238">
        <v>28</v>
      </c>
      <c r="G35" s="238">
        <v>15</v>
      </c>
      <c r="H35" s="482">
        <v>5</v>
      </c>
    </row>
    <row r="36" spans="1:8">
      <c r="A36" s="903"/>
      <c r="B36" s="177"/>
      <c r="C36" s="177"/>
      <c r="D36" s="177"/>
      <c r="E36" s="177"/>
      <c r="F36" s="177"/>
      <c r="G36" s="177"/>
      <c r="H36" s="503"/>
    </row>
    <row r="37" spans="1:8">
      <c r="A37" s="1435" t="s">
        <v>801</v>
      </c>
      <c r="B37" s="237">
        <v>32</v>
      </c>
      <c r="C37" s="237">
        <v>153</v>
      </c>
      <c r="D37" s="237">
        <v>3142</v>
      </c>
      <c r="E37" s="237">
        <v>1069</v>
      </c>
      <c r="F37" s="237">
        <v>1165</v>
      </c>
      <c r="G37" s="237">
        <v>967</v>
      </c>
      <c r="H37" s="478">
        <v>344</v>
      </c>
    </row>
    <row r="38" spans="1:8">
      <c r="A38" s="900" t="s">
        <v>754</v>
      </c>
      <c r="B38" s="501"/>
      <c r="C38" s="501"/>
      <c r="D38" s="501"/>
      <c r="E38" s="501"/>
      <c r="F38" s="501"/>
      <c r="G38" s="501"/>
      <c r="H38" s="502"/>
    </row>
    <row r="39" spans="1:8">
      <c r="A39" s="900"/>
      <c r="B39" s="501"/>
      <c r="C39" s="501"/>
      <c r="D39" s="501"/>
      <c r="E39" s="501"/>
      <c r="F39" s="501"/>
      <c r="G39" s="501"/>
      <c r="H39" s="502"/>
    </row>
    <row r="40" spans="1:8">
      <c r="A40" s="901" t="s">
        <v>755</v>
      </c>
      <c r="B40" s="504"/>
      <c r="C40" s="504"/>
      <c r="D40" s="504"/>
      <c r="E40" s="504"/>
      <c r="F40" s="504"/>
      <c r="G40" s="504"/>
      <c r="H40" s="505"/>
    </row>
    <row r="41" spans="1:8">
      <c r="A41" s="902" t="s">
        <v>756</v>
      </c>
      <c r="B41" s="504"/>
      <c r="C41" s="504"/>
      <c r="D41" s="504"/>
      <c r="E41" s="504"/>
      <c r="F41" s="504"/>
      <c r="G41" s="504"/>
      <c r="H41" s="505"/>
    </row>
    <row r="42" spans="1:8">
      <c r="A42" s="1725" t="s">
        <v>802</v>
      </c>
      <c r="B42" s="238">
        <v>4</v>
      </c>
      <c r="C42" s="238">
        <v>20</v>
      </c>
      <c r="D42" s="238">
        <v>373</v>
      </c>
      <c r="E42" s="238">
        <v>127</v>
      </c>
      <c r="F42" s="238">
        <v>133</v>
      </c>
      <c r="G42" s="238">
        <v>127</v>
      </c>
      <c r="H42" s="482">
        <v>48</v>
      </c>
    </row>
    <row r="43" spans="1:8">
      <c r="A43" s="1725" t="s">
        <v>803</v>
      </c>
      <c r="B43" s="238">
        <v>4</v>
      </c>
      <c r="C43" s="238">
        <v>15</v>
      </c>
      <c r="D43" s="238">
        <v>291</v>
      </c>
      <c r="E43" s="238">
        <v>82</v>
      </c>
      <c r="F43" s="238">
        <v>94</v>
      </c>
      <c r="G43" s="238">
        <v>96</v>
      </c>
      <c r="H43" s="482">
        <v>38</v>
      </c>
    </row>
    <row r="44" spans="1:8">
      <c r="A44" s="1725" t="s">
        <v>804</v>
      </c>
      <c r="B44" s="238">
        <v>3</v>
      </c>
      <c r="C44" s="238">
        <v>10</v>
      </c>
      <c r="D44" s="238">
        <v>218</v>
      </c>
      <c r="E44" s="238">
        <v>72</v>
      </c>
      <c r="F44" s="238">
        <v>85</v>
      </c>
      <c r="G44" s="238">
        <v>60</v>
      </c>
      <c r="H44" s="482">
        <v>21</v>
      </c>
    </row>
    <row r="45" spans="1:8">
      <c r="A45" s="1725" t="s">
        <v>805</v>
      </c>
      <c r="B45" s="238">
        <v>2</v>
      </c>
      <c r="C45" s="238">
        <v>11</v>
      </c>
      <c r="D45" s="238">
        <v>212</v>
      </c>
      <c r="E45" s="238">
        <v>77</v>
      </c>
      <c r="F45" s="238">
        <v>89</v>
      </c>
      <c r="G45" s="238">
        <v>62</v>
      </c>
      <c r="H45" s="482">
        <v>25</v>
      </c>
    </row>
    <row r="46" spans="1:8">
      <c r="A46" s="1725" t="s">
        <v>806</v>
      </c>
      <c r="B46" s="238">
        <v>4</v>
      </c>
      <c r="C46" s="238">
        <v>17</v>
      </c>
      <c r="D46" s="238">
        <v>273</v>
      </c>
      <c r="E46" s="238">
        <v>95</v>
      </c>
      <c r="F46" s="238">
        <v>103</v>
      </c>
      <c r="G46" s="238">
        <v>78</v>
      </c>
      <c r="H46" s="482">
        <v>33</v>
      </c>
    </row>
    <row r="47" spans="1:8">
      <c r="A47" s="1725" t="s">
        <v>807</v>
      </c>
      <c r="B47" s="238">
        <v>4</v>
      </c>
      <c r="C47" s="238">
        <v>15</v>
      </c>
      <c r="D47" s="238">
        <v>404</v>
      </c>
      <c r="E47" s="238">
        <v>157</v>
      </c>
      <c r="F47" s="238">
        <v>147</v>
      </c>
      <c r="G47" s="238">
        <v>143</v>
      </c>
      <c r="H47" s="482">
        <v>46</v>
      </c>
    </row>
    <row r="48" spans="1:8">
      <c r="A48" s="1725" t="s">
        <v>808</v>
      </c>
      <c r="B48" s="238">
        <v>4</v>
      </c>
      <c r="C48" s="238">
        <v>27</v>
      </c>
      <c r="D48" s="238">
        <v>617</v>
      </c>
      <c r="E48" s="238">
        <v>218</v>
      </c>
      <c r="F48" s="238">
        <v>246</v>
      </c>
      <c r="G48" s="238">
        <v>157</v>
      </c>
      <c r="H48" s="482">
        <v>55</v>
      </c>
    </row>
    <row r="49" spans="1:8">
      <c r="A49" s="903"/>
      <c r="B49" s="138"/>
      <c r="C49" s="138"/>
      <c r="D49" s="138"/>
      <c r="E49" s="138"/>
      <c r="F49" s="138"/>
      <c r="G49" s="138"/>
      <c r="H49" s="520"/>
    </row>
    <row r="50" spans="1:8">
      <c r="A50" s="904" t="s">
        <v>763</v>
      </c>
      <c r="B50" s="504"/>
      <c r="C50" s="504"/>
      <c r="D50" s="504"/>
      <c r="E50" s="504"/>
      <c r="F50" s="504"/>
      <c r="G50" s="504"/>
      <c r="H50" s="505"/>
    </row>
    <row r="51" spans="1:8">
      <c r="A51" s="905" t="s">
        <v>750</v>
      </c>
      <c r="B51" s="504"/>
      <c r="C51" s="504"/>
      <c r="D51" s="504"/>
      <c r="E51" s="504"/>
      <c r="F51" s="504"/>
      <c r="G51" s="504"/>
      <c r="H51" s="505"/>
    </row>
    <row r="52" spans="1:8">
      <c r="A52" s="1725" t="s">
        <v>809</v>
      </c>
      <c r="B52" s="238">
        <v>7</v>
      </c>
      <c r="C52" s="238">
        <v>38</v>
      </c>
      <c r="D52" s="238">
        <v>754</v>
      </c>
      <c r="E52" s="238">
        <v>241</v>
      </c>
      <c r="F52" s="238">
        <v>268</v>
      </c>
      <c r="G52" s="238">
        <v>244</v>
      </c>
      <c r="H52" s="482">
        <v>78</v>
      </c>
    </row>
    <row r="53" spans="1:8">
      <c r="A53" s="888"/>
      <c r="B53" s="8"/>
      <c r="C53" s="8"/>
      <c r="D53" s="8"/>
      <c r="E53" s="8"/>
      <c r="F53" s="8"/>
      <c r="G53" s="8"/>
      <c r="H53" s="8"/>
    </row>
    <row r="54" spans="1:8">
      <c r="A54" s="889" t="s">
        <v>1544</v>
      </c>
      <c r="B54" s="225"/>
      <c r="C54" s="8"/>
      <c r="D54" s="8"/>
      <c r="E54" s="8"/>
      <c r="F54" s="8"/>
      <c r="G54" s="8"/>
      <c r="H54" s="8"/>
    </row>
    <row r="55" spans="1:8">
      <c r="A55" s="890" t="s">
        <v>2042</v>
      </c>
      <c r="B55" s="491"/>
      <c r="C55" s="8"/>
      <c r="D55" s="8"/>
      <c r="E55" s="8"/>
      <c r="F55" s="8"/>
      <c r="G55" s="8"/>
      <c r="H55" s="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43" display="Powrót do spisu tablic"/>
  </hyperlink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2608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1549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278">
        <v>74</v>
      </c>
      <c r="C6" s="278">
        <v>368</v>
      </c>
      <c r="D6" s="278">
        <v>7642</v>
      </c>
      <c r="E6" s="278">
        <v>2574</v>
      </c>
      <c r="F6" s="952">
        <v>2874</v>
      </c>
      <c r="G6" s="278">
        <v>2443</v>
      </c>
      <c r="H6" s="521">
        <v>844</v>
      </c>
    </row>
    <row r="7" spans="1:8">
      <c r="A7" s="898" t="s">
        <v>736</v>
      </c>
      <c r="B7" s="501"/>
      <c r="C7" s="501"/>
      <c r="D7" s="501"/>
      <c r="E7" s="501"/>
      <c r="F7" s="501"/>
      <c r="G7" s="501"/>
      <c r="H7" s="502"/>
    </row>
    <row r="8" spans="1:8">
      <c r="A8" s="899"/>
      <c r="B8" s="516"/>
      <c r="C8" s="516"/>
      <c r="D8" s="516"/>
      <c r="E8" s="516"/>
      <c r="F8" s="516"/>
      <c r="G8" s="516"/>
      <c r="H8" s="517"/>
    </row>
    <row r="9" spans="1:8">
      <c r="A9" s="1435" t="s">
        <v>788</v>
      </c>
      <c r="B9" s="237">
        <v>28</v>
      </c>
      <c r="C9" s="237">
        <v>166</v>
      </c>
      <c r="D9" s="237">
        <v>3564</v>
      </c>
      <c r="E9" s="237">
        <v>1209</v>
      </c>
      <c r="F9" s="237">
        <v>1368</v>
      </c>
      <c r="G9" s="237">
        <v>1115</v>
      </c>
      <c r="H9" s="478">
        <v>375</v>
      </c>
    </row>
    <row r="10" spans="1:8">
      <c r="A10" s="900" t="s">
        <v>754</v>
      </c>
      <c r="B10" s="518"/>
      <c r="C10" s="518"/>
      <c r="D10" s="518"/>
      <c r="E10" s="518"/>
      <c r="F10" s="518"/>
      <c r="G10" s="518"/>
      <c r="H10" s="519"/>
    </row>
    <row r="11" spans="1:8">
      <c r="A11" s="900"/>
      <c r="B11" s="518"/>
      <c r="C11" s="518"/>
      <c r="D11" s="518"/>
      <c r="E11" s="518"/>
      <c r="F11" s="518"/>
      <c r="G11" s="518"/>
      <c r="H11" s="519"/>
    </row>
    <row r="12" spans="1:8">
      <c r="A12" s="901" t="s">
        <v>755</v>
      </c>
      <c r="B12" s="177"/>
      <c r="C12" s="177"/>
      <c r="D12" s="177"/>
      <c r="E12" s="177"/>
      <c r="F12" s="177"/>
      <c r="G12" s="177"/>
      <c r="H12" s="503"/>
    </row>
    <row r="13" spans="1:8">
      <c r="A13" s="902" t="s">
        <v>756</v>
      </c>
      <c r="B13" s="177"/>
      <c r="C13" s="177"/>
      <c r="D13" s="177"/>
      <c r="E13" s="177"/>
      <c r="F13" s="177"/>
      <c r="G13" s="177"/>
      <c r="H13" s="503"/>
    </row>
    <row r="14" spans="1:8">
      <c r="A14" s="1725" t="s">
        <v>789</v>
      </c>
      <c r="B14" s="238">
        <v>2</v>
      </c>
      <c r="C14" s="238">
        <v>9</v>
      </c>
      <c r="D14" s="238">
        <v>175</v>
      </c>
      <c r="E14" s="238">
        <v>59</v>
      </c>
      <c r="F14" s="238">
        <v>69</v>
      </c>
      <c r="G14" s="238">
        <v>66</v>
      </c>
      <c r="H14" s="482">
        <v>21</v>
      </c>
    </row>
    <row r="15" spans="1:8">
      <c r="A15" s="1725" t="s">
        <v>790</v>
      </c>
      <c r="B15" s="238">
        <v>4</v>
      </c>
      <c r="C15" s="238">
        <v>22</v>
      </c>
      <c r="D15" s="238">
        <v>455</v>
      </c>
      <c r="E15" s="238">
        <v>165</v>
      </c>
      <c r="F15" s="238">
        <v>160</v>
      </c>
      <c r="G15" s="238">
        <v>132</v>
      </c>
      <c r="H15" s="482">
        <v>43</v>
      </c>
    </row>
    <row r="16" spans="1:8">
      <c r="A16" s="1725" t="s">
        <v>791</v>
      </c>
      <c r="B16" s="238">
        <v>3</v>
      </c>
      <c r="C16" s="238">
        <v>18</v>
      </c>
      <c r="D16" s="238">
        <v>259</v>
      </c>
      <c r="E16" s="238">
        <v>85</v>
      </c>
      <c r="F16" s="238">
        <v>91</v>
      </c>
      <c r="G16" s="238">
        <v>79</v>
      </c>
      <c r="H16" s="482">
        <v>36</v>
      </c>
    </row>
    <row r="17" spans="1:8">
      <c r="A17" s="1725" t="s">
        <v>792</v>
      </c>
      <c r="B17" s="238">
        <v>6</v>
      </c>
      <c r="C17" s="238">
        <v>33</v>
      </c>
      <c r="D17" s="238">
        <v>843</v>
      </c>
      <c r="E17" s="238">
        <v>290</v>
      </c>
      <c r="F17" s="238">
        <v>309</v>
      </c>
      <c r="G17" s="238">
        <v>292</v>
      </c>
      <c r="H17" s="482">
        <v>95</v>
      </c>
    </row>
    <row r="18" spans="1:8">
      <c r="A18" s="1725" t="s">
        <v>793</v>
      </c>
      <c r="B18" s="238">
        <v>2</v>
      </c>
      <c r="C18" s="238">
        <v>16</v>
      </c>
      <c r="D18" s="238">
        <v>350</v>
      </c>
      <c r="E18" s="238">
        <v>113</v>
      </c>
      <c r="F18" s="238">
        <v>118</v>
      </c>
      <c r="G18" s="238">
        <v>122</v>
      </c>
      <c r="H18" s="482">
        <v>45</v>
      </c>
    </row>
    <row r="19" spans="1:8">
      <c r="A19" s="1725" t="s">
        <v>794</v>
      </c>
      <c r="B19" s="238">
        <v>6</v>
      </c>
      <c r="C19" s="238">
        <v>33</v>
      </c>
      <c r="D19" s="238">
        <v>731</v>
      </c>
      <c r="E19" s="238">
        <v>269</v>
      </c>
      <c r="F19" s="238">
        <v>272</v>
      </c>
      <c r="G19" s="238">
        <v>214</v>
      </c>
      <c r="H19" s="482">
        <v>70</v>
      </c>
    </row>
    <row r="20" spans="1:8">
      <c r="A20" s="903"/>
      <c r="B20" s="138"/>
      <c r="C20" s="138"/>
      <c r="D20" s="138"/>
      <c r="E20" s="138"/>
      <c r="F20" s="138"/>
      <c r="G20" s="138"/>
      <c r="H20" s="520"/>
    </row>
    <row r="21" spans="1:8">
      <c r="A21" s="904" t="s">
        <v>763</v>
      </c>
      <c r="B21" s="504"/>
      <c r="C21" s="504"/>
      <c r="D21" s="504"/>
      <c r="E21" s="504"/>
      <c r="F21" s="504"/>
      <c r="G21" s="504"/>
      <c r="H21" s="505"/>
    </row>
    <row r="22" spans="1:8">
      <c r="A22" s="905" t="s">
        <v>750</v>
      </c>
      <c r="B22" s="504"/>
      <c r="C22" s="504"/>
      <c r="D22" s="504"/>
      <c r="E22" s="504"/>
      <c r="F22" s="504"/>
      <c r="G22" s="504"/>
      <c r="H22" s="505"/>
    </row>
    <row r="23" spans="1:8">
      <c r="A23" s="1725" t="s">
        <v>787</v>
      </c>
      <c r="B23" s="238">
        <v>5</v>
      </c>
      <c r="C23" s="238">
        <v>35</v>
      </c>
      <c r="D23" s="238">
        <v>751</v>
      </c>
      <c r="E23" s="238">
        <v>228</v>
      </c>
      <c r="F23" s="238">
        <v>349</v>
      </c>
      <c r="G23" s="238">
        <v>210</v>
      </c>
      <c r="H23" s="482">
        <v>65</v>
      </c>
    </row>
    <row r="24" spans="1:8">
      <c r="A24" s="901"/>
      <c r="B24" s="504"/>
      <c r="C24" s="504"/>
      <c r="D24" s="504"/>
      <c r="E24" s="504"/>
      <c r="F24" s="504"/>
      <c r="G24" s="504"/>
      <c r="H24" s="505"/>
    </row>
    <row r="25" spans="1:8">
      <c r="A25" s="1438" t="s">
        <v>1628</v>
      </c>
      <c r="B25" s="237">
        <v>14</v>
      </c>
      <c r="C25" s="237">
        <v>61</v>
      </c>
      <c r="D25" s="237">
        <v>1149</v>
      </c>
      <c r="E25" s="237">
        <v>392</v>
      </c>
      <c r="F25" s="237">
        <v>426</v>
      </c>
      <c r="G25" s="237">
        <v>409</v>
      </c>
      <c r="H25" s="478">
        <v>140</v>
      </c>
    </row>
    <row r="26" spans="1:8">
      <c r="A26" s="909" t="s">
        <v>754</v>
      </c>
      <c r="B26" s="501"/>
      <c r="C26" s="501"/>
      <c r="D26" s="501"/>
      <c r="E26" s="501"/>
      <c r="F26" s="501"/>
      <c r="G26" s="501"/>
      <c r="H26" s="502"/>
    </row>
    <row r="27" spans="1:8">
      <c r="A27" s="909"/>
      <c r="B27" s="501"/>
      <c r="C27" s="501"/>
      <c r="D27" s="501"/>
      <c r="E27" s="501"/>
      <c r="F27" s="501"/>
      <c r="G27" s="501"/>
      <c r="H27" s="502"/>
    </row>
    <row r="28" spans="1:8">
      <c r="A28" s="901" t="s">
        <v>755</v>
      </c>
      <c r="B28" s="516"/>
      <c r="C28" s="516"/>
      <c r="D28" s="516"/>
      <c r="E28" s="516"/>
      <c r="F28" s="516"/>
      <c r="G28" s="516"/>
      <c r="H28" s="517"/>
    </row>
    <row r="29" spans="1:8">
      <c r="A29" s="902" t="s">
        <v>756</v>
      </c>
      <c r="B29" s="177"/>
      <c r="C29" s="177"/>
      <c r="D29" s="177"/>
      <c r="E29" s="177"/>
      <c r="F29" s="177"/>
      <c r="G29" s="177"/>
      <c r="H29" s="503"/>
    </row>
    <row r="30" spans="1:8">
      <c r="A30" s="1725" t="s">
        <v>795</v>
      </c>
      <c r="B30" s="238">
        <v>4</v>
      </c>
      <c r="C30" s="238">
        <v>17</v>
      </c>
      <c r="D30" s="238">
        <v>391</v>
      </c>
      <c r="E30" s="238">
        <v>110</v>
      </c>
      <c r="F30" s="238">
        <v>132</v>
      </c>
      <c r="G30" s="238">
        <v>139</v>
      </c>
      <c r="H30" s="482">
        <v>43</v>
      </c>
    </row>
    <row r="31" spans="1:8">
      <c r="A31" s="1725" t="s">
        <v>796</v>
      </c>
      <c r="B31" s="238">
        <v>3</v>
      </c>
      <c r="C31" s="238">
        <v>19</v>
      </c>
      <c r="D31" s="238">
        <v>251</v>
      </c>
      <c r="E31" s="238">
        <v>106</v>
      </c>
      <c r="F31" s="238">
        <v>106</v>
      </c>
      <c r="G31" s="238">
        <v>78</v>
      </c>
      <c r="H31" s="482">
        <v>25</v>
      </c>
    </row>
    <row r="32" spans="1:8">
      <c r="A32" s="1725" t="s">
        <v>797</v>
      </c>
      <c r="B32" s="238">
        <v>1</v>
      </c>
      <c r="C32" s="238">
        <v>3</v>
      </c>
      <c r="D32" s="238">
        <v>83</v>
      </c>
      <c r="E32" s="238">
        <v>35</v>
      </c>
      <c r="F32" s="238">
        <v>38</v>
      </c>
      <c r="G32" s="238">
        <v>33</v>
      </c>
      <c r="H32" s="482">
        <v>14</v>
      </c>
    </row>
    <row r="33" spans="1:8">
      <c r="A33" s="1725" t="s">
        <v>798</v>
      </c>
      <c r="B33" s="238">
        <v>2</v>
      </c>
      <c r="C33" s="238">
        <v>8</v>
      </c>
      <c r="D33" s="238">
        <v>132</v>
      </c>
      <c r="E33" s="238">
        <v>37</v>
      </c>
      <c r="F33" s="238">
        <v>54</v>
      </c>
      <c r="G33" s="238">
        <v>52</v>
      </c>
      <c r="H33" s="482">
        <v>17</v>
      </c>
    </row>
    <row r="34" spans="1:8">
      <c r="A34" s="1725" t="s">
        <v>799</v>
      </c>
      <c r="B34" s="238">
        <v>2</v>
      </c>
      <c r="C34" s="238">
        <v>9</v>
      </c>
      <c r="D34" s="238">
        <v>211</v>
      </c>
      <c r="E34" s="238">
        <v>68</v>
      </c>
      <c r="F34" s="238">
        <v>67</v>
      </c>
      <c r="G34" s="238">
        <v>67</v>
      </c>
      <c r="H34" s="482">
        <v>24</v>
      </c>
    </row>
    <row r="35" spans="1:8">
      <c r="A35" s="1725" t="s">
        <v>800</v>
      </c>
      <c r="B35" s="238">
        <v>2</v>
      </c>
      <c r="C35" s="238">
        <v>5</v>
      </c>
      <c r="D35" s="238">
        <v>81</v>
      </c>
      <c r="E35" s="238">
        <v>36</v>
      </c>
      <c r="F35" s="238">
        <v>29</v>
      </c>
      <c r="G35" s="238">
        <v>40</v>
      </c>
      <c r="H35" s="482">
        <v>17</v>
      </c>
    </row>
    <row r="36" spans="1:8">
      <c r="A36" s="903"/>
      <c r="B36" s="177"/>
      <c r="C36" s="177"/>
      <c r="D36" s="177"/>
      <c r="E36" s="177"/>
      <c r="F36" s="177"/>
      <c r="G36" s="177"/>
      <c r="H36" s="503"/>
    </row>
    <row r="37" spans="1:8">
      <c r="A37" s="1435" t="s">
        <v>801</v>
      </c>
      <c r="B37" s="237">
        <v>32</v>
      </c>
      <c r="C37" s="237">
        <v>141</v>
      </c>
      <c r="D37" s="237">
        <v>2929</v>
      </c>
      <c r="E37" s="237">
        <v>973</v>
      </c>
      <c r="F37" s="237">
        <v>1080</v>
      </c>
      <c r="G37" s="237">
        <v>919</v>
      </c>
      <c r="H37" s="478">
        <v>329</v>
      </c>
    </row>
    <row r="38" spans="1:8">
      <c r="A38" s="900" t="s">
        <v>754</v>
      </c>
      <c r="B38" s="501"/>
      <c r="C38" s="501"/>
      <c r="D38" s="501"/>
      <c r="E38" s="501"/>
      <c r="F38" s="501"/>
      <c r="G38" s="501"/>
      <c r="H38" s="502"/>
    </row>
    <row r="39" spans="1:8">
      <c r="A39" s="900"/>
      <c r="B39" s="501"/>
      <c r="C39" s="501"/>
      <c r="D39" s="501"/>
      <c r="E39" s="501"/>
      <c r="F39" s="501"/>
      <c r="G39" s="501"/>
      <c r="H39" s="502"/>
    </row>
    <row r="40" spans="1:8">
      <c r="A40" s="901" t="s">
        <v>755</v>
      </c>
      <c r="B40" s="504"/>
      <c r="C40" s="504"/>
      <c r="D40" s="504"/>
      <c r="E40" s="504"/>
      <c r="F40" s="504"/>
      <c r="G40" s="504"/>
      <c r="H40" s="505"/>
    </row>
    <row r="41" spans="1:8">
      <c r="A41" s="902" t="s">
        <v>756</v>
      </c>
      <c r="B41" s="504"/>
      <c r="C41" s="504"/>
      <c r="D41" s="504"/>
      <c r="E41" s="504"/>
      <c r="F41" s="504"/>
      <c r="G41" s="504"/>
      <c r="H41" s="505"/>
    </row>
    <row r="42" spans="1:8">
      <c r="A42" s="1725" t="s">
        <v>802</v>
      </c>
      <c r="B42" s="238">
        <v>4</v>
      </c>
      <c r="C42" s="238">
        <v>19</v>
      </c>
      <c r="D42" s="238">
        <v>348</v>
      </c>
      <c r="E42" s="238">
        <v>102</v>
      </c>
      <c r="F42" s="238">
        <v>129</v>
      </c>
      <c r="G42" s="238">
        <v>117</v>
      </c>
      <c r="H42" s="482">
        <v>44</v>
      </c>
    </row>
    <row r="43" spans="1:8">
      <c r="A43" s="1725" t="s">
        <v>803</v>
      </c>
      <c r="B43" s="238">
        <v>4</v>
      </c>
      <c r="C43" s="238">
        <v>15</v>
      </c>
      <c r="D43" s="238">
        <v>291</v>
      </c>
      <c r="E43" s="238">
        <v>95</v>
      </c>
      <c r="F43" s="238">
        <v>120</v>
      </c>
      <c r="G43" s="238">
        <v>95</v>
      </c>
      <c r="H43" s="482">
        <v>23</v>
      </c>
    </row>
    <row r="44" spans="1:8">
      <c r="A44" s="1725" t="s">
        <v>804</v>
      </c>
      <c r="B44" s="238">
        <v>3</v>
      </c>
      <c r="C44" s="238">
        <v>9</v>
      </c>
      <c r="D44" s="238">
        <v>206</v>
      </c>
      <c r="E44" s="238">
        <v>77</v>
      </c>
      <c r="F44" s="238">
        <v>86</v>
      </c>
      <c r="G44" s="238">
        <v>77</v>
      </c>
      <c r="H44" s="482">
        <v>25</v>
      </c>
    </row>
    <row r="45" spans="1:8">
      <c r="A45" s="1725" t="s">
        <v>805</v>
      </c>
      <c r="B45" s="238">
        <v>2</v>
      </c>
      <c r="C45" s="238">
        <v>9</v>
      </c>
      <c r="D45" s="238">
        <v>181</v>
      </c>
      <c r="E45" s="238">
        <v>72</v>
      </c>
      <c r="F45" s="238">
        <v>73</v>
      </c>
      <c r="G45" s="238">
        <v>73</v>
      </c>
      <c r="H45" s="482">
        <v>24</v>
      </c>
    </row>
    <row r="46" spans="1:8">
      <c r="A46" s="1725" t="s">
        <v>806</v>
      </c>
      <c r="B46" s="238">
        <v>4</v>
      </c>
      <c r="C46" s="238">
        <v>13</v>
      </c>
      <c r="D46" s="238">
        <v>257</v>
      </c>
      <c r="E46" s="238">
        <v>80</v>
      </c>
      <c r="F46" s="238">
        <v>84</v>
      </c>
      <c r="G46" s="238">
        <v>67</v>
      </c>
      <c r="H46" s="482">
        <v>24</v>
      </c>
    </row>
    <row r="47" spans="1:8">
      <c r="A47" s="1726" t="s">
        <v>807</v>
      </c>
      <c r="B47" s="238">
        <v>4</v>
      </c>
      <c r="C47" s="238">
        <v>15</v>
      </c>
      <c r="D47" s="238">
        <v>373</v>
      </c>
      <c r="E47" s="238">
        <v>146</v>
      </c>
      <c r="F47" s="238">
        <v>129</v>
      </c>
      <c r="G47" s="238">
        <v>124</v>
      </c>
      <c r="H47" s="482">
        <v>44</v>
      </c>
    </row>
    <row r="48" spans="1:8">
      <c r="A48" s="1725" t="s">
        <v>808</v>
      </c>
      <c r="B48" s="238">
        <v>4</v>
      </c>
      <c r="C48" s="238">
        <v>26</v>
      </c>
      <c r="D48" s="238">
        <v>593</v>
      </c>
      <c r="E48" s="238">
        <v>201</v>
      </c>
      <c r="F48" s="238">
        <v>237</v>
      </c>
      <c r="G48" s="238">
        <v>159</v>
      </c>
      <c r="H48" s="482">
        <v>62</v>
      </c>
    </row>
    <row r="49" spans="1:8">
      <c r="A49" s="903"/>
      <c r="B49" s="138"/>
      <c r="C49" s="138"/>
      <c r="D49" s="138"/>
      <c r="E49" s="138"/>
      <c r="F49" s="138"/>
      <c r="G49" s="138"/>
      <c r="H49" s="520"/>
    </row>
    <row r="50" spans="1:8">
      <c r="A50" s="904" t="s">
        <v>763</v>
      </c>
      <c r="B50" s="504"/>
      <c r="C50" s="504"/>
      <c r="D50" s="504"/>
      <c r="E50" s="504"/>
      <c r="F50" s="504"/>
      <c r="G50" s="504"/>
      <c r="H50" s="505"/>
    </row>
    <row r="51" spans="1:8">
      <c r="A51" s="905" t="s">
        <v>750</v>
      </c>
      <c r="B51" s="504"/>
      <c r="C51" s="504"/>
      <c r="D51" s="504"/>
      <c r="E51" s="504"/>
      <c r="F51" s="504"/>
      <c r="G51" s="504"/>
      <c r="H51" s="505"/>
    </row>
    <row r="52" spans="1:8">
      <c r="A52" s="1725" t="s">
        <v>809</v>
      </c>
      <c r="B52" s="238">
        <v>7</v>
      </c>
      <c r="C52" s="238">
        <v>35</v>
      </c>
      <c r="D52" s="238">
        <v>680</v>
      </c>
      <c r="E52" s="238">
        <v>200</v>
      </c>
      <c r="F52" s="238">
        <v>222</v>
      </c>
      <c r="G52" s="238">
        <v>207</v>
      </c>
      <c r="H52" s="482">
        <v>83</v>
      </c>
    </row>
    <row r="53" spans="1:8">
      <c r="A53" s="888"/>
      <c r="B53" s="8"/>
      <c r="C53" s="8"/>
      <c r="D53" s="8"/>
      <c r="E53" s="8"/>
      <c r="F53" s="8"/>
      <c r="G53" s="8"/>
      <c r="H53" s="8"/>
    </row>
    <row r="54" spans="1:8">
      <c r="A54" s="889" t="s">
        <v>1545</v>
      </c>
      <c r="B54" s="225"/>
      <c r="C54" s="8"/>
      <c r="D54" s="8"/>
      <c r="E54" s="8"/>
      <c r="F54" s="8"/>
      <c r="G54" s="8"/>
      <c r="H54" s="8"/>
    </row>
    <row r="55" spans="1:8">
      <c r="A55" s="890" t="s">
        <v>2043</v>
      </c>
      <c r="B55" s="491"/>
      <c r="C55" s="8"/>
      <c r="D55" s="8"/>
      <c r="E55" s="8"/>
      <c r="F55" s="8"/>
      <c r="G55" s="8"/>
      <c r="H55" s="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46" display="Powrót do spisu tablic"/>
  </hyperlink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 ht="15" customHeight="1">
      <c r="A1" s="880" t="s">
        <v>2609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1550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237">
        <v>19</v>
      </c>
      <c r="C6" s="237">
        <v>58</v>
      </c>
      <c r="D6" s="237">
        <v>565</v>
      </c>
      <c r="E6" s="237">
        <v>230</v>
      </c>
      <c r="F6" s="951">
        <v>236</v>
      </c>
      <c r="G6" s="237">
        <v>106</v>
      </c>
      <c r="H6" s="478">
        <v>38</v>
      </c>
    </row>
    <row r="7" spans="1:8">
      <c r="A7" s="898" t="s">
        <v>736</v>
      </c>
      <c r="B7" s="501"/>
      <c r="C7" s="501"/>
      <c r="D7" s="501"/>
      <c r="E7" s="501"/>
      <c r="F7" s="501"/>
      <c r="G7" s="501"/>
      <c r="H7" s="502"/>
    </row>
    <row r="8" spans="1:8">
      <c r="A8" s="899"/>
      <c r="B8" s="516"/>
      <c r="C8" s="516"/>
      <c r="D8" s="516"/>
      <c r="E8" s="516"/>
      <c r="F8" s="516"/>
      <c r="G8" s="516"/>
      <c r="H8" s="517"/>
    </row>
    <row r="9" spans="1:8">
      <c r="A9" s="1435" t="s">
        <v>788</v>
      </c>
      <c r="B9" s="237">
        <v>7</v>
      </c>
      <c r="C9" s="237">
        <v>22</v>
      </c>
      <c r="D9" s="237">
        <v>257</v>
      </c>
      <c r="E9" s="237">
        <v>110</v>
      </c>
      <c r="F9" s="237">
        <v>106</v>
      </c>
      <c r="G9" s="237">
        <v>52</v>
      </c>
      <c r="H9" s="478">
        <v>17</v>
      </c>
    </row>
    <row r="10" spans="1:8">
      <c r="A10" s="900" t="s">
        <v>754</v>
      </c>
      <c r="B10" s="518"/>
      <c r="C10" s="518"/>
      <c r="D10" s="518"/>
      <c r="E10" s="518"/>
      <c r="F10" s="518"/>
      <c r="G10" s="518"/>
      <c r="H10" s="519"/>
    </row>
    <row r="11" spans="1:8">
      <c r="A11" s="900"/>
      <c r="B11" s="518"/>
      <c r="C11" s="518"/>
      <c r="D11" s="518"/>
      <c r="E11" s="518"/>
      <c r="F11" s="518"/>
      <c r="G11" s="518"/>
      <c r="H11" s="519"/>
    </row>
    <row r="12" spans="1:8">
      <c r="A12" s="901" t="s">
        <v>755</v>
      </c>
      <c r="B12" s="177"/>
      <c r="C12" s="177"/>
      <c r="D12" s="177"/>
      <c r="E12" s="177"/>
      <c r="F12" s="177"/>
      <c r="G12" s="177"/>
      <c r="H12" s="503"/>
    </row>
    <row r="13" spans="1:8">
      <c r="A13" s="902" t="s">
        <v>756</v>
      </c>
      <c r="B13" s="177"/>
      <c r="C13" s="177"/>
      <c r="D13" s="177"/>
      <c r="E13" s="177"/>
      <c r="F13" s="177"/>
      <c r="G13" s="177"/>
      <c r="H13" s="503"/>
    </row>
    <row r="14" spans="1:8">
      <c r="A14" s="1725" t="s">
        <v>789</v>
      </c>
      <c r="B14" s="238">
        <v>1</v>
      </c>
      <c r="C14" s="238">
        <v>3</v>
      </c>
      <c r="D14" s="238">
        <v>35</v>
      </c>
      <c r="E14" s="238">
        <v>9</v>
      </c>
      <c r="F14" s="238">
        <v>14</v>
      </c>
      <c r="G14" s="238">
        <v>6</v>
      </c>
      <c r="H14" s="482">
        <v>1</v>
      </c>
    </row>
    <row r="15" spans="1:8">
      <c r="A15" s="1725" t="s">
        <v>790</v>
      </c>
      <c r="B15" s="507" t="s">
        <v>47</v>
      </c>
      <c r="C15" s="507" t="s">
        <v>47</v>
      </c>
      <c r="D15" s="507" t="s">
        <v>47</v>
      </c>
      <c r="E15" s="507" t="s">
        <v>47</v>
      </c>
      <c r="F15" s="507" t="s">
        <v>47</v>
      </c>
      <c r="G15" s="507" t="s">
        <v>47</v>
      </c>
      <c r="H15" s="508" t="s">
        <v>47</v>
      </c>
    </row>
    <row r="16" spans="1:8">
      <c r="A16" s="1725" t="s">
        <v>791</v>
      </c>
      <c r="B16" s="507">
        <v>1</v>
      </c>
      <c r="C16" s="507">
        <v>1</v>
      </c>
      <c r="D16" s="507">
        <v>15</v>
      </c>
      <c r="E16" s="507" t="s">
        <v>47</v>
      </c>
      <c r="F16" s="507">
        <v>15</v>
      </c>
      <c r="G16" s="507" t="s">
        <v>47</v>
      </c>
      <c r="H16" s="508" t="s">
        <v>47</v>
      </c>
    </row>
    <row r="17" spans="1:8">
      <c r="A17" s="1725" t="s">
        <v>792</v>
      </c>
      <c r="B17" s="238">
        <v>2</v>
      </c>
      <c r="C17" s="238">
        <v>5</v>
      </c>
      <c r="D17" s="238">
        <v>58</v>
      </c>
      <c r="E17" s="238">
        <v>26</v>
      </c>
      <c r="F17" s="238">
        <v>17</v>
      </c>
      <c r="G17" s="238">
        <v>10</v>
      </c>
      <c r="H17" s="482">
        <v>8</v>
      </c>
    </row>
    <row r="18" spans="1:8">
      <c r="A18" s="1725" t="s">
        <v>793</v>
      </c>
      <c r="B18" s="507" t="s">
        <v>47</v>
      </c>
      <c r="C18" s="507" t="s">
        <v>47</v>
      </c>
      <c r="D18" s="507" t="s">
        <v>47</v>
      </c>
      <c r="E18" s="507" t="s">
        <v>47</v>
      </c>
      <c r="F18" s="507" t="s">
        <v>47</v>
      </c>
      <c r="G18" s="507" t="s">
        <v>47</v>
      </c>
      <c r="H18" s="508" t="s">
        <v>47</v>
      </c>
    </row>
    <row r="19" spans="1:8">
      <c r="A19" s="1725" t="s">
        <v>794</v>
      </c>
      <c r="B19" s="238">
        <v>2</v>
      </c>
      <c r="C19" s="238">
        <v>7</v>
      </c>
      <c r="D19" s="238">
        <v>85</v>
      </c>
      <c r="E19" s="238">
        <v>47</v>
      </c>
      <c r="F19" s="238">
        <v>38</v>
      </c>
      <c r="G19" s="238">
        <v>23</v>
      </c>
      <c r="H19" s="482">
        <v>8</v>
      </c>
    </row>
    <row r="20" spans="1:8">
      <c r="A20" s="903"/>
      <c r="B20" s="504"/>
      <c r="C20" s="504"/>
      <c r="D20" s="504"/>
      <c r="E20" s="504"/>
      <c r="F20" s="504"/>
      <c r="G20" s="504"/>
      <c r="H20" s="505"/>
    </row>
    <row r="21" spans="1:8">
      <c r="A21" s="904" t="s">
        <v>763</v>
      </c>
      <c r="B21" s="504"/>
      <c r="C21" s="504"/>
      <c r="D21" s="504"/>
      <c r="E21" s="504"/>
      <c r="F21" s="504"/>
      <c r="G21" s="504"/>
      <c r="H21" s="505"/>
    </row>
    <row r="22" spans="1:8">
      <c r="A22" s="905" t="s">
        <v>750</v>
      </c>
      <c r="B22" s="504"/>
      <c r="C22" s="504"/>
      <c r="D22" s="504"/>
      <c r="E22" s="504"/>
      <c r="F22" s="504"/>
      <c r="G22" s="504"/>
      <c r="H22" s="505"/>
    </row>
    <row r="23" spans="1:8">
      <c r="A23" s="1725" t="s">
        <v>787</v>
      </c>
      <c r="B23" s="238">
        <v>1</v>
      </c>
      <c r="C23" s="238">
        <v>6</v>
      </c>
      <c r="D23" s="238">
        <v>64</v>
      </c>
      <c r="E23" s="238">
        <v>28</v>
      </c>
      <c r="F23" s="238">
        <v>22</v>
      </c>
      <c r="G23" s="238">
        <v>13</v>
      </c>
      <c r="H23" s="508" t="s">
        <v>47</v>
      </c>
    </row>
    <row r="24" spans="1:8">
      <c r="A24" s="901"/>
      <c r="B24" s="504"/>
      <c r="C24" s="504"/>
      <c r="D24" s="504"/>
      <c r="E24" s="504"/>
      <c r="F24" s="504"/>
      <c r="G24" s="504"/>
      <c r="H24" s="505"/>
    </row>
    <row r="25" spans="1:8">
      <c r="A25" s="1438" t="s">
        <v>1628</v>
      </c>
      <c r="B25" s="237">
        <v>4</v>
      </c>
      <c r="C25" s="237">
        <v>10</v>
      </c>
      <c r="D25" s="237">
        <v>97</v>
      </c>
      <c r="E25" s="237">
        <v>40</v>
      </c>
      <c r="F25" s="237">
        <v>45</v>
      </c>
      <c r="G25" s="237">
        <v>27</v>
      </c>
      <c r="H25" s="478">
        <v>13</v>
      </c>
    </row>
    <row r="26" spans="1:8">
      <c r="A26" s="909" t="s">
        <v>754</v>
      </c>
      <c r="B26" s="501"/>
      <c r="C26" s="501"/>
      <c r="D26" s="501"/>
      <c r="E26" s="501"/>
      <c r="F26" s="501"/>
      <c r="G26" s="501"/>
      <c r="H26" s="502"/>
    </row>
    <row r="27" spans="1:8">
      <c r="A27" s="909"/>
      <c r="B27" s="501"/>
      <c r="C27" s="501"/>
      <c r="D27" s="501"/>
      <c r="E27" s="501"/>
      <c r="F27" s="501"/>
      <c r="G27" s="501"/>
      <c r="H27" s="502"/>
    </row>
    <row r="28" spans="1:8">
      <c r="A28" s="901" t="s">
        <v>755</v>
      </c>
      <c r="B28" s="516"/>
      <c r="C28" s="516"/>
      <c r="D28" s="516"/>
      <c r="E28" s="516"/>
      <c r="F28" s="516"/>
      <c r="G28" s="516"/>
      <c r="H28" s="517"/>
    </row>
    <row r="29" spans="1:8">
      <c r="A29" s="902" t="s">
        <v>756</v>
      </c>
      <c r="B29" s="177"/>
      <c r="C29" s="177"/>
      <c r="D29" s="177"/>
      <c r="E29" s="177"/>
      <c r="F29" s="177"/>
      <c r="G29" s="177"/>
      <c r="H29" s="503"/>
    </row>
    <row r="30" spans="1:8">
      <c r="A30" s="1725" t="s">
        <v>795</v>
      </c>
      <c r="B30" s="238">
        <v>1</v>
      </c>
      <c r="C30" s="238">
        <v>2</v>
      </c>
      <c r="D30" s="238">
        <v>22</v>
      </c>
      <c r="E30" s="238">
        <v>7</v>
      </c>
      <c r="F30" s="238">
        <v>12</v>
      </c>
      <c r="G30" s="238">
        <v>10</v>
      </c>
      <c r="H30" s="482">
        <v>4</v>
      </c>
    </row>
    <row r="31" spans="1:8">
      <c r="A31" s="1725" t="s">
        <v>796</v>
      </c>
      <c r="B31" s="238">
        <v>1</v>
      </c>
      <c r="C31" s="238">
        <v>3</v>
      </c>
      <c r="D31" s="238">
        <v>32</v>
      </c>
      <c r="E31" s="238">
        <v>13</v>
      </c>
      <c r="F31" s="238">
        <v>13</v>
      </c>
      <c r="G31" s="238">
        <v>8</v>
      </c>
      <c r="H31" s="482">
        <v>4</v>
      </c>
    </row>
    <row r="32" spans="1:8">
      <c r="A32" s="1725" t="s">
        <v>797</v>
      </c>
      <c r="B32" s="507" t="s">
        <v>47</v>
      </c>
      <c r="C32" s="507" t="s">
        <v>47</v>
      </c>
      <c r="D32" s="507" t="s">
        <v>47</v>
      </c>
      <c r="E32" s="507" t="s">
        <v>47</v>
      </c>
      <c r="F32" s="507" t="s">
        <v>47</v>
      </c>
      <c r="G32" s="507" t="s">
        <v>47</v>
      </c>
      <c r="H32" s="508" t="s">
        <v>47</v>
      </c>
    </row>
    <row r="33" spans="1:8">
      <c r="A33" s="1725" t="s">
        <v>798</v>
      </c>
      <c r="B33" s="238">
        <v>1</v>
      </c>
      <c r="C33" s="238">
        <v>4</v>
      </c>
      <c r="D33" s="238">
        <v>27</v>
      </c>
      <c r="E33" s="238">
        <v>10</v>
      </c>
      <c r="F33" s="238">
        <v>11</v>
      </c>
      <c r="G33" s="238">
        <v>9</v>
      </c>
      <c r="H33" s="494">
        <v>5</v>
      </c>
    </row>
    <row r="34" spans="1:8">
      <c r="A34" s="1725" t="s">
        <v>799</v>
      </c>
      <c r="B34" s="507" t="s">
        <v>47</v>
      </c>
      <c r="C34" s="507" t="s">
        <v>47</v>
      </c>
      <c r="D34" s="507" t="s">
        <v>47</v>
      </c>
      <c r="E34" s="507" t="s">
        <v>47</v>
      </c>
      <c r="F34" s="507" t="s">
        <v>47</v>
      </c>
      <c r="G34" s="507" t="s">
        <v>47</v>
      </c>
      <c r="H34" s="508" t="s">
        <v>47</v>
      </c>
    </row>
    <row r="35" spans="1:8">
      <c r="A35" s="1725" t="s">
        <v>800</v>
      </c>
      <c r="B35" s="238">
        <v>1</v>
      </c>
      <c r="C35" s="238">
        <v>1</v>
      </c>
      <c r="D35" s="238">
        <v>16</v>
      </c>
      <c r="E35" s="238">
        <v>10</v>
      </c>
      <c r="F35" s="238">
        <v>9</v>
      </c>
      <c r="G35" s="507" t="s">
        <v>47</v>
      </c>
      <c r="H35" s="508" t="s">
        <v>47</v>
      </c>
    </row>
    <row r="36" spans="1:8">
      <c r="A36" s="903"/>
      <c r="B36" s="177"/>
      <c r="C36" s="177"/>
      <c r="D36" s="177"/>
      <c r="E36" s="177"/>
      <c r="F36" s="177"/>
      <c r="G36" s="177"/>
      <c r="H36" s="503"/>
    </row>
    <row r="37" spans="1:8">
      <c r="A37" s="1435" t="s">
        <v>801</v>
      </c>
      <c r="B37" s="237">
        <v>8</v>
      </c>
      <c r="C37" s="237">
        <v>26</v>
      </c>
      <c r="D37" s="237">
        <v>211</v>
      </c>
      <c r="E37" s="237">
        <v>80</v>
      </c>
      <c r="F37" s="237">
        <v>85</v>
      </c>
      <c r="G37" s="237">
        <v>27</v>
      </c>
      <c r="H37" s="478">
        <v>8</v>
      </c>
    </row>
    <row r="38" spans="1:8">
      <c r="A38" s="900" t="s">
        <v>754</v>
      </c>
      <c r="B38" s="501"/>
      <c r="C38" s="501"/>
      <c r="D38" s="501"/>
      <c r="E38" s="501"/>
      <c r="F38" s="501"/>
      <c r="G38" s="501"/>
      <c r="H38" s="502"/>
    </row>
    <row r="39" spans="1:8">
      <c r="A39" s="900"/>
      <c r="B39" s="501"/>
      <c r="C39" s="501"/>
      <c r="D39" s="501"/>
      <c r="E39" s="501"/>
      <c r="F39" s="501"/>
      <c r="G39" s="501"/>
      <c r="H39" s="502"/>
    </row>
    <row r="40" spans="1:8">
      <c r="A40" s="901" t="s">
        <v>755</v>
      </c>
      <c r="B40" s="504"/>
      <c r="C40" s="504"/>
      <c r="D40" s="504"/>
      <c r="E40" s="504"/>
      <c r="F40" s="504"/>
      <c r="G40" s="504"/>
      <c r="H40" s="505"/>
    </row>
    <row r="41" spans="1:8">
      <c r="A41" s="902" t="s">
        <v>756</v>
      </c>
      <c r="B41" s="504"/>
      <c r="C41" s="504"/>
      <c r="D41" s="504"/>
      <c r="E41" s="504"/>
      <c r="F41" s="504"/>
      <c r="G41" s="504"/>
      <c r="H41" s="505"/>
    </row>
    <row r="42" spans="1:8">
      <c r="A42" s="1725" t="s">
        <v>802</v>
      </c>
      <c r="B42" s="238">
        <v>1</v>
      </c>
      <c r="C42" s="238">
        <v>7</v>
      </c>
      <c r="D42" s="238">
        <v>35</v>
      </c>
      <c r="E42" s="238">
        <v>14</v>
      </c>
      <c r="F42" s="238">
        <v>12</v>
      </c>
      <c r="G42" s="238">
        <v>2</v>
      </c>
      <c r="H42" s="508" t="s">
        <v>47</v>
      </c>
    </row>
    <row r="43" spans="1:8">
      <c r="A43" s="1725" t="s">
        <v>803</v>
      </c>
      <c r="B43" s="238">
        <v>1</v>
      </c>
      <c r="C43" s="238">
        <v>3</v>
      </c>
      <c r="D43" s="238">
        <v>38</v>
      </c>
      <c r="E43" s="238">
        <v>15</v>
      </c>
      <c r="F43" s="238">
        <v>14</v>
      </c>
      <c r="G43" s="238">
        <v>5</v>
      </c>
      <c r="H43" s="482">
        <v>2</v>
      </c>
    </row>
    <row r="44" spans="1:8">
      <c r="A44" s="1725" t="s">
        <v>804</v>
      </c>
      <c r="B44" s="238">
        <v>1</v>
      </c>
      <c r="C44" s="238">
        <v>2</v>
      </c>
      <c r="D44" s="238">
        <v>27</v>
      </c>
      <c r="E44" s="256">
        <v>0</v>
      </c>
      <c r="F44" s="238">
        <v>20</v>
      </c>
      <c r="G44" s="238">
        <v>4</v>
      </c>
      <c r="H44" s="508" t="s">
        <v>47</v>
      </c>
    </row>
    <row r="45" spans="1:8">
      <c r="A45" s="1725" t="s">
        <v>805</v>
      </c>
      <c r="B45" s="238">
        <v>1</v>
      </c>
      <c r="C45" s="238">
        <v>2</v>
      </c>
      <c r="D45" s="238">
        <v>15</v>
      </c>
      <c r="E45" s="238">
        <v>5</v>
      </c>
      <c r="F45" s="238">
        <v>5</v>
      </c>
      <c r="G45" s="238">
        <v>1</v>
      </c>
      <c r="H45" s="508" t="s">
        <v>47</v>
      </c>
    </row>
    <row r="46" spans="1:8">
      <c r="A46" s="1725" t="s">
        <v>806</v>
      </c>
      <c r="B46" s="238">
        <v>1</v>
      </c>
      <c r="C46" s="238">
        <v>3</v>
      </c>
      <c r="D46" s="238">
        <v>12</v>
      </c>
      <c r="E46" s="238">
        <v>2</v>
      </c>
      <c r="F46" s="238">
        <v>6</v>
      </c>
      <c r="G46" s="507" t="s">
        <v>47</v>
      </c>
      <c r="H46" s="508" t="s">
        <v>47</v>
      </c>
    </row>
    <row r="47" spans="1:8">
      <c r="A47" s="1725" t="s">
        <v>807</v>
      </c>
      <c r="B47" s="507" t="s">
        <v>47</v>
      </c>
      <c r="C47" s="507" t="s">
        <v>47</v>
      </c>
      <c r="D47" s="507" t="s">
        <v>47</v>
      </c>
      <c r="E47" s="507" t="s">
        <v>47</v>
      </c>
      <c r="F47" s="507" t="s">
        <v>47</v>
      </c>
      <c r="G47" s="507" t="s">
        <v>47</v>
      </c>
      <c r="H47" s="508" t="s">
        <v>47</v>
      </c>
    </row>
    <row r="48" spans="1:8">
      <c r="A48" s="1725" t="s">
        <v>808</v>
      </c>
      <c r="B48" s="238">
        <v>1</v>
      </c>
      <c r="C48" s="238">
        <v>2</v>
      </c>
      <c r="D48" s="238">
        <v>19</v>
      </c>
      <c r="E48" s="238">
        <v>9</v>
      </c>
      <c r="F48" s="238">
        <v>6</v>
      </c>
      <c r="G48" s="507" t="s">
        <v>47</v>
      </c>
      <c r="H48" s="508" t="s">
        <v>47</v>
      </c>
    </row>
    <row r="49" spans="1:8">
      <c r="A49" s="903"/>
      <c r="B49" s="504"/>
      <c r="C49" s="504"/>
      <c r="D49" s="504"/>
      <c r="E49" s="504"/>
      <c r="F49" s="504"/>
      <c r="G49" s="504"/>
      <c r="H49" s="505"/>
    </row>
    <row r="50" spans="1:8">
      <c r="A50" s="904" t="s">
        <v>763</v>
      </c>
      <c r="B50" s="504"/>
      <c r="C50" s="504"/>
      <c r="D50" s="504"/>
      <c r="E50" s="504"/>
      <c r="F50" s="504"/>
      <c r="G50" s="504"/>
      <c r="H50" s="505"/>
    </row>
    <row r="51" spans="1:8">
      <c r="A51" s="905" t="s">
        <v>750</v>
      </c>
      <c r="B51" s="504"/>
      <c r="C51" s="504"/>
      <c r="D51" s="504"/>
      <c r="E51" s="504"/>
      <c r="F51" s="504"/>
      <c r="G51" s="504"/>
      <c r="H51" s="505"/>
    </row>
    <row r="52" spans="1:8">
      <c r="A52" s="1725" t="s">
        <v>809</v>
      </c>
      <c r="B52" s="238">
        <v>2</v>
      </c>
      <c r="C52" s="238">
        <v>7</v>
      </c>
      <c r="D52" s="238">
        <v>65</v>
      </c>
      <c r="E52" s="238">
        <v>35</v>
      </c>
      <c r="F52" s="238">
        <v>22</v>
      </c>
      <c r="G52" s="238">
        <v>15</v>
      </c>
      <c r="H52" s="482">
        <v>6</v>
      </c>
    </row>
    <row r="53" spans="1:8">
      <c r="A53" s="888"/>
      <c r="B53" s="8"/>
      <c r="C53" s="8"/>
      <c r="D53" s="8"/>
      <c r="E53" s="8"/>
      <c r="F53" s="8"/>
      <c r="G53" s="8"/>
      <c r="H53" s="8"/>
    </row>
    <row r="54" spans="1:8">
      <c r="A54" s="889" t="s">
        <v>1543</v>
      </c>
      <c r="B54" s="225"/>
      <c r="C54" s="8"/>
      <c r="D54" s="8"/>
      <c r="E54" s="8"/>
      <c r="F54" s="8"/>
      <c r="G54" s="8"/>
      <c r="H54" s="8"/>
    </row>
    <row r="55" spans="1:8">
      <c r="A55" s="890" t="s">
        <v>2041</v>
      </c>
      <c r="B55" s="491"/>
      <c r="C55" s="8"/>
      <c r="D55" s="8"/>
      <c r="E55" s="8"/>
      <c r="F55" s="8"/>
      <c r="G55" s="8"/>
      <c r="H55" s="8"/>
    </row>
  </sheetData>
  <mergeCells count="9">
    <mergeCell ref="H4:H5"/>
    <mergeCell ref="A3:A5"/>
    <mergeCell ref="B3:B5"/>
    <mergeCell ref="C3:C5"/>
    <mergeCell ref="D3:F3"/>
    <mergeCell ref="G3:H3"/>
    <mergeCell ref="D4:D5"/>
    <mergeCell ref="E4:F4"/>
    <mergeCell ref="G4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49" display="Powrót do spisu tablic"/>
  </hyperlink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 ht="15" customHeight="1">
      <c r="A1" s="880" t="s">
        <v>2610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1551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237">
        <v>19</v>
      </c>
      <c r="C6" s="237">
        <v>64</v>
      </c>
      <c r="D6" s="237">
        <v>562</v>
      </c>
      <c r="E6" s="237">
        <v>216</v>
      </c>
      <c r="F6" s="951">
        <v>220</v>
      </c>
      <c r="G6" s="237">
        <v>137</v>
      </c>
      <c r="H6" s="478">
        <v>64</v>
      </c>
    </row>
    <row r="7" spans="1:8">
      <c r="A7" s="898" t="s">
        <v>736</v>
      </c>
      <c r="B7" s="501"/>
      <c r="C7" s="501"/>
      <c r="D7" s="501"/>
      <c r="E7" s="501"/>
      <c r="F7" s="501"/>
      <c r="G7" s="501"/>
      <c r="H7" s="502"/>
    </row>
    <row r="8" spans="1:8">
      <c r="A8" s="899"/>
      <c r="B8" s="516"/>
      <c r="C8" s="516"/>
      <c r="D8" s="516"/>
      <c r="E8" s="516"/>
      <c r="F8" s="516"/>
      <c r="G8" s="516"/>
      <c r="H8" s="517"/>
    </row>
    <row r="9" spans="1:8">
      <c r="A9" s="1435" t="s">
        <v>788</v>
      </c>
      <c r="B9" s="237">
        <v>6</v>
      </c>
      <c r="C9" s="237">
        <v>24</v>
      </c>
      <c r="D9" s="237">
        <v>279</v>
      </c>
      <c r="E9" s="237">
        <v>106</v>
      </c>
      <c r="F9" s="237">
        <v>120</v>
      </c>
      <c r="G9" s="237">
        <v>63</v>
      </c>
      <c r="H9" s="478">
        <v>33</v>
      </c>
    </row>
    <row r="10" spans="1:8">
      <c r="A10" s="900" t="s">
        <v>754</v>
      </c>
      <c r="B10" s="518"/>
      <c r="C10" s="518"/>
      <c r="D10" s="518"/>
      <c r="E10" s="518"/>
      <c r="F10" s="518"/>
      <c r="G10" s="518"/>
      <c r="H10" s="519"/>
    </row>
    <row r="11" spans="1:8">
      <c r="A11" s="900"/>
      <c r="B11" s="518"/>
      <c r="C11" s="518"/>
      <c r="D11" s="518"/>
      <c r="E11" s="518"/>
      <c r="F11" s="518"/>
      <c r="G11" s="518"/>
      <c r="H11" s="519"/>
    </row>
    <row r="12" spans="1:8">
      <c r="A12" s="901" t="s">
        <v>755</v>
      </c>
      <c r="B12" s="177"/>
      <c r="C12" s="177"/>
      <c r="D12" s="177"/>
      <c r="E12" s="177"/>
      <c r="F12" s="177"/>
      <c r="G12" s="177"/>
      <c r="H12" s="503"/>
    </row>
    <row r="13" spans="1:8">
      <c r="A13" s="902" t="s">
        <v>756</v>
      </c>
      <c r="B13" s="177"/>
      <c r="C13" s="177"/>
      <c r="D13" s="177"/>
      <c r="E13" s="177"/>
      <c r="F13" s="177"/>
      <c r="G13" s="177"/>
      <c r="H13" s="503"/>
    </row>
    <row r="14" spans="1:8">
      <c r="A14" s="1725" t="s">
        <v>789</v>
      </c>
      <c r="B14" s="238">
        <v>1</v>
      </c>
      <c r="C14" s="238">
        <v>3</v>
      </c>
      <c r="D14" s="238">
        <v>34</v>
      </c>
      <c r="E14" s="238">
        <v>10</v>
      </c>
      <c r="F14" s="238">
        <v>16</v>
      </c>
      <c r="G14" s="238">
        <v>10</v>
      </c>
      <c r="H14" s="482">
        <v>2</v>
      </c>
    </row>
    <row r="15" spans="1:8">
      <c r="A15" s="1725" t="s">
        <v>790</v>
      </c>
      <c r="B15" s="507" t="s">
        <v>47</v>
      </c>
      <c r="C15" s="507" t="s">
        <v>47</v>
      </c>
      <c r="D15" s="507" t="s">
        <v>47</v>
      </c>
      <c r="E15" s="507" t="s">
        <v>47</v>
      </c>
      <c r="F15" s="507" t="s">
        <v>47</v>
      </c>
      <c r="G15" s="507" t="s">
        <v>47</v>
      </c>
      <c r="H15" s="508" t="s">
        <v>47</v>
      </c>
    </row>
    <row r="16" spans="1:8">
      <c r="A16" s="1725" t="s">
        <v>791</v>
      </c>
      <c r="B16" s="507">
        <v>1</v>
      </c>
      <c r="C16" s="507">
        <v>3</v>
      </c>
      <c r="D16" s="507">
        <v>27</v>
      </c>
      <c r="E16" s="507" t="s">
        <v>47</v>
      </c>
      <c r="F16" s="507">
        <v>19</v>
      </c>
      <c r="G16" s="507" t="s">
        <v>47</v>
      </c>
      <c r="H16" s="508" t="s">
        <v>47</v>
      </c>
    </row>
    <row r="17" spans="1:8">
      <c r="A17" s="1725" t="s">
        <v>792</v>
      </c>
      <c r="B17" s="238">
        <v>1</v>
      </c>
      <c r="C17" s="238">
        <v>4</v>
      </c>
      <c r="D17" s="238">
        <v>49</v>
      </c>
      <c r="E17" s="238">
        <v>16</v>
      </c>
      <c r="F17" s="238">
        <v>15</v>
      </c>
      <c r="G17" s="238">
        <v>12</v>
      </c>
      <c r="H17" s="482">
        <v>8</v>
      </c>
    </row>
    <row r="18" spans="1:8">
      <c r="A18" s="1725" t="s">
        <v>793</v>
      </c>
      <c r="B18" s="507" t="s">
        <v>47</v>
      </c>
      <c r="C18" s="507" t="s">
        <v>47</v>
      </c>
      <c r="D18" s="507" t="s">
        <v>47</v>
      </c>
      <c r="E18" s="507" t="s">
        <v>47</v>
      </c>
      <c r="F18" s="507" t="s">
        <v>47</v>
      </c>
      <c r="G18" s="507" t="s">
        <v>47</v>
      </c>
      <c r="H18" s="508" t="s">
        <v>47</v>
      </c>
    </row>
    <row r="19" spans="1:8">
      <c r="A19" s="1725" t="s">
        <v>794</v>
      </c>
      <c r="B19" s="238">
        <v>2</v>
      </c>
      <c r="C19" s="238">
        <v>8</v>
      </c>
      <c r="D19" s="238">
        <v>104</v>
      </c>
      <c r="E19" s="238">
        <v>58</v>
      </c>
      <c r="F19" s="238">
        <v>44</v>
      </c>
      <c r="G19" s="238">
        <v>19</v>
      </c>
      <c r="H19" s="482">
        <v>12</v>
      </c>
    </row>
    <row r="20" spans="1:8">
      <c r="A20" s="903"/>
      <c r="B20" s="504"/>
      <c r="C20" s="504"/>
      <c r="D20" s="504"/>
      <c r="E20" s="504"/>
      <c r="F20" s="504"/>
      <c r="G20" s="504"/>
      <c r="H20" s="505"/>
    </row>
    <row r="21" spans="1:8">
      <c r="A21" s="904" t="s">
        <v>763</v>
      </c>
      <c r="B21" s="504"/>
      <c r="C21" s="504"/>
      <c r="D21" s="504"/>
      <c r="E21" s="504"/>
      <c r="F21" s="504"/>
      <c r="G21" s="504"/>
      <c r="H21" s="505"/>
    </row>
    <row r="22" spans="1:8">
      <c r="A22" s="905" t="s">
        <v>750</v>
      </c>
      <c r="B22" s="504"/>
      <c r="C22" s="504"/>
      <c r="D22" s="504"/>
      <c r="E22" s="504"/>
      <c r="F22" s="504"/>
      <c r="G22" s="504"/>
      <c r="H22" s="505"/>
    </row>
    <row r="23" spans="1:8">
      <c r="A23" s="1725" t="s">
        <v>787</v>
      </c>
      <c r="B23" s="238">
        <v>1</v>
      </c>
      <c r="C23" s="238">
        <v>6</v>
      </c>
      <c r="D23" s="238">
        <v>65</v>
      </c>
      <c r="E23" s="238">
        <v>22</v>
      </c>
      <c r="F23" s="238">
        <v>26</v>
      </c>
      <c r="G23" s="238">
        <v>22</v>
      </c>
      <c r="H23" s="508">
        <v>11</v>
      </c>
    </row>
    <row r="24" spans="1:8">
      <c r="A24" s="901"/>
      <c r="B24" s="504"/>
      <c r="C24" s="504"/>
      <c r="D24" s="504"/>
      <c r="E24" s="504"/>
      <c r="F24" s="504"/>
      <c r="G24" s="504"/>
      <c r="H24" s="505"/>
    </row>
    <row r="25" spans="1:8">
      <c r="A25" s="1438" t="s">
        <v>1628</v>
      </c>
      <c r="B25" s="237">
        <v>5</v>
      </c>
      <c r="C25" s="237">
        <v>13</v>
      </c>
      <c r="D25" s="237">
        <v>99</v>
      </c>
      <c r="E25" s="237">
        <v>39</v>
      </c>
      <c r="F25" s="237">
        <v>35</v>
      </c>
      <c r="G25" s="237">
        <v>21</v>
      </c>
      <c r="H25" s="478">
        <v>6</v>
      </c>
    </row>
    <row r="26" spans="1:8">
      <c r="A26" s="909" t="s">
        <v>754</v>
      </c>
      <c r="B26" s="501"/>
      <c r="C26" s="501"/>
      <c r="D26" s="501"/>
      <c r="E26" s="501"/>
      <c r="F26" s="501"/>
      <c r="G26" s="501"/>
      <c r="H26" s="502"/>
    </row>
    <row r="27" spans="1:8">
      <c r="A27" s="909"/>
      <c r="B27" s="501"/>
      <c r="C27" s="501"/>
      <c r="D27" s="501"/>
      <c r="E27" s="501"/>
      <c r="F27" s="501"/>
      <c r="G27" s="501"/>
      <c r="H27" s="502"/>
    </row>
    <row r="28" spans="1:8">
      <c r="A28" s="901" t="s">
        <v>755</v>
      </c>
      <c r="B28" s="516"/>
      <c r="C28" s="516"/>
      <c r="D28" s="516"/>
      <c r="E28" s="516"/>
      <c r="F28" s="516"/>
      <c r="G28" s="516"/>
      <c r="H28" s="517"/>
    </row>
    <row r="29" spans="1:8">
      <c r="A29" s="902" t="s">
        <v>756</v>
      </c>
      <c r="B29" s="177"/>
      <c r="C29" s="177"/>
      <c r="D29" s="177"/>
      <c r="E29" s="177"/>
      <c r="F29" s="177"/>
      <c r="G29" s="177"/>
      <c r="H29" s="503"/>
    </row>
    <row r="30" spans="1:8">
      <c r="A30" s="1725" t="s">
        <v>795</v>
      </c>
      <c r="B30" s="238">
        <v>1</v>
      </c>
      <c r="C30" s="238">
        <v>2</v>
      </c>
      <c r="D30" s="238">
        <v>22</v>
      </c>
      <c r="E30" s="238">
        <v>9</v>
      </c>
      <c r="F30" s="238">
        <v>9</v>
      </c>
      <c r="G30" s="238">
        <v>5</v>
      </c>
      <c r="H30" s="482">
        <v>1</v>
      </c>
    </row>
    <row r="31" spans="1:8">
      <c r="A31" s="1725" t="s">
        <v>796</v>
      </c>
      <c r="B31" s="238">
        <v>1</v>
      </c>
      <c r="C31" s="238">
        <v>3</v>
      </c>
      <c r="D31" s="238">
        <v>29</v>
      </c>
      <c r="E31" s="238">
        <v>9</v>
      </c>
      <c r="F31" s="238">
        <v>10</v>
      </c>
      <c r="G31" s="238">
        <v>10</v>
      </c>
      <c r="H31" s="482">
        <v>2</v>
      </c>
    </row>
    <row r="32" spans="1:8">
      <c r="A32" s="1725" t="s">
        <v>797</v>
      </c>
      <c r="B32" s="507" t="s">
        <v>47</v>
      </c>
      <c r="C32" s="507" t="s">
        <v>47</v>
      </c>
      <c r="D32" s="507" t="s">
        <v>47</v>
      </c>
      <c r="E32" s="507" t="s">
        <v>47</v>
      </c>
      <c r="F32" s="507" t="s">
        <v>47</v>
      </c>
      <c r="G32" s="507" t="s">
        <v>47</v>
      </c>
      <c r="H32" s="508" t="s">
        <v>47</v>
      </c>
    </row>
    <row r="33" spans="1:8">
      <c r="A33" s="1725" t="s">
        <v>798</v>
      </c>
      <c r="B33" s="238">
        <v>1</v>
      </c>
      <c r="C33" s="238">
        <v>4</v>
      </c>
      <c r="D33" s="238">
        <v>26</v>
      </c>
      <c r="E33" s="238">
        <v>8</v>
      </c>
      <c r="F33" s="238">
        <v>5</v>
      </c>
      <c r="G33" s="238">
        <v>5</v>
      </c>
      <c r="H33" s="494">
        <v>2</v>
      </c>
    </row>
    <row r="34" spans="1:8">
      <c r="A34" s="1725" t="s">
        <v>799</v>
      </c>
      <c r="B34" s="507">
        <v>1</v>
      </c>
      <c r="C34" s="507">
        <v>1</v>
      </c>
      <c r="D34" s="507">
        <v>6</v>
      </c>
      <c r="E34" s="507">
        <v>4</v>
      </c>
      <c r="F34" s="507">
        <v>6</v>
      </c>
      <c r="G34" s="507" t="s">
        <v>47</v>
      </c>
      <c r="H34" s="508" t="s">
        <v>47</v>
      </c>
    </row>
    <row r="35" spans="1:8">
      <c r="A35" s="1725" t="s">
        <v>800</v>
      </c>
      <c r="B35" s="238">
        <v>1</v>
      </c>
      <c r="C35" s="238">
        <v>3</v>
      </c>
      <c r="D35" s="238">
        <v>16</v>
      </c>
      <c r="E35" s="238">
        <v>9</v>
      </c>
      <c r="F35" s="238">
        <v>5</v>
      </c>
      <c r="G35" s="507">
        <v>1</v>
      </c>
      <c r="H35" s="508">
        <v>1</v>
      </c>
    </row>
    <row r="36" spans="1:8">
      <c r="A36" s="903"/>
      <c r="B36" s="177"/>
      <c r="C36" s="177"/>
      <c r="D36" s="177"/>
      <c r="E36" s="177"/>
      <c r="F36" s="177"/>
      <c r="G36" s="177"/>
      <c r="H36" s="503"/>
    </row>
    <row r="37" spans="1:8">
      <c r="A37" s="1435" t="s">
        <v>801</v>
      </c>
      <c r="B37" s="237">
        <v>8</v>
      </c>
      <c r="C37" s="237">
        <v>27</v>
      </c>
      <c r="D37" s="237">
        <v>184</v>
      </c>
      <c r="E37" s="237">
        <v>71</v>
      </c>
      <c r="F37" s="237">
        <v>65</v>
      </c>
      <c r="G37" s="237">
        <v>53</v>
      </c>
      <c r="H37" s="478">
        <v>25</v>
      </c>
    </row>
    <row r="38" spans="1:8">
      <c r="A38" s="900" t="s">
        <v>754</v>
      </c>
      <c r="B38" s="501"/>
      <c r="C38" s="501"/>
      <c r="D38" s="501"/>
      <c r="E38" s="501"/>
      <c r="F38" s="501"/>
      <c r="G38" s="501"/>
      <c r="H38" s="502"/>
    </row>
    <row r="39" spans="1:8">
      <c r="A39" s="900"/>
      <c r="B39" s="501"/>
      <c r="C39" s="501"/>
      <c r="D39" s="501"/>
      <c r="E39" s="501"/>
      <c r="F39" s="501"/>
      <c r="G39" s="501"/>
      <c r="H39" s="502"/>
    </row>
    <row r="40" spans="1:8">
      <c r="A40" s="901" t="s">
        <v>755</v>
      </c>
      <c r="B40" s="504"/>
      <c r="C40" s="504"/>
      <c r="D40" s="504"/>
      <c r="E40" s="504"/>
      <c r="F40" s="504"/>
      <c r="G40" s="504"/>
      <c r="H40" s="505"/>
    </row>
    <row r="41" spans="1:8">
      <c r="A41" s="902" t="s">
        <v>756</v>
      </c>
      <c r="B41" s="504"/>
      <c r="C41" s="504"/>
      <c r="D41" s="504"/>
      <c r="E41" s="504"/>
      <c r="F41" s="504"/>
      <c r="G41" s="504"/>
      <c r="H41" s="505"/>
    </row>
    <row r="42" spans="1:8">
      <c r="A42" s="1725" t="s">
        <v>802</v>
      </c>
      <c r="B42" s="238">
        <v>1</v>
      </c>
      <c r="C42" s="238">
        <v>7</v>
      </c>
      <c r="D42" s="238">
        <v>33</v>
      </c>
      <c r="E42" s="238">
        <v>15</v>
      </c>
      <c r="F42" s="238">
        <v>10</v>
      </c>
      <c r="G42" s="238">
        <v>8</v>
      </c>
      <c r="H42" s="508">
        <v>2</v>
      </c>
    </row>
    <row r="43" spans="1:8">
      <c r="A43" s="1725" t="s">
        <v>803</v>
      </c>
      <c r="B43" s="238">
        <v>1</v>
      </c>
      <c r="C43" s="238">
        <v>3</v>
      </c>
      <c r="D43" s="238">
        <v>37</v>
      </c>
      <c r="E43" s="238">
        <v>13</v>
      </c>
      <c r="F43" s="238">
        <v>14</v>
      </c>
      <c r="G43" s="238">
        <v>8</v>
      </c>
      <c r="H43" s="482">
        <v>4</v>
      </c>
    </row>
    <row r="44" spans="1:8">
      <c r="A44" s="1725" t="s">
        <v>804</v>
      </c>
      <c r="B44" s="238">
        <v>1</v>
      </c>
      <c r="C44" s="238">
        <v>2</v>
      </c>
      <c r="D44" s="238">
        <v>12</v>
      </c>
      <c r="E44" s="507" t="s">
        <v>47</v>
      </c>
      <c r="F44" s="238">
        <v>7</v>
      </c>
      <c r="G44" s="507" t="s">
        <v>47</v>
      </c>
      <c r="H44" s="508" t="s">
        <v>47</v>
      </c>
    </row>
    <row r="45" spans="1:8">
      <c r="A45" s="1725" t="s">
        <v>805</v>
      </c>
      <c r="B45" s="238">
        <v>1</v>
      </c>
      <c r="C45" s="238">
        <v>2</v>
      </c>
      <c r="D45" s="238">
        <v>14</v>
      </c>
      <c r="E45" s="238">
        <v>5</v>
      </c>
      <c r="F45" s="238">
        <v>4</v>
      </c>
      <c r="G45" s="238">
        <v>4</v>
      </c>
      <c r="H45" s="508">
        <v>1</v>
      </c>
    </row>
    <row r="46" spans="1:8">
      <c r="A46" s="1725" t="s">
        <v>806</v>
      </c>
      <c r="B46" s="238">
        <v>1</v>
      </c>
      <c r="C46" s="238">
        <v>3</v>
      </c>
      <c r="D46" s="238">
        <v>10</v>
      </c>
      <c r="E46" s="238">
        <v>2</v>
      </c>
      <c r="F46" s="238">
        <v>2</v>
      </c>
      <c r="G46" s="507">
        <v>2</v>
      </c>
      <c r="H46" s="508">
        <v>1</v>
      </c>
    </row>
    <row r="47" spans="1:8">
      <c r="A47" s="1725" t="s">
        <v>807</v>
      </c>
      <c r="B47" s="507" t="s">
        <v>47</v>
      </c>
      <c r="C47" s="507" t="s">
        <v>47</v>
      </c>
      <c r="D47" s="507" t="s">
        <v>47</v>
      </c>
      <c r="E47" s="507" t="s">
        <v>47</v>
      </c>
      <c r="F47" s="507" t="s">
        <v>47</v>
      </c>
      <c r="G47" s="507" t="s">
        <v>47</v>
      </c>
      <c r="H47" s="508" t="s">
        <v>47</v>
      </c>
    </row>
    <row r="48" spans="1:8">
      <c r="A48" s="1725" t="s">
        <v>808</v>
      </c>
      <c r="B48" s="238">
        <v>1</v>
      </c>
      <c r="C48" s="238">
        <v>3</v>
      </c>
      <c r="D48" s="238">
        <v>22</v>
      </c>
      <c r="E48" s="238">
        <v>10</v>
      </c>
      <c r="F48" s="238">
        <v>7</v>
      </c>
      <c r="G48" s="507">
        <v>4</v>
      </c>
      <c r="H48" s="508">
        <v>1</v>
      </c>
    </row>
    <row r="49" spans="1:8">
      <c r="A49" s="903"/>
      <c r="B49" s="504"/>
      <c r="C49" s="504"/>
      <c r="D49" s="504"/>
      <c r="E49" s="504"/>
      <c r="F49" s="504"/>
      <c r="G49" s="504"/>
      <c r="H49" s="505"/>
    </row>
    <row r="50" spans="1:8">
      <c r="A50" s="904" t="s">
        <v>763</v>
      </c>
      <c r="B50" s="504"/>
      <c r="C50" s="504"/>
      <c r="D50" s="504"/>
      <c r="E50" s="504"/>
      <c r="F50" s="504"/>
      <c r="G50" s="504"/>
      <c r="H50" s="505"/>
    </row>
    <row r="51" spans="1:8">
      <c r="A51" s="905" t="s">
        <v>750</v>
      </c>
      <c r="B51" s="504"/>
      <c r="C51" s="504"/>
      <c r="D51" s="504"/>
      <c r="E51" s="504"/>
      <c r="F51" s="504"/>
      <c r="G51" s="504"/>
      <c r="H51" s="505"/>
    </row>
    <row r="52" spans="1:8">
      <c r="A52" s="1725" t="s">
        <v>809</v>
      </c>
      <c r="B52" s="238">
        <v>2</v>
      </c>
      <c r="C52" s="238">
        <v>7</v>
      </c>
      <c r="D52" s="238">
        <v>56</v>
      </c>
      <c r="E52" s="238">
        <v>26</v>
      </c>
      <c r="F52" s="238">
        <v>21</v>
      </c>
      <c r="G52" s="238">
        <v>27</v>
      </c>
      <c r="H52" s="482">
        <v>16</v>
      </c>
    </row>
    <row r="53" spans="1:8">
      <c r="A53" s="888"/>
      <c r="B53" s="8"/>
      <c r="C53" s="8"/>
      <c r="D53" s="8"/>
      <c r="E53" s="8"/>
      <c r="F53" s="8"/>
      <c r="G53" s="8"/>
      <c r="H53" s="8"/>
    </row>
    <row r="54" spans="1:8">
      <c r="A54" s="889" t="s">
        <v>1544</v>
      </c>
      <c r="B54" s="225"/>
      <c r="C54" s="8"/>
      <c r="D54" s="8"/>
      <c r="E54" s="8"/>
      <c r="F54" s="8"/>
      <c r="G54" s="8"/>
      <c r="H54" s="8"/>
    </row>
    <row r="55" spans="1:8">
      <c r="A55" s="890" t="s">
        <v>2042</v>
      </c>
      <c r="B55" s="491"/>
      <c r="C55" s="8"/>
      <c r="D55" s="8"/>
      <c r="E55" s="8"/>
      <c r="F55" s="8"/>
      <c r="G55" s="8"/>
      <c r="H55" s="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52" display="Powrót do spisu tablic"/>
  </hyperlink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 ht="15" customHeight="1">
      <c r="A1" s="880" t="s">
        <v>2611</v>
      </c>
      <c r="B1" s="492"/>
      <c r="C1" s="492"/>
      <c r="D1" s="492"/>
      <c r="E1" s="492"/>
      <c r="F1" s="492"/>
      <c r="G1" s="492"/>
      <c r="H1" s="953" t="s">
        <v>990</v>
      </c>
    </row>
    <row r="2" spans="1:8" ht="15" customHeight="1">
      <c r="A2" s="897" t="s">
        <v>1811</v>
      </c>
      <c r="B2" s="509"/>
      <c r="C2" s="509"/>
      <c r="D2" s="509"/>
      <c r="E2" s="509"/>
      <c r="F2" s="509"/>
      <c r="G2" s="509"/>
      <c r="H2" s="1903" t="s">
        <v>991</v>
      </c>
    </row>
    <row r="3" spans="1:8" ht="30" customHeight="1">
      <c r="A3" s="2430" t="s">
        <v>385</v>
      </c>
      <c r="B3" s="2437" t="s">
        <v>386</v>
      </c>
      <c r="C3" s="2437" t="s">
        <v>387</v>
      </c>
      <c r="D3" s="2233" t="s">
        <v>388</v>
      </c>
      <c r="E3" s="2233"/>
      <c r="F3" s="2233"/>
      <c r="G3" s="2233" t="s">
        <v>970</v>
      </c>
      <c r="H3" s="2229"/>
    </row>
    <row r="4" spans="1:8" ht="30" customHeight="1">
      <c r="A4" s="2431"/>
      <c r="B4" s="2441"/>
      <c r="C4" s="2442"/>
      <c r="D4" s="2233" t="s">
        <v>347</v>
      </c>
      <c r="E4" s="2233" t="s">
        <v>785</v>
      </c>
      <c r="F4" s="2233"/>
      <c r="G4" s="2233" t="s">
        <v>347</v>
      </c>
      <c r="H4" s="2229" t="s">
        <v>389</v>
      </c>
    </row>
    <row r="5" spans="1:8" ht="30" customHeight="1">
      <c r="A5" s="2440"/>
      <c r="B5" s="2441"/>
      <c r="C5" s="2442"/>
      <c r="D5" s="2233"/>
      <c r="E5" s="1612" t="s">
        <v>349</v>
      </c>
      <c r="F5" s="1611" t="s">
        <v>987</v>
      </c>
      <c r="G5" s="2233"/>
      <c r="H5" s="2229"/>
    </row>
    <row r="6" spans="1:8">
      <c r="A6" s="1707" t="s">
        <v>1629</v>
      </c>
      <c r="B6" s="237">
        <v>19</v>
      </c>
      <c r="C6" s="237">
        <v>62</v>
      </c>
      <c r="D6" s="237">
        <v>561</v>
      </c>
      <c r="E6" s="237">
        <v>206</v>
      </c>
      <c r="F6" s="951">
        <v>225</v>
      </c>
      <c r="G6" s="237">
        <v>131</v>
      </c>
      <c r="H6" s="478">
        <v>56</v>
      </c>
    </row>
    <row r="7" spans="1:8">
      <c r="A7" s="898" t="s">
        <v>736</v>
      </c>
      <c r="B7" s="501"/>
      <c r="C7" s="501"/>
      <c r="D7" s="501"/>
      <c r="E7" s="501"/>
      <c r="F7" s="501"/>
      <c r="G7" s="501"/>
      <c r="H7" s="502"/>
    </row>
    <row r="8" spans="1:8">
      <c r="A8" s="899"/>
      <c r="B8" s="516"/>
      <c r="C8" s="516"/>
      <c r="D8" s="516"/>
      <c r="E8" s="516"/>
      <c r="F8" s="516"/>
      <c r="G8" s="516"/>
      <c r="H8" s="517"/>
    </row>
    <row r="9" spans="1:8">
      <c r="A9" s="1435" t="s">
        <v>788</v>
      </c>
      <c r="B9" s="237">
        <v>6</v>
      </c>
      <c r="C9" s="237">
        <v>25</v>
      </c>
      <c r="D9" s="237">
        <v>280</v>
      </c>
      <c r="E9" s="237">
        <v>102</v>
      </c>
      <c r="F9" s="237">
        <v>121</v>
      </c>
      <c r="G9" s="237">
        <v>64</v>
      </c>
      <c r="H9" s="478">
        <v>24</v>
      </c>
    </row>
    <row r="10" spans="1:8">
      <c r="A10" s="900" t="s">
        <v>754</v>
      </c>
      <c r="B10" s="518"/>
      <c r="C10" s="518"/>
      <c r="D10" s="518"/>
      <c r="E10" s="518"/>
      <c r="F10" s="518"/>
      <c r="G10" s="518"/>
      <c r="H10" s="519"/>
    </row>
    <row r="11" spans="1:8">
      <c r="A11" s="900"/>
      <c r="B11" s="518"/>
      <c r="C11" s="518"/>
      <c r="D11" s="518"/>
      <c r="E11" s="518"/>
      <c r="F11" s="518"/>
      <c r="G11" s="518"/>
      <c r="H11" s="519"/>
    </row>
    <row r="12" spans="1:8">
      <c r="A12" s="901" t="s">
        <v>755</v>
      </c>
      <c r="B12" s="177"/>
      <c r="C12" s="177"/>
      <c r="D12" s="177"/>
      <c r="E12" s="177"/>
      <c r="F12" s="177"/>
      <c r="G12" s="177"/>
      <c r="H12" s="503"/>
    </row>
    <row r="13" spans="1:8">
      <c r="A13" s="902" t="s">
        <v>756</v>
      </c>
      <c r="B13" s="177"/>
      <c r="C13" s="177"/>
      <c r="D13" s="177"/>
      <c r="E13" s="177"/>
      <c r="F13" s="177"/>
      <c r="G13" s="177"/>
      <c r="H13" s="503"/>
    </row>
    <row r="14" spans="1:8">
      <c r="A14" s="1725" t="s">
        <v>789</v>
      </c>
      <c r="B14" s="238">
        <v>1</v>
      </c>
      <c r="C14" s="238">
        <v>3</v>
      </c>
      <c r="D14" s="238">
        <v>35</v>
      </c>
      <c r="E14" s="238">
        <v>9</v>
      </c>
      <c r="F14" s="238">
        <v>14</v>
      </c>
      <c r="G14" s="238">
        <v>9</v>
      </c>
      <c r="H14" s="482">
        <v>1</v>
      </c>
    </row>
    <row r="15" spans="1:8">
      <c r="A15" s="1725" t="s">
        <v>790</v>
      </c>
      <c r="B15" s="507" t="s">
        <v>47</v>
      </c>
      <c r="C15" s="507" t="s">
        <v>47</v>
      </c>
      <c r="D15" s="507" t="s">
        <v>47</v>
      </c>
      <c r="E15" s="507" t="s">
        <v>47</v>
      </c>
      <c r="F15" s="507" t="s">
        <v>47</v>
      </c>
      <c r="G15" s="507" t="s">
        <v>47</v>
      </c>
      <c r="H15" s="508" t="s">
        <v>47</v>
      </c>
    </row>
    <row r="16" spans="1:8">
      <c r="A16" s="1725" t="s">
        <v>791</v>
      </c>
      <c r="B16" s="507">
        <v>1</v>
      </c>
      <c r="C16" s="507">
        <v>4</v>
      </c>
      <c r="D16" s="507">
        <v>32</v>
      </c>
      <c r="E16" s="507" t="s">
        <v>47</v>
      </c>
      <c r="F16" s="507">
        <v>19</v>
      </c>
      <c r="G16" s="507" t="s">
        <v>47</v>
      </c>
      <c r="H16" s="508" t="s">
        <v>47</v>
      </c>
    </row>
    <row r="17" spans="1:8">
      <c r="A17" s="1725" t="s">
        <v>792</v>
      </c>
      <c r="B17" s="238">
        <v>1</v>
      </c>
      <c r="C17" s="238">
        <v>3</v>
      </c>
      <c r="D17" s="238">
        <v>42</v>
      </c>
      <c r="E17" s="238">
        <v>16</v>
      </c>
      <c r="F17" s="238">
        <v>17</v>
      </c>
      <c r="G17" s="238">
        <v>17</v>
      </c>
      <c r="H17" s="482">
        <v>5</v>
      </c>
    </row>
    <row r="18" spans="1:8">
      <c r="A18" s="1725" t="s">
        <v>793</v>
      </c>
      <c r="B18" s="507" t="s">
        <v>47</v>
      </c>
      <c r="C18" s="507" t="s">
        <v>47</v>
      </c>
      <c r="D18" s="507" t="s">
        <v>47</v>
      </c>
      <c r="E18" s="507" t="s">
        <v>47</v>
      </c>
      <c r="F18" s="507" t="s">
        <v>47</v>
      </c>
      <c r="G18" s="507" t="s">
        <v>47</v>
      </c>
      <c r="H18" s="508" t="s">
        <v>47</v>
      </c>
    </row>
    <row r="19" spans="1:8">
      <c r="A19" s="1725" t="s">
        <v>794</v>
      </c>
      <c r="B19" s="238">
        <v>2</v>
      </c>
      <c r="C19" s="238">
        <v>9</v>
      </c>
      <c r="D19" s="238">
        <v>105</v>
      </c>
      <c r="E19" s="238">
        <v>58</v>
      </c>
      <c r="F19" s="238">
        <v>46</v>
      </c>
      <c r="G19" s="238">
        <v>24</v>
      </c>
      <c r="H19" s="482">
        <v>12</v>
      </c>
    </row>
    <row r="20" spans="1:8">
      <c r="A20" s="903"/>
      <c r="B20" s="504"/>
      <c r="C20" s="504"/>
      <c r="D20" s="504"/>
      <c r="E20" s="504"/>
      <c r="F20" s="504"/>
      <c r="G20" s="504"/>
      <c r="H20" s="505"/>
    </row>
    <row r="21" spans="1:8">
      <c r="A21" s="904" t="s">
        <v>763</v>
      </c>
      <c r="B21" s="504"/>
      <c r="C21" s="504"/>
      <c r="D21" s="504"/>
      <c r="E21" s="504"/>
      <c r="F21" s="504"/>
      <c r="G21" s="504"/>
      <c r="H21" s="505"/>
    </row>
    <row r="22" spans="1:8">
      <c r="A22" s="905" t="s">
        <v>750</v>
      </c>
      <c r="B22" s="504"/>
      <c r="C22" s="504"/>
      <c r="D22" s="504"/>
      <c r="E22" s="504"/>
      <c r="F22" s="504"/>
      <c r="G22" s="504"/>
      <c r="H22" s="505"/>
    </row>
    <row r="23" spans="1:8">
      <c r="A23" s="1725" t="s">
        <v>787</v>
      </c>
      <c r="B23" s="238">
        <v>1</v>
      </c>
      <c r="C23" s="238">
        <v>6</v>
      </c>
      <c r="D23" s="238">
        <v>66</v>
      </c>
      <c r="E23" s="238">
        <v>19</v>
      </c>
      <c r="F23" s="238">
        <v>25</v>
      </c>
      <c r="G23" s="238">
        <v>14</v>
      </c>
      <c r="H23" s="508">
        <v>6</v>
      </c>
    </row>
    <row r="24" spans="1:8">
      <c r="A24" s="901"/>
      <c r="B24" s="504"/>
      <c r="C24" s="504"/>
      <c r="D24" s="504"/>
      <c r="E24" s="504"/>
      <c r="F24" s="504"/>
      <c r="G24" s="504"/>
      <c r="H24" s="505"/>
    </row>
    <row r="25" spans="1:8">
      <c r="A25" s="1438" t="s">
        <v>1628</v>
      </c>
      <c r="B25" s="237">
        <v>5</v>
      </c>
      <c r="C25" s="237">
        <v>11</v>
      </c>
      <c r="D25" s="237">
        <v>104</v>
      </c>
      <c r="E25" s="237">
        <v>41</v>
      </c>
      <c r="F25" s="237">
        <v>36</v>
      </c>
      <c r="G25" s="237">
        <v>23</v>
      </c>
      <c r="H25" s="478">
        <v>9</v>
      </c>
    </row>
    <row r="26" spans="1:8">
      <c r="A26" s="909" t="s">
        <v>754</v>
      </c>
      <c r="B26" s="501"/>
      <c r="C26" s="501"/>
      <c r="D26" s="501"/>
      <c r="E26" s="501"/>
      <c r="F26" s="501"/>
      <c r="G26" s="501"/>
      <c r="H26" s="502"/>
    </row>
    <row r="27" spans="1:8">
      <c r="A27" s="909"/>
      <c r="B27" s="501"/>
      <c r="C27" s="501"/>
      <c r="D27" s="501"/>
      <c r="E27" s="501"/>
      <c r="F27" s="501"/>
      <c r="G27" s="501"/>
      <c r="H27" s="502"/>
    </row>
    <row r="28" spans="1:8">
      <c r="A28" s="901" t="s">
        <v>755</v>
      </c>
      <c r="B28" s="516"/>
      <c r="C28" s="516"/>
      <c r="D28" s="516"/>
      <c r="E28" s="516"/>
      <c r="F28" s="516"/>
      <c r="G28" s="516"/>
      <c r="H28" s="517"/>
    </row>
    <row r="29" spans="1:8">
      <c r="A29" s="902" t="s">
        <v>756</v>
      </c>
      <c r="B29" s="177"/>
      <c r="C29" s="177"/>
      <c r="D29" s="177"/>
      <c r="E29" s="177"/>
      <c r="F29" s="177"/>
      <c r="G29" s="177"/>
      <c r="H29" s="503"/>
    </row>
    <row r="30" spans="1:8">
      <c r="A30" s="1725" t="s">
        <v>795</v>
      </c>
      <c r="B30" s="238">
        <v>1</v>
      </c>
      <c r="C30" s="238">
        <v>2</v>
      </c>
      <c r="D30" s="238">
        <v>18</v>
      </c>
      <c r="E30" s="238">
        <v>7</v>
      </c>
      <c r="F30" s="238">
        <v>3</v>
      </c>
      <c r="G30" s="238">
        <v>3</v>
      </c>
      <c r="H30" s="482">
        <v>1</v>
      </c>
    </row>
    <row r="31" spans="1:8">
      <c r="A31" s="1725" t="s">
        <v>796</v>
      </c>
      <c r="B31" s="238">
        <v>1</v>
      </c>
      <c r="C31" s="238">
        <v>3</v>
      </c>
      <c r="D31" s="238">
        <v>32</v>
      </c>
      <c r="E31" s="238">
        <v>14</v>
      </c>
      <c r="F31" s="238">
        <v>12</v>
      </c>
      <c r="G31" s="238">
        <v>7</v>
      </c>
      <c r="H31" s="482">
        <v>1</v>
      </c>
    </row>
    <row r="32" spans="1:8">
      <c r="A32" s="1725" t="s">
        <v>797</v>
      </c>
      <c r="B32" s="507" t="s">
        <v>47</v>
      </c>
      <c r="C32" s="507" t="s">
        <v>47</v>
      </c>
      <c r="D32" s="507" t="s">
        <v>47</v>
      </c>
      <c r="E32" s="507" t="s">
        <v>47</v>
      </c>
      <c r="F32" s="507" t="s">
        <v>47</v>
      </c>
      <c r="G32" s="507" t="s">
        <v>47</v>
      </c>
      <c r="H32" s="508" t="s">
        <v>47</v>
      </c>
    </row>
    <row r="33" spans="1:8">
      <c r="A33" s="1725" t="s">
        <v>798</v>
      </c>
      <c r="B33" s="238">
        <v>1</v>
      </c>
      <c r="C33" s="238">
        <v>3</v>
      </c>
      <c r="D33" s="238">
        <v>32</v>
      </c>
      <c r="E33" s="238">
        <v>9</v>
      </c>
      <c r="F33" s="238">
        <v>13</v>
      </c>
      <c r="G33" s="238">
        <v>7</v>
      </c>
      <c r="H33" s="494">
        <v>3</v>
      </c>
    </row>
    <row r="34" spans="1:8">
      <c r="A34" s="1725" t="s">
        <v>799</v>
      </c>
      <c r="B34" s="507">
        <v>1</v>
      </c>
      <c r="C34" s="507">
        <v>1</v>
      </c>
      <c r="D34" s="507">
        <v>8</v>
      </c>
      <c r="E34" s="507">
        <v>5</v>
      </c>
      <c r="F34" s="507">
        <v>3</v>
      </c>
      <c r="G34" s="507" t="s">
        <v>47</v>
      </c>
      <c r="H34" s="508" t="s">
        <v>47</v>
      </c>
    </row>
    <row r="35" spans="1:8">
      <c r="A35" s="1725" t="s">
        <v>800</v>
      </c>
      <c r="B35" s="238">
        <v>1</v>
      </c>
      <c r="C35" s="238">
        <v>2</v>
      </c>
      <c r="D35" s="238">
        <v>14</v>
      </c>
      <c r="E35" s="238">
        <v>6</v>
      </c>
      <c r="F35" s="238">
        <v>5</v>
      </c>
      <c r="G35" s="507">
        <v>6</v>
      </c>
      <c r="H35" s="508">
        <v>4</v>
      </c>
    </row>
    <row r="36" spans="1:8">
      <c r="A36" s="903"/>
      <c r="B36" s="177"/>
      <c r="C36" s="177"/>
      <c r="D36" s="177"/>
      <c r="E36" s="177"/>
      <c r="F36" s="177"/>
      <c r="G36" s="177"/>
      <c r="H36" s="503"/>
    </row>
    <row r="37" spans="1:8">
      <c r="A37" s="1435" t="s">
        <v>801</v>
      </c>
      <c r="B37" s="237">
        <v>8</v>
      </c>
      <c r="C37" s="237">
        <v>26</v>
      </c>
      <c r="D37" s="237">
        <v>177</v>
      </c>
      <c r="E37" s="237">
        <v>63</v>
      </c>
      <c r="F37" s="237">
        <v>68</v>
      </c>
      <c r="G37" s="237">
        <v>44</v>
      </c>
      <c r="H37" s="478">
        <v>23</v>
      </c>
    </row>
    <row r="38" spans="1:8">
      <c r="A38" s="900" t="s">
        <v>754</v>
      </c>
      <c r="B38" s="501"/>
      <c r="C38" s="501"/>
      <c r="D38" s="501"/>
      <c r="E38" s="501"/>
      <c r="F38" s="501"/>
      <c r="G38" s="501"/>
      <c r="H38" s="502"/>
    </row>
    <row r="39" spans="1:8">
      <c r="A39" s="900"/>
      <c r="B39" s="501"/>
      <c r="C39" s="501"/>
      <c r="D39" s="501"/>
      <c r="E39" s="501"/>
      <c r="F39" s="501"/>
      <c r="G39" s="501"/>
      <c r="H39" s="502"/>
    </row>
    <row r="40" spans="1:8">
      <c r="A40" s="901" t="s">
        <v>755</v>
      </c>
      <c r="B40" s="504"/>
      <c r="C40" s="504"/>
      <c r="D40" s="504"/>
      <c r="E40" s="504"/>
      <c r="F40" s="504"/>
      <c r="G40" s="504"/>
      <c r="H40" s="505"/>
    </row>
    <row r="41" spans="1:8">
      <c r="A41" s="902" t="s">
        <v>756</v>
      </c>
      <c r="B41" s="504"/>
      <c r="C41" s="504"/>
      <c r="D41" s="504"/>
      <c r="E41" s="504"/>
      <c r="F41" s="504"/>
      <c r="G41" s="504"/>
      <c r="H41" s="505"/>
    </row>
    <row r="42" spans="1:8">
      <c r="A42" s="1725" t="s">
        <v>802</v>
      </c>
      <c r="B42" s="238">
        <v>1</v>
      </c>
      <c r="C42" s="238">
        <v>7</v>
      </c>
      <c r="D42" s="238">
        <v>26</v>
      </c>
      <c r="E42" s="238">
        <v>12</v>
      </c>
      <c r="F42" s="238">
        <v>10</v>
      </c>
      <c r="G42" s="238">
        <v>9</v>
      </c>
      <c r="H42" s="508">
        <v>6</v>
      </c>
    </row>
    <row r="43" spans="1:8">
      <c r="A43" s="1725" t="s">
        <v>803</v>
      </c>
      <c r="B43" s="238">
        <v>1</v>
      </c>
      <c r="C43" s="238">
        <v>3</v>
      </c>
      <c r="D43" s="238">
        <v>35</v>
      </c>
      <c r="E43" s="238">
        <v>14</v>
      </c>
      <c r="F43" s="238">
        <v>10</v>
      </c>
      <c r="G43" s="238">
        <v>7</v>
      </c>
      <c r="H43" s="482">
        <v>3</v>
      </c>
    </row>
    <row r="44" spans="1:8">
      <c r="A44" s="1725" t="s">
        <v>804</v>
      </c>
      <c r="B44" s="238">
        <v>1</v>
      </c>
      <c r="C44" s="238">
        <v>2</v>
      </c>
      <c r="D44" s="238">
        <v>20</v>
      </c>
      <c r="E44" s="507" t="s">
        <v>47</v>
      </c>
      <c r="F44" s="238">
        <v>17</v>
      </c>
      <c r="G44" s="507" t="s">
        <v>47</v>
      </c>
      <c r="H44" s="508" t="s">
        <v>47</v>
      </c>
    </row>
    <row r="45" spans="1:8">
      <c r="A45" s="1725" t="s">
        <v>805</v>
      </c>
      <c r="B45" s="238">
        <v>1</v>
      </c>
      <c r="C45" s="238">
        <v>2</v>
      </c>
      <c r="D45" s="238">
        <v>14</v>
      </c>
      <c r="E45" s="238">
        <v>6</v>
      </c>
      <c r="F45" s="238">
        <v>6</v>
      </c>
      <c r="G45" s="238">
        <v>6</v>
      </c>
      <c r="H45" s="508">
        <v>2</v>
      </c>
    </row>
    <row r="46" spans="1:8">
      <c r="A46" s="1725" t="s">
        <v>806</v>
      </c>
      <c r="B46" s="238">
        <v>1</v>
      </c>
      <c r="C46" s="238">
        <v>3</v>
      </c>
      <c r="D46" s="238">
        <v>10</v>
      </c>
      <c r="E46" s="238">
        <v>2</v>
      </c>
      <c r="F46" s="238">
        <v>3</v>
      </c>
      <c r="G46" s="507">
        <v>1</v>
      </c>
      <c r="H46" s="508" t="s">
        <v>47</v>
      </c>
    </row>
    <row r="47" spans="1:8" s="375" customFormat="1">
      <c r="A47" s="1726" t="s">
        <v>807</v>
      </c>
      <c r="B47" s="507"/>
      <c r="C47" s="507"/>
      <c r="D47" s="507"/>
      <c r="E47" s="507"/>
      <c r="F47" s="507"/>
      <c r="G47" s="507"/>
      <c r="H47" s="508"/>
    </row>
    <row r="48" spans="1:8">
      <c r="A48" s="1725" t="s">
        <v>808</v>
      </c>
      <c r="B48" s="238">
        <v>1</v>
      </c>
      <c r="C48" s="238">
        <v>3</v>
      </c>
      <c r="D48" s="238">
        <v>17</v>
      </c>
      <c r="E48" s="238">
        <v>5</v>
      </c>
      <c r="F48" s="238">
        <v>6</v>
      </c>
      <c r="G48" s="507">
        <v>8</v>
      </c>
      <c r="H48" s="508">
        <v>5</v>
      </c>
    </row>
    <row r="49" spans="1:8">
      <c r="A49" s="903"/>
      <c r="B49" s="504"/>
      <c r="C49" s="504"/>
      <c r="D49" s="504"/>
      <c r="E49" s="504"/>
      <c r="F49" s="504"/>
      <c r="G49" s="504"/>
      <c r="H49" s="505"/>
    </row>
    <row r="50" spans="1:8">
      <c r="A50" s="904" t="s">
        <v>763</v>
      </c>
      <c r="B50" s="504"/>
      <c r="C50" s="504"/>
      <c r="D50" s="504"/>
      <c r="E50" s="504"/>
      <c r="F50" s="504"/>
      <c r="G50" s="504"/>
      <c r="H50" s="505"/>
    </row>
    <row r="51" spans="1:8">
      <c r="A51" s="905" t="s">
        <v>750</v>
      </c>
      <c r="B51" s="504"/>
      <c r="C51" s="504"/>
      <c r="D51" s="504"/>
      <c r="E51" s="504"/>
      <c r="F51" s="504"/>
      <c r="G51" s="504"/>
      <c r="H51" s="505"/>
    </row>
    <row r="52" spans="1:8">
      <c r="A52" s="1725" t="s">
        <v>809</v>
      </c>
      <c r="B52" s="238">
        <v>2</v>
      </c>
      <c r="C52" s="238">
        <v>6</v>
      </c>
      <c r="D52" s="238">
        <v>55</v>
      </c>
      <c r="E52" s="238">
        <v>24</v>
      </c>
      <c r="F52" s="238">
        <v>16</v>
      </c>
      <c r="G52" s="238">
        <v>13</v>
      </c>
      <c r="H52" s="482">
        <v>7</v>
      </c>
    </row>
    <row r="53" spans="1:8">
      <c r="A53" s="888"/>
      <c r="B53" s="8"/>
      <c r="C53" s="8"/>
      <c r="D53" s="8"/>
      <c r="E53" s="8"/>
      <c r="F53" s="8"/>
      <c r="G53" s="8"/>
      <c r="H53" s="8"/>
    </row>
    <row r="54" spans="1:8">
      <c r="A54" s="889" t="s">
        <v>1545</v>
      </c>
      <c r="B54" s="225"/>
      <c r="C54" s="8"/>
      <c r="D54" s="8"/>
      <c r="E54" s="8"/>
      <c r="F54" s="8"/>
      <c r="G54" s="8"/>
      <c r="H54" s="8"/>
    </row>
    <row r="55" spans="1:8">
      <c r="A55" s="890" t="s">
        <v>2043</v>
      </c>
      <c r="B55" s="491"/>
      <c r="C55" s="8"/>
      <c r="D55" s="8"/>
      <c r="E55" s="8"/>
      <c r="F55" s="8"/>
      <c r="G55" s="8"/>
      <c r="H55" s="8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55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5" customWidth="1"/>
    <col min="2" max="2" width="8.7109375" style="5" customWidth="1"/>
    <col min="3" max="6" width="16.28515625" style="5" customWidth="1"/>
    <col min="7" max="16384" width="9.140625" style="5"/>
  </cols>
  <sheetData>
    <row r="1" spans="1:7" ht="15" customHeight="1">
      <c r="A1" s="197" t="s">
        <v>1529</v>
      </c>
      <c r="B1" s="10"/>
      <c r="C1" s="10"/>
      <c r="D1" s="10"/>
      <c r="E1" s="10"/>
      <c r="F1" s="10"/>
    </row>
    <row r="2" spans="1:7" ht="15" customHeight="1">
      <c r="A2" s="446" t="s">
        <v>1520</v>
      </c>
      <c r="B2" s="10"/>
      <c r="C2" s="10"/>
      <c r="D2" s="10"/>
      <c r="E2" s="10"/>
      <c r="F2" s="953" t="s">
        <v>990</v>
      </c>
    </row>
    <row r="3" spans="1:7" ht="15" customHeight="1">
      <c r="A3" s="202" t="s">
        <v>1521</v>
      </c>
      <c r="B3" s="201"/>
      <c r="C3" s="201"/>
      <c r="D3" s="201"/>
      <c r="E3" s="201"/>
      <c r="F3" s="1903" t="s">
        <v>991</v>
      </c>
    </row>
    <row r="4" spans="1:7" s="35" customFormat="1" ht="30" customHeight="1">
      <c r="A4" s="2118" t="s">
        <v>716</v>
      </c>
      <c r="B4" s="2119"/>
      <c r="C4" s="2056" t="s">
        <v>717</v>
      </c>
      <c r="D4" s="2056" t="s">
        <v>352</v>
      </c>
      <c r="E4" s="2056"/>
      <c r="F4" s="2110"/>
      <c r="G4" s="36"/>
    </row>
    <row r="5" spans="1:7" s="35" customFormat="1" ht="30" customHeight="1">
      <c r="A5" s="2116"/>
      <c r="B5" s="2117"/>
      <c r="C5" s="2056"/>
      <c r="D5" s="395" t="s">
        <v>718</v>
      </c>
      <c r="E5" s="395" t="s">
        <v>719</v>
      </c>
      <c r="F5" s="415" t="s">
        <v>720</v>
      </c>
      <c r="G5" s="36"/>
    </row>
    <row r="6" spans="1:7" s="35" customFormat="1" ht="15" customHeight="1">
      <c r="A6" s="397"/>
      <c r="B6" s="397"/>
      <c r="C6" s="399"/>
      <c r="D6" s="399"/>
      <c r="E6" s="399"/>
      <c r="F6" s="400"/>
      <c r="G6" s="36"/>
    </row>
    <row r="7" spans="1:7" s="35" customFormat="1" ht="14.1" customHeight="1">
      <c r="A7" s="1322" t="s">
        <v>1486</v>
      </c>
      <c r="B7" s="187" t="s">
        <v>1015</v>
      </c>
      <c r="C7" s="652">
        <v>98</v>
      </c>
      <c r="D7" s="652">
        <v>93.8</v>
      </c>
      <c r="E7" s="652">
        <v>4.2</v>
      </c>
      <c r="F7" s="1028">
        <v>0.02</v>
      </c>
      <c r="G7" s="36"/>
    </row>
    <row r="8" spans="1:7" s="35" customFormat="1" ht="14.1" customHeight="1">
      <c r="A8" s="251" t="s">
        <v>77</v>
      </c>
      <c r="B8" s="189" t="s">
        <v>1016</v>
      </c>
      <c r="C8" s="198">
        <v>97.25</v>
      </c>
      <c r="D8" s="198">
        <v>92.78</v>
      </c>
      <c r="E8" s="198">
        <v>4.46</v>
      </c>
      <c r="F8" s="1028">
        <v>0</v>
      </c>
      <c r="G8" s="36"/>
    </row>
    <row r="9" spans="1:7" s="35" customFormat="1" ht="14.1" customHeight="1">
      <c r="A9" s="153"/>
      <c r="B9" s="189" t="s">
        <v>1018</v>
      </c>
      <c r="C9" s="627">
        <v>96.39</v>
      </c>
      <c r="D9" s="627">
        <v>91.55</v>
      </c>
      <c r="E9" s="627">
        <v>4.82</v>
      </c>
      <c r="F9" s="626">
        <v>0.02</v>
      </c>
      <c r="G9" s="36"/>
    </row>
    <row r="10" spans="1:7" s="35" customFormat="1" ht="14.1" customHeight="1">
      <c r="A10" s="153"/>
      <c r="B10" s="153"/>
      <c r="C10" s="198"/>
      <c r="D10" s="198"/>
      <c r="E10" s="198"/>
      <c r="F10" s="622"/>
      <c r="G10" s="36"/>
    </row>
    <row r="11" spans="1:7" s="35" customFormat="1" ht="14.1" customHeight="1">
      <c r="A11" s="1322" t="s">
        <v>1407</v>
      </c>
      <c r="B11" s="187" t="s">
        <v>1015</v>
      </c>
      <c r="C11" s="1027">
        <v>96.23</v>
      </c>
      <c r="D11" s="1027">
        <v>6.09</v>
      </c>
      <c r="E11" s="1027">
        <v>90.08</v>
      </c>
      <c r="F11" s="624">
        <v>0.06</v>
      </c>
      <c r="G11" s="36"/>
    </row>
    <row r="12" spans="1:7" s="35" customFormat="1" ht="14.1" customHeight="1">
      <c r="A12" s="251" t="s">
        <v>78</v>
      </c>
      <c r="B12" s="189" t="s">
        <v>1016</v>
      </c>
      <c r="C12" s="198">
        <v>97.15</v>
      </c>
      <c r="D12" s="198">
        <v>4.68</v>
      </c>
      <c r="E12" s="198">
        <v>92.35</v>
      </c>
      <c r="F12" s="622">
        <v>0.13</v>
      </c>
      <c r="G12" s="36"/>
    </row>
    <row r="13" spans="1:7" s="35" customFormat="1" ht="14.1" customHeight="1">
      <c r="A13" s="153"/>
      <c r="B13" s="189" t="s">
        <v>1018</v>
      </c>
      <c r="C13" s="198">
        <v>98.01</v>
      </c>
      <c r="D13" s="198">
        <v>5.01</v>
      </c>
      <c r="E13" s="198">
        <v>92.91</v>
      </c>
      <c r="F13" s="622">
        <v>0.09</v>
      </c>
      <c r="G13" s="36"/>
    </row>
    <row r="14" spans="1:7" s="35" customFormat="1" ht="14.1" customHeight="1">
      <c r="A14" s="153"/>
      <c r="B14" s="153"/>
      <c r="C14" s="198"/>
      <c r="D14" s="198"/>
      <c r="E14" s="198"/>
      <c r="F14" s="622"/>
      <c r="G14" s="36"/>
    </row>
    <row r="15" spans="1:7" s="35" customFormat="1" ht="14.1" customHeight="1">
      <c r="A15" s="1322" t="s">
        <v>2543</v>
      </c>
      <c r="B15" s="187" t="s">
        <v>1015</v>
      </c>
      <c r="C15" s="1027">
        <v>96.4</v>
      </c>
      <c r="D15" s="1027">
        <v>95.36</v>
      </c>
      <c r="E15" s="1027">
        <v>1.03</v>
      </c>
      <c r="F15" s="624" t="s">
        <v>47</v>
      </c>
      <c r="G15" s="36"/>
    </row>
    <row r="16" spans="1:7" s="35" customFormat="1" ht="14.1" customHeight="1">
      <c r="A16" s="251" t="s">
        <v>10</v>
      </c>
      <c r="B16" s="189" t="s">
        <v>1016</v>
      </c>
      <c r="C16" s="198">
        <v>98.43</v>
      </c>
      <c r="D16" s="198">
        <v>96.4</v>
      </c>
      <c r="E16" s="198">
        <v>2.0299999999999998</v>
      </c>
      <c r="F16" s="624" t="s">
        <v>47</v>
      </c>
      <c r="G16" s="36"/>
    </row>
    <row r="17" spans="1:7" s="35" customFormat="1" ht="14.1" customHeight="1">
      <c r="A17" s="153"/>
      <c r="B17" s="189" t="s">
        <v>1018</v>
      </c>
      <c r="C17" s="198">
        <v>92.14</v>
      </c>
      <c r="D17" s="198">
        <v>91.61</v>
      </c>
      <c r="E17" s="623">
        <v>0.52</v>
      </c>
      <c r="F17" s="624" t="s">
        <v>47</v>
      </c>
      <c r="G17" s="36"/>
    </row>
    <row r="18" spans="1:7" s="35" customFormat="1" ht="14.1" customHeight="1">
      <c r="A18" s="153"/>
      <c r="B18" s="153"/>
      <c r="C18" s="198"/>
      <c r="D18" s="198"/>
      <c r="E18" s="198"/>
      <c r="F18" s="622"/>
      <c r="G18" s="36"/>
    </row>
    <row r="19" spans="1:7" s="35" customFormat="1" ht="14.1" customHeight="1">
      <c r="A19" s="1322" t="s">
        <v>1488</v>
      </c>
      <c r="B19" s="187" t="s">
        <v>1015</v>
      </c>
      <c r="C19" s="198">
        <v>98.37</v>
      </c>
      <c r="D19" s="198">
        <v>6.21</v>
      </c>
      <c r="E19" s="198">
        <v>87.93</v>
      </c>
      <c r="F19" s="622">
        <v>4.24</v>
      </c>
      <c r="G19" s="36"/>
    </row>
    <row r="20" spans="1:7" s="35" customFormat="1" ht="14.1" customHeight="1">
      <c r="A20" s="251" t="s">
        <v>12</v>
      </c>
      <c r="B20" s="189" t="s">
        <v>1016</v>
      </c>
      <c r="C20" s="198">
        <v>99.92</v>
      </c>
      <c r="D20" s="198">
        <v>7.27</v>
      </c>
      <c r="E20" s="198">
        <v>90.31</v>
      </c>
      <c r="F20" s="622">
        <v>2.34</v>
      </c>
      <c r="G20" s="36"/>
    </row>
    <row r="21" spans="1:7" s="35" customFormat="1" ht="14.1" customHeight="1">
      <c r="A21" s="153"/>
      <c r="B21" s="189" t="s">
        <v>1018</v>
      </c>
      <c r="C21" s="198">
        <v>99.26</v>
      </c>
      <c r="D21" s="198">
        <v>4.3899999999999997</v>
      </c>
      <c r="E21" s="198">
        <v>92.64</v>
      </c>
      <c r="F21" s="622">
        <v>2.2200000000000002</v>
      </c>
      <c r="G21" s="36"/>
    </row>
    <row r="22" spans="1:7" s="35" customFormat="1" ht="14.1" customHeight="1">
      <c r="A22" s="153"/>
      <c r="B22" s="625"/>
      <c r="C22" s="198"/>
      <c r="D22" s="198"/>
      <c r="E22" s="198"/>
      <c r="F22" s="622"/>
      <c r="G22" s="36"/>
    </row>
    <row r="23" spans="1:7" s="35" customFormat="1" ht="14.1" customHeight="1">
      <c r="A23" s="153" t="s">
        <v>2544</v>
      </c>
      <c r="B23" s="187" t="s">
        <v>1015</v>
      </c>
      <c r="C23" s="198">
        <v>95.36</v>
      </c>
      <c r="D23" s="198">
        <v>5.65</v>
      </c>
      <c r="E23" s="198">
        <v>89.71</v>
      </c>
      <c r="F23" s="624" t="s">
        <v>47</v>
      </c>
      <c r="G23" s="36"/>
    </row>
    <row r="24" spans="1:7" s="35" customFormat="1" ht="14.1" customHeight="1">
      <c r="A24" s="251" t="s">
        <v>2545</v>
      </c>
      <c r="B24" s="189" t="s">
        <v>1016</v>
      </c>
      <c r="C24" s="198">
        <v>98.31</v>
      </c>
      <c r="D24" s="198">
        <v>7.28</v>
      </c>
      <c r="E24" s="198">
        <v>90.97</v>
      </c>
      <c r="F24" s="624">
        <v>0.05</v>
      </c>
      <c r="G24" s="36"/>
    </row>
    <row r="25" spans="1:7" s="35" customFormat="1" ht="14.1" customHeight="1">
      <c r="A25" s="153"/>
      <c r="B25" s="189" t="s">
        <v>1018</v>
      </c>
      <c r="C25" s="198">
        <v>97.1</v>
      </c>
      <c r="D25" s="198">
        <v>5.09</v>
      </c>
      <c r="E25" s="198">
        <v>92.01</v>
      </c>
      <c r="F25" s="624" t="s">
        <v>47</v>
      </c>
      <c r="G25" s="36"/>
    </row>
    <row r="26" spans="1:7" s="35" customFormat="1" ht="14.1" customHeight="1">
      <c r="A26" s="153"/>
      <c r="B26" s="153"/>
      <c r="C26" s="198"/>
      <c r="D26" s="198"/>
      <c r="E26" s="198"/>
      <c r="F26" s="622"/>
      <c r="G26" s="36"/>
    </row>
    <row r="27" spans="1:7" s="35" customFormat="1" ht="14.1" customHeight="1">
      <c r="A27" s="1322" t="s">
        <v>1487</v>
      </c>
      <c r="B27" s="187" t="s">
        <v>1015</v>
      </c>
      <c r="C27" s="198">
        <v>61.2</v>
      </c>
      <c r="D27" s="198">
        <v>61.2</v>
      </c>
      <c r="E27" s="623" t="s">
        <v>47</v>
      </c>
      <c r="F27" s="624" t="s">
        <v>47</v>
      </c>
      <c r="G27" s="36"/>
    </row>
    <row r="28" spans="1:7" s="35" customFormat="1" ht="14.1" customHeight="1">
      <c r="A28" s="251" t="s">
        <v>20</v>
      </c>
      <c r="B28" s="189" t="s">
        <v>1016</v>
      </c>
      <c r="C28" s="198">
        <v>45.5</v>
      </c>
      <c r="D28" s="198">
        <v>45.5</v>
      </c>
      <c r="E28" s="623" t="s">
        <v>47</v>
      </c>
      <c r="F28" s="624" t="s">
        <v>47</v>
      </c>
      <c r="G28" s="36"/>
    </row>
    <row r="29" spans="1:7" s="35" customFormat="1" ht="14.1" customHeight="1">
      <c r="A29" s="130"/>
      <c r="B29" s="189" t="s">
        <v>1018</v>
      </c>
      <c r="C29" s="198">
        <v>77.8</v>
      </c>
      <c r="D29" s="198">
        <v>77.8</v>
      </c>
      <c r="E29" s="623" t="s">
        <v>47</v>
      </c>
      <c r="F29" s="624" t="s">
        <v>47</v>
      </c>
      <c r="G29" s="36"/>
    </row>
    <row r="30" spans="1:7" ht="14.1" customHeight="1">
      <c r="A30" s="58"/>
      <c r="B30" s="1029"/>
      <c r="C30" s="1030"/>
      <c r="D30" s="1030"/>
      <c r="E30" s="1030"/>
      <c r="F30" s="1030"/>
    </row>
    <row r="31" spans="1:7" ht="14.1" customHeight="1">
      <c r="A31" s="447" t="s">
        <v>2556</v>
      </c>
      <c r="B31" s="203"/>
      <c r="C31" s="203"/>
      <c r="D31" s="203"/>
      <c r="E31" s="203"/>
      <c r="F31" s="203"/>
    </row>
    <row r="32" spans="1:7" ht="14.1" customHeight="1">
      <c r="A32" s="448" t="s">
        <v>2546</v>
      </c>
      <c r="B32" s="204"/>
      <c r="C32" s="204"/>
      <c r="D32" s="204"/>
      <c r="E32" s="204"/>
      <c r="F32" s="204"/>
    </row>
    <row r="33" spans="1:1">
      <c r="A33" s="113"/>
    </row>
  </sheetData>
  <mergeCells count="3">
    <mergeCell ref="C4:C5"/>
    <mergeCell ref="D4:F4"/>
    <mergeCell ref="A4:B5"/>
  </mergeCells>
  <hyperlinks>
    <hyperlink ref="F3" location="'Spis tablic List of tables'!A4" display="Return to list of tables"/>
    <hyperlink ref="F2" location="'Spis tablic List of tables'!A4" display="Powrót do spisu tablic"/>
    <hyperlink ref="F2:F3" location="'Spis tablic List of tables'!A4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zoomScaleNormal="100" workbookViewId="0">
      <pane xSplit="1" ySplit="5" topLeftCell="B28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9" width="9.140625" style="322"/>
  </cols>
  <sheetData>
    <row r="1" spans="1:8">
      <c r="A1" s="880" t="s">
        <v>2612</v>
      </c>
      <c r="B1" s="492"/>
      <c r="C1" s="492"/>
      <c r="D1" s="492"/>
      <c r="E1" s="492"/>
      <c r="F1" s="492"/>
      <c r="G1" s="522"/>
      <c r="H1" s="953" t="s">
        <v>990</v>
      </c>
    </row>
    <row r="2" spans="1:8">
      <c r="A2" s="897" t="s">
        <v>1812</v>
      </c>
      <c r="B2" s="523"/>
      <c r="C2" s="523"/>
      <c r="D2" s="523"/>
      <c r="E2" s="523"/>
      <c r="F2" s="523"/>
      <c r="G2" s="523"/>
      <c r="H2" s="1903" t="s">
        <v>991</v>
      </c>
    </row>
    <row r="3" spans="1:8" ht="30" customHeight="1">
      <c r="A3" s="2446" t="s">
        <v>385</v>
      </c>
      <c r="B3" s="2445" t="s">
        <v>386</v>
      </c>
      <c r="C3" s="2445" t="s">
        <v>387</v>
      </c>
      <c r="D3" s="2233" t="s">
        <v>388</v>
      </c>
      <c r="E3" s="2233"/>
      <c r="F3" s="2233"/>
      <c r="G3" s="2434" t="s">
        <v>970</v>
      </c>
      <c r="H3" s="2450"/>
    </row>
    <row r="4" spans="1:8" ht="30" customHeight="1">
      <c r="A4" s="2447"/>
      <c r="B4" s="2449"/>
      <c r="C4" s="2444"/>
      <c r="D4" s="2233" t="s">
        <v>347</v>
      </c>
      <c r="E4" s="2233" t="s">
        <v>785</v>
      </c>
      <c r="F4" s="2233"/>
      <c r="G4" s="2443" t="s">
        <v>347</v>
      </c>
      <c r="H4" s="2443" t="s">
        <v>389</v>
      </c>
    </row>
    <row r="5" spans="1:8" ht="30" customHeight="1">
      <c r="A5" s="2448"/>
      <c r="B5" s="2449"/>
      <c r="C5" s="2444"/>
      <c r="D5" s="2227"/>
      <c r="E5" s="1611" t="s">
        <v>349</v>
      </c>
      <c r="F5" s="1611" t="s">
        <v>989</v>
      </c>
      <c r="G5" s="2444"/>
      <c r="H5" s="2443"/>
    </row>
    <row r="6" spans="1:8">
      <c r="A6" s="1723" t="s">
        <v>1629</v>
      </c>
      <c r="B6" s="1754">
        <v>91</v>
      </c>
      <c r="C6" s="1754">
        <v>730</v>
      </c>
      <c r="D6" s="1754">
        <v>18741</v>
      </c>
      <c r="E6" s="1754">
        <v>11509</v>
      </c>
      <c r="F6" s="1754">
        <v>6139</v>
      </c>
      <c r="G6" s="1754">
        <v>6674</v>
      </c>
      <c r="H6" s="1755">
        <v>4177</v>
      </c>
    </row>
    <row r="7" spans="1:8">
      <c r="A7" s="907" t="s">
        <v>736</v>
      </c>
      <c r="B7" s="1756"/>
      <c r="C7" s="1756"/>
      <c r="D7" s="1756"/>
      <c r="E7" s="1756"/>
      <c r="F7" s="1756"/>
      <c r="G7" s="1757"/>
      <c r="H7" s="1758"/>
    </row>
    <row r="8" spans="1:8">
      <c r="A8" s="908"/>
      <c r="B8" s="796"/>
      <c r="C8" s="796"/>
      <c r="D8" s="796"/>
      <c r="E8" s="796"/>
      <c r="F8" s="796"/>
      <c r="G8" s="796"/>
      <c r="H8" s="797"/>
    </row>
    <row r="9" spans="1:8">
      <c r="A9" s="1435" t="s">
        <v>788</v>
      </c>
      <c r="B9" s="1757">
        <v>29</v>
      </c>
      <c r="C9" s="1757">
        <v>245</v>
      </c>
      <c r="D9" s="1757">
        <v>6569</v>
      </c>
      <c r="E9" s="1757">
        <v>4160</v>
      </c>
      <c r="F9" s="1757">
        <v>2076</v>
      </c>
      <c r="G9" s="1757">
        <v>2389</v>
      </c>
      <c r="H9" s="2005">
        <v>1526</v>
      </c>
    </row>
    <row r="10" spans="1:8">
      <c r="A10" s="900" t="s">
        <v>754</v>
      </c>
      <c r="B10" s="1756"/>
      <c r="C10" s="1756"/>
      <c r="D10" s="1756"/>
      <c r="E10" s="1756"/>
      <c r="F10" s="1756"/>
      <c r="G10" s="1757"/>
      <c r="H10" s="1758"/>
    </row>
    <row r="11" spans="1:8">
      <c r="A11" s="909"/>
      <c r="B11" s="796"/>
      <c r="C11" s="796"/>
      <c r="D11" s="796"/>
      <c r="E11" s="796"/>
      <c r="F11" s="796"/>
      <c r="G11" s="796"/>
      <c r="H11" s="797"/>
    </row>
    <row r="12" spans="1:8">
      <c r="A12" s="910" t="s">
        <v>755</v>
      </c>
      <c r="B12" s="796"/>
      <c r="C12" s="796"/>
      <c r="D12" s="796"/>
      <c r="E12" s="796"/>
      <c r="F12" s="796"/>
      <c r="G12" s="796"/>
      <c r="H12" s="797"/>
    </row>
    <row r="13" spans="1:8">
      <c r="A13" s="911" t="s">
        <v>756</v>
      </c>
      <c r="B13" s="1759"/>
      <c r="C13" s="1759"/>
      <c r="D13" s="1759"/>
      <c r="E13" s="1759"/>
      <c r="F13" s="1759"/>
      <c r="G13" s="1759"/>
      <c r="H13" s="1760"/>
    </row>
    <row r="14" spans="1:8">
      <c r="A14" s="1708" t="s">
        <v>789</v>
      </c>
      <c r="B14" s="311">
        <v>3</v>
      </c>
      <c r="C14" s="311">
        <v>20</v>
      </c>
      <c r="D14" s="311">
        <v>503</v>
      </c>
      <c r="E14" s="311">
        <v>313</v>
      </c>
      <c r="F14" s="311">
        <v>145</v>
      </c>
      <c r="G14" s="311">
        <v>187</v>
      </c>
      <c r="H14" s="1761">
        <v>116</v>
      </c>
    </row>
    <row r="15" spans="1:8">
      <c r="A15" s="1708" t="s">
        <v>790</v>
      </c>
      <c r="B15" s="311">
        <v>6</v>
      </c>
      <c r="C15" s="311">
        <v>46</v>
      </c>
      <c r="D15" s="311">
        <v>1171</v>
      </c>
      <c r="E15" s="311">
        <v>721</v>
      </c>
      <c r="F15" s="311">
        <v>373</v>
      </c>
      <c r="G15" s="311">
        <v>363</v>
      </c>
      <c r="H15" s="1761">
        <v>229</v>
      </c>
    </row>
    <row r="16" spans="1:8">
      <c r="A16" s="1708" t="s">
        <v>791</v>
      </c>
      <c r="B16" s="311">
        <v>2</v>
      </c>
      <c r="C16" s="311">
        <v>15</v>
      </c>
      <c r="D16" s="311">
        <v>386</v>
      </c>
      <c r="E16" s="311">
        <v>220</v>
      </c>
      <c r="F16" s="311">
        <v>135</v>
      </c>
      <c r="G16" s="311">
        <v>146</v>
      </c>
      <c r="H16" s="1761">
        <v>113</v>
      </c>
    </row>
    <row r="17" spans="1:8">
      <c r="A17" s="1708" t="s">
        <v>792</v>
      </c>
      <c r="B17" s="1759">
        <v>5</v>
      </c>
      <c r="C17" s="1759">
        <v>38</v>
      </c>
      <c r="D17" s="1759">
        <v>1096</v>
      </c>
      <c r="E17" s="1759">
        <v>717</v>
      </c>
      <c r="F17" s="1759">
        <v>322</v>
      </c>
      <c r="G17" s="1759">
        <v>412</v>
      </c>
      <c r="H17" s="1760">
        <v>258</v>
      </c>
    </row>
    <row r="18" spans="1:8">
      <c r="A18" s="1708" t="s">
        <v>793</v>
      </c>
      <c r="B18" s="311">
        <v>3</v>
      </c>
      <c r="C18" s="311">
        <v>17</v>
      </c>
      <c r="D18" s="311">
        <v>424</v>
      </c>
      <c r="E18" s="311">
        <v>279</v>
      </c>
      <c r="F18" s="311">
        <v>145</v>
      </c>
      <c r="G18" s="311">
        <v>147</v>
      </c>
      <c r="H18" s="1761">
        <v>98</v>
      </c>
    </row>
    <row r="19" spans="1:8">
      <c r="A19" s="1708" t="s">
        <v>794</v>
      </c>
      <c r="B19" s="1759">
        <v>4</v>
      </c>
      <c r="C19" s="1759">
        <v>34</v>
      </c>
      <c r="D19" s="1759">
        <v>982</v>
      </c>
      <c r="E19" s="1759">
        <v>639</v>
      </c>
      <c r="F19" s="1759">
        <v>293</v>
      </c>
      <c r="G19" s="1759">
        <v>390</v>
      </c>
      <c r="H19" s="1760">
        <v>250</v>
      </c>
    </row>
    <row r="20" spans="1:8">
      <c r="A20" s="912"/>
      <c r="B20" s="796"/>
      <c r="C20" s="796"/>
      <c r="D20" s="796"/>
      <c r="E20" s="796"/>
      <c r="F20" s="796"/>
      <c r="G20" s="796"/>
      <c r="H20" s="797"/>
    </row>
    <row r="21" spans="1:8">
      <c r="A21" s="913" t="s">
        <v>763</v>
      </c>
      <c r="B21" s="796"/>
      <c r="C21" s="796"/>
      <c r="D21" s="796"/>
      <c r="E21" s="796"/>
      <c r="F21" s="796"/>
      <c r="G21" s="796"/>
      <c r="H21" s="797"/>
    </row>
    <row r="22" spans="1:8">
      <c r="A22" s="914" t="s">
        <v>750</v>
      </c>
      <c r="B22" s="796"/>
      <c r="C22" s="796"/>
      <c r="D22" s="796"/>
      <c r="E22" s="796"/>
      <c r="F22" s="796"/>
      <c r="G22" s="796"/>
      <c r="H22" s="797"/>
    </row>
    <row r="23" spans="1:8">
      <c r="A23" s="1708" t="s">
        <v>787</v>
      </c>
      <c r="B23" s="311">
        <v>6</v>
      </c>
      <c r="C23" s="311">
        <v>75</v>
      </c>
      <c r="D23" s="311">
        <v>2007</v>
      </c>
      <c r="E23" s="311">
        <v>1271</v>
      </c>
      <c r="F23" s="311">
        <v>663</v>
      </c>
      <c r="G23" s="311">
        <v>744</v>
      </c>
      <c r="H23" s="1761">
        <v>462</v>
      </c>
    </row>
    <row r="24" spans="1:8">
      <c r="A24" s="910"/>
      <c r="B24" s="796"/>
      <c r="C24" s="796"/>
      <c r="D24" s="796"/>
      <c r="E24" s="796"/>
      <c r="F24" s="796"/>
      <c r="G24" s="796"/>
      <c r="H24" s="797"/>
    </row>
    <row r="25" spans="1:8">
      <c r="A25" s="1438" t="s">
        <v>1628</v>
      </c>
      <c r="B25" s="1757">
        <v>19</v>
      </c>
      <c r="C25" s="1757">
        <v>167</v>
      </c>
      <c r="D25" s="1757">
        <v>4120</v>
      </c>
      <c r="E25" s="1757">
        <v>2467</v>
      </c>
      <c r="F25" s="1757">
        <v>1397</v>
      </c>
      <c r="G25" s="1757">
        <v>1370</v>
      </c>
      <c r="H25" s="2005">
        <v>824</v>
      </c>
    </row>
    <row r="26" spans="1:8">
      <c r="A26" s="909" t="s">
        <v>754</v>
      </c>
      <c r="B26" s="1756"/>
      <c r="C26" s="1756"/>
      <c r="D26" s="1756"/>
      <c r="E26" s="1756"/>
      <c r="F26" s="1756"/>
      <c r="G26" s="1756"/>
      <c r="H26" s="1762"/>
    </row>
    <row r="27" spans="1:8">
      <c r="A27" s="909"/>
      <c r="B27" s="1756"/>
      <c r="C27" s="1756"/>
      <c r="D27" s="1756"/>
      <c r="E27" s="1756"/>
      <c r="F27" s="1756"/>
      <c r="G27" s="1756"/>
      <c r="H27" s="1762"/>
    </row>
    <row r="28" spans="1:8">
      <c r="A28" s="910" t="s">
        <v>755</v>
      </c>
      <c r="B28" s="796"/>
      <c r="C28" s="796"/>
      <c r="D28" s="796"/>
      <c r="E28" s="796"/>
      <c r="F28" s="796"/>
      <c r="G28" s="796"/>
      <c r="H28" s="797"/>
    </row>
    <row r="29" spans="1:8">
      <c r="A29" s="911" t="s">
        <v>756</v>
      </c>
      <c r="B29" s="796"/>
      <c r="C29" s="796"/>
      <c r="D29" s="796"/>
      <c r="E29" s="796"/>
      <c r="F29" s="796"/>
      <c r="G29" s="796"/>
      <c r="H29" s="797"/>
    </row>
    <row r="30" spans="1:8">
      <c r="A30" s="1708" t="s">
        <v>795</v>
      </c>
      <c r="B30" s="311">
        <v>4</v>
      </c>
      <c r="C30" s="311">
        <v>61</v>
      </c>
      <c r="D30" s="311">
        <v>1470</v>
      </c>
      <c r="E30" s="311">
        <v>899</v>
      </c>
      <c r="F30" s="311">
        <v>497</v>
      </c>
      <c r="G30" s="311">
        <v>486</v>
      </c>
      <c r="H30" s="1761">
        <v>307</v>
      </c>
    </row>
    <row r="31" spans="1:8">
      <c r="A31" s="1708" t="s">
        <v>796</v>
      </c>
      <c r="B31" s="311">
        <v>6</v>
      </c>
      <c r="C31" s="311">
        <v>41</v>
      </c>
      <c r="D31" s="311">
        <v>903</v>
      </c>
      <c r="E31" s="311">
        <v>547</v>
      </c>
      <c r="F31" s="311">
        <v>306</v>
      </c>
      <c r="G31" s="311">
        <v>291</v>
      </c>
      <c r="H31" s="1761">
        <v>175</v>
      </c>
    </row>
    <row r="32" spans="1:8">
      <c r="A32" s="1708" t="s">
        <v>797</v>
      </c>
      <c r="B32" s="311">
        <v>1</v>
      </c>
      <c r="C32" s="311">
        <v>9</v>
      </c>
      <c r="D32" s="311">
        <v>273</v>
      </c>
      <c r="E32" s="311">
        <v>163</v>
      </c>
      <c r="F32" s="311">
        <v>89</v>
      </c>
      <c r="G32" s="311">
        <v>100</v>
      </c>
      <c r="H32" s="1761">
        <v>58</v>
      </c>
    </row>
    <row r="33" spans="1:8">
      <c r="A33" s="1708" t="s">
        <v>798</v>
      </c>
      <c r="B33" s="311">
        <v>2</v>
      </c>
      <c r="C33" s="311">
        <v>13</v>
      </c>
      <c r="D33" s="311">
        <v>378</v>
      </c>
      <c r="E33" s="311">
        <v>224</v>
      </c>
      <c r="F33" s="311">
        <v>119</v>
      </c>
      <c r="G33" s="311">
        <v>105</v>
      </c>
      <c r="H33" s="1761">
        <v>65</v>
      </c>
    </row>
    <row r="34" spans="1:8">
      <c r="A34" s="1708" t="s">
        <v>799</v>
      </c>
      <c r="B34" s="311">
        <v>5</v>
      </c>
      <c r="C34" s="311">
        <v>31</v>
      </c>
      <c r="D34" s="311">
        <v>747</v>
      </c>
      <c r="E34" s="311">
        <v>436</v>
      </c>
      <c r="F34" s="311">
        <v>273</v>
      </c>
      <c r="G34" s="311">
        <v>285</v>
      </c>
      <c r="H34" s="1761">
        <v>155</v>
      </c>
    </row>
    <row r="35" spans="1:8">
      <c r="A35" s="1708" t="s">
        <v>800</v>
      </c>
      <c r="B35" s="311">
        <v>1</v>
      </c>
      <c r="C35" s="311">
        <v>12</v>
      </c>
      <c r="D35" s="311">
        <v>349</v>
      </c>
      <c r="E35" s="311">
        <v>198</v>
      </c>
      <c r="F35" s="311">
        <v>113</v>
      </c>
      <c r="G35" s="311">
        <v>103</v>
      </c>
      <c r="H35" s="1761">
        <v>64</v>
      </c>
    </row>
    <row r="36" spans="1:8">
      <c r="A36" s="912"/>
      <c r="B36" s="796"/>
      <c r="C36" s="796"/>
      <c r="D36" s="796"/>
      <c r="E36" s="796"/>
      <c r="F36" s="796"/>
      <c r="G36" s="796"/>
      <c r="H36" s="797"/>
    </row>
    <row r="37" spans="1:8">
      <c r="A37" s="1439" t="s">
        <v>801</v>
      </c>
      <c r="B37" s="1757">
        <v>43</v>
      </c>
      <c r="C37" s="1757">
        <v>318</v>
      </c>
      <c r="D37" s="1757">
        <v>8052</v>
      </c>
      <c r="E37" s="1757">
        <v>4882</v>
      </c>
      <c r="F37" s="1757">
        <v>2666</v>
      </c>
      <c r="G37" s="1757">
        <v>2915</v>
      </c>
      <c r="H37" s="2005">
        <v>1827</v>
      </c>
    </row>
    <row r="38" spans="1:8">
      <c r="A38" s="909" t="s">
        <v>754</v>
      </c>
      <c r="B38" s="1763"/>
      <c r="C38" s="1763"/>
      <c r="D38" s="1763"/>
      <c r="E38" s="1763"/>
      <c r="F38" s="1763"/>
      <c r="G38" s="1757"/>
      <c r="H38" s="1758"/>
    </row>
    <row r="39" spans="1:8">
      <c r="A39" s="909"/>
      <c r="B39" s="1763"/>
      <c r="C39" s="1763"/>
      <c r="D39" s="1763"/>
      <c r="E39" s="1763"/>
      <c r="F39" s="1763"/>
      <c r="G39" s="1757"/>
      <c r="H39" s="1758"/>
    </row>
    <row r="40" spans="1:8">
      <c r="A40" s="910" t="s">
        <v>755</v>
      </c>
      <c r="B40" s="796"/>
      <c r="C40" s="796"/>
      <c r="D40" s="796"/>
      <c r="E40" s="796"/>
      <c r="F40" s="796"/>
      <c r="G40" s="796"/>
      <c r="H40" s="797"/>
    </row>
    <row r="41" spans="1:8">
      <c r="A41" s="911" t="s">
        <v>756</v>
      </c>
      <c r="B41" s="796"/>
      <c r="C41" s="796"/>
      <c r="D41" s="796"/>
      <c r="E41" s="796"/>
      <c r="F41" s="796"/>
      <c r="G41" s="796"/>
      <c r="H41" s="797"/>
    </row>
    <row r="42" spans="1:8">
      <c r="A42" s="1708" t="s">
        <v>802</v>
      </c>
      <c r="B42" s="1759">
        <v>4</v>
      </c>
      <c r="C42" s="1759">
        <v>30</v>
      </c>
      <c r="D42" s="1759">
        <v>795</v>
      </c>
      <c r="E42" s="1759">
        <v>513</v>
      </c>
      <c r="F42" s="1759">
        <v>279</v>
      </c>
      <c r="G42" s="1759">
        <v>266</v>
      </c>
      <c r="H42" s="1760">
        <v>165</v>
      </c>
    </row>
    <row r="43" spans="1:8">
      <c r="A43" s="1708" t="s">
        <v>803</v>
      </c>
      <c r="B43" s="311">
        <v>4</v>
      </c>
      <c r="C43" s="311">
        <v>24</v>
      </c>
      <c r="D43" s="311">
        <v>588</v>
      </c>
      <c r="E43" s="311">
        <v>377</v>
      </c>
      <c r="F43" s="311">
        <v>173</v>
      </c>
      <c r="G43" s="311">
        <v>241</v>
      </c>
      <c r="H43" s="1761">
        <v>150</v>
      </c>
    </row>
    <row r="44" spans="1:8">
      <c r="A44" s="1708" t="s">
        <v>804</v>
      </c>
      <c r="B44" s="311">
        <v>3</v>
      </c>
      <c r="C44" s="311">
        <v>13</v>
      </c>
      <c r="D44" s="311">
        <v>404</v>
      </c>
      <c r="E44" s="311">
        <v>234</v>
      </c>
      <c r="F44" s="311">
        <v>123</v>
      </c>
      <c r="G44" s="311">
        <v>180</v>
      </c>
      <c r="H44" s="1761">
        <v>117</v>
      </c>
    </row>
    <row r="45" spans="1:8">
      <c r="A45" s="1708" t="s">
        <v>805</v>
      </c>
      <c r="B45" s="311">
        <v>3</v>
      </c>
      <c r="C45" s="311">
        <v>19</v>
      </c>
      <c r="D45" s="311">
        <v>406</v>
      </c>
      <c r="E45" s="311">
        <v>238</v>
      </c>
      <c r="F45" s="311">
        <v>123</v>
      </c>
      <c r="G45" s="311">
        <v>175</v>
      </c>
      <c r="H45" s="1761">
        <v>110</v>
      </c>
    </row>
    <row r="46" spans="1:8">
      <c r="A46" s="1708" t="s">
        <v>806</v>
      </c>
      <c r="B46" s="311">
        <v>3</v>
      </c>
      <c r="C46" s="311">
        <v>20</v>
      </c>
      <c r="D46" s="311">
        <v>465</v>
      </c>
      <c r="E46" s="311">
        <v>294</v>
      </c>
      <c r="F46" s="311">
        <v>137</v>
      </c>
      <c r="G46" s="311">
        <v>176</v>
      </c>
      <c r="H46" s="1761">
        <v>109</v>
      </c>
    </row>
    <row r="47" spans="1:8">
      <c r="A47" s="1708" t="s">
        <v>807</v>
      </c>
      <c r="B47" s="311">
        <v>5</v>
      </c>
      <c r="C47" s="311">
        <v>18</v>
      </c>
      <c r="D47" s="311">
        <v>421</v>
      </c>
      <c r="E47" s="311">
        <v>258</v>
      </c>
      <c r="F47" s="311">
        <v>147</v>
      </c>
      <c r="G47" s="311">
        <v>202</v>
      </c>
      <c r="H47" s="1761">
        <v>121</v>
      </c>
    </row>
    <row r="48" spans="1:8">
      <c r="A48" s="1708" t="s">
        <v>808</v>
      </c>
      <c r="B48" s="311">
        <v>4</v>
      </c>
      <c r="C48" s="311">
        <v>27</v>
      </c>
      <c r="D48" s="311">
        <v>740</v>
      </c>
      <c r="E48" s="311">
        <v>444</v>
      </c>
      <c r="F48" s="311">
        <v>223</v>
      </c>
      <c r="G48" s="311">
        <v>282</v>
      </c>
      <c r="H48" s="1761">
        <v>188</v>
      </c>
    </row>
    <row r="49" spans="1:8">
      <c r="A49" s="1708"/>
      <c r="B49" s="311"/>
      <c r="C49" s="311"/>
      <c r="D49" s="311"/>
      <c r="E49" s="311"/>
      <c r="F49" s="311"/>
      <c r="G49" s="311"/>
      <c r="H49" s="1761"/>
    </row>
    <row r="50" spans="1:8">
      <c r="A50" s="913" t="s">
        <v>763</v>
      </c>
      <c r="B50" s="796"/>
      <c r="C50" s="796"/>
      <c r="D50" s="796"/>
      <c r="E50" s="796"/>
      <c r="F50" s="796"/>
      <c r="G50" s="796"/>
      <c r="H50" s="797"/>
    </row>
    <row r="51" spans="1:8">
      <c r="A51" s="914" t="s">
        <v>750</v>
      </c>
      <c r="B51" s="796"/>
      <c r="C51" s="796"/>
      <c r="D51" s="796"/>
      <c r="E51" s="796"/>
      <c r="F51" s="796"/>
      <c r="G51" s="796"/>
      <c r="H51" s="797"/>
    </row>
    <row r="52" spans="1:8">
      <c r="A52" s="1708" t="s">
        <v>809</v>
      </c>
      <c r="B52" s="1759">
        <v>17</v>
      </c>
      <c r="C52" s="1759">
        <v>167</v>
      </c>
      <c r="D52" s="1759">
        <v>4233</v>
      </c>
      <c r="E52" s="1759">
        <v>2524</v>
      </c>
      <c r="F52" s="1759">
        <v>1461</v>
      </c>
      <c r="G52" s="1759">
        <v>1393</v>
      </c>
      <c r="H52" s="1760">
        <v>867</v>
      </c>
    </row>
    <row r="53" spans="1:8">
      <c r="A53" s="888"/>
      <c r="B53" s="340"/>
      <c r="C53" s="340"/>
      <c r="D53" s="340"/>
      <c r="E53" s="340"/>
      <c r="F53" s="340"/>
      <c r="G53" s="340"/>
      <c r="H53" s="340"/>
    </row>
    <row r="54" spans="1:8">
      <c r="A54" s="889" t="s">
        <v>2663</v>
      </c>
      <c r="B54" s="213"/>
      <c r="C54" s="340"/>
      <c r="D54" s="340"/>
      <c r="E54" s="340"/>
      <c r="F54" s="340"/>
      <c r="G54" s="340"/>
      <c r="H54" s="340"/>
    </row>
    <row r="55" spans="1:8">
      <c r="A55" s="890" t="s">
        <v>2041</v>
      </c>
      <c r="B55" s="218"/>
      <c r="C55" s="340"/>
      <c r="D55" s="340"/>
      <c r="E55" s="340"/>
      <c r="F55" s="340"/>
      <c r="G55" s="340"/>
      <c r="H55" s="340"/>
    </row>
  </sheetData>
  <mergeCells count="9">
    <mergeCell ref="G4:G5"/>
    <mergeCell ref="C3:C5"/>
    <mergeCell ref="H4:H5"/>
    <mergeCell ref="A3:A5"/>
    <mergeCell ref="B3:B5"/>
    <mergeCell ref="D3:F3"/>
    <mergeCell ref="G3:H3"/>
    <mergeCell ref="D4:D5"/>
    <mergeCell ref="E4:F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58" display="Powrót do spisu tablic"/>
  </hyperlink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9" width="9.140625" style="322"/>
  </cols>
  <sheetData>
    <row r="1" spans="1:8">
      <c r="A1" s="880" t="s">
        <v>2613</v>
      </c>
      <c r="B1" s="492"/>
      <c r="C1" s="492"/>
      <c r="D1" s="492"/>
      <c r="E1" s="492"/>
      <c r="F1" s="492"/>
      <c r="G1" s="522"/>
      <c r="H1" s="953" t="s">
        <v>990</v>
      </c>
    </row>
    <row r="2" spans="1:8">
      <c r="A2" s="897" t="s">
        <v>1813</v>
      </c>
      <c r="B2" s="523"/>
      <c r="C2" s="523"/>
      <c r="D2" s="523"/>
      <c r="E2" s="523"/>
      <c r="F2" s="523"/>
      <c r="G2" s="523"/>
      <c r="H2" s="1903" t="s">
        <v>991</v>
      </c>
    </row>
    <row r="3" spans="1:8" ht="30" customHeight="1">
      <c r="A3" s="2446" t="s">
        <v>385</v>
      </c>
      <c r="B3" s="2445" t="s">
        <v>386</v>
      </c>
      <c r="C3" s="2445" t="s">
        <v>387</v>
      </c>
      <c r="D3" s="2233" t="s">
        <v>388</v>
      </c>
      <c r="E3" s="2233"/>
      <c r="F3" s="2233"/>
      <c r="G3" s="2434" t="s">
        <v>970</v>
      </c>
      <c r="H3" s="2450"/>
    </row>
    <row r="4" spans="1:8" ht="30" customHeight="1">
      <c r="A4" s="2447"/>
      <c r="B4" s="2449"/>
      <c r="C4" s="2444"/>
      <c r="D4" s="2233" t="s">
        <v>347</v>
      </c>
      <c r="E4" s="2233" t="s">
        <v>785</v>
      </c>
      <c r="F4" s="2233"/>
      <c r="G4" s="2443" t="s">
        <v>347</v>
      </c>
      <c r="H4" s="2443" t="s">
        <v>389</v>
      </c>
    </row>
    <row r="5" spans="1:8" ht="30" customHeight="1">
      <c r="A5" s="2448"/>
      <c r="B5" s="2449"/>
      <c r="C5" s="2444"/>
      <c r="D5" s="2227"/>
      <c r="E5" s="1611" t="s">
        <v>349</v>
      </c>
      <c r="F5" s="1611" t="s">
        <v>989</v>
      </c>
      <c r="G5" s="2444"/>
      <c r="H5" s="2443"/>
    </row>
    <row r="6" spans="1:8">
      <c r="A6" s="1723" t="s">
        <v>1629</v>
      </c>
      <c r="B6" s="1754">
        <v>93</v>
      </c>
      <c r="C6" s="1754">
        <v>702</v>
      </c>
      <c r="D6" s="1754">
        <v>18014</v>
      </c>
      <c r="E6" s="1754">
        <v>11049</v>
      </c>
      <c r="F6" s="1754">
        <v>5988</v>
      </c>
      <c r="G6" s="1754">
        <v>6221</v>
      </c>
      <c r="H6" s="1755">
        <v>3847</v>
      </c>
    </row>
    <row r="7" spans="1:8">
      <c r="A7" s="907" t="s">
        <v>736</v>
      </c>
      <c r="B7" s="1756"/>
      <c r="C7" s="1756"/>
      <c r="D7" s="1756"/>
      <c r="E7" s="1756"/>
      <c r="F7" s="1756"/>
      <c r="G7" s="1757"/>
      <c r="H7" s="1758"/>
    </row>
    <row r="8" spans="1:8">
      <c r="A8" s="908"/>
      <c r="B8" s="796"/>
      <c r="C8" s="796"/>
      <c r="D8" s="796"/>
      <c r="E8" s="796"/>
      <c r="F8" s="796"/>
      <c r="G8" s="796"/>
      <c r="H8" s="797"/>
    </row>
    <row r="9" spans="1:8">
      <c r="A9" s="1435" t="s">
        <v>788</v>
      </c>
      <c r="B9" s="1757">
        <v>29</v>
      </c>
      <c r="C9" s="1757">
        <v>233</v>
      </c>
      <c r="D9" s="1757">
        <v>6205</v>
      </c>
      <c r="E9" s="1757">
        <v>3936</v>
      </c>
      <c r="F9" s="1757">
        <v>2002</v>
      </c>
      <c r="G9" s="1757">
        <v>2207</v>
      </c>
      <c r="H9" s="1758">
        <v>1415</v>
      </c>
    </row>
    <row r="10" spans="1:8">
      <c r="A10" s="900" t="s">
        <v>754</v>
      </c>
      <c r="B10" s="1756"/>
      <c r="C10" s="1756"/>
      <c r="D10" s="1756"/>
      <c r="E10" s="1756"/>
      <c r="F10" s="1756"/>
      <c r="G10" s="1757"/>
      <c r="H10" s="1758"/>
    </row>
    <row r="11" spans="1:8">
      <c r="A11" s="909"/>
      <c r="B11" s="796"/>
      <c r="C11" s="796"/>
      <c r="D11" s="796"/>
      <c r="E11" s="796"/>
      <c r="F11" s="796"/>
      <c r="G11" s="796"/>
      <c r="H11" s="797"/>
    </row>
    <row r="12" spans="1:8">
      <c r="A12" s="910" t="s">
        <v>755</v>
      </c>
      <c r="B12" s="796"/>
      <c r="C12" s="796"/>
      <c r="D12" s="796"/>
      <c r="E12" s="796"/>
      <c r="F12" s="796"/>
      <c r="G12" s="796"/>
      <c r="H12" s="797"/>
    </row>
    <row r="13" spans="1:8">
      <c r="A13" s="911" t="s">
        <v>756</v>
      </c>
      <c r="B13" s="1759"/>
      <c r="C13" s="1759"/>
      <c r="D13" s="1759"/>
      <c r="E13" s="1759"/>
      <c r="F13" s="1759"/>
      <c r="G13" s="1759"/>
      <c r="H13" s="1760"/>
    </row>
    <row r="14" spans="1:8">
      <c r="A14" s="1708" t="s">
        <v>789</v>
      </c>
      <c r="B14" s="311">
        <v>3</v>
      </c>
      <c r="C14" s="311">
        <v>17</v>
      </c>
      <c r="D14" s="311">
        <v>436</v>
      </c>
      <c r="E14" s="311">
        <v>247</v>
      </c>
      <c r="F14" s="311">
        <v>141</v>
      </c>
      <c r="G14" s="311">
        <v>178</v>
      </c>
      <c r="H14" s="1761">
        <v>122</v>
      </c>
    </row>
    <row r="15" spans="1:8">
      <c r="A15" s="1708" t="s">
        <v>790</v>
      </c>
      <c r="B15" s="311">
        <v>5</v>
      </c>
      <c r="C15" s="311">
        <v>42</v>
      </c>
      <c r="D15" s="311">
        <v>1054</v>
      </c>
      <c r="E15" s="311">
        <v>684</v>
      </c>
      <c r="F15" s="311">
        <v>310</v>
      </c>
      <c r="G15" s="311">
        <v>385</v>
      </c>
      <c r="H15" s="1761">
        <v>232</v>
      </c>
    </row>
    <row r="16" spans="1:8">
      <c r="A16" s="1708" t="s">
        <v>791</v>
      </c>
      <c r="B16" s="311">
        <v>2</v>
      </c>
      <c r="C16" s="311">
        <v>15</v>
      </c>
      <c r="D16" s="311">
        <v>365</v>
      </c>
      <c r="E16" s="311">
        <v>218</v>
      </c>
      <c r="F16" s="311">
        <v>109</v>
      </c>
      <c r="G16" s="311">
        <v>119</v>
      </c>
      <c r="H16" s="1761">
        <v>66</v>
      </c>
    </row>
    <row r="17" spans="1:8">
      <c r="A17" s="1708" t="s">
        <v>792</v>
      </c>
      <c r="B17" s="1759">
        <v>5</v>
      </c>
      <c r="C17" s="1759">
        <v>36</v>
      </c>
      <c r="D17" s="1759">
        <v>1014</v>
      </c>
      <c r="E17" s="1759">
        <v>671</v>
      </c>
      <c r="F17" s="1759">
        <v>306</v>
      </c>
      <c r="G17" s="1759">
        <v>365</v>
      </c>
      <c r="H17" s="1760">
        <v>231</v>
      </c>
    </row>
    <row r="18" spans="1:8">
      <c r="A18" s="1708" t="s">
        <v>793</v>
      </c>
      <c r="B18" s="311">
        <v>2</v>
      </c>
      <c r="C18" s="311">
        <v>17</v>
      </c>
      <c r="D18" s="311">
        <v>438</v>
      </c>
      <c r="E18" s="311">
        <v>282</v>
      </c>
      <c r="F18" s="311">
        <v>175</v>
      </c>
      <c r="G18" s="311">
        <v>150</v>
      </c>
      <c r="H18" s="1761">
        <v>97</v>
      </c>
    </row>
    <row r="19" spans="1:8">
      <c r="A19" s="1708" t="s">
        <v>794</v>
      </c>
      <c r="B19" s="1759">
        <v>6</v>
      </c>
      <c r="C19" s="1759">
        <v>33</v>
      </c>
      <c r="D19" s="1759">
        <v>933</v>
      </c>
      <c r="E19" s="1759">
        <v>583</v>
      </c>
      <c r="F19" s="1759">
        <v>333</v>
      </c>
      <c r="G19" s="1759">
        <v>374</v>
      </c>
      <c r="H19" s="1760">
        <v>246</v>
      </c>
    </row>
    <row r="20" spans="1:8">
      <c r="A20" s="912"/>
      <c r="B20" s="796"/>
      <c r="C20" s="796"/>
      <c r="D20" s="796"/>
      <c r="E20" s="796"/>
      <c r="F20" s="796"/>
      <c r="G20" s="796"/>
      <c r="H20" s="797"/>
    </row>
    <row r="21" spans="1:8">
      <c r="A21" s="913" t="s">
        <v>763</v>
      </c>
      <c r="B21" s="796"/>
      <c r="C21" s="796"/>
      <c r="D21" s="796"/>
      <c r="E21" s="796"/>
      <c r="F21" s="796"/>
      <c r="G21" s="796"/>
      <c r="H21" s="797"/>
    </row>
    <row r="22" spans="1:8">
      <c r="A22" s="914" t="s">
        <v>750</v>
      </c>
      <c r="B22" s="796"/>
      <c r="C22" s="796"/>
      <c r="D22" s="796"/>
      <c r="E22" s="796"/>
      <c r="F22" s="796"/>
      <c r="G22" s="796"/>
      <c r="H22" s="797"/>
    </row>
    <row r="23" spans="1:8">
      <c r="A23" s="1708" t="s">
        <v>787</v>
      </c>
      <c r="B23" s="311">
        <v>6</v>
      </c>
      <c r="C23" s="311">
        <v>73</v>
      </c>
      <c r="D23" s="311">
        <v>1965</v>
      </c>
      <c r="E23" s="311">
        <v>1251</v>
      </c>
      <c r="F23" s="311">
        <v>628</v>
      </c>
      <c r="G23" s="311">
        <v>636</v>
      </c>
      <c r="H23" s="1761">
        <v>421</v>
      </c>
    </row>
    <row r="24" spans="1:8">
      <c r="A24" s="910"/>
      <c r="B24" s="796"/>
      <c r="C24" s="796"/>
      <c r="D24" s="796"/>
      <c r="E24" s="796"/>
      <c r="F24" s="796"/>
      <c r="G24" s="796"/>
      <c r="H24" s="797"/>
    </row>
    <row r="25" spans="1:8">
      <c r="A25" s="1438" t="s">
        <v>1628</v>
      </c>
      <c r="B25" s="1757">
        <v>20</v>
      </c>
      <c r="C25" s="1757">
        <v>166</v>
      </c>
      <c r="D25" s="1757">
        <v>4034</v>
      </c>
      <c r="E25" s="1757">
        <v>2396</v>
      </c>
      <c r="F25" s="1757">
        <v>1343</v>
      </c>
      <c r="G25" s="1757">
        <v>1329</v>
      </c>
      <c r="H25" s="1758">
        <v>822</v>
      </c>
    </row>
    <row r="26" spans="1:8">
      <c r="A26" s="909" t="s">
        <v>754</v>
      </c>
      <c r="B26" s="1756"/>
      <c r="C26" s="1756"/>
      <c r="D26" s="1756"/>
      <c r="E26" s="1756"/>
      <c r="F26" s="1756"/>
      <c r="G26" s="1756"/>
      <c r="H26" s="1762"/>
    </row>
    <row r="27" spans="1:8">
      <c r="A27" s="909"/>
      <c r="B27" s="1756"/>
      <c r="C27" s="1756"/>
      <c r="D27" s="1756"/>
      <c r="E27" s="1756"/>
      <c r="F27" s="1756"/>
      <c r="G27" s="1756"/>
      <c r="H27" s="1762"/>
    </row>
    <row r="28" spans="1:8">
      <c r="A28" s="910" t="s">
        <v>755</v>
      </c>
      <c r="B28" s="796"/>
      <c r="C28" s="796"/>
      <c r="D28" s="796"/>
      <c r="E28" s="796"/>
      <c r="F28" s="796"/>
      <c r="G28" s="796"/>
      <c r="H28" s="797"/>
    </row>
    <row r="29" spans="1:8">
      <c r="A29" s="911" t="s">
        <v>756</v>
      </c>
      <c r="B29" s="796"/>
      <c r="C29" s="796"/>
      <c r="D29" s="796"/>
      <c r="E29" s="796"/>
      <c r="F29" s="796"/>
      <c r="G29" s="796"/>
      <c r="H29" s="797"/>
    </row>
    <row r="30" spans="1:8">
      <c r="A30" s="1708" t="s">
        <v>795</v>
      </c>
      <c r="B30" s="311">
        <v>5</v>
      </c>
      <c r="C30" s="311">
        <v>61</v>
      </c>
      <c r="D30" s="311">
        <v>1487</v>
      </c>
      <c r="E30" s="311">
        <v>897</v>
      </c>
      <c r="F30" s="311">
        <v>526</v>
      </c>
      <c r="G30" s="311">
        <v>465</v>
      </c>
      <c r="H30" s="1761">
        <v>296</v>
      </c>
    </row>
    <row r="31" spans="1:8">
      <c r="A31" s="1708" t="s">
        <v>796</v>
      </c>
      <c r="B31" s="311">
        <v>5</v>
      </c>
      <c r="C31" s="311">
        <v>40</v>
      </c>
      <c r="D31" s="311">
        <v>894</v>
      </c>
      <c r="E31" s="311">
        <v>523</v>
      </c>
      <c r="F31" s="311">
        <v>288</v>
      </c>
      <c r="G31" s="311">
        <v>290</v>
      </c>
      <c r="H31" s="1761">
        <v>192</v>
      </c>
    </row>
    <row r="32" spans="1:8">
      <c r="A32" s="1708" t="s">
        <v>797</v>
      </c>
      <c r="B32" s="311">
        <v>1</v>
      </c>
      <c r="C32" s="311">
        <v>9</v>
      </c>
      <c r="D32" s="311">
        <v>246</v>
      </c>
      <c r="E32" s="311">
        <v>137</v>
      </c>
      <c r="F32" s="311">
        <v>70</v>
      </c>
      <c r="G32" s="311">
        <v>90</v>
      </c>
      <c r="H32" s="1761">
        <v>55</v>
      </c>
    </row>
    <row r="33" spans="1:8">
      <c r="A33" s="1708" t="s">
        <v>798</v>
      </c>
      <c r="B33" s="311">
        <v>3</v>
      </c>
      <c r="C33" s="311">
        <v>14</v>
      </c>
      <c r="D33" s="311">
        <v>340</v>
      </c>
      <c r="E33" s="311">
        <v>213</v>
      </c>
      <c r="F33" s="311">
        <v>105</v>
      </c>
      <c r="G33" s="311">
        <v>137</v>
      </c>
      <c r="H33" s="1761">
        <v>77</v>
      </c>
    </row>
    <row r="34" spans="1:8">
      <c r="A34" s="1708" t="s">
        <v>799</v>
      </c>
      <c r="B34" s="311">
        <v>5</v>
      </c>
      <c r="C34" s="311">
        <v>30</v>
      </c>
      <c r="D34" s="311">
        <v>740</v>
      </c>
      <c r="E34" s="311">
        <v>445</v>
      </c>
      <c r="F34" s="311">
        <v>259</v>
      </c>
      <c r="G34" s="311">
        <v>234</v>
      </c>
      <c r="H34" s="1761">
        <v>131</v>
      </c>
    </row>
    <row r="35" spans="1:8">
      <c r="A35" s="1708" t="s">
        <v>800</v>
      </c>
      <c r="B35" s="311">
        <v>1</v>
      </c>
      <c r="C35" s="311">
        <v>12</v>
      </c>
      <c r="D35" s="311">
        <v>327</v>
      </c>
      <c r="E35" s="311">
        <v>181</v>
      </c>
      <c r="F35" s="311">
        <v>95</v>
      </c>
      <c r="G35" s="311">
        <v>113</v>
      </c>
      <c r="H35" s="1761">
        <v>71</v>
      </c>
    </row>
    <row r="36" spans="1:8">
      <c r="A36" s="912"/>
      <c r="B36" s="796"/>
      <c r="C36" s="796"/>
      <c r="D36" s="796"/>
      <c r="E36" s="796"/>
      <c r="F36" s="796"/>
      <c r="G36" s="796"/>
      <c r="H36" s="797"/>
    </row>
    <row r="37" spans="1:8">
      <c r="A37" s="1439" t="s">
        <v>801</v>
      </c>
      <c r="B37" s="1757">
        <v>44</v>
      </c>
      <c r="C37" s="1757">
        <v>303</v>
      </c>
      <c r="D37" s="1757">
        <v>7775</v>
      </c>
      <c r="E37" s="1757">
        <v>4717</v>
      </c>
      <c r="F37" s="1757">
        <v>2643</v>
      </c>
      <c r="G37" s="1757">
        <v>2685</v>
      </c>
      <c r="H37" s="1758">
        <v>1610</v>
      </c>
    </row>
    <row r="38" spans="1:8">
      <c r="A38" s="909" t="s">
        <v>754</v>
      </c>
      <c r="B38" s="1763"/>
      <c r="C38" s="1763"/>
      <c r="D38" s="1763"/>
      <c r="E38" s="1763"/>
      <c r="F38" s="1763"/>
      <c r="G38" s="1757"/>
      <c r="H38" s="1758"/>
    </row>
    <row r="39" spans="1:8">
      <c r="A39" s="909"/>
      <c r="B39" s="1763"/>
      <c r="C39" s="1763"/>
      <c r="D39" s="1763"/>
      <c r="E39" s="1763"/>
      <c r="F39" s="1763"/>
      <c r="G39" s="1757"/>
      <c r="H39" s="1758"/>
    </row>
    <row r="40" spans="1:8">
      <c r="A40" s="910" t="s">
        <v>755</v>
      </c>
      <c r="B40" s="796"/>
      <c r="C40" s="796"/>
      <c r="D40" s="796"/>
      <c r="E40" s="796"/>
      <c r="F40" s="796"/>
      <c r="G40" s="796"/>
      <c r="H40" s="797"/>
    </row>
    <row r="41" spans="1:8">
      <c r="A41" s="911" t="s">
        <v>756</v>
      </c>
      <c r="B41" s="796"/>
      <c r="C41" s="796"/>
      <c r="D41" s="796"/>
      <c r="E41" s="796"/>
      <c r="F41" s="796"/>
      <c r="G41" s="796"/>
      <c r="H41" s="797"/>
    </row>
    <row r="42" spans="1:8">
      <c r="A42" s="1708" t="s">
        <v>802</v>
      </c>
      <c r="B42" s="1759">
        <v>4</v>
      </c>
      <c r="C42" s="1759">
        <v>29</v>
      </c>
      <c r="D42" s="1759">
        <v>801</v>
      </c>
      <c r="E42" s="1759">
        <v>506</v>
      </c>
      <c r="F42" s="1759">
        <v>290</v>
      </c>
      <c r="G42" s="1759">
        <v>266</v>
      </c>
      <c r="H42" s="1760">
        <v>173</v>
      </c>
    </row>
    <row r="43" spans="1:8">
      <c r="A43" s="1708" t="s">
        <v>803</v>
      </c>
      <c r="B43" s="311">
        <v>5</v>
      </c>
      <c r="C43" s="311">
        <v>23</v>
      </c>
      <c r="D43" s="311">
        <v>565</v>
      </c>
      <c r="E43" s="311">
        <v>342</v>
      </c>
      <c r="F43" s="311">
        <v>216</v>
      </c>
      <c r="G43" s="311">
        <v>228</v>
      </c>
      <c r="H43" s="1761">
        <v>155</v>
      </c>
    </row>
    <row r="44" spans="1:8">
      <c r="A44" s="1708" t="s">
        <v>804</v>
      </c>
      <c r="B44" s="311">
        <v>3</v>
      </c>
      <c r="C44" s="311">
        <v>11</v>
      </c>
      <c r="D44" s="311">
        <v>331</v>
      </c>
      <c r="E44" s="311">
        <v>199</v>
      </c>
      <c r="F44" s="311">
        <v>86</v>
      </c>
      <c r="G44" s="311">
        <v>154</v>
      </c>
      <c r="H44" s="1761">
        <v>89</v>
      </c>
    </row>
    <row r="45" spans="1:8">
      <c r="A45" s="1708" t="s">
        <v>805</v>
      </c>
      <c r="B45" s="311">
        <v>3</v>
      </c>
      <c r="C45" s="311">
        <v>18</v>
      </c>
      <c r="D45" s="311">
        <v>402</v>
      </c>
      <c r="E45" s="311">
        <v>227</v>
      </c>
      <c r="F45" s="311">
        <v>135</v>
      </c>
      <c r="G45" s="311">
        <v>133</v>
      </c>
      <c r="H45" s="1761">
        <v>84</v>
      </c>
    </row>
    <row r="46" spans="1:8">
      <c r="A46" s="1708" t="s">
        <v>806</v>
      </c>
      <c r="B46" s="311">
        <v>2</v>
      </c>
      <c r="C46" s="311">
        <v>18</v>
      </c>
      <c r="D46" s="311">
        <v>414</v>
      </c>
      <c r="E46" s="311">
        <v>264</v>
      </c>
      <c r="F46" s="311">
        <v>135</v>
      </c>
      <c r="G46" s="311">
        <v>162</v>
      </c>
      <c r="H46" s="1761">
        <v>96</v>
      </c>
    </row>
    <row r="47" spans="1:8">
      <c r="A47" s="1708" t="s">
        <v>807</v>
      </c>
      <c r="B47" s="311">
        <v>6</v>
      </c>
      <c r="C47" s="311">
        <v>20</v>
      </c>
      <c r="D47" s="311">
        <v>473</v>
      </c>
      <c r="E47" s="311">
        <v>288</v>
      </c>
      <c r="F47" s="311">
        <v>200</v>
      </c>
      <c r="G47" s="311">
        <v>133</v>
      </c>
      <c r="H47" s="1761">
        <v>76</v>
      </c>
    </row>
    <row r="48" spans="1:8">
      <c r="A48" s="1708" t="s">
        <v>808</v>
      </c>
      <c r="B48" s="311">
        <v>4</v>
      </c>
      <c r="C48" s="311">
        <v>22</v>
      </c>
      <c r="D48" s="311">
        <v>629</v>
      </c>
      <c r="E48" s="311">
        <v>388</v>
      </c>
      <c r="F48" s="311">
        <v>180</v>
      </c>
      <c r="G48" s="311">
        <v>264</v>
      </c>
      <c r="H48" s="1761">
        <v>152</v>
      </c>
    </row>
    <row r="49" spans="1:8">
      <c r="A49" s="1708"/>
      <c r="B49" s="311"/>
      <c r="C49" s="311"/>
      <c r="D49" s="311"/>
      <c r="E49" s="311"/>
      <c r="F49" s="311"/>
      <c r="G49" s="311"/>
      <c r="H49" s="1761"/>
    </row>
    <row r="50" spans="1:8">
      <c r="A50" s="913" t="s">
        <v>763</v>
      </c>
      <c r="B50" s="796"/>
      <c r="C50" s="796"/>
      <c r="D50" s="796"/>
      <c r="E50" s="796"/>
      <c r="F50" s="796"/>
      <c r="G50" s="796"/>
      <c r="H50" s="797"/>
    </row>
    <row r="51" spans="1:8">
      <c r="A51" s="914" t="s">
        <v>750</v>
      </c>
      <c r="B51" s="796"/>
      <c r="C51" s="796"/>
      <c r="D51" s="796"/>
      <c r="E51" s="796"/>
      <c r="F51" s="796"/>
      <c r="G51" s="796"/>
      <c r="H51" s="797"/>
    </row>
    <row r="52" spans="1:8">
      <c r="A52" s="1708" t="s">
        <v>809</v>
      </c>
      <c r="B52" s="1759">
        <v>17</v>
      </c>
      <c r="C52" s="1759">
        <v>162</v>
      </c>
      <c r="D52" s="1759">
        <v>4160</v>
      </c>
      <c r="E52" s="1759">
        <v>2503</v>
      </c>
      <c r="F52" s="1759">
        <v>1401</v>
      </c>
      <c r="G52" s="1759">
        <v>1345</v>
      </c>
      <c r="H52" s="1760">
        <v>785</v>
      </c>
    </row>
    <row r="53" spans="1:8">
      <c r="A53" s="888"/>
      <c r="B53" s="340"/>
      <c r="C53" s="340"/>
      <c r="D53" s="340"/>
      <c r="E53" s="340"/>
      <c r="F53" s="340"/>
      <c r="G53" s="340"/>
      <c r="H53" s="340"/>
    </row>
    <row r="54" spans="1:8">
      <c r="A54" s="889" t="s">
        <v>1544</v>
      </c>
      <c r="B54" s="213"/>
      <c r="C54" s="340"/>
      <c r="D54" s="340"/>
      <c r="E54" s="340"/>
      <c r="F54" s="340"/>
      <c r="G54" s="340"/>
      <c r="H54" s="340"/>
    </row>
    <row r="55" spans="1:8">
      <c r="A55" s="890" t="s">
        <v>2042</v>
      </c>
      <c r="B55" s="218"/>
      <c r="C55" s="340"/>
      <c r="D55" s="340"/>
      <c r="E55" s="340"/>
      <c r="F55" s="340"/>
      <c r="G55" s="340"/>
      <c r="H55" s="34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61" display="Powrót do spisu tablic"/>
  </hyperlink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9" width="9.140625" style="322"/>
  </cols>
  <sheetData>
    <row r="1" spans="1:8">
      <c r="A1" s="880" t="s">
        <v>2614</v>
      </c>
      <c r="B1" s="492"/>
      <c r="C1" s="492"/>
      <c r="D1" s="492"/>
      <c r="E1" s="492"/>
      <c r="F1" s="492"/>
      <c r="G1" s="522"/>
      <c r="H1" s="953" t="s">
        <v>990</v>
      </c>
    </row>
    <row r="2" spans="1:8">
      <c r="A2" s="897" t="s">
        <v>1814</v>
      </c>
      <c r="B2" s="523"/>
      <c r="C2" s="523"/>
      <c r="D2" s="523"/>
      <c r="E2" s="523"/>
      <c r="F2" s="523"/>
      <c r="G2" s="523"/>
      <c r="H2" s="1903" t="s">
        <v>991</v>
      </c>
    </row>
    <row r="3" spans="1:8" ht="30" customHeight="1">
      <c r="A3" s="2446" t="s">
        <v>385</v>
      </c>
      <c r="B3" s="2445" t="s">
        <v>386</v>
      </c>
      <c r="C3" s="2445" t="s">
        <v>387</v>
      </c>
      <c r="D3" s="2233" t="s">
        <v>388</v>
      </c>
      <c r="E3" s="2233"/>
      <c r="F3" s="2233"/>
      <c r="G3" s="2434" t="s">
        <v>970</v>
      </c>
      <c r="H3" s="2450"/>
    </row>
    <row r="4" spans="1:8" ht="30" customHeight="1">
      <c r="A4" s="2447"/>
      <c r="B4" s="2449"/>
      <c r="C4" s="2444"/>
      <c r="D4" s="2233" t="s">
        <v>347</v>
      </c>
      <c r="E4" s="2233" t="s">
        <v>785</v>
      </c>
      <c r="F4" s="2233"/>
      <c r="G4" s="2443" t="s">
        <v>347</v>
      </c>
      <c r="H4" s="2443" t="s">
        <v>389</v>
      </c>
    </row>
    <row r="5" spans="1:8" ht="30" customHeight="1">
      <c r="A5" s="2448"/>
      <c r="B5" s="2449"/>
      <c r="C5" s="2444"/>
      <c r="D5" s="2227"/>
      <c r="E5" s="1611" t="s">
        <v>349</v>
      </c>
      <c r="F5" s="1611" t="s">
        <v>989</v>
      </c>
      <c r="G5" s="2444"/>
      <c r="H5" s="2443"/>
    </row>
    <row r="6" spans="1:8">
      <c r="A6" s="1723" t="s">
        <v>1629</v>
      </c>
      <c r="B6" s="1754">
        <v>93</v>
      </c>
      <c r="C6" s="1754">
        <v>683</v>
      </c>
      <c r="D6" s="1754">
        <v>17320</v>
      </c>
      <c r="E6" s="1754">
        <v>10600</v>
      </c>
      <c r="F6" s="1754">
        <v>5676</v>
      </c>
      <c r="G6" s="1754">
        <v>5878</v>
      </c>
      <c r="H6" s="1755">
        <v>3659</v>
      </c>
    </row>
    <row r="7" spans="1:8">
      <c r="A7" s="907" t="s">
        <v>736</v>
      </c>
      <c r="B7" s="1756"/>
      <c r="C7" s="1756"/>
      <c r="D7" s="1756"/>
      <c r="E7" s="1756"/>
      <c r="F7" s="1756"/>
      <c r="G7" s="1757"/>
      <c r="H7" s="1758"/>
    </row>
    <row r="8" spans="1:8">
      <c r="A8" s="908"/>
      <c r="B8" s="796"/>
      <c r="C8" s="796"/>
      <c r="D8" s="796"/>
      <c r="E8" s="796"/>
      <c r="F8" s="796"/>
      <c r="G8" s="796"/>
      <c r="H8" s="797"/>
    </row>
    <row r="9" spans="1:8">
      <c r="A9" s="1435" t="s">
        <v>788</v>
      </c>
      <c r="B9" s="1757">
        <v>29</v>
      </c>
      <c r="C9" s="1757">
        <v>216</v>
      </c>
      <c r="D9" s="1757">
        <v>5746</v>
      </c>
      <c r="E9" s="1757">
        <v>3591</v>
      </c>
      <c r="F9" s="1757">
        <v>1800</v>
      </c>
      <c r="G9" s="1757">
        <v>2110</v>
      </c>
      <c r="H9" s="1758">
        <v>1374</v>
      </c>
    </row>
    <row r="10" spans="1:8">
      <c r="A10" s="900" t="s">
        <v>754</v>
      </c>
      <c r="B10" s="1756"/>
      <c r="C10" s="1756"/>
      <c r="D10" s="1756"/>
      <c r="E10" s="1756"/>
      <c r="F10" s="1756"/>
      <c r="G10" s="1757"/>
      <c r="H10" s="1758"/>
    </row>
    <row r="11" spans="1:8">
      <c r="A11" s="909"/>
      <c r="B11" s="796"/>
      <c r="C11" s="796"/>
      <c r="D11" s="796"/>
      <c r="E11" s="796"/>
      <c r="F11" s="796"/>
      <c r="G11" s="796"/>
      <c r="H11" s="797"/>
    </row>
    <row r="12" spans="1:8">
      <c r="A12" s="910" t="s">
        <v>755</v>
      </c>
      <c r="B12" s="796"/>
      <c r="C12" s="796"/>
      <c r="D12" s="796"/>
      <c r="E12" s="796"/>
      <c r="F12" s="796"/>
      <c r="G12" s="796"/>
      <c r="H12" s="797"/>
    </row>
    <row r="13" spans="1:8">
      <c r="A13" s="911" t="s">
        <v>756</v>
      </c>
      <c r="B13" s="1759"/>
      <c r="C13" s="1759"/>
      <c r="D13" s="1759"/>
      <c r="E13" s="1759"/>
      <c r="F13" s="1759"/>
      <c r="G13" s="1759"/>
      <c r="H13" s="1760"/>
    </row>
    <row r="14" spans="1:8">
      <c r="A14" s="1708" t="s">
        <v>789</v>
      </c>
      <c r="B14" s="311">
        <v>2</v>
      </c>
      <c r="C14" s="311">
        <v>14</v>
      </c>
      <c r="D14" s="311">
        <v>416</v>
      </c>
      <c r="E14" s="311">
        <v>228</v>
      </c>
      <c r="F14" s="311">
        <v>153</v>
      </c>
      <c r="G14" s="311">
        <v>153</v>
      </c>
      <c r="H14" s="1761">
        <v>95</v>
      </c>
    </row>
    <row r="15" spans="1:8">
      <c r="A15" s="1708" t="s">
        <v>790</v>
      </c>
      <c r="B15" s="311">
        <v>5</v>
      </c>
      <c r="C15" s="311">
        <v>36</v>
      </c>
      <c r="D15" s="311">
        <v>911</v>
      </c>
      <c r="E15" s="311">
        <v>607</v>
      </c>
      <c r="F15" s="311">
        <v>272</v>
      </c>
      <c r="G15" s="311">
        <v>383</v>
      </c>
      <c r="H15" s="1761">
        <v>241</v>
      </c>
    </row>
    <row r="16" spans="1:8">
      <c r="A16" s="1708" t="s">
        <v>791</v>
      </c>
      <c r="B16" s="311">
        <v>2</v>
      </c>
      <c r="C16" s="311">
        <v>14</v>
      </c>
      <c r="D16" s="311">
        <v>328</v>
      </c>
      <c r="E16" s="311">
        <v>194</v>
      </c>
      <c r="F16" s="311">
        <v>97</v>
      </c>
      <c r="G16" s="311">
        <v>118</v>
      </c>
      <c r="H16" s="1761">
        <v>68</v>
      </c>
    </row>
    <row r="17" spans="1:8">
      <c r="A17" s="1708" t="s">
        <v>792</v>
      </c>
      <c r="B17" s="1759">
        <v>5</v>
      </c>
      <c r="C17" s="1759">
        <v>33</v>
      </c>
      <c r="D17" s="1759">
        <v>896</v>
      </c>
      <c r="E17" s="1759">
        <v>582</v>
      </c>
      <c r="F17" s="1759">
        <v>267</v>
      </c>
      <c r="G17" s="1759">
        <v>380</v>
      </c>
      <c r="H17" s="1760">
        <v>254</v>
      </c>
    </row>
    <row r="18" spans="1:8">
      <c r="A18" s="1708" t="s">
        <v>793</v>
      </c>
      <c r="B18" s="311">
        <v>2</v>
      </c>
      <c r="C18" s="311">
        <v>18</v>
      </c>
      <c r="D18" s="311">
        <v>456</v>
      </c>
      <c r="E18" s="311">
        <v>281</v>
      </c>
      <c r="F18" s="311">
        <v>144</v>
      </c>
      <c r="G18" s="311">
        <v>118</v>
      </c>
      <c r="H18" s="1761">
        <v>88</v>
      </c>
    </row>
    <row r="19" spans="1:8">
      <c r="A19" s="1708" t="s">
        <v>794</v>
      </c>
      <c r="B19" s="1759">
        <v>7</v>
      </c>
      <c r="C19" s="1759">
        <v>35</v>
      </c>
      <c r="D19" s="1759">
        <v>954</v>
      </c>
      <c r="E19" s="1759">
        <v>570</v>
      </c>
      <c r="F19" s="1759">
        <v>347</v>
      </c>
      <c r="G19" s="1759">
        <v>306</v>
      </c>
      <c r="H19" s="1760">
        <v>214</v>
      </c>
    </row>
    <row r="20" spans="1:8">
      <c r="A20" s="912"/>
      <c r="B20" s="796"/>
      <c r="C20" s="796"/>
      <c r="D20" s="796"/>
      <c r="E20" s="796"/>
      <c r="F20" s="796"/>
      <c r="G20" s="796"/>
      <c r="H20" s="797"/>
    </row>
    <row r="21" spans="1:8">
      <c r="A21" s="913" t="s">
        <v>763</v>
      </c>
      <c r="B21" s="796"/>
      <c r="C21" s="796"/>
      <c r="D21" s="796"/>
      <c r="E21" s="796"/>
      <c r="F21" s="796"/>
      <c r="G21" s="796"/>
      <c r="H21" s="797"/>
    </row>
    <row r="22" spans="1:8">
      <c r="A22" s="914" t="s">
        <v>750</v>
      </c>
      <c r="B22" s="796"/>
      <c r="C22" s="796"/>
      <c r="D22" s="796"/>
      <c r="E22" s="796"/>
      <c r="F22" s="796"/>
      <c r="G22" s="796"/>
      <c r="H22" s="797"/>
    </row>
    <row r="23" spans="1:8">
      <c r="A23" s="1708" t="s">
        <v>787</v>
      </c>
      <c r="B23" s="311">
        <v>6</v>
      </c>
      <c r="C23" s="311">
        <v>66</v>
      </c>
      <c r="D23" s="311">
        <v>1785</v>
      </c>
      <c r="E23" s="311">
        <v>1129</v>
      </c>
      <c r="F23" s="311">
        <v>520</v>
      </c>
      <c r="G23" s="311">
        <v>652</v>
      </c>
      <c r="H23" s="1761">
        <v>414</v>
      </c>
    </row>
    <row r="24" spans="1:8">
      <c r="A24" s="910"/>
      <c r="B24" s="796"/>
      <c r="C24" s="796"/>
      <c r="D24" s="796"/>
      <c r="E24" s="796"/>
      <c r="F24" s="796"/>
      <c r="G24" s="796"/>
      <c r="H24" s="797"/>
    </row>
    <row r="25" spans="1:8">
      <c r="A25" s="1438" t="s">
        <v>1628</v>
      </c>
      <c r="B25" s="1757">
        <v>20</v>
      </c>
      <c r="C25" s="1757">
        <v>157</v>
      </c>
      <c r="D25" s="1757">
        <v>3852</v>
      </c>
      <c r="E25" s="1757">
        <v>2262</v>
      </c>
      <c r="F25" s="1757">
        <v>1237</v>
      </c>
      <c r="G25" s="1757">
        <v>1307</v>
      </c>
      <c r="H25" s="1758">
        <v>767</v>
      </c>
    </row>
    <row r="26" spans="1:8">
      <c r="A26" s="909" t="s">
        <v>754</v>
      </c>
      <c r="B26" s="1756"/>
      <c r="C26" s="1756"/>
      <c r="D26" s="1756"/>
      <c r="E26" s="1756"/>
      <c r="F26" s="1756"/>
      <c r="G26" s="1756"/>
      <c r="H26" s="1762"/>
    </row>
    <row r="27" spans="1:8">
      <c r="A27" s="909"/>
      <c r="B27" s="1756"/>
      <c r="C27" s="1756"/>
      <c r="D27" s="1756"/>
      <c r="E27" s="1756"/>
      <c r="F27" s="1756"/>
      <c r="G27" s="1756"/>
      <c r="H27" s="1762"/>
    </row>
    <row r="28" spans="1:8">
      <c r="A28" s="910" t="s">
        <v>755</v>
      </c>
      <c r="B28" s="796"/>
      <c r="C28" s="796"/>
      <c r="D28" s="796"/>
      <c r="E28" s="796"/>
      <c r="F28" s="796"/>
      <c r="G28" s="796"/>
      <c r="H28" s="797"/>
    </row>
    <row r="29" spans="1:8">
      <c r="A29" s="911" t="s">
        <v>756</v>
      </c>
      <c r="B29" s="796"/>
      <c r="C29" s="796"/>
      <c r="D29" s="796"/>
      <c r="E29" s="796"/>
      <c r="F29" s="796"/>
      <c r="G29" s="796"/>
      <c r="H29" s="797"/>
    </row>
    <row r="30" spans="1:8">
      <c r="A30" s="1708" t="s">
        <v>795</v>
      </c>
      <c r="B30" s="311">
        <v>5</v>
      </c>
      <c r="C30" s="311">
        <v>59</v>
      </c>
      <c r="D30" s="311">
        <v>1434</v>
      </c>
      <c r="E30" s="311">
        <v>869</v>
      </c>
      <c r="F30" s="311">
        <v>481</v>
      </c>
      <c r="G30" s="311">
        <v>498</v>
      </c>
      <c r="H30" s="1761">
        <v>275</v>
      </c>
    </row>
    <row r="31" spans="1:8">
      <c r="A31" s="1708" t="s">
        <v>796</v>
      </c>
      <c r="B31" s="311">
        <v>5</v>
      </c>
      <c r="C31" s="311">
        <v>37</v>
      </c>
      <c r="D31" s="311">
        <v>864</v>
      </c>
      <c r="E31" s="311">
        <v>502</v>
      </c>
      <c r="F31" s="311">
        <v>282</v>
      </c>
      <c r="G31" s="311">
        <v>284</v>
      </c>
      <c r="H31" s="1761">
        <v>171</v>
      </c>
    </row>
    <row r="32" spans="1:8">
      <c r="A32" s="1708" t="s">
        <v>797</v>
      </c>
      <c r="B32" s="311">
        <v>1</v>
      </c>
      <c r="C32" s="311">
        <v>8</v>
      </c>
      <c r="D32" s="311">
        <v>215</v>
      </c>
      <c r="E32" s="311">
        <v>108</v>
      </c>
      <c r="F32" s="311">
        <v>68</v>
      </c>
      <c r="G32" s="311">
        <v>93</v>
      </c>
      <c r="H32" s="1761">
        <v>60</v>
      </c>
    </row>
    <row r="33" spans="1:8">
      <c r="A33" s="1708" t="s">
        <v>798</v>
      </c>
      <c r="B33" s="311">
        <v>3</v>
      </c>
      <c r="C33" s="311">
        <v>13</v>
      </c>
      <c r="D33" s="311">
        <v>303</v>
      </c>
      <c r="E33" s="311">
        <v>193</v>
      </c>
      <c r="F33" s="311">
        <v>72</v>
      </c>
      <c r="G33" s="311">
        <v>104</v>
      </c>
      <c r="H33" s="1761">
        <v>63</v>
      </c>
    </row>
    <row r="34" spans="1:8">
      <c r="A34" s="1708" t="s">
        <v>799</v>
      </c>
      <c r="B34" s="311">
        <v>5</v>
      </c>
      <c r="C34" s="311">
        <v>28</v>
      </c>
      <c r="D34" s="311">
        <v>718</v>
      </c>
      <c r="E34" s="311">
        <v>418</v>
      </c>
      <c r="F34" s="311">
        <v>220</v>
      </c>
      <c r="G34" s="311">
        <v>210</v>
      </c>
      <c r="H34" s="1761">
        <v>129</v>
      </c>
    </row>
    <row r="35" spans="1:8">
      <c r="A35" s="1708" t="s">
        <v>800</v>
      </c>
      <c r="B35" s="311">
        <v>1</v>
      </c>
      <c r="C35" s="311">
        <v>12</v>
      </c>
      <c r="D35" s="311">
        <v>318</v>
      </c>
      <c r="E35" s="311">
        <v>172</v>
      </c>
      <c r="F35" s="311">
        <v>114</v>
      </c>
      <c r="G35" s="311">
        <v>118</v>
      </c>
      <c r="H35" s="1761">
        <v>69</v>
      </c>
    </row>
    <row r="36" spans="1:8">
      <c r="A36" s="912"/>
      <c r="B36" s="796"/>
      <c r="C36" s="796"/>
      <c r="D36" s="796"/>
      <c r="E36" s="796"/>
      <c r="F36" s="796"/>
      <c r="G36" s="796"/>
      <c r="H36" s="797"/>
    </row>
    <row r="37" spans="1:8">
      <c r="A37" s="1439" t="s">
        <v>801</v>
      </c>
      <c r="B37" s="1757">
        <v>44</v>
      </c>
      <c r="C37" s="1757">
        <v>310</v>
      </c>
      <c r="D37" s="1757">
        <v>7722</v>
      </c>
      <c r="E37" s="1757">
        <v>4747</v>
      </c>
      <c r="F37" s="1757">
        <v>2639</v>
      </c>
      <c r="G37" s="1757">
        <v>2461</v>
      </c>
      <c r="H37" s="1758">
        <v>1518</v>
      </c>
    </row>
    <row r="38" spans="1:8">
      <c r="A38" s="909" t="s">
        <v>754</v>
      </c>
      <c r="B38" s="1763"/>
      <c r="C38" s="1763"/>
      <c r="D38" s="1763"/>
      <c r="E38" s="1763"/>
      <c r="F38" s="1763"/>
      <c r="G38" s="1757"/>
      <c r="H38" s="1758"/>
    </row>
    <row r="39" spans="1:8">
      <c r="A39" s="909"/>
      <c r="B39" s="1763"/>
      <c r="C39" s="1763"/>
      <c r="D39" s="1763"/>
      <c r="E39" s="1763"/>
      <c r="F39" s="1763"/>
      <c r="G39" s="1757"/>
      <c r="H39" s="1758"/>
    </row>
    <row r="40" spans="1:8">
      <c r="A40" s="910" t="s">
        <v>755</v>
      </c>
      <c r="B40" s="796"/>
      <c r="C40" s="796"/>
      <c r="D40" s="796"/>
      <c r="E40" s="796"/>
      <c r="F40" s="796"/>
      <c r="G40" s="796"/>
      <c r="H40" s="797"/>
    </row>
    <row r="41" spans="1:8">
      <c r="A41" s="911" t="s">
        <v>756</v>
      </c>
      <c r="B41" s="796"/>
      <c r="C41" s="796"/>
      <c r="D41" s="796"/>
      <c r="E41" s="796"/>
      <c r="F41" s="796"/>
      <c r="G41" s="796"/>
      <c r="H41" s="797"/>
    </row>
    <row r="42" spans="1:8">
      <c r="A42" s="1708" t="s">
        <v>802</v>
      </c>
      <c r="B42" s="1759">
        <v>4</v>
      </c>
      <c r="C42" s="1759">
        <v>30</v>
      </c>
      <c r="D42" s="1759">
        <v>808</v>
      </c>
      <c r="E42" s="1759">
        <v>504</v>
      </c>
      <c r="F42" s="1759">
        <v>272</v>
      </c>
      <c r="G42" s="1759">
        <v>231</v>
      </c>
      <c r="H42" s="1760">
        <v>156</v>
      </c>
    </row>
    <row r="43" spans="1:8">
      <c r="A43" s="1708" t="s">
        <v>803</v>
      </c>
      <c r="B43" s="311">
        <v>5</v>
      </c>
      <c r="C43" s="311">
        <v>26</v>
      </c>
      <c r="D43" s="311">
        <v>591</v>
      </c>
      <c r="E43" s="311">
        <v>366</v>
      </c>
      <c r="F43" s="311">
        <v>222</v>
      </c>
      <c r="G43" s="311">
        <v>169</v>
      </c>
      <c r="H43" s="1761">
        <v>105</v>
      </c>
    </row>
    <row r="44" spans="1:8">
      <c r="A44" s="1708" t="s">
        <v>804</v>
      </c>
      <c r="B44" s="311">
        <v>3</v>
      </c>
      <c r="C44" s="311">
        <v>12</v>
      </c>
      <c r="D44" s="311">
        <v>321</v>
      </c>
      <c r="E44" s="311">
        <v>185</v>
      </c>
      <c r="F44" s="311">
        <v>113</v>
      </c>
      <c r="G44" s="311">
        <v>122</v>
      </c>
      <c r="H44" s="1761">
        <v>77</v>
      </c>
    </row>
    <row r="45" spans="1:8">
      <c r="A45" s="1708" t="s">
        <v>805</v>
      </c>
      <c r="B45" s="311">
        <v>3</v>
      </c>
      <c r="C45" s="311">
        <v>17</v>
      </c>
      <c r="D45" s="311">
        <v>359</v>
      </c>
      <c r="E45" s="311">
        <v>207</v>
      </c>
      <c r="F45" s="311">
        <v>109</v>
      </c>
      <c r="G45" s="311">
        <v>146</v>
      </c>
      <c r="H45" s="1761">
        <v>80</v>
      </c>
    </row>
    <row r="46" spans="1:8">
      <c r="A46" s="1708" t="s">
        <v>806</v>
      </c>
      <c r="B46" s="311">
        <v>2</v>
      </c>
      <c r="C46" s="311">
        <v>16</v>
      </c>
      <c r="D46" s="311">
        <v>370</v>
      </c>
      <c r="E46" s="311">
        <v>238</v>
      </c>
      <c r="F46" s="311">
        <v>113</v>
      </c>
      <c r="G46" s="311">
        <v>146</v>
      </c>
      <c r="H46" s="1761">
        <v>95</v>
      </c>
    </row>
    <row r="47" spans="1:8">
      <c r="A47" s="1708" t="s">
        <v>807</v>
      </c>
      <c r="B47" s="311">
        <v>5</v>
      </c>
      <c r="C47" s="311">
        <v>21</v>
      </c>
      <c r="D47" s="311">
        <v>506</v>
      </c>
      <c r="E47" s="311">
        <v>309</v>
      </c>
      <c r="F47" s="311">
        <v>175</v>
      </c>
      <c r="G47" s="311">
        <v>120</v>
      </c>
      <c r="H47" s="1761">
        <v>71</v>
      </c>
    </row>
    <row r="48" spans="1:8">
      <c r="A48" s="1708" t="s">
        <v>808</v>
      </c>
      <c r="B48" s="311">
        <v>4</v>
      </c>
      <c r="C48" s="311">
        <v>19</v>
      </c>
      <c r="D48" s="311">
        <v>553</v>
      </c>
      <c r="E48" s="311">
        <v>342</v>
      </c>
      <c r="F48" s="311">
        <v>176</v>
      </c>
      <c r="G48" s="311">
        <v>237</v>
      </c>
      <c r="H48" s="1761">
        <v>142</v>
      </c>
    </row>
    <row r="49" spans="1:8">
      <c r="A49" s="1708"/>
      <c r="B49" s="311"/>
      <c r="C49" s="311"/>
      <c r="D49" s="311"/>
      <c r="E49" s="311"/>
      <c r="F49" s="311"/>
      <c r="G49" s="311"/>
      <c r="H49" s="1761"/>
    </row>
    <row r="50" spans="1:8">
      <c r="A50" s="913" t="s">
        <v>763</v>
      </c>
      <c r="B50" s="796"/>
      <c r="C50" s="796"/>
      <c r="D50" s="796"/>
      <c r="E50" s="796"/>
      <c r="F50" s="796"/>
      <c r="G50" s="796"/>
      <c r="H50" s="797"/>
    </row>
    <row r="51" spans="1:8">
      <c r="A51" s="914" t="s">
        <v>750</v>
      </c>
      <c r="B51" s="796"/>
      <c r="C51" s="796"/>
      <c r="D51" s="796"/>
      <c r="E51" s="796"/>
      <c r="F51" s="796"/>
      <c r="G51" s="796"/>
      <c r="H51" s="797"/>
    </row>
    <row r="52" spans="1:8">
      <c r="A52" s="1708" t="s">
        <v>809</v>
      </c>
      <c r="B52" s="1759">
        <v>18</v>
      </c>
      <c r="C52" s="1759">
        <v>169</v>
      </c>
      <c r="D52" s="1759">
        <v>4214</v>
      </c>
      <c r="E52" s="1759">
        <v>2596</v>
      </c>
      <c r="F52" s="1759">
        <v>1459</v>
      </c>
      <c r="G52" s="1759">
        <v>1290</v>
      </c>
      <c r="H52" s="1760">
        <v>792</v>
      </c>
    </row>
    <row r="53" spans="1:8">
      <c r="A53" s="888"/>
      <c r="B53" s="340"/>
      <c r="C53" s="340"/>
      <c r="D53" s="340"/>
      <c r="E53" s="340"/>
      <c r="F53" s="340"/>
      <c r="G53" s="340"/>
      <c r="H53" s="340"/>
    </row>
    <row r="54" spans="1:8">
      <c r="A54" s="889" t="s">
        <v>1545</v>
      </c>
      <c r="B54" s="213"/>
      <c r="C54" s="340"/>
      <c r="D54" s="340"/>
      <c r="E54" s="340"/>
      <c r="F54" s="340"/>
      <c r="G54" s="340"/>
      <c r="H54" s="340"/>
    </row>
    <row r="55" spans="1:8">
      <c r="A55" s="890" t="s">
        <v>2043</v>
      </c>
      <c r="B55" s="218"/>
      <c r="C55" s="340"/>
      <c r="D55" s="340"/>
      <c r="E55" s="340"/>
      <c r="F55" s="340"/>
      <c r="G55" s="340"/>
      <c r="H55" s="340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64" display="Powrót do spisu tablic"/>
  </hyperlink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2" width="3.7109375" style="323" customWidth="1"/>
    <col min="3" max="9" width="15.7109375" style="323" customWidth="1"/>
    <col min="10" max="16384" width="9.140625" style="323"/>
  </cols>
  <sheetData>
    <row r="1" spans="1:9" ht="15" customHeight="1">
      <c r="A1" s="880" t="s">
        <v>2664</v>
      </c>
      <c r="B1" s="492"/>
      <c r="C1" s="492"/>
      <c r="D1" s="492"/>
      <c r="E1" s="492"/>
      <c r="F1" s="492"/>
      <c r="G1" s="492"/>
      <c r="H1" s="492"/>
      <c r="I1" s="953" t="s">
        <v>990</v>
      </c>
    </row>
    <row r="2" spans="1:9" ht="15" customHeight="1">
      <c r="A2" s="2019" t="s">
        <v>2727</v>
      </c>
      <c r="B2" s="1627"/>
      <c r="C2" s="1627"/>
      <c r="D2" s="1627"/>
      <c r="E2" s="1627"/>
      <c r="F2" s="1627"/>
      <c r="G2" s="1627"/>
      <c r="H2" s="1627"/>
      <c r="I2" s="1903" t="s">
        <v>991</v>
      </c>
    </row>
    <row r="3" spans="1:9" ht="30" customHeight="1">
      <c r="A3" s="2446" t="s">
        <v>385</v>
      </c>
      <c r="B3" s="2446"/>
      <c r="C3" s="2445" t="s">
        <v>386</v>
      </c>
      <c r="D3" s="2432" t="s">
        <v>387</v>
      </c>
      <c r="E3" s="2233" t="s">
        <v>388</v>
      </c>
      <c r="F3" s="2233"/>
      <c r="G3" s="2233"/>
      <c r="H3" s="2434" t="s">
        <v>1552</v>
      </c>
      <c r="I3" s="2450"/>
    </row>
    <row r="4" spans="1:9" ht="60" customHeight="1">
      <c r="A4" s="2451" t="s">
        <v>816</v>
      </c>
      <c r="B4" s="2452"/>
      <c r="C4" s="2449"/>
      <c r="D4" s="2433"/>
      <c r="E4" s="2233" t="s">
        <v>347</v>
      </c>
      <c r="F4" s="2233" t="s">
        <v>785</v>
      </c>
      <c r="G4" s="2233"/>
      <c r="H4" s="2443" t="s">
        <v>347</v>
      </c>
      <c r="I4" s="2443" t="s">
        <v>389</v>
      </c>
    </row>
    <row r="5" spans="1:9" ht="60" customHeight="1">
      <c r="A5" s="2453"/>
      <c r="B5" s="2454"/>
      <c r="C5" s="2449"/>
      <c r="D5" s="2433"/>
      <c r="E5" s="2227"/>
      <c r="F5" s="1611" t="s">
        <v>349</v>
      </c>
      <c r="G5" s="1611" t="s">
        <v>987</v>
      </c>
      <c r="H5" s="2444"/>
      <c r="I5" s="2443"/>
    </row>
    <row r="6" spans="1:9">
      <c r="A6" s="1723" t="s">
        <v>1629</v>
      </c>
      <c r="B6" s="1635" t="s">
        <v>96</v>
      </c>
      <c r="C6" s="1636">
        <v>86</v>
      </c>
      <c r="D6" s="1636">
        <v>864</v>
      </c>
      <c r="E6" s="1636">
        <v>20215</v>
      </c>
      <c r="F6" s="1636">
        <v>9058</v>
      </c>
      <c r="G6" s="1636">
        <v>5544</v>
      </c>
      <c r="H6" s="1636">
        <v>4565</v>
      </c>
      <c r="I6" s="1637">
        <v>2067</v>
      </c>
    </row>
    <row r="7" spans="1:9">
      <c r="A7" s="915" t="s">
        <v>736</v>
      </c>
      <c r="B7" s="1610" t="s">
        <v>97</v>
      </c>
      <c r="C7" s="660">
        <v>3</v>
      </c>
      <c r="D7" s="660">
        <v>26</v>
      </c>
      <c r="E7" s="660">
        <v>324</v>
      </c>
      <c r="F7" s="660">
        <v>249</v>
      </c>
      <c r="G7" s="660">
        <v>90</v>
      </c>
      <c r="H7" s="660">
        <v>71</v>
      </c>
      <c r="I7" s="772">
        <v>53</v>
      </c>
    </row>
    <row r="8" spans="1:9">
      <c r="A8" s="916"/>
      <c r="B8" s="526"/>
      <c r="C8" s="817"/>
      <c r="D8" s="817"/>
      <c r="E8" s="817"/>
      <c r="F8" s="817"/>
      <c r="G8" s="817"/>
      <c r="H8" s="817"/>
      <c r="I8" s="818"/>
    </row>
    <row r="9" spans="1:9">
      <c r="A9" s="1439" t="s">
        <v>788</v>
      </c>
      <c r="B9" s="1610" t="s">
        <v>96</v>
      </c>
      <c r="C9" s="1638">
        <v>34</v>
      </c>
      <c r="D9" s="1638">
        <v>325</v>
      </c>
      <c r="E9" s="1638">
        <v>7688</v>
      </c>
      <c r="F9" s="1638">
        <v>3567</v>
      </c>
      <c r="G9" s="1638">
        <v>2076</v>
      </c>
      <c r="H9" s="1638">
        <v>1801</v>
      </c>
      <c r="I9" s="1639">
        <v>827</v>
      </c>
    </row>
    <row r="10" spans="1:9">
      <c r="A10" s="909" t="s">
        <v>754</v>
      </c>
      <c r="B10" s="1610" t="s">
        <v>97</v>
      </c>
      <c r="C10" s="1638">
        <v>2</v>
      </c>
      <c r="D10" s="1638">
        <v>13</v>
      </c>
      <c r="E10" s="1638">
        <v>184</v>
      </c>
      <c r="F10" s="1638">
        <v>131</v>
      </c>
      <c r="G10" s="1638">
        <v>49</v>
      </c>
      <c r="H10" s="1638">
        <v>38</v>
      </c>
      <c r="I10" s="1639">
        <v>30</v>
      </c>
    </row>
    <row r="11" spans="1:9">
      <c r="A11" s="909"/>
      <c r="B11" s="1695"/>
      <c r="C11" s="1638"/>
      <c r="D11" s="1638"/>
      <c r="E11" s="1638"/>
      <c r="F11" s="1638"/>
      <c r="G11" s="1638"/>
      <c r="H11" s="1638"/>
      <c r="I11" s="1639"/>
    </row>
    <row r="12" spans="1:9">
      <c r="A12" s="910" t="s">
        <v>755</v>
      </c>
      <c r="B12" s="1610"/>
      <c r="C12" s="728"/>
      <c r="D12" s="1640"/>
      <c r="E12" s="1640"/>
      <c r="F12" s="1640"/>
      <c r="G12" s="1640"/>
      <c r="H12" s="728"/>
      <c r="I12" s="812"/>
    </row>
    <row r="13" spans="1:9">
      <c r="A13" s="911" t="s">
        <v>756</v>
      </c>
      <c r="B13" s="526"/>
      <c r="C13" s="724"/>
      <c r="D13" s="724"/>
      <c r="E13" s="724"/>
      <c r="F13" s="724"/>
      <c r="G13" s="724"/>
      <c r="H13" s="724"/>
      <c r="I13" s="813"/>
    </row>
    <row r="14" spans="1:9">
      <c r="A14" s="1724" t="s">
        <v>789</v>
      </c>
      <c r="B14" s="526" t="s">
        <v>96</v>
      </c>
      <c r="C14" s="661">
        <v>2</v>
      </c>
      <c r="D14" s="661">
        <v>19</v>
      </c>
      <c r="E14" s="661">
        <v>465</v>
      </c>
      <c r="F14" s="661">
        <v>198</v>
      </c>
      <c r="G14" s="661">
        <v>154</v>
      </c>
      <c r="H14" s="661">
        <v>91</v>
      </c>
      <c r="I14" s="765">
        <v>41</v>
      </c>
    </row>
    <row r="15" spans="1:9">
      <c r="A15" s="917"/>
      <c r="B15" s="526" t="s">
        <v>97</v>
      </c>
      <c r="C15" s="1641" t="s">
        <v>47</v>
      </c>
      <c r="D15" s="1641" t="s">
        <v>47</v>
      </c>
      <c r="E15" s="1641" t="s">
        <v>47</v>
      </c>
      <c r="F15" s="1641" t="s">
        <v>47</v>
      </c>
      <c r="G15" s="1641" t="s">
        <v>47</v>
      </c>
      <c r="H15" s="1641" t="s">
        <v>47</v>
      </c>
      <c r="I15" s="1642" t="s">
        <v>47</v>
      </c>
    </row>
    <row r="16" spans="1:9">
      <c r="A16" s="1724" t="s">
        <v>790</v>
      </c>
      <c r="B16" s="526" t="s">
        <v>96</v>
      </c>
      <c r="C16" s="817">
        <v>6</v>
      </c>
      <c r="D16" s="817">
        <v>39</v>
      </c>
      <c r="E16" s="817">
        <v>818</v>
      </c>
      <c r="F16" s="817">
        <v>331</v>
      </c>
      <c r="G16" s="817">
        <v>201</v>
      </c>
      <c r="H16" s="817">
        <v>200</v>
      </c>
      <c r="I16" s="818">
        <v>63</v>
      </c>
    </row>
    <row r="17" spans="1:9">
      <c r="A17" s="917"/>
      <c r="B17" s="526" t="s">
        <v>97</v>
      </c>
      <c r="C17" s="1641" t="s">
        <v>47</v>
      </c>
      <c r="D17" s="1641" t="s">
        <v>47</v>
      </c>
      <c r="E17" s="1641" t="s">
        <v>47</v>
      </c>
      <c r="F17" s="1641" t="s">
        <v>47</v>
      </c>
      <c r="G17" s="1641" t="s">
        <v>47</v>
      </c>
      <c r="H17" s="1641" t="s">
        <v>47</v>
      </c>
      <c r="I17" s="1642" t="s">
        <v>47</v>
      </c>
    </row>
    <row r="18" spans="1:9">
      <c r="A18" s="1724" t="s">
        <v>791</v>
      </c>
      <c r="B18" s="526" t="s">
        <v>96</v>
      </c>
      <c r="C18" s="661">
        <v>3</v>
      </c>
      <c r="D18" s="661">
        <v>18</v>
      </c>
      <c r="E18" s="661">
        <v>306</v>
      </c>
      <c r="F18" s="661">
        <v>177</v>
      </c>
      <c r="G18" s="661">
        <v>89</v>
      </c>
      <c r="H18" s="661">
        <v>56</v>
      </c>
      <c r="I18" s="765">
        <v>43</v>
      </c>
    </row>
    <row r="19" spans="1:9">
      <c r="A19" s="917"/>
      <c r="B19" s="526" t="s">
        <v>97</v>
      </c>
      <c r="C19" s="661">
        <v>1</v>
      </c>
      <c r="D19" s="661">
        <v>4</v>
      </c>
      <c r="E19" s="661">
        <v>86</v>
      </c>
      <c r="F19" s="661">
        <v>68</v>
      </c>
      <c r="G19" s="661">
        <v>28</v>
      </c>
      <c r="H19" s="661">
        <v>16</v>
      </c>
      <c r="I19" s="765">
        <v>14</v>
      </c>
    </row>
    <row r="20" spans="1:9">
      <c r="A20" s="1724" t="s">
        <v>792</v>
      </c>
      <c r="B20" s="526" t="s">
        <v>96</v>
      </c>
      <c r="C20" s="661">
        <v>5</v>
      </c>
      <c r="D20" s="661">
        <v>60</v>
      </c>
      <c r="E20" s="661">
        <v>1477</v>
      </c>
      <c r="F20" s="661">
        <v>691</v>
      </c>
      <c r="G20" s="661">
        <v>366</v>
      </c>
      <c r="H20" s="661">
        <v>374</v>
      </c>
      <c r="I20" s="765">
        <v>158</v>
      </c>
    </row>
    <row r="21" spans="1:9">
      <c r="A21" s="917"/>
      <c r="B21" s="526" t="s">
        <v>97</v>
      </c>
      <c r="C21" s="1641" t="s">
        <v>47</v>
      </c>
      <c r="D21" s="1641" t="s">
        <v>47</v>
      </c>
      <c r="E21" s="1641" t="s">
        <v>47</v>
      </c>
      <c r="F21" s="1641" t="s">
        <v>47</v>
      </c>
      <c r="G21" s="1641" t="s">
        <v>47</v>
      </c>
      <c r="H21" s="1641" t="s">
        <v>47</v>
      </c>
      <c r="I21" s="1642" t="s">
        <v>47</v>
      </c>
    </row>
    <row r="22" spans="1:9">
      <c r="A22" s="1724" t="s">
        <v>793</v>
      </c>
      <c r="B22" s="526" t="s">
        <v>96</v>
      </c>
      <c r="C22" s="661">
        <v>2</v>
      </c>
      <c r="D22" s="661">
        <v>17</v>
      </c>
      <c r="E22" s="661">
        <v>389</v>
      </c>
      <c r="F22" s="661">
        <v>181</v>
      </c>
      <c r="G22" s="661">
        <v>100</v>
      </c>
      <c r="H22" s="661">
        <v>54</v>
      </c>
      <c r="I22" s="765">
        <v>28</v>
      </c>
    </row>
    <row r="23" spans="1:9">
      <c r="A23" s="917"/>
      <c r="B23" s="526" t="s">
        <v>97</v>
      </c>
      <c r="C23" s="1641" t="s">
        <v>47</v>
      </c>
      <c r="D23" s="1641" t="s">
        <v>47</v>
      </c>
      <c r="E23" s="1641" t="s">
        <v>47</v>
      </c>
      <c r="F23" s="1641" t="s">
        <v>47</v>
      </c>
      <c r="G23" s="1641" t="s">
        <v>47</v>
      </c>
      <c r="H23" s="1641" t="s">
        <v>47</v>
      </c>
      <c r="I23" s="1642" t="s">
        <v>47</v>
      </c>
    </row>
    <row r="24" spans="1:9">
      <c r="A24" s="1724" t="s">
        <v>794</v>
      </c>
      <c r="B24" s="526" t="s">
        <v>96</v>
      </c>
      <c r="C24" s="661">
        <v>6</v>
      </c>
      <c r="D24" s="661">
        <v>58</v>
      </c>
      <c r="E24" s="661">
        <v>1604</v>
      </c>
      <c r="F24" s="661">
        <v>824</v>
      </c>
      <c r="G24" s="661">
        <v>438</v>
      </c>
      <c r="H24" s="661">
        <v>366</v>
      </c>
      <c r="I24" s="765">
        <v>168</v>
      </c>
    </row>
    <row r="25" spans="1:9">
      <c r="A25" s="912"/>
      <c r="B25" s="526" t="s">
        <v>97</v>
      </c>
      <c r="C25" s="1641" t="s">
        <v>47</v>
      </c>
      <c r="D25" s="1641" t="s">
        <v>47</v>
      </c>
      <c r="E25" s="1641" t="s">
        <v>47</v>
      </c>
      <c r="F25" s="1641" t="s">
        <v>47</v>
      </c>
      <c r="G25" s="1641" t="s">
        <v>47</v>
      </c>
      <c r="H25" s="1641" t="s">
        <v>47</v>
      </c>
      <c r="I25" s="1642" t="s">
        <v>47</v>
      </c>
    </row>
    <row r="26" spans="1:9">
      <c r="A26" s="913" t="s">
        <v>763</v>
      </c>
      <c r="B26" s="526"/>
      <c r="C26" s="724"/>
      <c r="D26" s="724"/>
      <c r="E26" s="724"/>
      <c r="F26" s="724"/>
      <c r="G26" s="724"/>
      <c r="H26" s="724"/>
      <c r="I26" s="813"/>
    </row>
    <row r="27" spans="1:9">
      <c r="A27" s="914" t="s">
        <v>750</v>
      </c>
      <c r="B27" s="526"/>
      <c r="C27" s="724"/>
      <c r="D27" s="724"/>
      <c r="E27" s="724"/>
      <c r="F27" s="724"/>
      <c r="G27" s="724"/>
      <c r="H27" s="724"/>
      <c r="I27" s="813"/>
    </row>
    <row r="28" spans="1:9">
      <c r="A28" s="1724" t="s">
        <v>787</v>
      </c>
      <c r="B28" s="526" t="s">
        <v>96</v>
      </c>
      <c r="C28" s="817">
        <v>10</v>
      </c>
      <c r="D28" s="817">
        <v>114</v>
      </c>
      <c r="E28" s="817">
        <v>2629</v>
      </c>
      <c r="F28" s="817">
        <v>1165</v>
      </c>
      <c r="G28" s="817">
        <v>728</v>
      </c>
      <c r="H28" s="817">
        <v>660</v>
      </c>
      <c r="I28" s="818">
        <v>326</v>
      </c>
    </row>
    <row r="29" spans="1:9">
      <c r="A29" s="912"/>
      <c r="B29" s="526" t="s">
        <v>97</v>
      </c>
      <c r="C29" s="661">
        <v>1</v>
      </c>
      <c r="D29" s="661">
        <v>9</v>
      </c>
      <c r="E29" s="661">
        <v>98</v>
      </c>
      <c r="F29" s="661">
        <v>63</v>
      </c>
      <c r="G29" s="661">
        <v>21</v>
      </c>
      <c r="H29" s="661">
        <v>22</v>
      </c>
      <c r="I29" s="765">
        <v>16</v>
      </c>
    </row>
    <row r="30" spans="1:9">
      <c r="A30" s="910"/>
      <c r="B30" s="526"/>
      <c r="C30" s="724"/>
      <c r="D30" s="724"/>
      <c r="E30" s="724"/>
      <c r="F30" s="724"/>
      <c r="G30" s="724"/>
      <c r="H30" s="724"/>
      <c r="I30" s="813"/>
    </row>
    <row r="31" spans="1:9">
      <c r="A31" s="1438" t="s">
        <v>764</v>
      </c>
      <c r="B31" s="1610" t="s">
        <v>96</v>
      </c>
      <c r="C31" s="1638">
        <v>18</v>
      </c>
      <c r="D31" s="1638">
        <v>186</v>
      </c>
      <c r="E31" s="1638">
        <v>4285</v>
      </c>
      <c r="F31" s="1638">
        <v>1873</v>
      </c>
      <c r="G31" s="1638">
        <v>1211</v>
      </c>
      <c r="H31" s="1638">
        <v>971</v>
      </c>
      <c r="I31" s="1639">
        <v>443</v>
      </c>
    </row>
    <row r="32" spans="1:9">
      <c r="A32" s="909" t="s">
        <v>754</v>
      </c>
      <c r="B32" s="1610" t="s">
        <v>97</v>
      </c>
      <c r="C32" s="1641" t="s">
        <v>47</v>
      </c>
      <c r="D32" s="1641" t="s">
        <v>47</v>
      </c>
      <c r="E32" s="1641" t="s">
        <v>47</v>
      </c>
      <c r="F32" s="1641" t="s">
        <v>47</v>
      </c>
      <c r="G32" s="1641" t="s">
        <v>47</v>
      </c>
      <c r="H32" s="1641" t="s">
        <v>47</v>
      </c>
      <c r="I32" s="1642" t="s">
        <v>47</v>
      </c>
    </row>
    <row r="33" spans="1:9">
      <c r="A33" s="909"/>
      <c r="B33" s="1695"/>
      <c r="C33" s="1641"/>
      <c r="D33" s="1641"/>
      <c r="E33" s="1641"/>
      <c r="F33" s="1641"/>
      <c r="G33" s="1641"/>
      <c r="H33" s="1641"/>
      <c r="I33" s="1642"/>
    </row>
    <row r="34" spans="1:9">
      <c r="A34" s="910" t="s">
        <v>755</v>
      </c>
      <c r="B34" s="526"/>
      <c r="C34" s="724"/>
      <c r="D34" s="724"/>
      <c r="E34" s="724"/>
      <c r="F34" s="724"/>
      <c r="G34" s="724"/>
      <c r="H34" s="724"/>
      <c r="I34" s="813"/>
    </row>
    <row r="35" spans="1:9">
      <c r="A35" s="911" t="s">
        <v>756</v>
      </c>
      <c r="B35" s="526"/>
      <c r="C35" s="724"/>
      <c r="D35" s="724"/>
      <c r="E35" s="724"/>
      <c r="F35" s="724"/>
      <c r="G35" s="724"/>
      <c r="H35" s="724"/>
      <c r="I35" s="813"/>
    </row>
    <row r="36" spans="1:9">
      <c r="A36" s="1724" t="s">
        <v>795</v>
      </c>
      <c r="B36" s="526" t="s">
        <v>96</v>
      </c>
      <c r="C36" s="661">
        <v>6</v>
      </c>
      <c r="D36" s="661">
        <v>73</v>
      </c>
      <c r="E36" s="661">
        <v>1530</v>
      </c>
      <c r="F36" s="661">
        <v>671</v>
      </c>
      <c r="G36" s="661">
        <v>437</v>
      </c>
      <c r="H36" s="661">
        <v>412</v>
      </c>
      <c r="I36" s="765">
        <v>186</v>
      </c>
    </row>
    <row r="37" spans="1:9">
      <c r="A37" s="917"/>
      <c r="B37" s="526" t="s">
        <v>97</v>
      </c>
      <c r="C37" s="1641" t="s">
        <v>47</v>
      </c>
      <c r="D37" s="1641" t="s">
        <v>47</v>
      </c>
      <c r="E37" s="1641" t="s">
        <v>47</v>
      </c>
      <c r="F37" s="1641" t="s">
        <v>47</v>
      </c>
      <c r="G37" s="1641" t="s">
        <v>47</v>
      </c>
      <c r="H37" s="1641" t="s">
        <v>47</v>
      </c>
      <c r="I37" s="1642" t="s">
        <v>47</v>
      </c>
    </row>
    <row r="38" spans="1:9">
      <c r="A38" s="1724" t="s">
        <v>796</v>
      </c>
      <c r="B38" s="526" t="s">
        <v>96</v>
      </c>
      <c r="C38" s="661">
        <v>4</v>
      </c>
      <c r="D38" s="661">
        <v>44</v>
      </c>
      <c r="E38" s="661">
        <v>1084</v>
      </c>
      <c r="F38" s="661">
        <v>472</v>
      </c>
      <c r="G38" s="661">
        <v>282</v>
      </c>
      <c r="H38" s="661">
        <v>243</v>
      </c>
      <c r="I38" s="765">
        <v>115</v>
      </c>
    </row>
    <row r="39" spans="1:9">
      <c r="A39" s="917"/>
      <c r="B39" s="526" t="s">
        <v>97</v>
      </c>
      <c r="C39" s="1641" t="s">
        <v>47</v>
      </c>
      <c r="D39" s="1641" t="s">
        <v>47</v>
      </c>
      <c r="E39" s="1641" t="s">
        <v>47</v>
      </c>
      <c r="F39" s="1641" t="s">
        <v>47</v>
      </c>
      <c r="G39" s="1641" t="s">
        <v>47</v>
      </c>
      <c r="H39" s="1641" t="s">
        <v>47</v>
      </c>
      <c r="I39" s="1642" t="s">
        <v>47</v>
      </c>
    </row>
    <row r="40" spans="1:9">
      <c r="A40" s="1724" t="s">
        <v>797</v>
      </c>
      <c r="B40" s="526" t="s">
        <v>96</v>
      </c>
      <c r="C40" s="661">
        <v>1</v>
      </c>
      <c r="D40" s="661">
        <v>9</v>
      </c>
      <c r="E40" s="661">
        <v>201</v>
      </c>
      <c r="F40" s="661">
        <v>100</v>
      </c>
      <c r="G40" s="661">
        <v>65</v>
      </c>
      <c r="H40" s="661">
        <v>15</v>
      </c>
      <c r="I40" s="765">
        <v>8</v>
      </c>
    </row>
    <row r="41" spans="1:9">
      <c r="A41" s="917"/>
      <c r="B41" s="526" t="s">
        <v>97</v>
      </c>
      <c r="C41" s="1641" t="s">
        <v>47</v>
      </c>
      <c r="D41" s="1641" t="s">
        <v>47</v>
      </c>
      <c r="E41" s="1641" t="s">
        <v>47</v>
      </c>
      <c r="F41" s="1641" t="s">
        <v>47</v>
      </c>
      <c r="G41" s="1641" t="s">
        <v>47</v>
      </c>
      <c r="H41" s="1641" t="s">
        <v>47</v>
      </c>
      <c r="I41" s="1642" t="s">
        <v>47</v>
      </c>
    </row>
    <row r="42" spans="1:9">
      <c r="A42" s="1724" t="s">
        <v>798</v>
      </c>
      <c r="B42" s="526" t="s">
        <v>96</v>
      </c>
      <c r="C42" s="661">
        <v>3</v>
      </c>
      <c r="D42" s="661">
        <v>22</v>
      </c>
      <c r="E42" s="661">
        <v>500</v>
      </c>
      <c r="F42" s="661">
        <v>238</v>
      </c>
      <c r="G42" s="661">
        <v>131</v>
      </c>
      <c r="H42" s="661">
        <v>89</v>
      </c>
      <c r="I42" s="765">
        <v>38</v>
      </c>
    </row>
    <row r="43" spans="1:9">
      <c r="A43" s="917"/>
      <c r="B43" s="526" t="s">
        <v>97</v>
      </c>
      <c r="C43" s="1641" t="s">
        <v>47</v>
      </c>
      <c r="D43" s="1641" t="s">
        <v>47</v>
      </c>
      <c r="E43" s="1641" t="s">
        <v>47</v>
      </c>
      <c r="F43" s="1641" t="s">
        <v>47</v>
      </c>
      <c r="G43" s="1641" t="s">
        <v>47</v>
      </c>
      <c r="H43" s="1641" t="s">
        <v>47</v>
      </c>
      <c r="I43" s="1642" t="s">
        <v>47</v>
      </c>
    </row>
    <row r="44" spans="1:9">
      <c r="A44" s="1724" t="s">
        <v>799</v>
      </c>
      <c r="B44" s="526" t="s">
        <v>96</v>
      </c>
      <c r="C44" s="661">
        <v>3</v>
      </c>
      <c r="D44" s="661">
        <v>31</v>
      </c>
      <c r="E44" s="661">
        <v>803</v>
      </c>
      <c r="F44" s="661">
        <v>314</v>
      </c>
      <c r="G44" s="661">
        <v>240</v>
      </c>
      <c r="H44" s="661">
        <v>177</v>
      </c>
      <c r="I44" s="765">
        <v>80</v>
      </c>
    </row>
    <row r="45" spans="1:9">
      <c r="A45" s="917"/>
      <c r="B45" s="526" t="s">
        <v>97</v>
      </c>
      <c r="C45" s="1641" t="s">
        <v>47</v>
      </c>
      <c r="D45" s="1641" t="s">
        <v>47</v>
      </c>
      <c r="E45" s="1641" t="s">
        <v>47</v>
      </c>
      <c r="F45" s="1641" t="s">
        <v>47</v>
      </c>
      <c r="G45" s="1641" t="s">
        <v>47</v>
      </c>
      <c r="H45" s="1641" t="s">
        <v>47</v>
      </c>
      <c r="I45" s="1642" t="s">
        <v>47</v>
      </c>
    </row>
    <row r="46" spans="1:9">
      <c r="A46" s="1724" t="s">
        <v>800</v>
      </c>
      <c r="B46" s="526" t="s">
        <v>96</v>
      </c>
      <c r="C46" s="661">
        <v>1</v>
      </c>
      <c r="D46" s="661">
        <v>7</v>
      </c>
      <c r="E46" s="661">
        <v>167</v>
      </c>
      <c r="F46" s="661">
        <v>78</v>
      </c>
      <c r="G46" s="661">
        <v>56</v>
      </c>
      <c r="H46" s="661">
        <v>35</v>
      </c>
      <c r="I46" s="765">
        <v>16</v>
      </c>
    </row>
    <row r="47" spans="1:9">
      <c r="A47" s="912"/>
      <c r="B47" s="526" t="s">
        <v>97</v>
      </c>
      <c r="C47" s="1641" t="s">
        <v>47</v>
      </c>
      <c r="D47" s="1641" t="s">
        <v>47</v>
      </c>
      <c r="E47" s="1641" t="s">
        <v>47</v>
      </c>
      <c r="F47" s="1641" t="s">
        <v>47</v>
      </c>
      <c r="G47" s="1641" t="s">
        <v>47</v>
      </c>
      <c r="H47" s="1641" t="s">
        <v>47</v>
      </c>
      <c r="I47" s="1642" t="s">
        <v>47</v>
      </c>
    </row>
    <row r="48" spans="1:9">
      <c r="A48" s="912"/>
      <c r="B48" s="526"/>
      <c r="C48" s="724"/>
      <c r="D48" s="724"/>
      <c r="E48" s="724"/>
      <c r="F48" s="724"/>
      <c r="G48" s="724"/>
      <c r="H48" s="724"/>
      <c r="I48" s="813"/>
    </row>
    <row r="49" spans="1:10">
      <c r="A49" s="1439" t="s">
        <v>801</v>
      </c>
      <c r="B49" s="1610" t="s">
        <v>96</v>
      </c>
      <c r="C49" s="1638">
        <v>34</v>
      </c>
      <c r="D49" s="1638">
        <v>353</v>
      </c>
      <c r="E49" s="1638">
        <v>8242</v>
      </c>
      <c r="F49" s="1638">
        <v>3618</v>
      </c>
      <c r="G49" s="1638">
        <v>2257</v>
      </c>
      <c r="H49" s="1638">
        <v>1793</v>
      </c>
      <c r="I49" s="1639">
        <v>797</v>
      </c>
      <c r="J49" s="533"/>
    </row>
    <row r="50" spans="1:10">
      <c r="A50" s="909" t="s">
        <v>754</v>
      </c>
      <c r="B50" s="1610" t="s">
        <v>97</v>
      </c>
      <c r="C50" s="1638">
        <v>1</v>
      </c>
      <c r="D50" s="1638">
        <v>13</v>
      </c>
      <c r="E50" s="1638">
        <v>140</v>
      </c>
      <c r="F50" s="1638">
        <v>118</v>
      </c>
      <c r="G50" s="1638">
        <v>41</v>
      </c>
      <c r="H50" s="1638">
        <v>33</v>
      </c>
      <c r="I50" s="1639">
        <v>23</v>
      </c>
    </row>
    <row r="51" spans="1:10">
      <c r="A51" s="909"/>
      <c r="B51" s="1695"/>
      <c r="C51" s="1638"/>
      <c r="D51" s="1638"/>
      <c r="E51" s="1638"/>
      <c r="F51" s="1638"/>
      <c r="G51" s="1638"/>
      <c r="H51" s="1638"/>
      <c r="I51" s="1639"/>
    </row>
    <row r="52" spans="1:10">
      <c r="A52" s="910" t="s">
        <v>755</v>
      </c>
      <c r="B52" s="526"/>
      <c r="C52" s="724"/>
      <c r="D52" s="724"/>
      <c r="E52" s="724"/>
      <c r="F52" s="724"/>
      <c r="G52" s="724"/>
      <c r="H52" s="724"/>
      <c r="I52" s="813"/>
    </row>
    <row r="53" spans="1:10">
      <c r="A53" s="911" t="s">
        <v>756</v>
      </c>
      <c r="B53" s="526"/>
      <c r="C53" s="724"/>
      <c r="D53" s="724"/>
      <c r="E53" s="724"/>
      <c r="F53" s="724"/>
      <c r="G53" s="724"/>
      <c r="H53" s="724"/>
      <c r="I53" s="813"/>
    </row>
    <row r="54" spans="1:10">
      <c r="A54" s="1724" t="s">
        <v>802</v>
      </c>
      <c r="B54" s="526" t="s">
        <v>96</v>
      </c>
      <c r="C54" s="817">
        <v>2</v>
      </c>
      <c r="D54" s="817">
        <v>24</v>
      </c>
      <c r="E54" s="817">
        <v>569</v>
      </c>
      <c r="F54" s="817">
        <v>224</v>
      </c>
      <c r="G54" s="817">
        <v>173</v>
      </c>
      <c r="H54" s="817">
        <v>154</v>
      </c>
      <c r="I54" s="818">
        <v>60</v>
      </c>
    </row>
    <row r="55" spans="1:10">
      <c r="A55" s="917"/>
      <c r="B55" s="526" t="s">
        <v>97</v>
      </c>
      <c r="C55" s="1641" t="s">
        <v>47</v>
      </c>
      <c r="D55" s="1641" t="s">
        <v>47</v>
      </c>
      <c r="E55" s="1641" t="s">
        <v>47</v>
      </c>
      <c r="F55" s="1641" t="s">
        <v>47</v>
      </c>
      <c r="G55" s="1641" t="s">
        <v>47</v>
      </c>
      <c r="H55" s="1641" t="s">
        <v>47</v>
      </c>
      <c r="I55" s="1642" t="s">
        <v>47</v>
      </c>
    </row>
    <row r="56" spans="1:10">
      <c r="A56" s="1724" t="s">
        <v>803</v>
      </c>
      <c r="B56" s="526" t="s">
        <v>96</v>
      </c>
      <c r="C56" s="661">
        <v>4</v>
      </c>
      <c r="D56" s="661">
        <v>43</v>
      </c>
      <c r="E56" s="661">
        <v>949</v>
      </c>
      <c r="F56" s="661">
        <v>364</v>
      </c>
      <c r="G56" s="661">
        <v>270</v>
      </c>
      <c r="H56" s="661">
        <v>226</v>
      </c>
      <c r="I56" s="765">
        <v>92</v>
      </c>
    </row>
    <row r="57" spans="1:10">
      <c r="A57" s="917"/>
      <c r="B57" s="526" t="s">
        <v>97</v>
      </c>
      <c r="C57" s="1641" t="s">
        <v>47</v>
      </c>
      <c r="D57" s="1641" t="s">
        <v>47</v>
      </c>
      <c r="E57" s="1641" t="s">
        <v>47</v>
      </c>
      <c r="F57" s="1641" t="s">
        <v>47</v>
      </c>
      <c r="G57" s="1641" t="s">
        <v>47</v>
      </c>
      <c r="H57" s="1641" t="s">
        <v>47</v>
      </c>
      <c r="I57" s="1642" t="s">
        <v>47</v>
      </c>
    </row>
    <row r="58" spans="1:10">
      <c r="A58" s="1724" t="s">
        <v>804</v>
      </c>
      <c r="B58" s="526" t="s">
        <v>96</v>
      </c>
      <c r="C58" s="661">
        <v>3</v>
      </c>
      <c r="D58" s="661">
        <v>22</v>
      </c>
      <c r="E58" s="661">
        <v>542</v>
      </c>
      <c r="F58" s="661">
        <v>302</v>
      </c>
      <c r="G58" s="661">
        <v>138</v>
      </c>
      <c r="H58" s="661">
        <v>142</v>
      </c>
      <c r="I58" s="765">
        <v>79</v>
      </c>
    </row>
    <row r="59" spans="1:10">
      <c r="A59" s="917"/>
      <c r="B59" s="526" t="s">
        <v>97</v>
      </c>
      <c r="C59" s="1641" t="s">
        <v>47</v>
      </c>
      <c r="D59" s="1641" t="s">
        <v>47</v>
      </c>
      <c r="E59" s="1641" t="s">
        <v>47</v>
      </c>
      <c r="F59" s="1641" t="s">
        <v>47</v>
      </c>
      <c r="G59" s="1641" t="s">
        <v>47</v>
      </c>
      <c r="H59" s="1641" t="s">
        <v>47</v>
      </c>
      <c r="I59" s="1642" t="s">
        <v>47</v>
      </c>
    </row>
    <row r="60" spans="1:10">
      <c r="A60" s="1724" t="s">
        <v>805</v>
      </c>
      <c r="B60" s="526" t="s">
        <v>96</v>
      </c>
      <c r="C60" s="661">
        <v>3</v>
      </c>
      <c r="D60" s="661">
        <v>36</v>
      </c>
      <c r="E60" s="661">
        <v>907</v>
      </c>
      <c r="F60" s="661">
        <v>504</v>
      </c>
      <c r="G60" s="661">
        <v>226</v>
      </c>
      <c r="H60" s="661">
        <v>255</v>
      </c>
      <c r="I60" s="765">
        <v>142</v>
      </c>
    </row>
    <row r="61" spans="1:10">
      <c r="A61" s="917"/>
      <c r="B61" s="526" t="s">
        <v>97</v>
      </c>
      <c r="C61" s="1641" t="s">
        <v>47</v>
      </c>
      <c r="D61" s="1641" t="s">
        <v>47</v>
      </c>
      <c r="E61" s="1641" t="s">
        <v>47</v>
      </c>
      <c r="F61" s="1641" t="s">
        <v>47</v>
      </c>
      <c r="G61" s="1641" t="s">
        <v>47</v>
      </c>
      <c r="H61" s="1641" t="s">
        <v>47</v>
      </c>
      <c r="I61" s="1642" t="s">
        <v>47</v>
      </c>
    </row>
    <row r="62" spans="1:10">
      <c r="A62" s="1724" t="s">
        <v>806</v>
      </c>
      <c r="B62" s="526" t="s">
        <v>96</v>
      </c>
      <c r="C62" s="661">
        <v>5</v>
      </c>
      <c r="D62" s="661">
        <v>18</v>
      </c>
      <c r="E62" s="661">
        <v>307</v>
      </c>
      <c r="F62" s="661">
        <v>126</v>
      </c>
      <c r="G62" s="661">
        <v>85</v>
      </c>
      <c r="H62" s="661">
        <v>86</v>
      </c>
      <c r="I62" s="765">
        <v>32</v>
      </c>
    </row>
    <row r="63" spans="1:10">
      <c r="A63" s="917"/>
      <c r="B63" s="526" t="s">
        <v>97</v>
      </c>
      <c r="C63" s="1641" t="s">
        <v>47</v>
      </c>
      <c r="D63" s="1641" t="s">
        <v>47</v>
      </c>
      <c r="E63" s="1641" t="s">
        <v>47</v>
      </c>
      <c r="F63" s="1641" t="s">
        <v>47</v>
      </c>
      <c r="G63" s="1641" t="s">
        <v>47</v>
      </c>
      <c r="H63" s="1641" t="s">
        <v>47</v>
      </c>
      <c r="I63" s="1642" t="s">
        <v>47</v>
      </c>
    </row>
    <row r="64" spans="1:10">
      <c r="A64" s="1724" t="s">
        <v>807</v>
      </c>
      <c r="B64" s="526" t="s">
        <v>96</v>
      </c>
      <c r="C64" s="661">
        <v>4</v>
      </c>
      <c r="D64" s="661">
        <v>24</v>
      </c>
      <c r="E64" s="661">
        <v>543</v>
      </c>
      <c r="F64" s="661">
        <v>263</v>
      </c>
      <c r="G64" s="661">
        <v>136</v>
      </c>
      <c r="H64" s="661">
        <v>88</v>
      </c>
      <c r="I64" s="765">
        <v>49</v>
      </c>
    </row>
    <row r="65" spans="1:9">
      <c r="A65" s="917"/>
      <c r="B65" s="526" t="s">
        <v>97</v>
      </c>
      <c r="C65" s="1641" t="s">
        <v>47</v>
      </c>
      <c r="D65" s="1641" t="s">
        <v>47</v>
      </c>
      <c r="E65" s="1641" t="s">
        <v>47</v>
      </c>
      <c r="F65" s="1641" t="s">
        <v>47</v>
      </c>
      <c r="G65" s="1641" t="s">
        <v>47</v>
      </c>
      <c r="H65" s="1641" t="s">
        <v>47</v>
      </c>
      <c r="I65" s="1642" t="s">
        <v>47</v>
      </c>
    </row>
    <row r="66" spans="1:9">
      <c r="A66" s="1724" t="s">
        <v>808</v>
      </c>
      <c r="B66" s="526" t="s">
        <v>96</v>
      </c>
      <c r="C66" s="661">
        <v>2</v>
      </c>
      <c r="D66" s="661">
        <v>30</v>
      </c>
      <c r="E66" s="661">
        <v>769</v>
      </c>
      <c r="F66" s="661">
        <v>442</v>
      </c>
      <c r="G66" s="661">
        <v>220</v>
      </c>
      <c r="H66" s="661">
        <v>125</v>
      </c>
      <c r="I66" s="765">
        <v>79</v>
      </c>
    </row>
    <row r="67" spans="1:9">
      <c r="A67" s="912"/>
      <c r="B67" s="526" t="s">
        <v>97</v>
      </c>
      <c r="C67" s="1641" t="s">
        <v>47</v>
      </c>
      <c r="D67" s="1641" t="s">
        <v>47</v>
      </c>
      <c r="E67" s="1641" t="s">
        <v>47</v>
      </c>
      <c r="F67" s="1641" t="s">
        <v>47</v>
      </c>
      <c r="G67" s="1641" t="s">
        <v>47</v>
      </c>
      <c r="H67" s="1641" t="s">
        <v>47</v>
      </c>
      <c r="I67" s="1642" t="s">
        <v>47</v>
      </c>
    </row>
    <row r="68" spans="1:9">
      <c r="A68" s="913" t="s">
        <v>763</v>
      </c>
      <c r="B68" s="526"/>
      <c r="C68" s="728"/>
      <c r="D68" s="728"/>
      <c r="E68" s="728"/>
      <c r="F68" s="728"/>
      <c r="G68" s="728"/>
      <c r="H68" s="728"/>
      <c r="I68" s="812"/>
    </row>
    <row r="69" spans="1:9">
      <c r="A69" s="914" t="s">
        <v>750</v>
      </c>
      <c r="B69" s="526"/>
      <c r="C69" s="724"/>
      <c r="D69" s="724"/>
      <c r="E69" s="724"/>
      <c r="F69" s="724"/>
      <c r="G69" s="724"/>
      <c r="H69" s="724"/>
      <c r="I69" s="813"/>
    </row>
    <row r="70" spans="1:9">
      <c r="A70" s="1724" t="s">
        <v>809</v>
      </c>
      <c r="B70" s="526" t="s">
        <v>96</v>
      </c>
      <c r="C70" s="817">
        <v>11</v>
      </c>
      <c r="D70" s="817">
        <v>156</v>
      </c>
      <c r="E70" s="817">
        <v>3656</v>
      </c>
      <c r="F70" s="817">
        <v>1393</v>
      </c>
      <c r="G70" s="817">
        <v>1009</v>
      </c>
      <c r="H70" s="817">
        <v>717</v>
      </c>
      <c r="I70" s="818">
        <v>264</v>
      </c>
    </row>
    <row r="71" spans="1:9">
      <c r="A71" s="906"/>
      <c r="B71" s="526" t="s">
        <v>97</v>
      </c>
      <c r="C71" s="817">
        <v>1</v>
      </c>
      <c r="D71" s="817">
        <v>13</v>
      </c>
      <c r="E71" s="817">
        <v>140</v>
      </c>
      <c r="F71" s="817">
        <v>118</v>
      </c>
      <c r="G71" s="817">
        <v>41</v>
      </c>
      <c r="H71" s="817">
        <v>33</v>
      </c>
      <c r="I71" s="818">
        <v>23</v>
      </c>
    </row>
    <row r="72" spans="1:9">
      <c r="A72" s="888"/>
      <c r="B72" s="340"/>
      <c r="C72" s="340"/>
      <c r="D72" s="340"/>
      <c r="E72" s="340"/>
      <c r="F72" s="340"/>
      <c r="G72" s="340"/>
      <c r="H72" s="340"/>
      <c r="I72" s="340"/>
    </row>
    <row r="73" spans="1:9">
      <c r="A73" s="889" t="s">
        <v>2667</v>
      </c>
      <c r="B73" s="213"/>
      <c r="C73" s="213"/>
      <c r="D73" s="213"/>
      <c r="E73" s="213"/>
      <c r="F73" s="213"/>
      <c r="G73" s="213"/>
      <c r="H73" s="213"/>
      <c r="I73" s="213"/>
    </row>
    <row r="74" spans="1:9">
      <c r="A74" s="890" t="s">
        <v>2668</v>
      </c>
      <c r="B74" s="218"/>
      <c r="C74" s="218"/>
      <c r="D74" s="218"/>
      <c r="E74" s="218"/>
      <c r="F74" s="218"/>
      <c r="G74" s="218"/>
      <c r="H74" s="218"/>
      <c r="I74" s="218"/>
    </row>
  </sheetData>
  <mergeCells count="10">
    <mergeCell ref="H4:H5"/>
    <mergeCell ref="I4:I5"/>
    <mergeCell ref="A3:B3"/>
    <mergeCell ref="C3:C5"/>
    <mergeCell ref="D3:D5"/>
    <mergeCell ref="E3:G3"/>
    <mergeCell ref="H3:I3"/>
    <mergeCell ref="A4:B5"/>
    <mergeCell ref="E4:E5"/>
    <mergeCell ref="F4:G4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467" display="Powrót do spisu tablic"/>
  </hyperlink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2" width="3.7109375" style="323" customWidth="1"/>
    <col min="3" max="9" width="15.7109375" style="323" customWidth="1"/>
    <col min="10" max="16384" width="9.140625" style="323"/>
  </cols>
  <sheetData>
    <row r="1" spans="1:10" ht="15" customHeight="1">
      <c r="A1" s="880" t="s">
        <v>2665</v>
      </c>
      <c r="B1" s="492"/>
      <c r="C1" s="492"/>
      <c r="D1" s="492"/>
      <c r="E1" s="492"/>
      <c r="F1" s="492"/>
      <c r="G1" s="492"/>
      <c r="H1" s="492"/>
      <c r="I1" s="953" t="s">
        <v>990</v>
      </c>
    </row>
    <row r="2" spans="1:10" ht="15" customHeight="1">
      <c r="A2" s="2019" t="s">
        <v>2728</v>
      </c>
      <c r="B2" s="1627"/>
      <c r="C2" s="1627"/>
      <c r="D2" s="1627"/>
      <c r="E2" s="1627"/>
      <c r="F2" s="1627"/>
      <c r="G2" s="1627"/>
      <c r="H2" s="1627"/>
      <c r="I2" s="1903" t="s">
        <v>991</v>
      </c>
    </row>
    <row r="3" spans="1:10" ht="30" customHeight="1">
      <c r="A3" s="2446" t="s">
        <v>385</v>
      </c>
      <c r="B3" s="2446"/>
      <c r="C3" s="2445" t="s">
        <v>386</v>
      </c>
      <c r="D3" s="2432" t="s">
        <v>387</v>
      </c>
      <c r="E3" s="2233" t="s">
        <v>388</v>
      </c>
      <c r="F3" s="2233"/>
      <c r="G3" s="2233"/>
      <c r="H3" s="2434" t="s">
        <v>1552</v>
      </c>
      <c r="I3" s="2450"/>
    </row>
    <row r="4" spans="1:10" ht="60" customHeight="1">
      <c r="A4" s="2451" t="s">
        <v>816</v>
      </c>
      <c r="B4" s="2452"/>
      <c r="C4" s="2449"/>
      <c r="D4" s="2433"/>
      <c r="E4" s="2233" t="s">
        <v>347</v>
      </c>
      <c r="F4" s="2233" t="s">
        <v>785</v>
      </c>
      <c r="G4" s="2233"/>
      <c r="H4" s="2443" t="s">
        <v>347</v>
      </c>
      <c r="I4" s="2443" t="s">
        <v>389</v>
      </c>
    </row>
    <row r="5" spans="1:10" ht="60" customHeight="1">
      <c r="A5" s="2453"/>
      <c r="B5" s="2454"/>
      <c r="C5" s="2449"/>
      <c r="D5" s="2433"/>
      <c r="E5" s="2227"/>
      <c r="F5" s="1611" t="s">
        <v>349</v>
      </c>
      <c r="G5" s="1611" t="s">
        <v>987</v>
      </c>
      <c r="H5" s="2444"/>
      <c r="I5" s="2443"/>
    </row>
    <row r="6" spans="1:10">
      <c r="A6" s="1723" t="s">
        <v>1629</v>
      </c>
      <c r="B6" s="1635" t="s">
        <v>96</v>
      </c>
      <c r="C6" s="1643">
        <v>80</v>
      </c>
      <c r="D6" s="1643">
        <v>843</v>
      </c>
      <c r="E6" s="1636">
        <v>19536</v>
      </c>
      <c r="F6" s="1636">
        <v>8675</v>
      </c>
      <c r="G6" s="1636">
        <v>5341</v>
      </c>
      <c r="H6" s="1636">
        <v>4434</v>
      </c>
      <c r="I6" s="1637">
        <v>1995</v>
      </c>
    </row>
    <row r="7" spans="1:10">
      <c r="A7" s="915" t="s">
        <v>736</v>
      </c>
      <c r="B7" s="1610" t="s">
        <v>97</v>
      </c>
      <c r="C7" s="237">
        <v>3</v>
      </c>
      <c r="D7" s="237">
        <v>26</v>
      </c>
      <c r="E7" s="660">
        <v>327</v>
      </c>
      <c r="F7" s="660">
        <v>259</v>
      </c>
      <c r="G7" s="660">
        <v>89</v>
      </c>
      <c r="H7" s="660">
        <v>55</v>
      </c>
      <c r="I7" s="772">
        <v>45</v>
      </c>
    </row>
    <row r="8" spans="1:10">
      <c r="A8" s="915"/>
      <c r="B8" s="1695"/>
      <c r="C8" s="237"/>
      <c r="D8" s="237"/>
      <c r="E8" s="660"/>
      <c r="F8" s="660"/>
      <c r="G8" s="660"/>
      <c r="H8" s="660"/>
      <c r="I8" s="2006"/>
    </row>
    <row r="9" spans="1:10">
      <c r="A9" s="916"/>
      <c r="B9" s="526"/>
      <c r="C9" s="525"/>
      <c r="D9" s="525"/>
      <c r="E9" s="525"/>
      <c r="F9" s="525"/>
      <c r="G9" s="525"/>
      <c r="H9" s="525"/>
      <c r="I9" s="2008"/>
      <c r="J9" s="533"/>
    </row>
    <row r="10" spans="1:10">
      <c r="A10" s="1439" t="s">
        <v>788</v>
      </c>
      <c r="B10" s="1610" t="s">
        <v>96</v>
      </c>
      <c r="C10" s="529">
        <v>32</v>
      </c>
      <c r="D10" s="529">
        <v>315</v>
      </c>
      <c r="E10" s="1638">
        <v>7355</v>
      </c>
      <c r="F10" s="1638">
        <v>3381</v>
      </c>
      <c r="G10" s="1638">
        <v>1967</v>
      </c>
      <c r="H10" s="1638">
        <v>1730</v>
      </c>
      <c r="I10" s="1639">
        <v>823</v>
      </c>
    </row>
    <row r="11" spans="1:10">
      <c r="A11" s="909" t="s">
        <v>754</v>
      </c>
      <c r="B11" s="1610" t="s">
        <v>97</v>
      </c>
      <c r="C11" s="529">
        <v>2</v>
      </c>
      <c r="D11" s="529">
        <v>13</v>
      </c>
      <c r="E11" s="1638">
        <v>185</v>
      </c>
      <c r="F11" s="1638">
        <v>138</v>
      </c>
      <c r="G11" s="1638">
        <v>48</v>
      </c>
      <c r="H11" s="1638">
        <v>28</v>
      </c>
      <c r="I11" s="1639">
        <v>21</v>
      </c>
    </row>
    <row r="12" spans="1:10">
      <c r="A12" s="909"/>
      <c r="B12" s="1695"/>
      <c r="C12" s="529"/>
      <c r="D12" s="529"/>
      <c r="E12" s="1638"/>
      <c r="F12" s="1638"/>
      <c r="G12" s="1638"/>
      <c r="H12" s="1638"/>
      <c r="I12" s="1639"/>
    </row>
    <row r="13" spans="1:10">
      <c r="A13" s="910" t="s">
        <v>755</v>
      </c>
      <c r="B13" s="1610"/>
      <c r="C13" s="530"/>
      <c r="D13" s="532"/>
      <c r="E13" s="1640"/>
      <c r="F13" s="1640"/>
      <c r="G13" s="1640"/>
      <c r="H13" s="728"/>
      <c r="I13" s="812"/>
    </row>
    <row r="14" spans="1:10">
      <c r="A14" s="911" t="s">
        <v>756</v>
      </c>
      <c r="B14" s="526"/>
      <c r="C14" s="364"/>
      <c r="D14" s="364"/>
      <c r="E14" s="724"/>
      <c r="F14" s="724"/>
      <c r="G14" s="724"/>
      <c r="H14" s="724"/>
      <c r="I14" s="813"/>
    </row>
    <row r="15" spans="1:10">
      <c r="A15" s="1724" t="s">
        <v>789</v>
      </c>
      <c r="B15" s="526" t="s">
        <v>96</v>
      </c>
      <c r="C15" s="238">
        <v>2</v>
      </c>
      <c r="D15" s="238">
        <v>19</v>
      </c>
      <c r="E15" s="661">
        <v>468</v>
      </c>
      <c r="F15" s="661">
        <v>196</v>
      </c>
      <c r="G15" s="661">
        <v>123</v>
      </c>
      <c r="H15" s="661">
        <v>97</v>
      </c>
      <c r="I15" s="765">
        <v>43</v>
      </c>
    </row>
    <row r="16" spans="1:10">
      <c r="A16" s="917"/>
      <c r="B16" s="526" t="s">
        <v>97</v>
      </c>
      <c r="C16" s="524" t="s">
        <v>47</v>
      </c>
      <c r="D16" s="524" t="s">
        <v>47</v>
      </c>
      <c r="E16" s="1641" t="s">
        <v>47</v>
      </c>
      <c r="F16" s="1641" t="s">
        <v>47</v>
      </c>
      <c r="G16" s="1641" t="s">
        <v>47</v>
      </c>
      <c r="H16" s="1641" t="s">
        <v>47</v>
      </c>
      <c r="I16" s="1642" t="s">
        <v>47</v>
      </c>
    </row>
    <row r="17" spans="1:9">
      <c r="A17" s="1724" t="s">
        <v>790</v>
      </c>
      <c r="B17" s="526" t="s">
        <v>96</v>
      </c>
      <c r="C17" s="525">
        <v>5</v>
      </c>
      <c r="D17" s="525">
        <v>36</v>
      </c>
      <c r="E17" s="817">
        <v>767</v>
      </c>
      <c r="F17" s="817">
        <v>302</v>
      </c>
      <c r="G17" s="817">
        <v>201</v>
      </c>
      <c r="H17" s="817">
        <v>186</v>
      </c>
      <c r="I17" s="818">
        <v>73</v>
      </c>
    </row>
    <row r="18" spans="1:9">
      <c r="A18" s="917"/>
      <c r="B18" s="526" t="s">
        <v>97</v>
      </c>
      <c r="C18" s="524" t="s">
        <v>47</v>
      </c>
      <c r="D18" s="524" t="s">
        <v>47</v>
      </c>
      <c r="E18" s="1641" t="s">
        <v>47</v>
      </c>
      <c r="F18" s="1641" t="s">
        <v>47</v>
      </c>
      <c r="G18" s="1641" t="s">
        <v>47</v>
      </c>
      <c r="H18" s="1641" t="s">
        <v>47</v>
      </c>
      <c r="I18" s="1642" t="s">
        <v>47</v>
      </c>
    </row>
    <row r="19" spans="1:9">
      <c r="A19" s="1724" t="s">
        <v>791</v>
      </c>
      <c r="B19" s="526" t="s">
        <v>96</v>
      </c>
      <c r="C19" s="238">
        <v>3</v>
      </c>
      <c r="D19" s="238">
        <v>20</v>
      </c>
      <c r="E19" s="661">
        <v>332</v>
      </c>
      <c r="F19" s="661">
        <v>188</v>
      </c>
      <c r="G19" s="661">
        <v>100</v>
      </c>
      <c r="H19" s="661">
        <v>50</v>
      </c>
      <c r="I19" s="765">
        <v>31</v>
      </c>
    </row>
    <row r="20" spans="1:9">
      <c r="A20" s="917"/>
      <c r="B20" s="526" t="s">
        <v>97</v>
      </c>
      <c r="C20" s="238">
        <v>1</v>
      </c>
      <c r="D20" s="238">
        <v>4</v>
      </c>
      <c r="E20" s="661">
        <v>88</v>
      </c>
      <c r="F20" s="661">
        <v>70</v>
      </c>
      <c r="G20" s="661">
        <v>24</v>
      </c>
      <c r="H20" s="661">
        <v>14</v>
      </c>
      <c r="I20" s="765">
        <v>13</v>
      </c>
    </row>
    <row r="21" spans="1:9">
      <c r="A21" s="1724" t="s">
        <v>792</v>
      </c>
      <c r="B21" s="526" t="s">
        <v>96</v>
      </c>
      <c r="C21" s="238">
        <v>5</v>
      </c>
      <c r="D21" s="238">
        <v>57</v>
      </c>
      <c r="E21" s="661">
        <v>1402</v>
      </c>
      <c r="F21" s="661">
        <v>640</v>
      </c>
      <c r="G21" s="661">
        <v>363</v>
      </c>
      <c r="H21" s="661">
        <v>374</v>
      </c>
      <c r="I21" s="765">
        <v>184</v>
      </c>
    </row>
    <row r="22" spans="1:9">
      <c r="A22" s="917"/>
      <c r="B22" s="526" t="s">
        <v>97</v>
      </c>
      <c r="C22" s="524" t="s">
        <v>47</v>
      </c>
      <c r="D22" s="524" t="s">
        <v>47</v>
      </c>
      <c r="E22" s="1641" t="s">
        <v>47</v>
      </c>
      <c r="F22" s="1641" t="s">
        <v>47</v>
      </c>
      <c r="G22" s="1641" t="s">
        <v>47</v>
      </c>
      <c r="H22" s="1641" t="s">
        <v>47</v>
      </c>
      <c r="I22" s="1642" t="s">
        <v>47</v>
      </c>
    </row>
    <row r="23" spans="1:9">
      <c r="A23" s="1724" t="s">
        <v>793</v>
      </c>
      <c r="B23" s="526" t="s">
        <v>96</v>
      </c>
      <c r="C23" s="238">
        <v>1</v>
      </c>
      <c r="D23" s="238">
        <v>16</v>
      </c>
      <c r="E23" s="661">
        <v>363</v>
      </c>
      <c r="F23" s="661">
        <v>176</v>
      </c>
      <c r="G23" s="661">
        <v>99</v>
      </c>
      <c r="H23" s="661">
        <v>90</v>
      </c>
      <c r="I23" s="765">
        <v>41</v>
      </c>
    </row>
    <row r="24" spans="1:9">
      <c r="A24" s="917"/>
      <c r="B24" s="526" t="s">
        <v>97</v>
      </c>
      <c r="C24" s="524" t="s">
        <v>47</v>
      </c>
      <c r="D24" s="524" t="s">
        <v>47</v>
      </c>
      <c r="E24" s="1641" t="s">
        <v>47</v>
      </c>
      <c r="F24" s="1641" t="s">
        <v>47</v>
      </c>
      <c r="G24" s="1641" t="s">
        <v>47</v>
      </c>
      <c r="H24" s="1641" t="s">
        <v>47</v>
      </c>
      <c r="I24" s="1642" t="s">
        <v>47</v>
      </c>
    </row>
    <row r="25" spans="1:9">
      <c r="A25" s="1724" t="s">
        <v>794</v>
      </c>
      <c r="B25" s="526" t="s">
        <v>96</v>
      </c>
      <c r="C25" s="238">
        <v>6</v>
      </c>
      <c r="D25" s="238">
        <v>58</v>
      </c>
      <c r="E25" s="661">
        <v>1514</v>
      </c>
      <c r="F25" s="661">
        <v>776</v>
      </c>
      <c r="G25" s="661">
        <v>378</v>
      </c>
      <c r="H25" s="661">
        <v>348</v>
      </c>
      <c r="I25" s="765">
        <v>180</v>
      </c>
    </row>
    <row r="26" spans="1:9">
      <c r="A26" s="912"/>
      <c r="B26" s="526" t="s">
        <v>97</v>
      </c>
      <c r="C26" s="524" t="s">
        <v>47</v>
      </c>
      <c r="D26" s="524" t="s">
        <v>47</v>
      </c>
      <c r="E26" s="1641" t="s">
        <v>47</v>
      </c>
      <c r="F26" s="1641" t="s">
        <v>47</v>
      </c>
      <c r="G26" s="1641" t="s">
        <v>47</v>
      </c>
      <c r="H26" s="1641" t="s">
        <v>47</v>
      </c>
      <c r="I26" s="1642" t="s">
        <v>47</v>
      </c>
    </row>
    <row r="27" spans="1:9">
      <c r="A27" s="913" t="s">
        <v>763</v>
      </c>
      <c r="B27" s="526"/>
      <c r="C27" s="364"/>
      <c r="D27" s="364"/>
      <c r="E27" s="724"/>
      <c r="F27" s="724"/>
      <c r="G27" s="724"/>
      <c r="H27" s="724"/>
      <c r="I27" s="813"/>
    </row>
    <row r="28" spans="1:9">
      <c r="A28" s="914" t="s">
        <v>750</v>
      </c>
      <c r="B28" s="526"/>
      <c r="C28" s="364"/>
      <c r="D28" s="364"/>
      <c r="E28" s="724"/>
      <c r="F28" s="724"/>
      <c r="G28" s="724"/>
      <c r="H28" s="724"/>
      <c r="I28" s="813"/>
    </row>
    <row r="29" spans="1:9">
      <c r="A29" s="1724" t="s">
        <v>787</v>
      </c>
      <c r="B29" s="526" t="s">
        <v>96</v>
      </c>
      <c r="C29" s="525">
        <v>10</v>
      </c>
      <c r="D29" s="525">
        <v>109</v>
      </c>
      <c r="E29" s="817">
        <v>2509</v>
      </c>
      <c r="F29" s="817">
        <v>1103</v>
      </c>
      <c r="G29" s="817">
        <v>703</v>
      </c>
      <c r="H29" s="817">
        <v>585</v>
      </c>
      <c r="I29" s="818">
        <v>271</v>
      </c>
    </row>
    <row r="30" spans="1:9">
      <c r="A30" s="912"/>
      <c r="B30" s="526" t="s">
        <v>97</v>
      </c>
      <c r="C30" s="238">
        <v>1</v>
      </c>
      <c r="D30" s="238">
        <v>9</v>
      </c>
      <c r="E30" s="661">
        <v>97</v>
      </c>
      <c r="F30" s="661">
        <v>68</v>
      </c>
      <c r="G30" s="661">
        <v>24</v>
      </c>
      <c r="H30" s="661">
        <v>14</v>
      </c>
      <c r="I30" s="765">
        <v>8</v>
      </c>
    </row>
    <row r="31" spans="1:9">
      <c r="A31" s="910"/>
      <c r="B31" s="526"/>
      <c r="C31" s="364"/>
      <c r="D31" s="364"/>
      <c r="E31" s="724"/>
      <c r="F31" s="724"/>
      <c r="G31" s="724"/>
      <c r="H31" s="724"/>
      <c r="I31" s="813"/>
    </row>
    <row r="32" spans="1:9">
      <c r="A32" s="1438" t="s">
        <v>764</v>
      </c>
      <c r="B32" s="1610" t="s">
        <v>96</v>
      </c>
      <c r="C32" s="529">
        <v>17</v>
      </c>
      <c r="D32" s="529">
        <v>183</v>
      </c>
      <c r="E32" s="1638">
        <v>4223</v>
      </c>
      <c r="F32" s="1638">
        <v>1829</v>
      </c>
      <c r="G32" s="1638">
        <v>1130</v>
      </c>
      <c r="H32" s="1638">
        <v>816</v>
      </c>
      <c r="I32" s="1639">
        <v>329</v>
      </c>
    </row>
    <row r="33" spans="1:9">
      <c r="A33" s="909" t="s">
        <v>754</v>
      </c>
      <c r="B33" s="1610" t="s">
        <v>97</v>
      </c>
      <c r="C33" s="524" t="s">
        <v>47</v>
      </c>
      <c r="D33" s="524" t="s">
        <v>47</v>
      </c>
      <c r="E33" s="1641" t="s">
        <v>47</v>
      </c>
      <c r="F33" s="1641" t="s">
        <v>47</v>
      </c>
      <c r="G33" s="1641" t="s">
        <v>47</v>
      </c>
      <c r="H33" s="1641" t="s">
        <v>47</v>
      </c>
      <c r="I33" s="1642" t="s">
        <v>47</v>
      </c>
    </row>
    <row r="34" spans="1:9">
      <c r="A34" s="909"/>
      <c r="B34" s="1695"/>
      <c r="C34" s="524"/>
      <c r="D34" s="524"/>
      <c r="E34" s="1641"/>
      <c r="F34" s="1641"/>
      <c r="G34" s="1641"/>
      <c r="H34" s="1641"/>
      <c r="I34" s="1642"/>
    </row>
    <row r="35" spans="1:9">
      <c r="A35" s="910" t="s">
        <v>755</v>
      </c>
      <c r="B35" s="526"/>
      <c r="C35" s="364"/>
      <c r="D35" s="364"/>
      <c r="E35" s="724"/>
      <c r="F35" s="724"/>
      <c r="G35" s="724"/>
      <c r="H35" s="724"/>
      <c r="I35" s="813"/>
    </row>
    <row r="36" spans="1:9">
      <c r="A36" s="911" t="s">
        <v>756</v>
      </c>
      <c r="B36" s="526"/>
      <c r="C36" s="364"/>
      <c r="D36" s="364"/>
      <c r="E36" s="724"/>
      <c r="F36" s="724"/>
      <c r="G36" s="724"/>
      <c r="H36" s="724"/>
      <c r="I36" s="813"/>
    </row>
    <row r="37" spans="1:9">
      <c r="A37" s="1724" t="s">
        <v>795</v>
      </c>
      <c r="B37" s="526" t="s">
        <v>96</v>
      </c>
      <c r="C37" s="238">
        <v>5</v>
      </c>
      <c r="D37" s="238">
        <v>68</v>
      </c>
      <c r="E37" s="661">
        <v>1478</v>
      </c>
      <c r="F37" s="661">
        <v>636</v>
      </c>
      <c r="G37" s="661">
        <v>403</v>
      </c>
      <c r="H37" s="661">
        <v>272</v>
      </c>
      <c r="I37" s="765">
        <v>112</v>
      </c>
    </row>
    <row r="38" spans="1:9">
      <c r="A38" s="917"/>
      <c r="B38" s="526" t="s">
        <v>97</v>
      </c>
      <c r="C38" s="524" t="s">
        <v>47</v>
      </c>
      <c r="D38" s="524" t="s">
        <v>47</v>
      </c>
      <c r="E38" s="1641" t="s">
        <v>47</v>
      </c>
      <c r="F38" s="1641" t="s">
        <v>47</v>
      </c>
      <c r="G38" s="1641" t="s">
        <v>47</v>
      </c>
      <c r="H38" s="1641" t="s">
        <v>47</v>
      </c>
      <c r="I38" s="1642" t="s">
        <v>47</v>
      </c>
    </row>
    <row r="39" spans="1:9">
      <c r="A39" s="1724" t="s">
        <v>796</v>
      </c>
      <c r="B39" s="526" t="s">
        <v>96</v>
      </c>
      <c r="C39" s="238">
        <v>4</v>
      </c>
      <c r="D39" s="238">
        <v>41</v>
      </c>
      <c r="E39" s="661">
        <v>990</v>
      </c>
      <c r="F39" s="661">
        <v>418</v>
      </c>
      <c r="G39" s="661">
        <v>228</v>
      </c>
      <c r="H39" s="661">
        <v>248</v>
      </c>
      <c r="I39" s="765">
        <v>109</v>
      </c>
    </row>
    <row r="40" spans="1:9">
      <c r="A40" s="917"/>
      <c r="B40" s="526" t="s">
        <v>97</v>
      </c>
      <c r="C40" s="524" t="s">
        <v>47</v>
      </c>
      <c r="D40" s="524" t="s">
        <v>47</v>
      </c>
      <c r="E40" s="1641" t="s">
        <v>47</v>
      </c>
      <c r="F40" s="1641" t="s">
        <v>47</v>
      </c>
      <c r="G40" s="1641" t="s">
        <v>47</v>
      </c>
      <c r="H40" s="1641" t="s">
        <v>47</v>
      </c>
      <c r="I40" s="1642" t="s">
        <v>47</v>
      </c>
    </row>
    <row r="41" spans="1:9">
      <c r="A41" s="1724" t="s">
        <v>797</v>
      </c>
      <c r="B41" s="526" t="s">
        <v>96</v>
      </c>
      <c r="C41" s="238">
        <v>1</v>
      </c>
      <c r="D41" s="238">
        <v>9</v>
      </c>
      <c r="E41" s="661">
        <v>222</v>
      </c>
      <c r="F41" s="661">
        <v>125</v>
      </c>
      <c r="G41" s="661">
        <v>68</v>
      </c>
      <c r="H41" s="661">
        <v>33</v>
      </c>
      <c r="I41" s="765">
        <v>11</v>
      </c>
    </row>
    <row r="42" spans="1:9">
      <c r="A42" s="917"/>
      <c r="B42" s="526" t="s">
        <v>97</v>
      </c>
      <c r="C42" s="524" t="s">
        <v>47</v>
      </c>
      <c r="D42" s="524" t="s">
        <v>47</v>
      </c>
      <c r="E42" s="1641" t="s">
        <v>47</v>
      </c>
      <c r="F42" s="1641" t="s">
        <v>47</v>
      </c>
      <c r="G42" s="1641" t="s">
        <v>47</v>
      </c>
      <c r="H42" s="1641" t="s">
        <v>47</v>
      </c>
      <c r="I42" s="1642" t="s">
        <v>47</v>
      </c>
    </row>
    <row r="43" spans="1:9">
      <c r="A43" s="1724" t="s">
        <v>798</v>
      </c>
      <c r="B43" s="526" t="s">
        <v>96</v>
      </c>
      <c r="C43" s="238">
        <v>3</v>
      </c>
      <c r="D43" s="238">
        <v>25</v>
      </c>
      <c r="E43" s="661">
        <v>548</v>
      </c>
      <c r="F43" s="661">
        <v>253</v>
      </c>
      <c r="G43" s="661">
        <v>161</v>
      </c>
      <c r="H43" s="661">
        <v>82</v>
      </c>
      <c r="I43" s="765">
        <v>31</v>
      </c>
    </row>
    <row r="44" spans="1:9">
      <c r="A44" s="917"/>
      <c r="B44" s="526" t="s">
        <v>97</v>
      </c>
      <c r="C44" s="524" t="s">
        <v>47</v>
      </c>
      <c r="D44" s="524" t="s">
        <v>47</v>
      </c>
      <c r="E44" s="1641" t="s">
        <v>47</v>
      </c>
      <c r="F44" s="1641" t="s">
        <v>47</v>
      </c>
      <c r="G44" s="1641" t="s">
        <v>47</v>
      </c>
      <c r="H44" s="1641" t="s">
        <v>47</v>
      </c>
      <c r="I44" s="1642" t="s">
        <v>47</v>
      </c>
    </row>
    <row r="45" spans="1:9">
      <c r="A45" s="1724" t="s">
        <v>799</v>
      </c>
      <c r="B45" s="526" t="s">
        <v>96</v>
      </c>
      <c r="C45" s="238">
        <v>3</v>
      </c>
      <c r="D45" s="238">
        <v>32</v>
      </c>
      <c r="E45" s="661">
        <v>816</v>
      </c>
      <c r="F45" s="661">
        <v>325</v>
      </c>
      <c r="G45" s="661">
        <v>222</v>
      </c>
      <c r="H45" s="661">
        <v>152</v>
      </c>
      <c r="I45" s="765">
        <v>50</v>
      </c>
    </row>
    <row r="46" spans="1:9">
      <c r="A46" s="917"/>
      <c r="B46" s="526" t="s">
        <v>97</v>
      </c>
      <c r="C46" s="524" t="s">
        <v>47</v>
      </c>
      <c r="D46" s="524" t="s">
        <v>47</v>
      </c>
      <c r="E46" s="1641" t="s">
        <v>47</v>
      </c>
      <c r="F46" s="1641" t="s">
        <v>47</v>
      </c>
      <c r="G46" s="1641" t="s">
        <v>47</v>
      </c>
      <c r="H46" s="1641" t="s">
        <v>47</v>
      </c>
      <c r="I46" s="1642" t="s">
        <v>47</v>
      </c>
    </row>
    <row r="47" spans="1:9">
      <c r="A47" s="1724" t="s">
        <v>800</v>
      </c>
      <c r="B47" s="526" t="s">
        <v>96</v>
      </c>
      <c r="C47" s="238">
        <v>1</v>
      </c>
      <c r="D47" s="238">
        <v>8</v>
      </c>
      <c r="E47" s="661">
        <v>169</v>
      </c>
      <c r="F47" s="661">
        <v>72</v>
      </c>
      <c r="G47" s="661">
        <v>48</v>
      </c>
      <c r="H47" s="661">
        <v>29</v>
      </c>
      <c r="I47" s="765">
        <v>16</v>
      </c>
    </row>
    <row r="48" spans="1:9">
      <c r="A48" s="912"/>
      <c r="B48" s="526" t="s">
        <v>97</v>
      </c>
      <c r="C48" s="524" t="s">
        <v>47</v>
      </c>
      <c r="D48" s="524" t="s">
        <v>47</v>
      </c>
      <c r="E48" s="1641" t="s">
        <v>47</v>
      </c>
      <c r="F48" s="1641" t="s">
        <v>47</v>
      </c>
      <c r="G48" s="1641" t="s">
        <v>47</v>
      </c>
      <c r="H48" s="1641" t="s">
        <v>47</v>
      </c>
      <c r="I48" s="1642" t="s">
        <v>47</v>
      </c>
    </row>
    <row r="49" spans="1:10">
      <c r="A49" s="912"/>
      <c r="B49" s="526"/>
      <c r="C49" s="364"/>
      <c r="D49" s="364"/>
      <c r="E49" s="364"/>
      <c r="F49" s="364"/>
      <c r="G49" s="364"/>
      <c r="H49" s="364"/>
      <c r="I49" s="2007"/>
      <c r="J49" s="533"/>
    </row>
    <row r="50" spans="1:10">
      <c r="A50" s="1439" t="s">
        <v>801</v>
      </c>
      <c r="B50" s="1610" t="s">
        <v>96</v>
      </c>
      <c r="C50" s="529">
        <v>31</v>
      </c>
      <c r="D50" s="529">
        <v>345</v>
      </c>
      <c r="E50" s="1638">
        <v>7958</v>
      </c>
      <c r="F50" s="1638">
        <v>3465</v>
      </c>
      <c r="G50" s="1638">
        <v>2244</v>
      </c>
      <c r="H50" s="1638">
        <v>1888</v>
      </c>
      <c r="I50" s="1639">
        <v>843</v>
      </c>
      <c r="J50" s="533"/>
    </row>
    <row r="51" spans="1:10">
      <c r="A51" s="909" t="s">
        <v>754</v>
      </c>
      <c r="B51" s="1610" t="s">
        <v>97</v>
      </c>
      <c r="C51" s="529">
        <v>1</v>
      </c>
      <c r="D51" s="529">
        <v>13</v>
      </c>
      <c r="E51" s="1638">
        <v>142</v>
      </c>
      <c r="F51" s="1638">
        <v>121</v>
      </c>
      <c r="G51" s="1638">
        <v>41</v>
      </c>
      <c r="H51" s="1638">
        <v>27</v>
      </c>
      <c r="I51" s="1639">
        <v>24</v>
      </c>
    </row>
    <row r="52" spans="1:10">
      <c r="A52" s="909"/>
      <c r="B52" s="1695"/>
      <c r="C52" s="529"/>
      <c r="D52" s="529"/>
      <c r="E52" s="1638"/>
      <c r="F52" s="1638"/>
      <c r="G52" s="1638"/>
      <c r="H52" s="1638"/>
      <c r="I52" s="1639"/>
    </row>
    <row r="53" spans="1:10">
      <c r="A53" s="910" t="s">
        <v>755</v>
      </c>
      <c r="B53" s="526"/>
      <c r="C53" s="364"/>
      <c r="D53" s="364"/>
      <c r="E53" s="724"/>
      <c r="F53" s="724"/>
      <c r="G53" s="724"/>
      <c r="H53" s="724"/>
      <c r="I53" s="813"/>
    </row>
    <row r="54" spans="1:10">
      <c r="A54" s="911" t="s">
        <v>756</v>
      </c>
      <c r="B54" s="526"/>
      <c r="C54" s="364"/>
      <c r="D54" s="364"/>
      <c r="E54" s="724"/>
      <c r="F54" s="724"/>
      <c r="G54" s="724"/>
      <c r="H54" s="724"/>
      <c r="I54" s="813"/>
    </row>
    <row r="55" spans="1:10">
      <c r="A55" s="1724" t="s">
        <v>802</v>
      </c>
      <c r="B55" s="526" t="s">
        <v>96</v>
      </c>
      <c r="C55" s="525">
        <v>2</v>
      </c>
      <c r="D55" s="525">
        <v>24</v>
      </c>
      <c r="E55" s="817">
        <v>582</v>
      </c>
      <c r="F55" s="817">
        <v>218</v>
      </c>
      <c r="G55" s="817">
        <v>175</v>
      </c>
      <c r="H55" s="817">
        <v>119</v>
      </c>
      <c r="I55" s="818">
        <v>43</v>
      </c>
    </row>
    <row r="56" spans="1:10">
      <c r="A56" s="917"/>
      <c r="B56" s="526" t="s">
        <v>97</v>
      </c>
      <c r="C56" s="524" t="s">
        <v>47</v>
      </c>
      <c r="D56" s="524" t="s">
        <v>47</v>
      </c>
      <c r="E56" s="1641" t="s">
        <v>47</v>
      </c>
      <c r="F56" s="1641" t="s">
        <v>47</v>
      </c>
      <c r="G56" s="1641" t="s">
        <v>47</v>
      </c>
      <c r="H56" s="1641" t="s">
        <v>47</v>
      </c>
      <c r="I56" s="1642" t="s">
        <v>47</v>
      </c>
    </row>
    <row r="57" spans="1:10">
      <c r="A57" s="1724" t="s">
        <v>803</v>
      </c>
      <c r="B57" s="526" t="s">
        <v>96</v>
      </c>
      <c r="C57" s="238">
        <v>4</v>
      </c>
      <c r="D57" s="238">
        <v>44</v>
      </c>
      <c r="E57" s="661">
        <v>889</v>
      </c>
      <c r="F57" s="661">
        <v>340</v>
      </c>
      <c r="G57" s="661">
        <v>237</v>
      </c>
      <c r="H57" s="661">
        <v>228</v>
      </c>
      <c r="I57" s="765">
        <v>90</v>
      </c>
    </row>
    <row r="58" spans="1:10">
      <c r="A58" s="917"/>
      <c r="B58" s="526" t="s">
        <v>97</v>
      </c>
      <c r="C58" s="524" t="s">
        <v>47</v>
      </c>
      <c r="D58" s="524" t="s">
        <v>47</v>
      </c>
      <c r="E58" s="1641" t="s">
        <v>47</v>
      </c>
      <c r="F58" s="1641" t="s">
        <v>47</v>
      </c>
      <c r="G58" s="1641" t="s">
        <v>47</v>
      </c>
      <c r="H58" s="1641" t="s">
        <v>47</v>
      </c>
      <c r="I58" s="1642" t="s">
        <v>47</v>
      </c>
    </row>
    <row r="59" spans="1:10">
      <c r="A59" s="1724" t="s">
        <v>804</v>
      </c>
      <c r="B59" s="526" t="s">
        <v>96</v>
      </c>
      <c r="C59" s="238">
        <v>3</v>
      </c>
      <c r="D59" s="238">
        <v>22</v>
      </c>
      <c r="E59" s="661">
        <v>511</v>
      </c>
      <c r="F59" s="661">
        <v>277</v>
      </c>
      <c r="G59" s="661">
        <v>131</v>
      </c>
      <c r="H59" s="661">
        <v>133</v>
      </c>
      <c r="I59" s="765">
        <v>69</v>
      </c>
    </row>
    <row r="60" spans="1:10">
      <c r="A60" s="917"/>
      <c r="B60" s="526" t="s">
        <v>97</v>
      </c>
      <c r="C60" s="524" t="s">
        <v>47</v>
      </c>
      <c r="D60" s="524" t="s">
        <v>47</v>
      </c>
      <c r="E60" s="1641" t="s">
        <v>47</v>
      </c>
      <c r="F60" s="1641" t="s">
        <v>47</v>
      </c>
      <c r="G60" s="1641" t="s">
        <v>47</v>
      </c>
      <c r="H60" s="1641" t="s">
        <v>47</v>
      </c>
      <c r="I60" s="1642" t="s">
        <v>47</v>
      </c>
    </row>
    <row r="61" spans="1:10">
      <c r="A61" s="1724" t="s">
        <v>805</v>
      </c>
      <c r="B61" s="526" t="s">
        <v>96</v>
      </c>
      <c r="C61" s="238">
        <v>2</v>
      </c>
      <c r="D61" s="238">
        <v>32</v>
      </c>
      <c r="E61" s="661">
        <v>848</v>
      </c>
      <c r="F61" s="661">
        <v>436</v>
      </c>
      <c r="G61" s="661">
        <v>242</v>
      </c>
      <c r="H61" s="661">
        <v>248</v>
      </c>
      <c r="I61" s="765">
        <v>140</v>
      </c>
    </row>
    <row r="62" spans="1:10">
      <c r="A62" s="917"/>
      <c r="B62" s="526" t="s">
        <v>97</v>
      </c>
      <c r="C62" s="524" t="s">
        <v>47</v>
      </c>
      <c r="D62" s="524" t="s">
        <v>47</v>
      </c>
      <c r="E62" s="1641" t="s">
        <v>47</v>
      </c>
      <c r="F62" s="1641" t="s">
        <v>47</v>
      </c>
      <c r="G62" s="1641" t="s">
        <v>47</v>
      </c>
      <c r="H62" s="1641" t="s">
        <v>47</v>
      </c>
      <c r="I62" s="1642" t="s">
        <v>47</v>
      </c>
    </row>
    <row r="63" spans="1:10">
      <c r="A63" s="1724" t="s">
        <v>806</v>
      </c>
      <c r="B63" s="526" t="s">
        <v>96</v>
      </c>
      <c r="C63" s="238">
        <v>3</v>
      </c>
      <c r="D63" s="238">
        <v>17</v>
      </c>
      <c r="E63" s="661">
        <v>319</v>
      </c>
      <c r="F63" s="661">
        <v>127</v>
      </c>
      <c r="G63" s="661">
        <v>85</v>
      </c>
      <c r="H63" s="661">
        <v>54</v>
      </c>
      <c r="I63" s="765">
        <v>24</v>
      </c>
    </row>
    <row r="64" spans="1:10">
      <c r="A64" s="917"/>
      <c r="B64" s="526" t="s">
        <v>97</v>
      </c>
      <c r="C64" s="524" t="s">
        <v>47</v>
      </c>
      <c r="D64" s="524" t="s">
        <v>47</v>
      </c>
      <c r="E64" s="1641" t="s">
        <v>47</v>
      </c>
      <c r="F64" s="1641" t="s">
        <v>47</v>
      </c>
      <c r="G64" s="1641" t="s">
        <v>47</v>
      </c>
      <c r="H64" s="1641" t="s">
        <v>47</v>
      </c>
      <c r="I64" s="1642" t="s">
        <v>47</v>
      </c>
    </row>
    <row r="65" spans="1:9">
      <c r="A65" s="1724" t="s">
        <v>807</v>
      </c>
      <c r="B65" s="526" t="s">
        <v>96</v>
      </c>
      <c r="C65" s="238">
        <v>4</v>
      </c>
      <c r="D65" s="238">
        <v>23</v>
      </c>
      <c r="E65" s="661">
        <v>496</v>
      </c>
      <c r="F65" s="661">
        <v>232</v>
      </c>
      <c r="G65" s="661">
        <v>118</v>
      </c>
      <c r="H65" s="661">
        <v>122</v>
      </c>
      <c r="I65" s="765">
        <v>60</v>
      </c>
    </row>
    <row r="66" spans="1:9">
      <c r="A66" s="917"/>
      <c r="B66" s="526" t="s">
        <v>97</v>
      </c>
      <c r="C66" s="524" t="s">
        <v>47</v>
      </c>
      <c r="D66" s="524" t="s">
        <v>47</v>
      </c>
      <c r="E66" s="1641" t="s">
        <v>47</v>
      </c>
      <c r="F66" s="1641" t="s">
        <v>47</v>
      </c>
      <c r="G66" s="1641" t="s">
        <v>47</v>
      </c>
      <c r="H66" s="1641" t="s">
        <v>47</v>
      </c>
      <c r="I66" s="1642" t="s">
        <v>47</v>
      </c>
    </row>
    <row r="67" spans="1:9">
      <c r="A67" s="1724" t="s">
        <v>808</v>
      </c>
      <c r="B67" s="526" t="s">
        <v>96</v>
      </c>
      <c r="C67" s="238">
        <v>2</v>
      </c>
      <c r="D67" s="238">
        <v>27</v>
      </c>
      <c r="E67" s="661">
        <v>730</v>
      </c>
      <c r="F67" s="661">
        <v>407</v>
      </c>
      <c r="G67" s="661">
        <v>194</v>
      </c>
      <c r="H67" s="661">
        <v>171</v>
      </c>
      <c r="I67" s="765">
        <v>102</v>
      </c>
    </row>
    <row r="68" spans="1:9">
      <c r="A68" s="912"/>
      <c r="B68" s="526" t="s">
        <v>97</v>
      </c>
      <c r="C68" s="524" t="s">
        <v>47</v>
      </c>
      <c r="D68" s="524" t="s">
        <v>47</v>
      </c>
      <c r="E68" s="1641" t="s">
        <v>47</v>
      </c>
      <c r="F68" s="1641" t="s">
        <v>47</v>
      </c>
      <c r="G68" s="1641" t="s">
        <v>47</v>
      </c>
      <c r="H68" s="1641" t="s">
        <v>47</v>
      </c>
      <c r="I68" s="1642" t="s">
        <v>47</v>
      </c>
    </row>
    <row r="69" spans="1:9">
      <c r="A69" s="913" t="s">
        <v>763</v>
      </c>
      <c r="B69" s="526"/>
      <c r="C69" s="530"/>
      <c r="D69" s="530"/>
      <c r="E69" s="728"/>
      <c r="F69" s="728"/>
      <c r="G69" s="728"/>
      <c r="H69" s="728"/>
      <c r="I69" s="812"/>
    </row>
    <row r="70" spans="1:9">
      <c r="A70" s="914" t="s">
        <v>750</v>
      </c>
      <c r="B70" s="526"/>
      <c r="C70" s="364"/>
      <c r="D70" s="364"/>
      <c r="E70" s="364"/>
      <c r="F70" s="364"/>
      <c r="G70" s="364"/>
      <c r="H70" s="364"/>
      <c r="I70" s="364"/>
    </row>
    <row r="71" spans="1:9">
      <c r="A71" s="1724" t="s">
        <v>809</v>
      </c>
      <c r="B71" s="526" t="s">
        <v>96</v>
      </c>
      <c r="C71" s="525">
        <v>11</v>
      </c>
      <c r="D71" s="525">
        <v>156</v>
      </c>
      <c r="E71" s="817">
        <v>3583</v>
      </c>
      <c r="F71" s="817">
        <v>1428</v>
      </c>
      <c r="G71" s="817">
        <v>1062</v>
      </c>
      <c r="H71" s="817">
        <v>813</v>
      </c>
      <c r="I71" s="818">
        <v>315</v>
      </c>
    </row>
    <row r="72" spans="1:9">
      <c r="A72" s="906"/>
      <c r="B72" s="526" t="s">
        <v>97</v>
      </c>
      <c r="C72" s="525">
        <v>1</v>
      </c>
      <c r="D72" s="525">
        <v>13</v>
      </c>
      <c r="E72" s="817">
        <v>142</v>
      </c>
      <c r="F72" s="817">
        <v>121</v>
      </c>
      <c r="G72" s="817">
        <v>41</v>
      </c>
      <c r="H72" s="817">
        <v>27</v>
      </c>
      <c r="I72" s="818">
        <v>24</v>
      </c>
    </row>
    <row r="73" spans="1:9">
      <c r="A73" s="888"/>
      <c r="B73" s="340"/>
      <c r="C73" s="340"/>
      <c r="D73" s="340"/>
      <c r="E73" s="340"/>
      <c r="F73" s="340"/>
      <c r="G73" s="340"/>
      <c r="H73" s="340"/>
      <c r="I73" s="340"/>
    </row>
    <row r="74" spans="1:9">
      <c r="A74" s="889" t="s">
        <v>2669</v>
      </c>
      <c r="B74" s="213"/>
      <c r="C74" s="213"/>
      <c r="D74" s="213"/>
      <c r="E74" s="213"/>
      <c r="F74" s="213"/>
      <c r="G74" s="213"/>
      <c r="H74" s="213"/>
      <c r="I74" s="213"/>
    </row>
    <row r="75" spans="1:9">
      <c r="A75" s="890" t="s">
        <v>2670</v>
      </c>
      <c r="B75" s="218"/>
      <c r="C75" s="218"/>
      <c r="D75" s="218"/>
      <c r="E75" s="218"/>
      <c r="F75" s="218"/>
      <c r="G75" s="218"/>
      <c r="H75" s="218"/>
      <c r="I75" s="218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470" display="Powrót do spisu tablic"/>
  </hyperlink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2" width="3.7109375" style="323" customWidth="1"/>
    <col min="3" max="9" width="15.7109375" style="323" customWidth="1"/>
    <col min="10" max="16384" width="9.140625" style="323"/>
  </cols>
  <sheetData>
    <row r="1" spans="1:10" ht="15" customHeight="1">
      <c r="A1" s="880" t="s">
        <v>2666</v>
      </c>
      <c r="B1" s="492"/>
      <c r="C1" s="492"/>
      <c r="D1" s="492"/>
      <c r="E1" s="492"/>
      <c r="F1" s="492"/>
      <c r="G1" s="492"/>
      <c r="H1" s="492"/>
      <c r="I1" s="953" t="s">
        <v>990</v>
      </c>
    </row>
    <row r="2" spans="1:10" ht="15" customHeight="1">
      <c r="A2" s="2019" t="s">
        <v>2729</v>
      </c>
      <c r="B2" s="1627"/>
      <c r="C2" s="1627"/>
      <c r="D2" s="1627"/>
      <c r="E2" s="1627"/>
      <c r="F2" s="1627"/>
      <c r="G2" s="1627"/>
      <c r="H2" s="1627"/>
      <c r="I2" s="1903" t="s">
        <v>991</v>
      </c>
    </row>
    <row r="3" spans="1:10" ht="30" customHeight="1">
      <c r="A3" s="2446" t="s">
        <v>385</v>
      </c>
      <c r="B3" s="2446"/>
      <c r="C3" s="2445" t="s">
        <v>386</v>
      </c>
      <c r="D3" s="2432" t="s">
        <v>387</v>
      </c>
      <c r="E3" s="2233" t="s">
        <v>388</v>
      </c>
      <c r="F3" s="2233"/>
      <c r="G3" s="2233"/>
      <c r="H3" s="2434" t="s">
        <v>1552</v>
      </c>
      <c r="I3" s="2450"/>
    </row>
    <row r="4" spans="1:10" ht="60" customHeight="1">
      <c r="A4" s="2451" t="s">
        <v>816</v>
      </c>
      <c r="B4" s="2452"/>
      <c r="C4" s="2449"/>
      <c r="D4" s="2433"/>
      <c r="E4" s="2233" t="s">
        <v>347</v>
      </c>
      <c r="F4" s="2233" t="s">
        <v>785</v>
      </c>
      <c r="G4" s="2233"/>
      <c r="H4" s="2443" t="s">
        <v>347</v>
      </c>
      <c r="I4" s="2443" t="s">
        <v>389</v>
      </c>
    </row>
    <row r="5" spans="1:10" ht="60" customHeight="1">
      <c r="A5" s="2453"/>
      <c r="B5" s="2454"/>
      <c r="C5" s="2449"/>
      <c r="D5" s="2433"/>
      <c r="E5" s="2227"/>
      <c r="F5" s="1611" t="s">
        <v>349</v>
      </c>
      <c r="G5" s="1611" t="s">
        <v>987</v>
      </c>
      <c r="H5" s="2444"/>
      <c r="I5" s="2443"/>
    </row>
    <row r="6" spans="1:10">
      <c r="A6" s="1723" t="s">
        <v>1629</v>
      </c>
      <c r="B6" s="1635" t="s">
        <v>96</v>
      </c>
      <c r="C6" s="1643">
        <v>80</v>
      </c>
      <c r="D6" s="1643">
        <v>813</v>
      </c>
      <c r="E6" s="1636">
        <v>19050</v>
      </c>
      <c r="F6" s="1636">
        <v>8361</v>
      </c>
      <c r="G6" s="1636">
        <v>5296</v>
      </c>
      <c r="H6" s="1636">
        <v>4449</v>
      </c>
      <c r="I6" s="1637">
        <v>2082</v>
      </c>
    </row>
    <row r="7" spans="1:10">
      <c r="A7" s="915" t="s">
        <v>736</v>
      </c>
      <c r="B7" s="1610" t="s">
        <v>97</v>
      </c>
      <c r="C7" s="237">
        <v>3</v>
      </c>
      <c r="D7" s="237">
        <v>22</v>
      </c>
      <c r="E7" s="660">
        <v>338</v>
      </c>
      <c r="F7" s="660">
        <v>273</v>
      </c>
      <c r="G7" s="660">
        <v>101</v>
      </c>
      <c r="H7" s="660">
        <v>62</v>
      </c>
      <c r="I7" s="772">
        <v>46</v>
      </c>
    </row>
    <row r="8" spans="1:10">
      <c r="A8" s="916"/>
      <c r="B8" s="526"/>
      <c r="C8" s="525"/>
      <c r="D8" s="525"/>
      <c r="E8" s="525"/>
      <c r="F8" s="525"/>
      <c r="G8" s="525"/>
      <c r="H8" s="525"/>
      <c r="I8" s="2008"/>
      <c r="J8" s="533"/>
    </row>
    <row r="9" spans="1:10">
      <c r="A9" s="1439" t="s">
        <v>788</v>
      </c>
      <c r="B9" s="1610" t="s">
        <v>96</v>
      </c>
      <c r="C9" s="529">
        <v>32</v>
      </c>
      <c r="D9" s="529">
        <v>304</v>
      </c>
      <c r="E9" s="1638">
        <v>7275</v>
      </c>
      <c r="F9" s="1638">
        <v>3325</v>
      </c>
      <c r="G9" s="1638">
        <v>1999</v>
      </c>
      <c r="H9" s="1638">
        <v>1646</v>
      </c>
      <c r="I9" s="1639">
        <v>793</v>
      </c>
    </row>
    <row r="10" spans="1:10">
      <c r="A10" s="909" t="s">
        <v>754</v>
      </c>
      <c r="B10" s="1610" t="s">
        <v>97</v>
      </c>
      <c r="C10" s="529">
        <v>2</v>
      </c>
      <c r="D10" s="529">
        <v>10</v>
      </c>
      <c r="E10" s="1638">
        <v>194</v>
      </c>
      <c r="F10" s="1638">
        <v>147</v>
      </c>
      <c r="G10" s="1638">
        <v>54</v>
      </c>
      <c r="H10" s="1638">
        <v>28</v>
      </c>
      <c r="I10" s="1639">
        <v>20</v>
      </c>
    </row>
    <row r="11" spans="1:10">
      <c r="A11" s="909"/>
      <c r="B11" s="1695"/>
      <c r="C11" s="529"/>
      <c r="D11" s="529"/>
      <c r="E11" s="1638"/>
      <c r="F11" s="1638"/>
      <c r="G11" s="1638"/>
      <c r="H11" s="1638"/>
      <c r="I11" s="1639"/>
    </row>
    <row r="12" spans="1:10">
      <c r="A12" s="910" t="s">
        <v>755</v>
      </c>
      <c r="B12" s="1610"/>
      <c r="C12" s="530"/>
      <c r="D12" s="532"/>
      <c r="E12" s="1640"/>
      <c r="F12" s="1640"/>
      <c r="G12" s="1640"/>
      <c r="H12" s="728"/>
      <c r="I12" s="812"/>
    </row>
    <row r="13" spans="1:10">
      <c r="A13" s="911" t="s">
        <v>756</v>
      </c>
      <c r="B13" s="526"/>
      <c r="C13" s="364"/>
      <c r="D13" s="364"/>
      <c r="E13" s="724"/>
      <c r="F13" s="724"/>
      <c r="G13" s="724"/>
      <c r="H13" s="724"/>
      <c r="I13" s="813"/>
    </row>
    <row r="14" spans="1:10">
      <c r="A14" s="1724" t="s">
        <v>789</v>
      </c>
      <c r="B14" s="526" t="s">
        <v>96</v>
      </c>
      <c r="C14" s="238">
        <v>2</v>
      </c>
      <c r="D14" s="238">
        <v>19</v>
      </c>
      <c r="E14" s="661">
        <v>453</v>
      </c>
      <c r="F14" s="661">
        <v>196</v>
      </c>
      <c r="G14" s="661">
        <v>118</v>
      </c>
      <c r="H14" s="661">
        <v>96</v>
      </c>
      <c r="I14" s="765">
        <v>32</v>
      </c>
    </row>
    <row r="15" spans="1:10">
      <c r="A15" s="917"/>
      <c r="B15" s="526" t="s">
        <v>97</v>
      </c>
      <c r="C15" s="524" t="s">
        <v>47</v>
      </c>
      <c r="D15" s="524" t="s">
        <v>47</v>
      </c>
      <c r="E15" s="1641" t="s">
        <v>47</v>
      </c>
      <c r="F15" s="1641" t="s">
        <v>47</v>
      </c>
      <c r="G15" s="1641" t="s">
        <v>47</v>
      </c>
      <c r="H15" s="1641" t="s">
        <v>47</v>
      </c>
      <c r="I15" s="1642" t="s">
        <v>47</v>
      </c>
    </row>
    <row r="16" spans="1:10">
      <c r="A16" s="1724" t="s">
        <v>790</v>
      </c>
      <c r="B16" s="526" t="s">
        <v>96</v>
      </c>
      <c r="C16" s="525">
        <v>5</v>
      </c>
      <c r="D16" s="525">
        <v>35</v>
      </c>
      <c r="E16" s="817">
        <v>762</v>
      </c>
      <c r="F16" s="817">
        <v>300</v>
      </c>
      <c r="G16" s="817">
        <v>205</v>
      </c>
      <c r="H16" s="817">
        <v>173</v>
      </c>
      <c r="I16" s="818">
        <v>74</v>
      </c>
    </row>
    <row r="17" spans="1:10">
      <c r="A17" s="917"/>
      <c r="B17" s="526" t="s">
        <v>97</v>
      </c>
      <c r="C17" s="524" t="s">
        <v>47</v>
      </c>
      <c r="D17" s="524" t="s">
        <v>47</v>
      </c>
      <c r="E17" s="1641" t="s">
        <v>47</v>
      </c>
      <c r="F17" s="1641" t="s">
        <v>47</v>
      </c>
      <c r="G17" s="1641" t="s">
        <v>47</v>
      </c>
      <c r="H17" s="1641" t="s">
        <v>47</v>
      </c>
      <c r="I17" s="1642" t="s">
        <v>47</v>
      </c>
    </row>
    <row r="18" spans="1:10">
      <c r="A18" s="1724" t="s">
        <v>791</v>
      </c>
      <c r="B18" s="526" t="s">
        <v>96</v>
      </c>
      <c r="C18" s="238">
        <v>3</v>
      </c>
      <c r="D18" s="238">
        <v>19</v>
      </c>
      <c r="E18" s="661">
        <v>329</v>
      </c>
      <c r="F18" s="661">
        <v>192</v>
      </c>
      <c r="G18" s="661">
        <v>88</v>
      </c>
      <c r="H18" s="661">
        <v>70</v>
      </c>
      <c r="I18" s="765">
        <v>45</v>
      </c>
    </row>
    <row r="19" spans="1:10">
      <c r="A19" s="917"/>
      <c r="B19" s="526" t="s">
        <v>97</v>
      </c>
      <c r="C19" s="238">
        <v>1</v>
      </c>
      <c r="D19" s="238">
        <v>4</v>
      </c>
      <c r="E19" s="661">
        <v>98</v>
      </c>
      <c r="F19" s="661">
        <v>82</v>
      </c>
      <c r="G19" s="661">
        <v>30</v>
      </c>
      <c r="H19" s="661">
        <v>16</v>
      </c>
      <c r="I19" s="765">
        <v>12</v>
      </c>
    </row>
    <row r="20" spans="1:10">
      <c r="A20" s="1724" t="s">
        <v>792</v>
      </c>
      <c r="B20" s="526" t="s">
        <v>96</v>
      </c>
      <c r="C20" s="238">
        <v>5</v>
      </c>
      <c r="D20" s="238">
        <v>55</v>
      </c>
      <c r="E20" s="661">
        <v>1410</v>
      </c>
      <c r="F20" s="661">
        <v>621</v>
      </c>
      <c r="G20" s="661">
        <v>437</v>
      </c>
      <c r="H20" s="661">
        <v>365</v>
      </c>
      <c r="I20" s="765">
        <v>188</v>
      </c>
    </row>
    <row r="21" spans="1:10">
      <c r="A21" s="917"/>
      <c r="B21" s="526" t="s">
        <v>97</v>
      </c>
      <c r="C21" s="524" t="s">
        <v>47</v>
      </c>
      <c r="D21" s="524" t="s">
        <v>47</v>
      </c>
      <c r="E21" s="1641" t="s">
        <v>47</v>
      </c>
      <c r="F21" s="1641" t="s">
        <v>47</v>
      </c>
      <c r="G21" s="1641" t="s">
        <v>47</v>
      </c>
      <c r="H21" s="1641" t="s">
        <v>47</v>
      </c>
      <c r="I21" s="1642" t="s">
        <v>47</v>
      </c>
    </row>
    <row r="22" spans="1:10">
      <c r="A22" s="1724" t="s">
        <v>793</v>
      </c>
      <c r="B22" s="526" t="s">
        <v>96</v>
      </c>
      <c r="C22" s="238">
        <v>1</v>
      </c>
      <c r="D22" s="238">
        <v>15</v>
      </c>
      <c r="E22" s="661">
        <v>360</v>
      </c>
      <c r="F22" s="661">
        <v>175</v>
      </c>
      <c r="G22" s="661">
        <v>92</v>
      </c>
      <c r="H22" s="661">
        <v>72</v>
      </c>
      <c r="I22" s="765">
        <v>34</v>
      </c>
    </row>
    <row r="23" spans="1:10">
      <c r="A23" s="917"/>
      <c r="B23" s="526" t="s">
        <v>97</v>
      </c>
      <c r="C23" s="524" t="s">
        <v>47</v>
      </c>
      <c r="D23" s="524" t="s">
        <v>47</v>
      </c>
      <c r="E23" s="1641" t="s">
        <v>47</v>
      </c>
      <c r="F23" s="1641" t="s">
        <v>47</v>
      </c>
      <c r="G23" s="1641" t="s">
        <v>47</v>
      </c>
      <c r="H23" s="1641" t="s">
        <v>47</v>
      </c>
      <c r="I23" s="1642" t="s">
        <v>47</v>
      </c>
    </row>
    <row r="24" spans="1:10">
      <c r="A24" s="1724" t="s">
        <v>794</v>
      </c>
      <c r="B24" s="526" t="s">
        <v>96</v>
      </c>
      <c r="C24" s="238">
        <v>6</v>
      </c>
      <c r="D24" s="238">
        <v>57</v>
      </c>
      <c r="E24" s="661">
        <v>1485</v>
      </c>
      <c r="F24" s="661">
        <v>736</v>
      </c>
      <c r="G24" s="661">
        <v>382</v>
      </c>
      <c r="H24" s="661">
        <v>333</v>
      </c>
      <c r="I24" s="765">
        <v>179</v>
      </c>
    </row>
    <row r="25" spans="1:10">
      <c r="A25" s="912"/>
      <c r="B25" s="526" t="s">
        <v>97</v>
      </c>
      <c r="C25" s="524" t="s">
        <v>47</v>
      </c>
      <c r="D25" s="524" t="s">
        <v>47</v>
      </c>
      <c r="E25" s="1641" t="s">
        <v>47</v>
      </c>
      <c r="F25" s="1641" t="s">
        <v>47</v>
      </c>
      <c r="G25" s="1641" t="s">
        <v>47</v>
      </c>
      <c r="H25" s="1641" t="s">
        <v>47</v>
      </c>
      <c r="I25" s="1642" t="s">
        <v>47</v>
      </c>
    </row>
    <row r="26" spans="1:10">
      <c r="A26" s="913" t="s">
        <v>763</v>
      </c>
      <c r="B26" s="526"/>
      <c r="C26" s="364"/>
      <c r="D26" s="364"/>
      <c r="E26" s="724"/>
      <c r="F26" s="724"/>
      <c r="G26" s="724"/>
      <c r="H26" s="724"/>
      <c r="I26" s="813"/>
    </row>
    <row r="27" spans="1:10">
      <c r="A27" s="914" t="s">
        <v>750</v>
      </c>
      <c r="B27" s="526"/>
      <c r="C27" s="364"/>
      <c r="D27" s="364"/>
      <c r="E27" s="364"/>
      <c r="F27" s="364"/>
      <c r="G27" s="364"/>
      <c r="H27" s="364"/>
      <c r="I27" s="2007"/>
      <c r="J27" s="533"/>
    </row>
    <row r="28" spans="1:10">
      <c r="A28" s="1724" t="s">
        <v>787</v>
      </c>
      <c r="B28" s="526" t="s">
        <v>96</v>
      </c>
      <c r="C28" s="525">
        <v>10</v>
      </c>
      <c r="D28" s="525">
        <v>104</v>
      </c>
      <c r="E28" s="817">
        <v>2476</v>
      </c>
      <c r="F28" s="817">
        <v>1105</v>
      </c>
      <c r="G28" s="817">
        <v>677</v>
      </c>
      <c r="H28" s="817">
        <v>537</v>
      </c>
      <c r="I28" s="818">
        <v>241</v>
      </c>
    </row>
    <row r="29" spans="1:10">
      <c r="A29" s="912"/>
      <c r="B29" s="526" t="s">
        <v>97</v>
      </c>
      <c r="C29" s="238">
        <v>1</v>
      </c>
      <c r="D29" s="238">
        <v>6</v>
      </c>
      <c r="E29" s="661">
        <v>96</v>
      </c>
      <c r="F29" s="661">
        <v>65</v>
      </c>
      <c r="G29" s="661">
        <v>24</v>
      </c>
      <c r="H29" s="661">
        <v>12</v>
      </c>
      <c r="I29" s="765">
        <v>8</v>
      </c>
    </row>
    <row r="30" spans="1:10">
      <c r="A30" s="910"/>
      <c r="B30" s="526"/>
      <c r="C30" s="364"/>
      <c r="D30" s="364"/>
      <c r="E30" s="724"/>
      <c r="F30" s="724"/>
      <c r="G30" s="724"/>
      <c r="H30" s="724"/>
      <c r="I30" s="813"/>
    </row>
    <row r="31" spans="1:10">
      <c r="A31" s="1438" t="s">
        <v>764</v>
      </c>
      <c r="B31" s="1610" t="s">
        <v>96</v>
      </c>
      <c r="C31" s="529">
        <v>17</v>
      </c>
      <c r="D31" s="529">
        <v>172</v>
      </c>
      <c r="E31" s="1638">
        <v>4074</v>
      </c>
      <c r="F31" s="1638">
        <v>1747</v>
      </c>
      <c r="G31" s="1638">
        <v>1130</v>
      </c>
      <c r="H31" s="1638">
        <v>963</v>
      </c>
      <c r="I31" s="1639">
        <v>436</v>
      </c>
    </row>
    <row r="32" spans="1:10">
      <c r="A32" s="909" t="s">
        <v>754</v>
      </c>
      <c r="B32" s="1610" t="s">
        <v>97</v>
      </c>
      <c r="C32" s="524" t="s">
        <v>47</v>
      </c>
      <c r="D32" s="524" t="s">
        <v>47</v>
      </c>
      <c r="E32" s="1641" t="s">
        <v>47</v>
      </c>
      <c r="F32" s="1641" t="s">
        <v>47</v>
      </c>
      <c r="G32" s="1641" t="s">
        <v>47</v>
      </c>
      <c r="H32" s="1641" t="s">
        <v>47</v>
      </c>
      <c r="I32" s="1642" t="s">
        <v>47</v>
      </c>
    </row>
    <row r="33" spans="1:10">
      <c r="A33" s="909"/>
      <c r="B33" s="1695"/>
      <c r="C33" s="524"/>
      <c r="D33" s="524"/>
      <c r="E33" s="1641"/>
      <c r="F33" s="1641"/>
      <c r="G33" s="1641"/>
      <c r="H33" s="1641"/>
      <c r="I33" s="1642"/>
    </row>
    <row r="34" spans="1:10">
      <c r="A34" s="910" t="s">
        <v>755</v>
      </c>
      <c r="B34" s="526"/>
      <c r="C34" s="364"/>
      <c r="D34" s="364"/>
      <c r="E34" s="724"/>
      <c r="F34" s="724"/>
      <c r="G34" s="724"/>
      <c r="H34" s="724"/>
      <c r="I34" s="813"/>
    </row>
    <row r="35" spans="1:10">
      <c r="A35" s="911" t="s">
        <v>756</v>
      </c>
      <c r="B35" s="526"/>
      <c r="C35" s="364"/>
      <c r="D35" s="364"/>
      <c r="E35" s="724"/>
      <c r="F35" s="724"/>
      <c r="G35" s="724"/>
      <c r="H35" s="724"/>
      <c r="I35" s="813"/>
    </row>
    <row r="36" spans="1:10">
      <c r="A36" s="1724" t="s">
        <v>795</v>
      </c>
      <c r="B36" s="526" t="s">
        <v>96</v>
      </c>
      <c r="C36" s="238">
        <v>5</v>
      </c>
      <c r="D36" s="238">
        <v>68</v>
      </c>
      <c r="E36" s="661">
        <v>1502</v>
      </c>
      <c r="F36" s="661">
        <v>638</v>
      </c>
      <c r="G36" s="661">
        <v>463</v>
      </c>
      <c r="H36" s="661">
        <v>335</v>
      </c>
      <c r="I36" s="765">
        <v>156</v>
      </c>
    </row>
    <row r="37" spans="1:10">
      <c r="A37" s="917"/>
      <c r="B37" s="526" t="s">
        <v>97</v>
      </c>
      <c r="C37" s="524" t="s">
        <v>47</v>
      </c>
      <c r="D37" s="524" t="s">
        <v>47</v>
      </c>
      <c r="E37" s="1641" t="s">
        <v>47</v>
      </c>
      <c r="F37" s="1641" t="s">
        <v>47</v>
      </c>
      <c r="G37" s="1641" t="s">
        <v>47</v>
      </c>
      <c r="H37" s="1641" t="s">
        <v>47</v>
      </c>
      <c r="I37" s="1642" t="s">
        <v>47</v>
      </c>
    </row>
    <row r="38" spans="1:10">
      <c r="A38" s="1724" t="s">
        <v>796</v>
      </c>
      <c r="B38" s="526" t="s">
        <v>96</v>
      </c>
      <c r="C38" s="238">
        <v>4</v>
      </c>
      <c r="D38" s="238">
        <v>36</v>
      </c>
      <c r="E38" s="661">
        <v>930</v>
      </c>
      <c r="F38" s="661">
        <v>404</v>
      </c>
      <c r="G38" s="661">
        <v>233</v>
      </c>
      <c r="H38" s="661">
        <v>256</v>
      </c>
      <c r="I38" s="765">
        <v>100</v>
      </c>
    </row>
    <row r="39" spans="1:10">
      <c r="A39" s="917"/>
      <c r="B39" s="526" t="s">
        <v>97</v>
      </c>
      <c r="C39" s="524" t="s">
        <v>47</v>
      </c>
      <c r="D39" s="524" t="s">
        <v>47</v>
      </c>
      <c r="E39" s="1641" t="s">
        <v>47</v>
      </c>
      <c r="F39" s="1641" t="s">
        <v>47</v>
      </c>
      <c r="G39" s="1641" t="s">
        <v>47</v>
      </c>
      <c r="H39" s="1641" t="s">
        <v>47</v>
      </c>
      <c r="I39" s="1642" t="s">
        <v>47</v>
      </c>
    </row>
    <row r="40" spans="1:10">
      <c r="A40" s="1724" t="s">
        <v>797</v>
      </c>
      <c r="B40" s="526" t="s">
        <v>96</v>
      </c>
      <c r="C40" s="238">
        <v>1</v>
      </c>
      <c r="D40" s="238">
        <v>8</v>
      </c>
      <c r="E40" s="661">
        <v>211</v>
      </c>
      <c r="F40" s="661">
        <v>113</v>
      </c>
      <c r="G40" s="661">
        <v>74</v>
      </c>
      <c r="H40" s="661">
        <v>57</v>
      </c>
      <c r="I40" s="765">
        <v>23</v>
      </c>
    </row>
    <row r="41" spans="1:10">
      <c r="A41" s="917"/>
      <c r="B41" s="526" t="s">
        <v>97</v>
      </c>
      <c r="C41" s="524" t="s">
        <v>47</v>
      </c>
      <c r="D41" s="524" t="s">
        <v>47</v>
      </c>
      <c r="E41" s="1641" t="s">
        <v>47</v>
      </c>
      <c r="F41" s="1641" t="s">
        <v>47</v>
      </c>
      <c r="G41" s="1641" t="s">
        <v>47</v>
      </c>
      <c r="H41" s="1641" t="s">
        <v>47</v>
      </c>
      <c r="I41" s="1642" t="s">
        <v>47</v>
      </c>
    </row>
    <row r="42" spans="1:10">
      <c r="A42" s="1724" t="s">
        <v>798</v>
      </c>
      <c r="B42" s="526" t="s">
        <v>96</v>
      </c>
      <c r="C42" s="238">
        <v>3</v>
      </c>
      <c r="D42" s="238">
        <v>22</v>
      </c>
      <c r="E42" s="661">
        <v>504</v>
      </c>
      <c r="F42" s="661">
        <v>215</v>
      </c>
      <c r="G42" s="661">
        <v>137</v>
      </c>
      <c r="H42" s="661">
        <v>120</v>
      </c>
      <c r="I42" s="765">
        <v>67</v>
      </c>
    </row>
    <row r="43" spans="1:10">
      <c r="A43" s="917"/>
      <c r="B43" s="526" t="s">
        <v>97</v>
      </c>
      <c r="C43" s="524" t="s">
        <v>47</v>
      </c>
      <c r="D43" s="524" t="s">
        <v>47</v>
      </c>
      <c r="E43" s="1641" t="s">
        <v>47</v>
      </c>
      <c r="F43" s="1641" t="s">
        <v>47</v>
      </c>
      <c r="G43" s="1641" t="s">
        <v>47</v>
      </c>
      <c r="H43" s="1641" t="s">
        <v>47</v>
      </c>
      <c r="I43" s="1642" t="s">
        <v>47</v>
      </c>
    </row>
    <row r="44" spans="1:10">
      <c r="A44" s="1724" t="s">
        <v>799</v>
      </c>
      <c r="B44" s="526" t="s">
        <v>96</v>
      </c>
      <c r="C44" s="238">
        <v>3</v>
      </c>
      <c r="D44" s="238">
        <v>30</v>
      </c>
      <c r="E44" s="661">
        <v>771</v>
      </c>
      <c r="F44" s="661">
        <v>307</v>
      </c>
      <c r="G44" s="661">
        <v>181</v>
      </c>
      <c r="H44" s="661">
        <v>160</v>
      </c>
      <c r="I44" s="765">
        <v>75</v>
      </c>
    </row>
    <row r="45" spans="1:10">
      <c r="A45" s="917"/>
      <c r="B45" s="526" t="s">
        <v>97</v>
      </c>
      <c r="C45" s="524" t="s">
        <v>47</v>
      </c>
      <c r="D45" s="524" t="s">
        <v>47</v>
      </c>
      <c r="E45" s="1641" t="s">
        <v>47</v>
      </c>
      <c r="F45" s="1641" t="s">
        <v>47</v>
      </c>
      <c r="G45" s="1641" t="s">
        <v>47</v>
      </c>
      <c r="H45" s="1641" t="s">
        <v>47</v>
      </c>
      <c r="I45" s="1642" t="s">
        <v>47</v>
      </c>
    </row>
    <row r="46" spans="1:10">
      <c r="A46" s="1724" t="s">
        <v>800</v>
      </c>
      <c r="B46" s="526" t="s">
        <v>96</v>
      </c>
      <c r="C46" s="238">
        <v>1</v>
      </c>
      <c r="D46" s="238">
        <v>8</v>
      </c>
      <c r="E46" s="661">
        <v>156</v>
      </c>
      <c r="F46" s="661">
        <v>70</v>
      </c>
      <c r="G46" s="661">
        <v>42</v>
      </c>
      <c r="H46" s="661">
        <v>35</v>
      </c>
      <c r="I46" s="765">
        <v>15</v>
      </c>
    </row>
    <row r="47" spans="1:10">
      <c r="A47" s="912"/>
      <c r="B47" s="526" t="s">
        <v>97</v>
      </c>
      <c r="C47" s="524" t="s">
        <v>47</v>
      </c>
      <c r="D47" s="524" t="s">
        <v>47</v>
      </c>
      <c r="E47" s="1641" t="s">
        <v>47</v>
      </c>
      <c r="F47" s="1641" t="s">
        <v>47</v>
      </c>
      <c r="G47" s="1641" t="s">
        <v>47</v>
      </c>
      <c r="H47" s="1641" t="s">
        <v>47</v>
      </c>
      <c r="I47" s="1642" t="s">
        <v>47</v>
      </c>
    </row>
    <row r="48" spans="1:10">
      <c r="A48" s="912"/>
      <c r="B48" s="526"/>
      <c r="C48" s="364"/>
      <c r="D48" s="364"/>
      <c r="E48" s="364"/>
      <c r="F48" s="364"/>
      <c r="G48" s="364"/>
      <c r="H48" s="364"/>
      <c r="I48" s="2007"/>
      <c r="J48" s="533"/>
    </row>
    <row r="49" spans="1:10">
      <c r="A49" s="1439" t="s">
        <v>801</v>
      </c>
      <c r="B49" s="1610" t="s">
        <v>96</v>
      </c>
      <c r="C49" s="529">
        <v>31</v>
      </c>
      <c r="D49" s="529">
        <v>337</v>
      </c>
      <c r="E49" s="1638">
        <v>7701</v>
      </c>
      <c r="F49" s="1638">
        <v>3289</v>
      </c>
      <c r="G49" s="1638">
        <v>2167</v>
      </c>
      <c r="H49" s="1638">
        <v>1840</v>
      </c>
      <c r="I49" s="1639">
        <v>853</v>
      </c>
      <c r="J49" s="533"/>
    </row>
    <row r="50" spans="1:10">
      <c r="A50" s="909" t="s">
        <v>754</v>
      </c>
      <c r="B50" s="1610" t="s">
        <v>97</v>
      </c>
      <c r="C50" s="529">
        <v>1</v>
      </c>
      <c r="D50" s="529">
        <v>12</v>
      </c>
      <c r="E50" s="1638">
        <v>144</v>
      </c>
      <c r="F50" s="1638">
        <v>126</v>
      </c>
      <c r="G50" s="1638">
        <v>47</v>
      </c>
      <c r="H50" s="1638">
        <v>34</v>
      </c>
      <c r="I50" s="1639">
        <v>26</v>
      </c>
    </row>
    <row r="51" spans="1:10">
      <c r="A51" s="909"/>
      <c r="B51" s="1695"/>
      <c r="C51" s="529"/>
      <c r="D51" s="529"/>
      <c r="E51" s="1638"/>
      <c r="F51" s="1638"/>
      <c r="G51" s="1638"/>
      <c r="H51" s="1638"/>
      <c r="I51" s="1639"/>
    </row>
    <row r="52" spans="1:10">
      <c r="A52" s="910" t="s">
        <v>755</v>
      </c>
      <c r="B52" s="526"/>
      <c r="C52" s="364"/>
      <c r="D52" s="364"/>
      <c r="E52" s="724"/>
      <c r="F52" s="724"/>
      <c r="G52" s="724"/>
      <c r="H52" s="724"/>
      <c r="I52" s="813"/>
    </row>
    <row r="53" spans="1:10">
      <c r="A53" s="911" t="s">
        <v>756</v>
      </c>
      <c r="B53" s="526"/>
      <c r="C53" s="364"/>
      <c r="D53" s="364"/>
      <c r="E53" s="724"/>
      <c r="F53" s="724"/>
      <c r="G53" s="724"/>
      <c r="H53" s="724"/>
      <c r="I53" s="813"/>
    </row>
    <row r="54" spans="1:10">
      <c r="A54" s="1724" t="s">
        <v>802</v>
      </c>
      <c r="B54" s="526" t="s">
        <v>96</v>
      </c>
      <c r="C54" s="525">
        <v>2</v>
      </c>
      <c r="D54" s="525">
        <v>22</v>
      </c>
      <c r="E54" s="817">
        <v>545</v>
      </c>
      <c r="F54" s="817">
        <v>194</v>
      </c>
      <c r="G54" s="817">
        <v>123</v>
      </c>
      <c r="H54" s="817">
        <v>122</v>
      </c>
      <c r="I54" s="818">
        <v>54</v>
      </c>
    </row>
    <row r="55" spans="1:10">
      <c r="A55" s="917"/>
      <c r="B55" s="526" t="s">
        <v>97</v>
      </c>
      <c r="C55" s="524" t="s">
        <v>47</v>
      </c>
      <c r="D55" s="524" t="s">
        <v>47</v>
      </c>
      <c r="E55" s="1641" t="s">
        <v>47</v>
      </c>
      <c r="F55" s="1641" t="s">
        <v>47</v>
      </c>
      <c r="G55" s="1641" t="s">
        <v>47</v>
      </c>
      <c r="H55" s="1641" t="s">
        <v>47</v>
      </c>
      <c r="I55" s="1642" t="s">
        <v>47</v>
      </c>
    </row>
    <row r="56" spans="1:10">
      <c r="A56" s="1724" t="s">
        <v>803</v>
      </c>
      <c r="B56" s="526" t="s">
        <v>96</v>
      </c>
      <c r="C56" s="238">
        <v>4</v>
      </c>
      <c r="D56" s="238">
        <v>44</v>
      </c>
      <c r="E56" s="661">
        <v>912</v>
      </c>
      <c r="F56" s="661">
        <v>322</v>
      </c>
      <c r="G56" s="661">
        <v>273</v>
      </c>
      <c r="H56" s="661">
        <v>181</v>
      </c>
      <c r="I56" s="765">
        <v>71</v>
      </c>
    </row>
    <row r="57" spans="1:10">
      <c r="A57" s="917"/>
      <c r="B57" s="526" t="s">
        <v>97</v>
      </c>
      <c r="C57" s="524" t="s">
        <v>47</v>
      </c>
      <c r="D57" s="524" t="s">
        <v>47</v>
      </c>
      <c r="E57" s="1641" t="s">
        <v>47</v>
      </c>
      <c r="F57" s="1641" t="s">
        <v>47</v>
      </c>
      <c r="G57" s="1641" t="s">
        <v>47</v>
      </c>
      <c r="H57" s="1641" t="s">
        <v>47</v>
      </c>
      <c r="I57" s="1642" t="s">
        <v>47</v>
      </c>
    </row>
    <row r="58" spans="1:10">
      <c r="A58" s="1724" t="s">
        <v>804</v>
      </c>
      <c r="B58" s="526" t="s">
        <v>96</v>
      </c>
      <c r="C58" s="238">
        <v>3</v>
      </c>
      <c r="D58" s="238">
        <v>22</v>
      </c>
      <c r="E58" s="661">
        <v>500</v>
      </c>
      <c r="F58" s="661">
        <v>273</v>
      </c>
      <c r="G58" s="661">
        <v>162</v>
      </c>
      <c r="H58" s="661">
        <v>131</v>
      </c>
      <c r="I58" s="765">
        <v>70</v>
      </c>
    </row>
    <row r="59" spans="1:10">
      <c r="A59" s="917"/>
      <c r="B59" s="526" t="s">
        <v>97</v>
      </c>
      <c r="C59" s="524" t="s">
        <v>47</v>
      </c>
      <c r="D59" s="524" t="s">
        <v>47</v>
      </c>
      <c r="E59" s="1641" t="s">
        <v>47</v>
      </c>
      <c r="F59" s="1641" t="s">
        <v>47</v>
      </c>
      <c r="G59" s="1641" t="s">
        <v>47</v>
      </c>
      <c r="H59" s="1641" t="s">
        <v>47</v>
      </c>
      <c r="I59" s="1642" t="s">
        <v>47</v>
      </c>
    </row>
    <row r="60" spans="1:10">
      <c r="A60" s="1724" t="s">
        <v>805</v>
      </c>
      <c r="B60" s="526" t="s">
        <v>96</v>
      </c>
      <c r="C60" s="238">
        <v>2</v>
      </c>
      <c r="D60" s="238">
        <v>31</v>
      </c>
      <c r="E60" s="661">
        <v>787</v>
      </c>
      <c r="F60" s="661">
        <v>393</v>
      </c>
      <c r="G60" s="661">
        <v>210</v>
      </c>
      <c r="H60" s="661">
        <v>211</v>
      </c>
      <c r="I60" s="765">
        <v>130</v>
      </c>
    </row>
    <row r="61" spans="1:10">
      <c r="A61" s="917"/>
      <c r="B61" s="526" t="s">
        <v>97</v>
      </c>
      <c r="C61" s="524" t="s">
        <v>47</v>
      </c>
      <c r="D61" s="524" t="s">
        <v>47</v>
      </c>
      <c r="E61" s="1641" t="s">
        <v>47</v>
      </c>
      <c r="F61" s="1641" t="s">
        <v>47</v>
      </c>
      <c r="G61" s="1641" t="s">
        <v>47</v>
      </c>
      <c r="H61" s="1641" t="s">
        <v>47</v>
      </c>
      <c r="I61" s="1642" t="s">
        <v>47</v>
      </c>
    </row>
    <row r="62" spans="1:10">
      <c r="A62" s="1724" t="s">
        <v>806</v>
      </c>
      <c r="B62" s="526" t="s">
        <v>96</v>
      </c>
      <c r="C62" s="238">
        <v>3</v>
      </c>
      <c r="D62" s="238">
        <v>17</v>
      </c>
      <c r="E62" s="661">
        <v>318</v>
      </c>
      <c r="F62" s="661">
        <v>125</v>
      </c>
      <c r="G62" s="661">
        <v>79</v>
      </c>
      <c r="H62" s="661">
        <v>62</v>
      </c>
      <c r="I62" s="765">
        <v>25</v>
      </c>
    </row>
    <row r="63" spans="1:10">
      <c r="A63" s="917"/>
      <c r="B63" s="526" t="s">
        <v>97</v>
      </c>
      <c r="C63" s="524" t="s">
        <v>47</v>
      </c>
      <c r="D63" s="524" t="s">
        <v>47</v>
      </c>
      <c r="E63" s="1641" t="s">
        <v>47</v>
      </c>
      <c r="F63" s="1641" t="s">
        <v>47</v>
      </c>
      <c r="G63" s="1641" t="s">
        <v>47</v>
      </c>
      <c r="H63" s="1641" t="s">
        <v>47</v>
      </c>
      <c r="I63" s="1642" t="s">
        <v>47</v>
      </c>
    </row>
    <row r="64" spans="1:10">
      <c r="A64" s="1724" t="s">
        <v>807</v>
      </c>
      <c r="B64" s="526" t="s">
        <v>96</v>
      </c>
      <c r="C64" s="238">
        <v>4</v>
      </c>
      <c r="D64" s="238">
        <v>20</v>
      </c>
      <c r="E64" s="661">
        <v>452</v>
      </c>
      <c r="F64" s="661">
        <v>206</v>
      </c>
      <c r="G64" s="661">
        <v>94</v>
      </c>
      <c r="H64" s="661">
        <v>111</v>
      </c>
      <c r="I64" s="765">
        <v>56</v>
      </c>
    </row>
    <row r="65" spans="1:10">
      <c r="A65" s="917"/>
      <c r="B65" s="526" t="s">
        <v>97</v>
      </c>
      <c r="C65" s="524" t="s">
        <v>47</v>
      </c>
      <c r="D65" s="524" t="s">
        <v>47</v>
      </c>
      <c r="E65" s="1641" t="s">
        <v>47</v>
      </c>
      <c r="F65" s="1641" t="s">
        <v>47</v>
      </c>
      <c r="G65" s="1641" t="s">
        <v>47</v>
      </c>
      <c r="H65" s="1641" t="s">
        <v>47</v>
      </c>
      <c r="I65" s="1642" t="s">
        <v>47</v>
      </c>
    </row>
    <row r="66" spans="1:10">
      <c r="A66" s="1724" t="s">
        <v>808</v>
      </c>
      <c r="B66" s="526" t="s">
        <v>96</v>
      </c>
      <c r="C66" s="238">
        <v>2</v>
      </c>
      <c r="D66" s="238">
        <v>23</v>
      </c>
      <c r="E66" s="661">
        <v>620</v>
      </c>
      <c r="F66" s="661">
        <v>355</v>
      </c>
      <c r="G66" s="661">
        <v>129</v>
      </c>
      <c r="H66" s="661">
        <v>195</v>
      </c>
      <c r="I66" s="765">
        <v>113</v>
      </c>
    </row>
    <row r="67" spans="1:10">
      <c r="A67" s="912"/>
      <c r="B67" s="526" t="s">
        <v>97</v>
      </c>
      <c r="C67" s="524" t="s">
        <v>47</v>
      </c>
      <c r="D67" s="524" t="s">
        <v>47</v>
      </c>
      <c r="E67" s="1641" t="s">
        <v>47</v>
      </c>
      <c r="F67" s="1641" t="s">
        <v>47</v>
      </c>
      <c r="G67" s="1641" t="s">
        <v>47</v>
      </c>
      <c r="H67" s="1641" t="s">
        <v>47</v>
      </c>
      <c r="I67" s="1642" t="s">
        <v>47</v>
      </c>
    </row>
    <row r="68" spans="1:10">
      <c r="A68" s="913" t="s">
        <v>763</v>
      </c>
      <c r="B68" s="526"/>
      <c r="C68" s="530"/>
      <c r="D68" s="530"/>
      <c r="E68" s="728"/>
      <c r="F68" s="728"/>
      <c r="G68" s="728"/>
      <c r="H68" s="728"/>
      <c r="I68" s="812"/>
    </row>
    <row r="69" spans="1:10">
      <c r="A69" s="914" t="s">
        <v>750</v>
      </c>
      <c r="B69" s="526"/>
      <c r="C69" s="364"/>
      <c r="D69" s="364"/>
      <c r="E69" s="364"/>
      <c r="F69" s="364"/>
      <c r="G69" s="364"/>
      <c r="H69" s="364"/>
      <c r="I69" s="2007"/>
      <c r="J69" s="533"/>
    </row>
    <row r="70" spans="1:10">
      <c r="A70" s="1724" t="s">
        <v>809</v>
      </c>
      <c r="B70" s="526" t="s">
        <v>96</v>
      </c>
      <c r="C70" s="525">
        <v>11</v>
      </c>
      <c r="D70" s="525">
        <v>158</v>
      </c>
      <c r="E70" s="817">
        <v>3567</v>
      </c>
      <c r="F70" s="817">
        <v>1421</v>
      </c>
      <c r="G70" s="817">
        <v>1097</v>
      </c>
      <c r="H70" s="817">
        <v>827</v>
      </c>
      <c r="I70" s="818">
        <v>334</v>
      </c>
    </row>
    <row r="71" spans="1:10">
      <c r="A71" s="906"/>
      <c r="B71" s="526" t="s">
        <v>97</v>
      </c>
      <c r="C71" s="525">
        <v>1</v>
      </c>
      <c r="D71" s="525">
        <v>12</v>
      </c>
      <c r="E71" s="817">
        <v>144</v>
      </c>
      <c r="F71" s="817">
        <v>126</v>
      </c>
      <c r="G71" s="817">
        <v>47</v>
      </c>
      <c r="H71" s="817">
        <v>34</v>
      </c>
      <c r="I71" s="818">
        <v>26</v>
      </c>
    </row>
    <row r="72" spans="1:10">
      <c r="A72" s="888"/>
      <c r="B72" s="340"/>
      <c r="C72" s="340"/>
      <c r="D72" s="340"/>
      <c r="E72" s="340"/>
      <c r="F72" s="340"/>
      <c r="G72" s="340"/>
      <c r="H72" s="340"/>
      <c r="I72" s="340"/>
    </row>
    <row r="73" spans="1:10">
      <c r="A73" s="889" t="s">
        <v>2671</v>
      </c>
      <c r="B73" s="213"/>
      <c r="C73" s="213"/>
      <c r="D73" s="213"/>
      <c r="E73" s="213"/>
      <c r="F73" s="213"/>
      <c r="G73" s="213"/>
      <c r="H73" s="213"/>
      <c r="I73" s="213"/>
    </row>
    <row r="74" spans="1:10">
      <c r="A74" s="890" t="s">
        <v>2672</v>
      </c>
      <c r="B74" s="218"/>
      <c r="C74" s="218"/>
      <c r="D74" s="218"/>
      <c r="E74" s="218"/>
      <c r="F74" s="218"/>
      <c r="G74" s="218"/>
      <c r="H74" s="218"/>
      <c r="I74" s="218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473" display="Powrót do spisu tablic"/>
  </hyperlink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>
      <c r="A1" s="918" t="s">
        <v>2615</v>
      </c>
      <c r="B1" s="468"/>
      <c r="C1" s="468"/>
      <c r="D1" s="468"/>
      <c r="E1" s="468"/>
      <c r="F1" s="468"/>
      <c r="G1" s="469"/>
      <c r="H1" s="953" t="s">
        <v>990</v>
      </c>
    </row>
    <row r="2" spans="1:8">
      <c r="A2" s="1414" t="s">
        <v>1815</v>
      </c>
      <c r="B2" s="1644"/>
      <c r="C2" s="1644"/>
      <c r="D2" s="1644"/>
      <c r="E2" s="1644"/>
      <c r="F2" s="1644"/>
      <c r="G2" s="1645"/>
      <c r="H2" s="1903" t="s">
        <v>991</v>
      </c>
    </row>
    <row r="3" spans="1:8" ht="30" customHeight="1">
      <c r="A3" s="2455" t="s">
        <v>385</v>
      </c>
      <c r="B3" s="2432" t="s">
        <v>386</v>
      </c>
      <c r="C3" s="2432" t="s">
        <v>387</v>
      </c>
      <c r="D3" s="2233" t="s">
        <v>388</v>
      </c>
      <c r="E3" s="2233"/>
      <c r="F3" s="2233"/>
      <c r="G3" s="2434" t="s">
        <v>970</v>
      </c>
      <c r="H3" s="2450"/>
    </row>
    <row r="4" spans="1:8" ht="30" customHeight="1">
      <c r="A4" s="2456"/>
      <c r="B4" s="2433"/>
      <c r="C4" s="2433"/>
      <c r="D4" s="2233" t="s">
        <v>347</v>
      </c>
      <c r="E4" s="2233" t="s">
        <v>785</v>
      </c>
      <c r="F4" s="2233"/>
      <c r="G4" s="2432" t="s">
        <v>347</v>
      </c>
      <c r="H4" s="2445" t="s">
        <v>389</v>
      </c>
    </row>
    <row r="5" spans="1:8" ht="30" customHeight="1">
      <c r="A5" s="2456"/>
      <c r="B5" s="2433"/>
      <c r="C5" s="2433"/>
      <c r="D5" s="2227"/>
      <c r="E5" s="1611" t="s">
        <v>349</v>
      </c>
      <c r="F5" s="1611" t="s">
        <v>987</v>
      </c>
      <c r="G5" s="2433"/>
      <c r="H5" s="2443"/>
    </row>
    <row r="6" spans="1:8" ht="15" customHeight="1">
      <c r="A6" s="1753"/>
      <c r="B6" s="1746"/>
      <c r="C6" s="1746"/>
      <c r="D6" s="1745"/>
      <c r="E6" s="1745"/>
      <c r="F6" s="1745"/>
      <c r="G6" s="1746"/>
      <c r="H6" s="1747"/>
    </row>
    <row r="7" spans="1:8" ht="15" customHeight="1">
      <c r="A7" s="1707" t="s">
        <v>1629</v>
      </c>
      <c r="B7" s="663">
        <v>90</v>
      </c>
      <c r="C7" s="663">
        <v>426</v>
      </c>
      <c r="D7" s="663">
        <v>9655</v>
      </c>
      <c r="E7" s="663">
        <v>7012</v>
      </c>
      <c r="F7" s="663">
        <v>6759</v>
      </c>
      <c r="G7" s="663">
        <v>3088</v>
      </c>
      <c r="H7" s="1735">
        <v>2361</v>
      </c>
    </row>
    <row r="8" spans="1:8" ht="15" customHeight="1">
      <c r="A8" s="915" t="s">
        <v>736</v>
      </c>
      <c r="B8" s="801"/>
      <c r="C8" s="801"/>
      <c r="D8" s="801"/>
      <c r="E8" s="801"/>
      <c r="F8" s="801"/>
      <c r="G8" s="801"/>
      <c r="H8" s="802"/>
    </row>
    <row r="9" spans="1:8" ht="15" customHeight="1">
      <c r="A9" s="908"/>
      <c r="B9" s="801"/>
      <c r="C9" s="801"/>
      <c r="D9" s="801"/>
      <c r="E9" s="801"/>
      <c r="F9" s="801"/>
      <c r="G9" s="801"/>
      <c r="H9" s="802"/>
    </row>
    <row r="10" spans="1:8" ht="15" customHeight="1">
      <c r="A10" s="1439" t="s">
        <v>788</v>
      </c>
      <c r="B10" s="803">
        <v>24</v>
      </c>
      <c r="C10" s="803">
        <v>114</v>
      </c>
      <c r="D10" s="803">
        <v>2753</v>
      </c>
      <c r="E10" s="803">
        <v>2012</v>
      </c>
      <c r="F10" s="803">
        <v>2051</v>
      </c>
      <c r="G10" s="803">
        <v>800</v>
      </c>
      <c r="H10" s="804">
        <v>645</v>
      </c>
    </row>
    <row r="11" spans="1:8" ht="15" customHeight="1">
      <c r="A11" s="909" t="s">
        <v>754</v>
      </c>
      <c r="B11" s="805"/>
      <c r="C11" s="805"/>
      <c r="D11" s="805"/>
      <c r="E11" s="805"/>
      <c r="F11" s="805"/>
      <c r="G11" s="805"/>
      <c r="H11" s="806"/>
    </row>
    <row r="12" spans="1:8" ht="15" customHeight="1">
      <c r="A12" s="909"/>
      <c r="B12" s="805"/>
      <c r="C12" s="805"/>
      <c r="D12" s="805"/>
      <c r="E12" s="805"/>
      <c r="F12" s="805"/>
      <c r="G12" s="805"/>
      <c r="H12" s="806"/>
    </row>
    <row r="13" spans="1:8" ht="15" customHeight="1">
      <c r="A13" s="910" t="s">
        <v>755</v>
      </c>
      <c r="B13" s="805"/>
      <c r="C13" s="805"/>
      <c r="D13" s="805"/>
      <c r="E13" s="805"/>
      <c r="F13" s="805"/>
      <c r="G13" s="805"/>
      <c r="H13" s="806"/>
    </row>
    <row r="14" spans="1:8" ht="15" customHeight="1">
      <c r="A14" s="911" t="s">
        <v>756</v>
      </c>
      <c r="B14" s="805"/>
      <c r="C14" s="805"/>
      <c r="D14" s="805"/>
      <c r="E14" s="805"/>
      <c r="F14" s="805"/>
      <c r="G14" s="805"/>
      <c r="H14" s="806"/>
    </row>
    <row r="15" spans="1:8" ht="15" customHeight="1">
      <c r="A15" s="1708" t="s">
        <v>789</v>
      </c>
      <c r="B15" s="664">
        <v>1</v>
      </c>
      <c r="C15" s="664">
        <v>3</v>
      </c>
      <c r="D15" s="664">
        <v>78</v>
      </c>
      <c r="E15" s="664">
        <v>60</v>
      </c>
      <c r="F15" s="664">
        <v>64</v>
      </c>
      <c r="G15" s="664">
        <v>7</v>
      </c>
      <c r="H15" s="807">
        <v>7</v>
      </c>
    </row>
    <row r="16" spans="1:8" ht="15" customHeight="1">
      <c r="A16" s="1708" t="s">
        <v>790</v>
      </c>
      <c r="B16" s="664">
        <v>1</v>
      </c>
      <c r="C16" s="664">
        <v>20</v>
      </c>
      <c r="D16" s="664">
        <v>371</v>
      </c>
      <c r="E16" s="664">
        <v>235</v>
      </c>
      <c r="F16" s="664">
        <v>253</v>
      </c>
      <c r="G16" s="664">
        <v>143</v>
      </c>
      <c r="H16" s="807">
        <v>109</v>
      </c>
    </row>
    <row r="17" spans="1:8" ht="15" customHeight="1">
      <c r="A17" s="1708" t="s">
        <v>791</v>
      </c>
      <c r="B17" s="808" t="s">
        <v>47</v>
      </c>
      <c r="C17" s="808" t="s">
        <v>47</v>
      </c>
      <c r="D17" s="808" t="s">
        <v>47</v>
      </c>
      <c r="E17" s="808" t="s">
        <v>47</v>
      </c>
      <c r="F17" s="808" t="s">
        <v>47</v>
      </c>
      <c r="G17" s="808" t="s">
        <v>47</v>
      </c>
      <c r="H17" s="809" t="s">
        <v>47</v>
      </c>
    </row>
    <row r="18" spans="1:8" ht="15" customHeight="1">
      <c r="A18" s="1708" t="s">
        <v>792</v>
      </c>
      <c r="B18" s="664">
        <v>4</v>
      </c>
      <c r="C18" s="664">
        <v>15</v>
      </c>
      <c r="D18" s="664">
        <v>163</v>
      </c>
      <c r="E18" s="664">
        <v>112</v>
      </c>
      <c r="F18" s="664">
        <v>91</v>
      </c>
      <c r="G18" s="664">
        <v>66</v>
      </c>
      <c r="H18" s="807">
        <v>41</v>
      </c>
    </row>
    <row r="19" spans="1:8" ht="15" customHeight="1">
      <c r="A19" s="1708" t="s">
        <v>793</v>
      </c>
      <c r="B19" s="664">
        <v>1</v>
      </c>
      <c r="C19" s="664">
        <v>1</v>
      </c>
      <c r="D19" s="664">
        <v>15</v>
      </c>
      <c r="E19" s="664">
        <v>15</v>
      </c>
      <c r="F19" s="664" t="s">
        <v>47</v>
      </c>
      <c r="G19" s="664" t="s">
        <v>47</v>
      </c>
      <c r="H19" s="807" t="s">
        <v>47</v>
      </c>
    </row>
    <row r="20" spans="1:8" ht="15" customHeight="1">
      <c r="A20" s="1708" t="s">
        <v>794</v>
      </c>
      <c r="B20" s="664">
        <v>2</v>
      </c>
      <c r="C20" s="664">
        <v>5</v>
      </c>
      <c r="D20" s="664">
        <v>298</v>
      </c>
      <c r="E20" s="664">
        <v>221</v>
      </c>
      <c r="F20" s="664">
        <v>224</v>
      </c>
      <c r="G20" s="664">
        <v>88</v>
      </c>
      <c r="H20" s="807">
        <v>74</v>
      </c>
    </row>
    <row r="21" spans="1:8" ht="15" customHeight="1">
      <c r="A21" s="912"/>
      <c r="B21" s="805"/>
      <c r="C21" s="805"/>
      <c r="D21" s="805"/>
      <c r="E21" s="805"/>
      <c r="F21" s="805"/>
      <c r="G21" s="805"/>
      <c r="H21" s="806"/>
    </row>
    <row r="22" spans="1:8" ht="15" customHeight="1">
      <c r="A22" s="913" t="s">
        <v>763</v>
      </c>
      <c r="B22" s="805"/>
      <c r="C22" s="805"/>
      <c r="D22" s="805"/>
      <c r="E22" s="805"/>
      <c r="F22" s="805"/>
      <c r="G22" s="805"/>
      <c r="H22" s="806"/>
    </row>
    <row r="23" spans="1:8" ht="15" customHeight="1">
      <c r="A23" s="914" t="s">
        <v>750</v>
      </c>
      <c r="B23" s="810"/>
      <c r="C23" s="810"/>
      <c r="D23" s="810"/>
      <c r="E23" s="810"/>
      <c r="F23" s="810"/>
      <c r="G23" s="810"/>
      <c r="H23" s="811"/>
    </row>
    <row r="24" spans="1:8" ht="15" customHeight="1">
      <c r="A24" s="1708" t="s">
        <v>787</v>
      </c>
      <c r="B24" s="664">
        <v>15</v>
      </c>
      <c r="C24" s="664">
        <v>70</v>
      </c>
      <c r="D24" s="664">
        <v>1828</v>
      </c>
      <c r="E24" s="664">
        <v>1369</v>
      </c>
      <c r="F24" s="664">
        <v>1419</v>
      </c>
      <c r="G24" s="664">
        <v>496</v>
      </c>
      <c r="H24" s="807">
        <v>414</v>
      </c>
    </row>
    <row r="25" spans="1:8" ht="15" customHeight="1">
      <c r="A25" s="910"/>
      <c r="B25" s="810"/>
      <c r="C25" s="810"/>
      <c r="D25" s="810"/>
      <c r="E25" s="810"/>
      <c r="F25" s="810"/>
      <c r="G25" s="810"/>
      <c r="H25" s="811"/>
    </row>
    <row r="26" spans="1:8" ht="15" customHeight="1">
      <c r="A26" s="1438" t="s">
        <v>1628</v>
      </c>
      <c r="B26" s="803">
        <v>17</v>
      </c>
      <c r="C26" s="803">
        <v>65</v>
      </c>
      <c r="D26" s="803">
        <v>1307</v>
      </c>
      <c r="E26" s="803">
        <v>952</v>
      </c>
      <c r="F26" s="803">
        <v>810</v>
      </c>
      <c r="G26" s="803">
        <v>585</v>
      </c>
      <c r="H26" s="804">
        <v>452</v>
      </c>
    </row>
    <row r="27" spans="1:8" ht="15" customHeight="1">
      <c r="A27" s="909" t="s">
        <v>754</v>
      </c>
      <c r="B27" s="805"/>
      <c r="C27" s="805"/>
      <c r="D27" s="805"/>
      <c r="E27" s="805"/>
      <c r="F27" s="805"/>
      <c r="G27" s="805"/>
      <c r="H27" s="806"/>
    </row>
    <row r="28" spans="1:8" ht="15" customHeight="1">
      <c r="A28" s="909"/>
      <c r="B28" s="805"/>
      <c r="C28" s="805"/>
      <c r="D28" s="805"/>
      <c r="E28" s="805"/>
      <c r="F28" s="805"/>
      <c r="G28" s="805"/>
      <c r="H28" s="806"/>
    </row>
    <row r="29" spans="1:8" ht="15" customHeight="1">
      <c r="A29" s="910" t="s">
        <v>755</v>
      </c>
      <c r="B29" s="805"/>
      <c r="C29" s="805"/>
      <c r="D29" s="805"/>
      <c r="E29" s="805"/>
      <c r="F29" s="805"/>
      <c r="G29" s="805"/>
      <c r="H29" s="806"/>
    </row>
    <row r="30" spans="1:8" ht="15" customHeight="1">
      <c r="A30" s="911" t="s">
        <v>756</v>
      </c>
      <c r="B30" s="805"/>
      <c r="C30" s="805"/>
      <c r="D30" s="805"/>
      <c r="E30" s="805"/>
      <c r="F30" s="805"/>
      <c r="G30" s="805"/>
      <c r="H30" s="806"/>
    </row>
    <row r="31" spans="1:8" ht="15" customHeight="1">
      <c r="A31" s="1708" t="s">
        <v>795</v>
      </c>
      <c r="B31" s="664">
        <v>7</v>
      </c>
      <c r="C31" s="664">
        <v>25</v>
      </c>
      <c r="D31" s="664">
        <v>443</v>
      </c>
      <c r="E31" s="664">
        <v>344</v>
      </c>
      <c r="F31" s="664">
        <v>286</v>
      </c>
      <c r="G31" s="664">
        <v>221</v>
      </c>
      <c r="H31" s="807">
        <v>158</v>
      </c>
    </row>
    <row r="32" spans="1:8" ht="15" customHeight="1">
      <c r="A32" s="1708" t="s">
        <v>796</v>
      </c>
      <c r="B32" s="664">
        <v>3</v>
      </c>
      <c r="C32" s="664">
        <v>11</v>
      </c>
      <c r="D32" s="664">
        <v>199</v>
      </c>
      <c r="E32" s="664">
        <v>170</v>
      </c>
      <c r="F32" s="664">
        <v>139</v>
      </c>
      <c r="G32" s="664">
        <v>138</v>
      </c>
      <c r="H32" s="807">
        <v>108</v>
      </c>
    </row>
    <row r="33" spans="1:8" ht="15" customHeight="1">
      <c r="A33" s="1708" t="s">
        <v>797</v>
      </c>
      <c r="B33" s="664">
        <v>1</v>
      </c>
      <c r="C33" s="664">
        <v>5</v>
      </c>
      <c r="D33" s="664">
        <v>120</v>
      </c>
      <c r="E33" s="664">
        <v>89</v>
      </c>
      <c r="F33" s="664">
        <v>80</v>
      </c>
      <c r="G33" s="664">
        <v>35</v>
      </c>
      <c r="H33" s="807">
        <v>34</v>
      </c>
    </row>
    <row r="34" spans="1:8" ht="15" customHeight="1">
      <c r="A34" s="1708" t="s">
        <v>798</v>
      </c>
      <c r="B34" s="664">
        <v>4</v>
      </c>
      <c r="C34" s="664">
        <v>17</v>
      </c>
      <c r="D34" s="664">
        <v>386</v>
      </c>
      <c r="E34" s="664">
        <v>219</v>
      </c>
      <c r="F34" s="664">
        <v>190</v>
      </c>
      <c r="G34" s="664">
        <v>94</v>
      </c>
      <c r="H34" s="807">
        <v>64</v>
      </c>
    </row>
    <row r="35" spans="1:8" ht="15" customHeight="1">
      <c r="A35" s="1708" t="s">
        <v>799</v>
      </c>
      <c r="B35" s="664">
        <v>1</v>
      </c>
      <c r="C35" s="664">
        <v>6</v>
      </c>
      <c r="D35" s="664">
        <v>151</v>
      </c>
      <c r="E35" s="664">
        <v>127</v>
      </c>
      <c r="F35" s="664">
        <v>115</v>
      </c>
      <c r="G35" s="664">
        <v>92</v>
      </c>
      <c r="H35" s="807">
        <v>83</v>
      </c>
    </row>
    <row r="36" spans="1:8" ht="15" customHeight="1">
      <c r="A36" s="1708" t="s">
        <v>800</v>
      </c>
      <c r="B36" s="664">
        <v>1</v>
      </c>
      <c r="C36" s="664">
        <v>1</v>
      </c>
      <c r="D36" s="664">
        <v>8</v>
      </c>
      <c r="E36" s="664">
        <v>3</v>
      </c>
      <c r="F36" s="664" t="s">
        <v>47</v>
      </c>
      <c r="G36" s="664">
        <v>5</v>
      </c>
      <c r="H36" s="807">
        <v>5</v>
      </c>
    </row>
    <row r="37" spans="1:8" ht="15" customHeight="1">
      <c r="A37" s="912"/>
      <c r="B37" s="805"/>
      <c r="C37" s="805"/>
      <c r="D37" s="805"/>
      <c r="E37" s="805"/>
      <c r="F37" s="805"/>
      <c r="G37" s="805"/>
      <c r="H37" s="806"/>
    </row>
    <row r="38" spans="1:8" ht="15" customHeight="1">
      <c r="A38" s="1439" t="s">
        <v>801</v>
      </c>
      <c r="B38" s="803">
        <v>49</v>
      </c>
      <c r="C38" s="803">
        <v>247</v>
      </c>
      <c r="D38" s="803">
        <v>5595</v>
      </c>
      <c r="E38" s="803">
        <v>4048</v>
      </c>
      <c r="F38" s="803">
        <v>3898</v>
      </c>
      <c r="G38" s="803">
        <v>1703</v>
      </c>
      <c r="H38" s="804">
        <v>1264</v>
      </c>
    </row>
    <row r="39" spans="1:8" ht="15" customHeight="1">
      <c r="A39" s="909" t="s">
        <v>754</v>
      </c>
      <c r="B39" s="810"/>
      <c r="C39" s="810"/>
      <c r="D39" s="810"/>
      <c r="E39" s="810"/>
      <c r="F39" s="810"/>
      <c r="G39" s="810"/>
      <c r="H39" s="811"/>
    </row>
    <row r="40" spans="1:8" ht="15" customHeight="1">
      <c r="A40" s="909"/>
      <c r="B40" s="810"/>
      <c r="C40" s="810"/>
      <c r="D40" s="810"/>
      <c r="E40" s="810"/>
      <c r="F40" s="810"/>
      <c r="G40" s="810"/>
      <c r="H40" s="811"/>
    </row>
    <row r="41" spans="1:8" ht="15" customHeight="1">
      <c r="A41" s="910" t="s">
        <v>755</v>
      </c>
      <c r="B41" s="805"/>
      <c r="C41" s="805"/>
      <c r="D41" s="805"/>
      <c r="E41" s="805"/>
      <c r="F41" s="805"/>
      <c r="G41" s="805"/>
      <c r="H41" s="806"/>
    </row>
    <row r="42" spans="1:8" ht="15" customHeight="1">
      <c r="A42" s="911" t="s">
        <v>756</v>
      </c>
      <c r="B42" s="805"/>
      <c r="C42" s="805"/>
      <c r="D42" s="805"/>
      <c r="E42" s="805"/>
      <c r="F42" s="805"/>
      <c r="G42" s="805"/>
      <c r="H42" s="806"/>
    </row>
    <row r="43" spans="1:8" ht="15" customHeight="1">
      <c r="A43" s="1708" t="s">
        <v>802</v>
      </c>
      <c r="B43" s="664">
        <v>1</v>
      </c>
      <c r="C43" s="664">
        <v>2</v>
      </c>
      <c r="D43" s="664">
        <v>49</v>
      </c>
      <c r="E43" s="664">
        <v>37</v>
      </c>
      <c r="F43" s="664">
        <v>31</v>
      </c>
      <c r="G43" s="664">
        <v>9</v>
      </c>
      <c r="H43" s="807">
        <v>8</v>
      </c>
    </row>
    <row r="44" spans="1:8" ht="15" customHeight="1">
      <c r="A44" s="1708" t="s">
        <v>803</v>
      </c>
      <c r="B44" s="664">
        <v>4</v>
      </c>
      <c r="C44" s="664">
        <v>11</v>
      </c>
      <c r="D44" s="664">
        <v>218</v>
      </c>
      <c r="E44" s="664">
        <v>145</v>
      </c>
      <c r="F44" s="664">
        <v>140</v>
      </c>
      <c r="G44" s="664">
        <v>57</v>
      </c>
      <c r="H44" s="807">
        <v>43</v>
      </c>
    </row>
    <row r="45" spans="1:8" ht="15" customHeight="1">
      <c r="A45" s="1708" t="s">
        <v>804</v>
      </c>
      <c r="B45" s="664">
        <v>3</v>
      </c>
      <c r="C45" s="664">
        <v>2</v>
      </c>
      <c r="D45" s="664">
        <v>41</v>
      </c>
      <c r="E45" s="664">
        <v>29</v>
      </c>
      <c r="F45" s="664">
        <v>31</v>
      </c>
      <c r="G45" s="664">
        <v>9</v>
      </c>
      <c r="H45" s="807">
        <v>6</v>
      </c>
    </row>
    <row r="46" spans="1:8" ht="15" customHeight="1">
      <c r="A46" s="1708" t="s">
        <v>805</v>
      </c>
      <c r="B46" s="664">
        <v>1</v>
      </c>
      <c r="C46" s="664">
        <v>4</v>
      </c>
      <c r="D46" s="664">
        <v>99</v>
      </c>
      <c r="E46" s="664">
        <v>64</v>
      </c>
      <c r="F46" s="664">
        <v>56</v>
      </c>
      <c r="G46" s="664">
        <v>23</v>
      </c>
      <c r="H46" s="807">
        <v>18</v>
      </c>
    </row>
    <row r="47" spans="1:8" ht="15" customHeight="1">
      <c r="A47" s="1708" t="s">
        <v>806</v>
      </c>
      <c r="B47" s="664">
        <v>1</v>
      </c>
      <c r="C47" s="664">
        <v>2</v>
      </c>
      <c r="D47" s="664">
        <v>23</v>
      </c>
      <c r="E47" s="664">
        <v>20</v>
      </c>
      <c r="F47" s="664">
        <v>15</v>
      </c>
      <c r="G47" s="664">
        <v>10</v>
      </c>
      <c r="H47" s="807">
        <v>9</v>
      </c>
    </row>
    <row r="48" spans="1:8" ht="15" customHeight="1">
      <c r="A48" s="1708" t="s">
        <v>807</v>
      </c>
      <c r="B48" s="808" t="s">
        <v>47</v>
      </c>
      <c r="C48" s="808" t="s">
        <v>47</v>
      </c>
      <c r="D48" s="808" t="s">
        <v>47</v>
      </c>
      <c r="E48" s="808" t="s">
        <v>47</v>
      </c>
      <c r="F48" s="808" t="s">
        <v>47</v>
      </c>
      <c r="G48" s="808" t="s">
        <v>47</v>
      </c>
      <c r="H48" s="809" t="s">
        <v>47</v>
      </c>
    </row>
    <row r="49" spans="1:8" ht="15" customHeight="1">
      <c r="A49" s="1708" t="s">
        <v>808</v>
      </c>
      <c r="B49" s="664">
        <v>1</v>
      </c>
      <c r="C49" s="664">
        <v>2</v>
      </c>
      <c r="D49" s="664">
        <v>50</v>
      </c>
      <c r="E49" s="664">
        <v>25</v>
      </c>
      <c r="F49" s="664" t="s">
        <v>47</v>
      </c>
      <c r="G49" s="664" t="s">
        <v>47</v>
      </c>
      <c r="H49" s="807" t="s">
        <v>47</v>
      </c>
    </row>
    <row r="50" spans="1:8" ht="15" customHeight="1">
      <c r="A50" s="912"/>
      <c r="B50" s="810"/>
      <c r="C50" s="810"/>
      <c r="D50" s="810"/>
      <c r="E50" s="810"/>
      <c r="F50" s="810"/>
      <c r="G50" s="810"/>
      <c r="H50" s="811"/>
    </row>
    <row r="51" spans="1:8" ht="15" customHeight="1">
      <c r="A51" s="913" t="s">
        <v>763</v>
      </c>
      <c r="B51" s="805"/>
      <c r="C51" s="805"/>
      <c r="D51" s="805"/>
      <c r="E51" s="805"/>
      <c r="F51" s="805"/>
      <c r="G51" s="805"/>
      <c r="H51" s="806"/>
    </row>
    <row r="52" spans="1:8" ht="15" customHeight="1">
      <c r="A52" s="914" t="s">
        <v>750</v>
      </c>
      <c r="B52" s="805"/>
      <c r="C52" s="805"/>
      <c r="D52" s="805"/>
      <c r="E52" s="805"/>
      <c r="F52" s="805"/>
      <c r="G52" s="805"/>
      <c r="H52" s="806"/>
    </row>
    <row r="53" spans="1:8" ht="15" customHeight="1">
      <c r="A53" s="1708" t="s">
        <v>809</v>
      </c>
      <c r="B53" s="664">
        <v>38</v>
      </c>
      <c r="C53" s="664">
        <v>224</v>
      </c>
      <c r="D53" s="664">
        <v>5115</v>
      </c>
      <c r="E53" s="664">
        <v>3728</v>
      </c>
      <c r="F53" s="664">
        <v>3625</v>
      </c>
      <c r="G53" s="664">
        <v>1595</v>
      </c>
      <c r="H53" s="807">
        <v>1180</v>
      </c>
    </row>
    <row r="54" spans="1:8" ht="15" customHeight="1">
      <c r="A54" s="888"/>
      <c r="B54" s="340"/>
      <c r="C54" s="340"/>
      <c r="D54" s="340"/>
      <c r="E54" s="340"/>
      <c r="F54" s="340"/>
      <c r="G54" s="340"/>
      <c r="H54" s="340"/>
    </row>
    <row r="55" spans="1:8" ht="15" customHeight="1">
      <c r="A55" s="889" t="s">
        <v>1543</v>
      </c>
      <c r="B55" s="339"/>
      <c r="C55" s="339"/>
      <c r="D55" s="339"/>
      <c r="E55" s="339"/>
      <c r="F55" s="339"/>
      <c r="G55" s="339"/>
      <c r="H55" s="339"/>
    </row>
    <row r="56" spans="1:8" ht="15" customHeight="1">
      <c r="A56" s="890" t="s">
        <v>2041</v>
      </c>
      <c r="B56" s="339"/>
      <c r="C56" s="339"/>
      <c r="D56" s="339"/>
      <c r="E56" s="339"/>
      <c r="F56" s="339"/>
      <c r="G56" s="339"/>
      <c r="H56" s="339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G1:G2" r:id="rId1" location="'Spis Tablic'!A179" display="Powrót do spisu tablic"/>
    <hyperlink ref="H2" location="'Spis tablic List of tables'!A4" display="Return to list of tables"/>
    <hyperlink ref="H1" location="'Spis tablic List of tables'!A4" display="Powrót do spisu tablic"/>
    <hyperlink ref="H1:H2" location="'Spis tablic List of tables'!A476" display="Powrót do spisu tablic"/>
  </hyperlinks>
  <pageMargins left="0.7" right="0.7" top="0.75" bottom="0.75" header="0.3" footer="0.3"/>
  <pageSetup paperSize="9" orientation="portrait"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>
      <c r="A1" s="918" t="s">
        <v>2616</v>
      </c>
      <c r="B1" s="468"/>
      <c r="C1" s="468"/>
      <c r="D1" s="468"/>
      <c r="E1" s="468"/>
      <c r="F1" s="468"/>
      <c r="G1" s="469"/>
      <c r="H1" s="953" t="s">
        <v>990</v>
      </c>
    </row>
    <row r="2" spans="1:8">
      <c r="A2" s="1414" t="s">
        <v>1816</v>
      </c>
      <c r="B2" s="1644"/>
      <c r="C2" s="1644"/>
      <c r="D2" s="1644"/>
      <c r="E2" s="1644"/>
      <c r="F2" s="1644"/>
      <c r="G2" s="1645"/>
      <c r="H2" s="1903" t="s">
        <v>991</v>
      </c>
    </row>
    <row r="3" spans="1:8" ht="30" customHeight="1">
      <c r="A3" s="2455" t="s">
        <v>385</v>
      </c>
      <c r="B3" s="2432" t="s">
        <v>386</v>
      </c>
      <c r="C3" s="2432" t="s">
        <v>387</v>
      </c>
      <c r="D3" s="2233" t="s">
        <v>388</v>
      </c>
      <c r="E3" s="2233"/>
      <c r="F3" s="2233"/>
      <c r="G3" s="2434" t="s">
        <v>970</v>
      </c>
      <c r="H3" s="2450"/>
    </row>
    <row r="4" spans="1:8" ht="30" customHeight="1">
      <c r="A4" s="2456"/>
      <c r="B4" s="2433"/>
      <c r="C4" s="2433"/>
      <c r="D4" s="2233" t="s">
        <v>347</v>
      </c>
      <c r="E4" s="2233" t="s">
        <v>785</v>
      </c>
      <c r="F4" s="2233"/>
      <c r="G4" s="2432" t="s">
        <v>347</v>
      </c>
      <c r="H4" s="2445" t="s">
        <v>389</v>
      </c>
    </row>
    <row r="5" spans="1:8" ht="30" customHeight="1">
      <c r="A5" s="2457"/>
      <c r="B5" s="2433"/>
      <c r="C5" s="2433"/>
      <c r="D5" s="2227"/>
      <c r="E5" s="1611" t="s">
        <v>349</v>
      </c>
      <c r="F5" s="1611" t="s">
        <v>987</v>
      </c>
      <c r="G5" s="2433"/>
      <c r="H5" s="2443"/>
    </row>
    <row r="6" spans="1:8">
      <c r="A6" s="1707" t="s">
        <v>1629</v>
      </c>
      <c r="B6" s="1646">
        <v>78</v>
      </c>
      <c r="C6" s="1646">
        <v>456</v>
      </c>
      <c r="D6" s="1646">
        <v>8632</v>
      </c>
      <c r="E6" s="1646">
        <v>6269</v>
      </c>
      <c r="F6" s="1646">
        <v>6355</v>
      </c>
      <c r="G6" s="1646">
        <v>2907</v>
      </c>
      <c r="H6" s="800">
        <v>2203</v>
      </c>
    </row>
    <row r="7" spans="1:8">
      <c r="A7" s="915" t="s">
        <v>736</v>
      </c>
      <c r="B7" s="801"/>
      <c r="C7" s="801"/>
      <c r="D7" s="801"/>
      <c r="E7" s="801"/>
      <c r="F7" s="801"/>
      <c r="G7" s="801"/>
      <c r="H7" s="802"/>
    </row>
    <row r="8" spans="1:8">
      <c r="A8" s="908"/>
      <c r="B8" s="801"/>
      <c r="C8" s="801"/>
      <c r="D8" s="801"/>
      <c r="E8" s="801"/>
      <c r="F8" s="801"/>
      <c r="G8" s="801"/>
      <c r="H8" s="802"/>
    </row>
    <row r="9" spans="1:8">
      <c r="A9" s="1439" t="s">
        <v>788</v>
      </c>
      <c r="B9" s="803">
        <v>22</v>
      </c>
      <c r="C9" s="803">
        <v>117</v>
      </c>
      <c r="D9" s="803">
        <v>2680</v>
      </c>
      <c r="E9" s="803">
        <v>1945</v>
      </c>
      <c r="F9" s="803">
        <v>2066</v>
      </c>
      <c r="G9" s="803">
        <v>764</v>
      </c>
      <c r="H9" s="804">
        <v>561</v>
      </c>
    </row>
    <row r="10" spans="1:8">
      <c r="A10" s="909" t="s">
        <v>754</v>
      </c>
      <c r="B10" s="805"/>
      <c r="C10" s="805"/>
      <c r="D10" s="805"/>
      <c r="E10" s="805"/>
      <c r="F10" s="805"/>
      <c r="G10" s="805"/>
      <c r="H10" s="806"/>
    </row>
    <row r="11" spans="1:8">
      <c r="A11" s="909"/>
      <c r="B11" s="805"/>
      <c r="C11" s="805"/>
      <c r="D11" s="805"/>
      <c r="E11" s="805"/>
      <c r="F11" s="805"/>
      <c r="G11" s="805"/>
      <c r="H11" s="806"/>
    </row>
    <row r="12" spans="1:8">
      <c r="A12" s="910" t="s">
        <v>755</v>
      </c>
      <c r="B12" s="805"/>
      <c r="C12" s="805"/>
      <c r="D12" s="805"/>
      <c r="E12" s="805"/>
      <c r="F12" s="805"/>
      <c r="G12" s="805"/>
      <c r="H12" s="806"/>
    </row>
    <row r="13" spans="1:8">
      <c r="A13" s="911" t="s">
        <v>756</v>
      </c>
      <c r="B13" s="805"/>
      <c r="C13" s="805"/>
      <c r="D13" s="805"/>
      <c r="E13" s="805"/>
      <c r="F13" s="805"/>
      <c r="G13" s="805"/>
      <c r="H13" s="806"/>
    </row>
    <row r="14" spans="1:8">
      <c r="A14" s="1708" t="s">
        <v>789</v>
      </c>
      <c r="B14" s="664">
        <v>2</v>
      </c>
      <c r="C14" s="664">
        <v>3</v>
      </c>
      <c r="D14" s="664">
        <v>61</v>
      </c>
      <c r="E14" s="664">
        <v>51</v>
      </c>
      <c r="F14" s="664">
        <v>19</v>
      </c>
      <c r="G14" s="664">
        <v>8</v>
      </c>
      <c r="H14" s="807">
        <v>7</v>
      </c>
    </row>
    <row r="15" spans="1:8">
      <c r="A15" s="1708" t="s">
        <v>790</v>
      </c>
      <c r="B15" s="664">
        <v>1</v>
      </c>
      <c r="C15" s="664">
        <v>18</v>
      </c>
      <c r="D15" s="664">
        <v>375</v>
      </c>
      <c r="E15" s="664">
        <v>262</v>
      </c>
      <c r="F15" s="664">
        <v>279</v>
      </c>
      <c r="G15" s="664">
        <v>132</v>
      </c>
      <c r="H15" s="807">
        <v>84</v>
      </c>
    </row>
    <row r="16" spans="1:8">
      <c r="A16" s="1708" t="s">
        <v>791</v>
      </c>
      <c r="B16" s="808" t="s">
        <v>47</v>
      </c>
      <c r="C16" s="808" t="s">
        <v>47</v>
      </c>
      <c r="D16" s="808" t="s">
        <v>47</v>
      </c>
      <c r="E16" s="808" t="s">
        <v>1548</v>
      </c>
      <c r="F16" s="808" t="s">
        <v>47</v>
      </c>
      <c r="G16" s="808" t="s">
        <v>47</v>
      </c>
      <c r="H16" s="809" t="s">
        <v>47</v>
      </c>
    </row>
    <row r="17" spans="1:8">
      <c r="A17" s="1708" t="s">
        <v>792</v>
      </c>
      <c r="B17" s="664">
        <v>3</v>
      </c>
      <c r="C17" s="664">
        <v>14</v>
      </c>
      <c r="D17" s="664">
        <v>160</v>
      </c>
      <c r="E17" s="664">
        <v>111</v>
      </c>
      <c r="F17" s="664">
        <v>99</v>
      </c>
      <c r="G17" s="664">
        <v>49</v>
      </c>
      <c r="H17" s="807">
        <v>38</v>
      </c>
    </row>
    <row r="18" spans="1:8">
      <c r="A18" s="1708" t="s">
        <v>793</v>
      </c>
      <c r="B18" s="664">
        <v>1</v>
      </c>
      <c r="C18" s="664">
        <v>1</v>
      </c>
      <c r="D18" s="664">
        <v>18</v>
      </c>
      <c r="E18" s="664">
        <v>15</v>
      </c>
      <c r="F18" s="664">
        <v>18</v>
      </c>
      <c r="G18" s="664">
        <v>15</v>
      </c>
      <c r="H18" s="807">
        <v>15</v>
      </c>
    </row>
    <row r="19" spans="1:8">
      <c r="A19" s="1708" t="s">
        <v>794</v>
      </c>
      <c r="B19" s="664">
        <v>3</v>
      </c>
      <c r="C19" s="664">
        <v>13</v>
      </c>
      <c r="D19" s="664">
        <v>307</v>
      </c>
      <c r="E19" s="664">
        <v>229</v>
      </c>
      <c r="F19" s="664">
        <v>234</v>
      </c>
      <c r="G19" s="664">
        <v>63</v>
      </c>
      <c r="H19" s="807">
        <v>56</v>
      </c>
    </row>
    <row r="20" spans="1:8">
      <c r="A20" s="912"/>
      <c r="B20" s="805"/>
      <c r="C20" s="805"/>
      <c r="D20" s="805"/>
      <c r="E20" s="805"/>
      <c r="F20" s="805"/>
      <c r="G20" s="805"/>
      <c r="H20" s="806"/>
    </row>
    <row r="21" spans="1:8">
      <c r="A21" s="913" t="s">
        <v>763</v>
      </c>
      <c r="B21" s="805"/>
      <c r="C21" s="805"/>
      <c r="D21" s="805"/>
      <c r="E21" s="805"/>
      <c r="F21" s="805"/>
      <c r="G21" s="805"/>
      <c r="H21" s="806"/>
    </row>
    <row r="22" spans="1:8">
      <c r="A22" s="914" t="s">
        <v>750</v>
      </c>
      <c r="B22" s="810"/>
      <c r="C22" s="810"/>
      <c r="D22" s="810"/>
      <c r="E22" s="810"/>
      <c r="F22" s="810"/>
      <c r="G22" s="810"/>
      <c r="H22" s="811"/>
    </row>
    <row r="23" spans="1:8">
      <c r="A23" s="1708" t="s">
        <v>787</v>
      </c>
      <c r="B23" s="664">
        <v>12</v>
      </c>
      <c r="C23" s="664">
        <v>68</v>
      </c>
      <c r="D23" s="664">
        <v>1759</v>
      </c>
      <c r="E23" s="664">
        <v>1277</v>
      </c>
      <c r="F23" s="664">
        <v>1417</v>
      </c>
      <c r="G23" s="664">
        <v>497</v>
      </c>
      <c r="H23" s="807">
        <v>361</v>
      </c>
    </row>
    <row r="24" spans="1:8">
      <c r="A24" s="910"/>
      <c r="B24" s="810"/>
      <c r="C24" s="810"/>
      <c r="D24" s="810"/>
      <c r="E24" s="810"/>
      <c r="F24" s="810"/>
      <c r="G24" s="810"/>
      <c r="H24" s="811"/>
    </row>
    <row r="25" spans="1:8">
      <c r="A25" s="1438" t="s">
        <v>1628</v>
      </c>
      <c r="B25" s="803">
        <v>14</v>
      </c>
      <c r="C25" s="803">
        <v>60</v>
      </c>
      <c r="D25" s="803">
        <v>1194</v>
      </c>
      <c r="E25" s="803">
        <v>866</v>
      </c>
      <c r="F25" s="803">
        <v>871</v>
      </c>
      <c r="G25" s="803">
        <v>518</v>
      </c>
      <c r="H25" s="804">
        <v>413</v>
      </c>
    </row>
    <row r="26" spans="1:8">
      <c r="A26" s="909" t="s">
        <v>754</v>
      </c>
      <c r="B26" s="805"/>
      <c r="C26" s="805"/>
      <c r="D26" s="805"/>
      <c r="E26" s="805"/>
      <c r="F26" s="805"/>
      <c r="G26" s="805"/>
      <c r="H26" s="806"/>
    </row>
    <row r="27" spans="1:8">
      <c r="A27" s="909"/>
      <c r="B27" s="805"/>
      <c r="C27" s="805"/>
      <c r="D27" s="805"/>
      <c r="E27" s="805"/>
      <c r="F27" s="805"/>
      <c r="G27" s="805"/>
      <c r="H27" s="806"/>
    </row>
    <row r="28" spans="1:8">
      <c r="A28" s="910" t="s">
        <v>755</v>
      </c>
      <c r="B28" s="805"/>
      <c r="C28" s="805"/>
      <c r="D28" s="805"/>
      <c r="E28" s="805"/>
      <c r="F28" s="805"/>
      <c r="G28" s="805"/>
      <c r="H28" s="806"/>
    </row>
    <row r="29" spans="1:8">
      <c r="A29" s="911" t="s">
        <v>756</v>
      </c>
      <c r="B29" s="805"/>
      <c r="C29" s="805"/>
      <c r="D29" s="805"/>
      <c r="E29" s="805"/>
      <c r="F29" s="805"/>
      <c r="G29" s="805"/>
      <c r="H29" s="806"/>
    </row>
    <row r="30" spans="1:8">
      <c r="A30" s="1708" t="s">
        <v>795</v>
      </c>
      <c r="B30" s="664">
        <v>6</v>
      </c>
      <c r="C30" s="664">
        <v>25</v>
      </c>
      <c r="D30" s="664">
        <v>433</v>
      </c>
      <c r="E30" s="664">
        <v>338</v>
      </c>
      <c r="F30" s="664">
        <v>304</v>
      </c>
      <c r="G30" s="664">
        <v>187</v>
      </c>
      <c r="H30" s="807">
        <v>148</v>
      </c>
    </row>
    <row r="31" spans="1:8">
      <c r="A31" s="1708" t="s">
        <v>796</v>
      </c>
      <c r="B31" s="664">
        <v>3</v>
      </c>
      <c r="C31" s="664">
        <v>12</v>
      </c>
      <c r="D31" s="664">
        <v>218</v>
      </c>
      <c r="E31" s="664">
        <v>186</v>
      </c>
      <c r="F31" s="664">
        <v>188</v>
      </c>
      <c r="G31" s="664">
        <v>98</v>
      </c>
      <c r="H31" s="807">
        <v>91</v>
      </c>
    </row>
    <row r="32" spans="1:8">
      <c r="A32" s="1708" t="s">
        <v>797</v>
      </c>
      <c r="B32" s="664">
        <v>1</v>
      </c>
      <c r="C32" s="664">
        <v>4</v>
      </c>
      <c r="D32" s="664">
        <v>75</v>
      </c>
      <c r="E32" s="664">
        <v>47</v>
      </c>
      <c r="F32" s="664">
        <v>49</v>
      </c>
      <c r="G32" s="664">
        <v>50</v>
      </c>
      <c r="H32" s="807">
        <v>42</v>
      </c>
    </row>
    <row r="33" spans="1:8">
      <c r="A33" s="1708" t="s">
        <v>798</v>
      </c>
      <c r="B33" s="664">
        <v>2</v>
      </c>
      <c r="C33" s="664">
        <v>12</v>
      </c>
      <c r="D33" s="664">
        <v>286</v>
      </c>
      <c r="E33" s="664">
        <v>157</v>
      </c>
      <c r="F33" s="664">
        <v>178</v>
      </c>
      <c r="G33" s="664">
        <v>105</v>
      </c>
      <c r="H33" s="807">
        <v>67</v>
      </c>
    </row>
    <row r="34" spans="1:8">
      <c r="A34" s="1708" t="s">
        <v>799</v>
      </c>
      <c r="B34" s="664">
        <v>1</v>
      </c>
      <c r="C34" s="664">
        <v>6</v>
      </c>
      <c r="D34" s="664">
        <v>154</v>
      </c>
      <c r="E34" s="664">
        <v>119</v>
      </c>
      <c r="F34" s="664">
        <v>124</v>
      </c>
      <c r="G34" s="664">
        <v>71</v>
      </c>
      <c r="H34" s="807">
        <v>63</v>
      </c>
    </row>
    <row r="35" spans="1:8">
      <c r="A35" s="1708" t="s">
        <v>800</v>
      </c>
      <c r="B35" s="664">
        <v>1</v>
      </c>
      <c r="C35" s="664">
        <v>1</v>
      </c>
      <c r="D35" s="664">
        <v>28</v>
      </c>
      <c r="E35" s="664">
        <v>19</v>
      </c>
      <c r="F35" s="664">
        <v>28</v>
      </c>
      <c r="G35" s="664">
        <v>7</v>
      </c>
      <c r="H35" s="807">
        <v>2</v>
      </c>
    </row>
    <row r="36" spans="1:8">
      <c r="A36" s="912"/>
      <c r="B36" s="805"/>
      <c r="C36" s="805"/>
      <c r="D36" s="805"/>
      <c r="E36" s="805"/>
      <c r="F36" s="805"/>
      <c r="G36" s="805"/>
      <c r="H36" s="806"/>
    </row>
    <row r="37" spans="1:8">
      <c r="A37" s="1439" t="s">
        <v>801</v>
      </c>
      <c r="B37" s="803">
        <v>42</v>
      </c>
      <c r="C37" s="803">
        <v>279</v>
      </c>
      <c r="D37" s="803">
        <v>4758</v>
      </c>
      <c r="E37" s="803">
        <v>3458</v>
      </c>
      <c r="F37" s="803">
        <v>3418</v>
      </c>
      <c r="G37" s="803">
        <v>1625</v>
      </c>
      <c r="H37" s="804">
        <v>1229</v>
      </c>
    </row>
    <row r="38" spans="1:8">
      <c r="A38" s="909" t="s">
        <v>754</v>
      </c>
      <c r="B38" s="810"/>
      <c r="C38" s="810"/>
      <c r="D38" s="810"/>
      <c r="E38" s="810"/>
      <c r="F38" s="810"/>
      <c r="G38" s="810"/>
      <c r="H38" s="811"/>
    </row>
    <row r="39" spans="1:8">
      <c r="A39" s="909"/>
      <c r="B39" s="810"/>
      <c r="C39" s="810"/>
      <c r="D39" s="810"/>
      <c r="E39" s="810"/>
      <c r="F39" s="810"/>
      <c r="G39" s="810"/>
      <c r="H39" s="811"/>
    </row>
    <row r="40" spans="1:8">
      <c r="A40" s="910" t="s">
        <v>755</v>
      </c>
      <c r="B40" s="805"/>
      <c r="C40" s="805"/>
      <c r="D40" s="805"/>
      <c r="E40" s="805"/>
      <c r="F40" s="805"/>
      <c r="G40" s="805"/>
      <c r="H40" s="806"/>
    </row>
    <row r="41" spans="1:8">
      <c r="A41" s="911" t="s">
        <v>756</v>
      </c>
      <c r="B41" s="805"/>
      <c r="C41" s="805"/>
      <c r="D41" s="805"/>
      <c r="E41" s="805"/>
      <c r="F41" s="805"/>
      <c r="G41" s="805"/>
      <c r="H41" s="806"/>
    </row>
    <row r="42" spans="1:8">
      <c r="A42" s="1708" t="s">
        <v>802</v>
      </c>
      <c r="B42" s="664">
        <v>1</v>
      </c>
      <c r="C42" s="664">
        <v>3</v>
      </c>
      <c r="D42" s="664">
        <v>46</v>
      </c>
      <c r="E42" s="664">
        <v>36</v>
      </c>
      <c r="F42" s="664">
        <v>33</v>
      </c>
      <c r="G42" s="664">
        <v>12</v>
      </c>
      <c r="H42" s="807">
        <v>11</v>
      </c>
    </row>
    <row r="43" spans="1:8">
      <c r="A43" s="1708" t="s">
        <v>803</v>
      </c>
      <c r="B43" s="664">
        <v>4</v>
      </c>
      <c r="C43" s="664">
        <v>13</v>
      </c>
      <c r="D43" s="664">
        <v>207</v>
      </c>
      <c r="E43" s="664">
        <v>149</v>
      </c>
      <c r="F43" s="664">
        <v>131</v>
      </c>
      <c r="G43" s="664">
        <v>67</v>
      </c>
      <c r="H43" s="807">
        <v>48</v>
      </c>
    </row>
    <row r="44" spans="1:8">
      <c r="A44" s="1708" t="s">
        <v>804</v>
      </c>
      <c r="B44" s="664">
        <v>3</v>
      </c>
      <c r="C44" s="664">
        <v>6</v>
      </c>
      <c r="D44" s="664">
        <v>78</v>
      </c>
      <c r="E44" s="664">
        <v>56</v>
      </c>
      <c r="F44" s="664">
        <v>46</v>
      </c>
      <c r="G44" s="664">
        <v>9</v>
      </c>
      <c r="H44" s="807">
        <v>7</v>
      </c>
    </row>
    <row r="45" spans="1:8">
      <c r="A45" s="1708" t="s">
        <v>805</v>
      </c>
      <c r="B45" s="664">
        <v>1</v>
      </c>
      <c r="C45" s="664">
        <v>4</v>
      </c>
      <c r="D45" s="664">
        <v>77</v>
      </c>
      <c r="E45" s="664">
        <v>52</v>
      </c>
      <c r="F45" s="664">
        <v>47</v>
      </c>
      <c r="G45" s="664">
        <v>40</v>
      </c>
      <c r="H45" s="807">
        <v>27</v>
      </c>
    </row>
    <row r="46" spans="1:8">
      <c r="A46" s="1708" t="s">
        <v>806</v>
      </c>
      <c r="B46" s="664">
        <v>1</v>
      </c>
      <c r="C46" s="664">
        <v>2</v>
      </c>
      <c r="D46" s="664">
        <v>18</v>
      </c>
      <c r="E46" s="664">
        <v>15</v>
      </c>
      <c r="F46" s="664">
        <v>7</v>
      </c>
      <c r="G46" s="664">
        <v>7</v>
      </c>
      <c r="H46" s="807">
        <v>7</v>
      </c>
    </row>
    <row r="47" spans="1:8">
      <c r="A47" s="1708" t="s">
        <v>807</v>
      </c>
      <c r="B47" s="808" t="s">
        <v>47</v>
      </c>
      <c r="C47" s="808" t="s">
        <v>47</v>
      </c>
      <c r="D47" s="808" t="s">
        <v>47</v>
      </c>
      <c r="E47" s="808" t="s">
        <v>1548</v>
      </c>
      <c r="F47" s="808" t="s">
        <v>47</v>
      </c>
      <c r="G47" s="808" t="s">
        <v>47</v>
      </c>
      <c r="H47" s="809" t="s">
        <v>47</v>
      </c>
    </row>
    <row r="48" spans="1:8">
      <c r="A48" s="1708" t="s">
        <v>808</v>
      </c>
      <c r="B48" s="664">
        <v>1</v>
      </c>
      <c r="C48" s="664">
        <v>1</v>
      </c>
      <c r="D48" s="664">
        <v>11</v>
      </c>
      <c r="E48" s="664">
        <v>8</v>
      </c>
      <c r="F48" s="664">
        <v>11</v>
      </c>
      <c r="G48" s="664">
        <v>50</v>
      </c>
      <c r="H48" s="807">
        <v>25</v>
      </c>
    </row>
    <row r="49" spans="1:8">
      <c r="A49" s="912"/>
      <c r="B49" s="810"/>
      <c r="C49" s="810"/>
      <c r="D49" s="810"/>
      <c r="E49" s="810"/>
      <c r="F49" s="810"/>
      <c r="G49" s="810"/>
      <c r="H49" s="811"/>
    </row>
    <row r="50" spans="1:8">
      <c r="A50" s="913" t="s">
        <v>763</v>
      </c>
      <c r="B50" s="805"/>
      <c r="C50" s="805"/>
      <c r="D50" s="805"/>
      <c r="E50" s="805"/>
      <c r="F50" s="805"/>
      <c r="G50" s="805"/>
      <c r="H50" s="806"/>
    </row>
    <row r="51" spans="1:8">
      <c r="A51" s="914" t="s">
        <v>750</v>
      </c>
      <c r="B51" s="805"/>
      <c r="C51" s="805"/>
      <c r="D51" s="805"/>
      <c r="E51" s="805"/>
      <c r="F51" s="805"/>
      <c r="G51" s="805"/>
      <c r="H51" s="806"/>
    </row>
    <row r="52" spans="1:8">
      <c r="A52" s="1708" t="s">
        <v>809</v>
      </c>
      <c r="B52" s="664">
        <v>31</v>
      </c>
      <c r="C52" s="664">
        <v>250</v>
      </c>
      <c r="D52" s="664">
        <v>4321</v>
      </c>
      <c r="E52" s="664">
        <v>3142</v>
      </c>
      <c r="F52" s="664">
        <v>3143</v>
      </c>
      <c r="G52" s="664">
        <v>1440</v>
      </c>
      <c r="H52" s="807">
        <v>1104</v>
      </c>
    </row>
    <row r="53" spans="1:8">
      <c r="A53" s="888"/>
      <c r="B53" s="340"/>
      <c r="C53" s="340"/>
      <c r="D53" s="340"/>
      <c r="E53" s="340"/>
      <c r="F53" s="340"/>
      <c r="G53" s="340"/>
      <c r="H53" s="340"/>
    </row>
    <row r="54" spans="1:8">
      <c r="A54" s="889" t="s">
        <v>1544</v>
      </c>
      <c r="B54" s="339"/>
      <c r="C54" s="339"/>
      <c r="D54" s="339"/>
      <c r="E54" s="339"/>
      <c r="F54" s="339"/>
      <c r="G54" s="339"/>
      <c r="H54" s="339"/>
    </row>
    <row r="55" spans="1:8">
      <c r="A55" s="890" t="s">
        <v>2042</v>
      </c>
      <c r="B55" s="339"/>
      <c r="C55" s="339"/>
      <c r="D55" s="339"/>
      <c r="E55" s="339"/>
      <c r="F55" s="339"/>
      <c r="G55" s="339"/>
      <c r="H55" s="339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G1:G2" r:id="rId1" location="'Spis Tablic'!A179" display="Powrót do spisu tablic"/>
    <hyperlink ref="H2" location="'Spis tablic List of tables'!A4" display="Return to list of tables"/>
    <hyperlink ref="H1" location="'Spis tablic List of tables'!A4" display="Powrót do spisu tablic"/>
    <hyperlink ref="H1:H2" location="'Spis tablic List of tables'!A479" display="Powrót do spisu tablic"/>
  </hyperlinks>
  <pageMargins left="0.7" right="0.7" top="0.75" bottom="0.75" header="0.3" footer="0.3"/>
  <pageSetup paperSize="9" orientation="portrait"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</cols>
  <sheetData>
    <row r="1" spans="1:8">
      <c r="A1" s="918" t="s">
        <v>2617</v>
      </c>
      <c r="B1" s="468"/>
      <c r="C1" s="468"/>
      <c r="D1" s="468"/>
      <c r="E1" s="468"/>
      <c r="F1" s="468"/>
      <c r="G1"/>
      <c r="H1" s="953" t="s">
        <v>990</v>
      </c>
    </row>
    <row r="2" spans="1:8">
      <c r="A2" s="1414" t="s">
        <v>1817</v>
      </c>
      <c r="B2" s="1644"/>
      <c r="C2" s="1644"/>
      <c r="D2" s="1644"/>
      <c r="E2" s="1644"/>
      <c r="F2" s="1644"/>
      <c r="G2"/>
      <c r="H2" s="1903" t="s">
        <v>991</v>
      </c>
    </row>
    <row r="3" spans="1:8" ht="30" customHeight="1">
      <c r="A3" s="2455" t="s">
        <v>385</v>
      </c>
      <c r="B3" s="2432" t="s">
        <v>386</v>
      </c>
      <c r="C3" s="2432" t="s">
        <v>387</v>
      </c>
      <c r="D3" s="2233" t="s">
        <v>388</v>
      </c>
      <c r="E3" s="2233"/>
      <c r="F3" s="2233"/>
      <c r="G3" s="2434" t="s">
        <v>970</v>
      </c>
      <c r="H3" s="2450"/>
    </row>
    <row r="4" spans="1:8" ht="30" customHeight="1">
      <c r="A4" s="2456"/>
      <c r="B4" s="2433"/>
      <c r="C4" s="2433"/>
      <c r="D4" s="2233" t="s">
        <v>347</v>
      </c>
      <c r="E4" s="2233" t="s">
        <v>785</v>
      </c>
      <c r="F4" s="2233"/>
      <c r="G4" s="2432" t="s">
        <v>347</v>
      </c>
      <c r="H4" s="2445" t="s">
        <v>389</v>
      </c>
    </row>
    <row r="5" spans="1:8" ht="30" customHeight="1">
      <c r="A5" s="2457"/>
      <c r="B5" s="2433"/>
      <c r="C5" s="2433"/>
      <c r="D5" s="2227"/>
      <c r="E5" s="1611" t="s">
        <v>349</v>
      </c>
      <c r="F5" s="1611" t="s">
        <v>987</v>
      </c>
      <c r="G5" s="2433"/>
      <c r="H5" s="2443"/>
    </row>
    <row r="6" spans="1:8">
      <c r="A6" s="1707" t="s">
        <v>1629</v>
      </c>
      <c r="B6" s="1646">
        <v>85</v>
      </c>
      <c r="C6" s="1646">
        <v>423</v>
      </c>
      <c r="D6" s="1646">
        <v>8459</v>
      </c>
      <c r="E6" s="1646">
        <v>6222</v>
      </c>
      <c r="F6" s="1646">
        <v>6050</v>
      </c>
      <c r="G6" s="1646">
        <v>2561</v>
      </c>
      <c r="H6" s="800">
        <v>1963</v>
      </c>
    </row>
    <row r="7" spans="1:8">
      <c r="A7" s="915" t="s">
        <v>736</v>
      </c>
      <c r="B7" s="801"/>
      <c r="C7" s="801"/>
      <c r="D7" s="801"/>
      <c r="E7" s="801"/>
      <c r="F7" s="801"/>
      <c r="G7" s="801"/>
      <c r="H7" s="802"/>
    </row>
    <row r="8" spans="1:8">
      <c r="A8" s="908"/>
      <c r="B8" s="801"/>
      <c r="C8" s="801"/>
      <c r="D8" s="801"/>
      <c r="E8" s="801"/>
      <c r="F8" s="801"/>
      <c r="G8" s="801"/>
      <c r="H8" s="802"/>
    </row>
    <row r="9" spans="1:8">
      <c r="A9" s="1439" t="s">
        <v>788</v>
      </c>
      <c r="B9" s="803">
        <v>23</v>
      </c>
      <c r="C9" s="803">
        <v>128</v>
      </c>
      <c r="D9" s="803">
        <v>2712</v>
      </c>
      <c r="E9" s="803">
        <v>2000</v>
      </c>
      <c r="F9" s="803">
        <v>2123</v>
      </c>
      <c r="G9" s="803">
        <v>588</v>
      </c>
      <c r="H9" s="804">
        <v>501</v>
      </c>
    </row>
    <row r="10" spans="1:8">
      <c r="A10" s="909" t="s">
        <v>754</v>
      </c>
      <c r="B10" s="805"/>
      <c r="C10" s="805"/>
      <c r="D10" s="805"/>
      <c r="E10" s="805"/>
      <c r="F10" s="805"/>
      <c r="G10" s="805"/>
      <c r="H10" s="806"/>
    </row>
    <row r="11" spans="1:8">
      <c r="A11" s="909"/>
      <c r="B11" s="805"/>
      <c r="C11" s="805"/>
      <c r="D11" s="805"/>
      <c r="E11" s="805"/>
      <c r="F11" s="805"/>
      <c r="G11" s="805"/>
      <c r="H11" s="806"/>
    </row>
    <row r="12" spans="1:8">
      <c r="A12" s="910" t="s">
        <v>755</v>
      </c>
      <c r="B12" s="805"/>
      <c r="C12" s="805"/>
      <c r="D12" s="805"/>
      <c r="E12" s="805"/>
      <c r="F12" s="805"/>
      <c r="G12" s="805"/>
      <c r="H12" s="806"/>
    </row>
    <row r="13" spans="1:8">
      <c r="A13" s="911" t="s">
        <v>756</v>
      </c>
      <c r="B13" s="805"/>
      <c r="C13" s="805"/>
      <c r="D13" s="805"/>
      <c r="E13" s="805"/>
      <c r="F13" s="805"/>
      <c r="G13" s="805"/>
      <c r="H13" s="806"/>
    </row>
    <row r="14" spans="1:8">
      <c r="A14" s="1708" t="s">
        <v>789</v>
      </c>
      <c r="B14" s="664">
        <v>2</v>
      </c>
      <c r="C14" s="664">
        <v>5</v>
      </c>
      <c r="D14" s="664">
        <v>69</v>
      </c>
      <c r="E14" s="664">
        <v>45</v>
      </c>
      <c r="F14" s="664">
        <v>58</v>
      </c>
      <c r="G14" s="664">
        <v>22</v>
      </c>
      <c r="H14" s="807">
        <v>20</v>
      </c>
    </row>
    <row r="15" spans="1:8">
      <c r="A15" s="1708" t="s">
        <v>790</v>
      </c>
      <c r="B15" s="664">
        <v>1</v>
      </c>
      <c r="C15" s="664">
        <v>20</v>
      </c>
      <c r="D15" s="664">
        <v>374</v>
      </c>
      <c r="E15" s="664">
        <v>253</v>
      </c>
      <c r="F15" s="664">
        <v>266</v>
      </c>
      <c r="G15" s="664">
        <v>112</v>
      </c>
      <c r="H15" s="807">
        <v>94</v>
      </c>
    </row>
    <row r="16" spans="1:8">
      <c r="A16" s="1708" t="s">
        <v>791</v>
      </c>
      <c r="B16" s="808" t="s">
        <v>47</v>
      </c>
      <c r="C16" s="808" t="s">
        <v>47</v>
      </c>
      <c r="D16" s="808" t="s">
        <v>47</v>
      </c>
      <c r="E16" s="808" t="s">
        <v>47</v>
      </c>
      <c r="F16" s="808" t="s">
        <v>47</v>
      </c>
      <c r="G16" s="808" t="s">
        <v>47</v>
      </c>
      <c r="H16" s="809" t="s">
        <v>47</v>
      </c>
    </row>
    <row r="17" spans="1:8">
      <c r="A17" s="1708" t="s">
        <v>792</v>
      </c>
      <c r="B17" s="664">
        <v>3</v>
      </c>
      <c r="C17" s="664">
        <v>14</v>
      </c>
      <c r="D17" s="664">
        <v>142</v>
      </c>
      <c r="E17" s="664">
        <v>104</v>
      </c>
      <c r="F17" s="664">
        <v>81</v>
      </c>
      <c r="G17" s="664">
        <v>49</v>
      </c>
      <c r="H17" s="807">
        <v>38</v>
      </c>
    </row>
    <row r="18" spans="1:8">
      <c r="A18" s="1708" t="s">
        <v>793</v>
      </c>
      <c r="B18" s="664">
        <v>1</v>
      </c>
      <c r="C18" s="664">
        <v>1</v>
      </c>
      <c r="D18" s="664">
        <v>4</v>
      </c>
      <c r="E18" s="664">
        <v>4</v>
      </c>
      <c r="F18" s="664" t="s">
        <v>47</v>
      </c>
      <c r="G18" s="664" t="s">
        <v>47</v>
      </c>
      <c r="H18" s="807" t="s">
        <v>47</v>
      </c>
    </row>
    <row r="19" spans="1:8">
      <c r="A19" s="1708" t="s">
        <v>794</v>
      </c>
      <c r="B19" s="664">
        <v>3</v>
      </c>
      <c r="C19" s="664">
        <v>12</v>
      </c>
      <c r="D19" s="664">
        <v>320</v>
      </c>
      <c r="E19" s="664">
        <v>245</v>
      </c>
      <c r="F19" s="664">
        <v>252</v>
      </c>
      <c r="G19" s="664">
        <v>86</v>
      </c>
      <c r="H19" s="807">
        <v>69</v>
      </c>
    </row>
    <row r="20" spans="1:8">
      <c r="A20" s="912"/>
      <c r="B20" s="805"/>
      <c r="C20" s="805"/>
      <c r="D20" s="805"/>
      <c r="E20" s="805"/>
      <c r="F20" s="805"/>
      <c r="G20" s="805"/>
      <c r="H20" s="806"/>
    </row>
    <row r="21" spans="1:8">
      <c r="A21" s="913" t="s">
        <v>763</v>
      </c>
      <c r="B21" s="805"/>
      <c r="C21" s="805"/>
      <c r="D21" s="805"/>
      <c r="E21" s="805"/>
      <c r="F21" s="805"/>
      <c r="G21" s="805"/>
      <c r="H21" s="806"/>
    </row>
    <row r="22" spans="1:8">
      <c r="A22" s="914" t="s">
        <v>750</v>
      </c>
      <c r="B22" s="810"/>
      <c r="C22" s="810"/>
      <c r="D22" s="810"/>
      <c r="E22" s="810"/>
      <c r="F22" s="810"/>
      <c r="G22" s="810"/>
      <c r="H22" s="811"/>
    </row>
    <row r="23" spans="1:8">
      <c r="A23" s="1708" t="s">
        <v>787</v>
      </c>
      <c r="B23" s="664">
        <v>13</v>
      </c>
      <c r="C23" s="664">
        <v>76</v>
      </c>
      <c r="D23" s="664">
        <v>1803</v>
      </c>
      <c r="E23" s="664">
        <v>1349</v>
      </c>
      <c r="F23" s="664">
        <v>1466</v>
      </c>
      <c r="G23" s="664">
        <v>319</v>
      </c>
      <c r="H23" s="807">
        <v>280</v>
      </c>
    </row>
    <row r="24" spans="1:8">
      <c r="A24" s="910"/>
      <c r="B24" s="810"/>
      <c r="C24" s="810"/>
      <c r="D24" s="810"/>
      <c r="E24" s="810"/>
      <c r="F24" s="810"/>
      <c r="G24" s="810"/>
      <c r="H24" s="811"/>
    </row>
    <row r="25" spans="1:8">
      <c r="A25" s="1438" t="s">
        <v>1628</v>
      </c>
      <c r="B25" s="803">
        <v>14</v>
      </c>
      <c r="C25" s="803">
        <v>59</v>
      </c>
      <c r="D25" s="803">
        <v>1200</v>
      </c>
      <c r="E25" s="803">
        <v>882</v>
      </c>
      <c r="F25" s="803">
        <v>797</v>
      </c>
      <c r="G25" s="803">
        <v>445</v>
      </c>
      <c r="H25" s="804">
        <v>334</v>
      </c>
    </row>
    <row r="26" spans="1:8">
      <c r="A26" s="909" t="s">
        <v>754</v>
      </c>
      <c r="B26" s="805"/>
      <c r="C26" s="805"/>
      <c r="D26" s="805"/>
      <c r="E26" s="805"/>
      <c r="F26" s="805"/>
      <c r="G26" s="805"/>
      <c r="H26" s="806"/>
    </row>
    <row r="27" spans="1:8">
      <c r="A27" s="909"/>
      <c r="B27" s="805"/>
      <c r="C27" s="805"/>
      <c r="D27" s="805"/>
      <c r="E27" s="805"/>
      <c r="F27" s="805"/>
      <c r="G27" s="805"/>
      <c r="H27" s="806"/>
    </row>
    <row r="28" spans="1:8">
      <c r="A28" s="910" t="s">
        <v>755</v>
      </c>
      <c r="B28" s="805"/>
      <c r="C28" s="805"/>
      <c r="D28" s="805"/>
      <c r="E28" s="805"/>
      <c r="F28" s="805"/>
      <c r="G28" s="805"/>
      <c r="H28" s="806"/>
    </row>
    <row r="29" spans="1:8">
      <c r="A29" s="911" t="s">
        <v>756</v>
      </c>
      <c r="B29" s="805"/>
      <c r="C29" s="805"/>
      <c r="D29" s="805"/>
      <c r="E29" s="805"/>
      <c r="F29" s="805"/>
      <c r="G29" s="805"/>
      <c r="H29" s="806"/>
    </row>
    <row r="30" spans="1:8">
      <c r="A30" s="1708" t="s">
        <v>795</v>
      </c>
      <c r="B30" s="664">
        <v>6</v>
      </c>
      <c r="C30" s="664">
        <v>22</v>
      </c>
      <c r="D30" s="664">
        <v>413</v>
      </c>
      <c r="E30" s="664">
        <v>309</v>
      </c>
      <c r="F30" s="664">
        <v>270</v>
      </c>
      <c r="G30" s="664">
        <v>183</v>
      </c>
      <c r="H30" s="807">
        <v>144</v>
      </c>
    </row>
    <row r="31" spans="1:8">
      <c r="A31" s="1708" t="s">
        <v>796</v>
      </c>
      <c r="B31" s="664">
        <v>2</v>
      </c>
      <c r="C31" s="664">
        <v>11</v>
      </c>
      <c r="D31" s="664">
        <v>215</v>
      </c>
      <c r="E31" s="664">
        <v>187</v>
      </c>
      <c r="F31" s="664">
        <v>149</v>
      </c>
      <c r="G31" s="664">
        <v>88</v>
      </c>
      <c r="H31" s="807">
        <v>78</v>
      </c>
    </row>
    <row r="32" spans="1:8">
      <c r="A32" s="1708" t="s">
        <v>797</v>
      </c>
      <c r="B32" s="664">
        <v>1</v>
      </c>
      <c r="C32" s="664">
        <v>3</v>
      </c>
      <c r="D32" s="664">
        <v>81</v>
      </c>
      <c r="E32" s="664">
        <v>60</v>
      </c>
      <c r="F32" s="664">
        <v>62</v>
      </c>
      <c r="G32" s="664">
        <v>34</v>
      </c>
      <c r="H32" s="807">
        <v>25</v>
      </c>
    </row>
    <row r="33" spans="1:8">
      <c r="A33" s="1708" t="s">
        <v>798</v>
      </c>
      <c r="B33" s="664">
        <v>3</v>
      </c>
      <c r="C33" s="664">
        <v>17</v>
      </c>
      <c r="D33" s="664">
        <v>376</v>
      </c>
      <c r="E33" s="664">
        <v>237</v>
      </c>
      <c r="F33" s="664">
        <v>240</v>
      </c>
      <c r="G33" s="664">
        <v>77</v>
      </c>
      <c r="H33" s="807">
        <v>32</v>
      </c>
    </row>
    <row r="34" spans="1:8">
      <c r="A34" s="1708" t="s">
        <v>799</v>
      </c>
      <c r="B34" s="664">
        <v>1</v>
      </c>
      <c r="C34" s="664">
        <v>5</v>
      </c>
      <c r="D34" s="664">
        <v>104</v>
      </c>
      <c r="E34" s="664">
        <v>81</v>
      </c>
      <c r="F34" s="664">
        <v>76</v>
      </c>
      <c r="G34" s="664">
        <v>63</v>
      </c>
      <c r="H34" s="807">
        <v>55</v>
      </c>
    </row>
    <row r="35" spans="1:8">
      <c r="A35" s="1708" t="s">
        <v>800</v>
      </c>
      <c r="B35" s="664">
        <v>1</v>
      </c>
      <c r="C35" s="664">
        <v>1</v>
      </c>
      <c r="D35" s="664">
        <v>11</v>
      </c>
      <c r="E35" s="664">
        <v>8</v>
      </c>
      <c r="F35" s="664" t="s">
        <v>47</v>
      </c>
      <c r="G35" s="664" t="s">
        <v>47</v>
      </c>
      <c r="H35" s="807" t="s">
        <v>47</v>
      </c>
    </row>
    <row r="36" spans="1:8">
      <c r="A36" s="912"/>
      <c r="B36" s="805"/>
      <c r="C36" s="805"/>
      <c r="D36" s="805"/>
      <c r="E36" s="805"/>
      <c r="F36" s="805"/>
      <c r="G36" s="805"/>
      <c r="H36" s="806"/>
    </row>
    <row r="37" spans="1:8">
      <c r="A37" s="1439" t="s">
        <v>801</v>
      </c>
      <c r="B37" s="803">
        <v>48</v>
      </c>
      <c r="C37" s="803">
        <v>236</v>
      </c>
      <c r="D37" s="803">
        <v>4547</v>
      </c>
      <c r="E37" s="803">
        <v>3340</v>
      </c>
      <c r="F37" s="803">
        <v>3130</v>
      </c>
      <c r="G37" s="803">
        <v>1528</v>
      </c>
      <c r="H37" s="804">
        <v>1128</v>
      </c>
    </row>
    <row r="38" spans="1:8">
      <c r="A38" s="909" t="s">
        <v>754</v>
      </c>
      <c r="B38" s="810"/>
      <c r="C38" s="810"/>
      <c r="D38" s="810"/>
      <c r="E38" s="810"/>
      <c r="F38" s="810"/>
      <c r="G38" s="810"/>
      <c r="H38" s="811"/>
    </row>
    <row r="39" spans="1:8">
      <c r="A39" s="909"/>
      <c r="B39" s="810"/>
      <c r="C39" s="810"/>
      <c r="D39" s="810"/>
      <c r="E39" s="810"/>
      <c r="F39" s="810"/>
      <c r="G39" s="810"/>
      <c r="H39" s="811"/>
    </row>
    <row r="40" spans="1:8">
      <c r="A40" s="910" t="s">
        <v>755</v>
      </c>
      <c r="B40" s="805"/>
      <c r="C40" s="805"/>
      <c r="D40" s="805"/>
      <c r="E40" s="805"/>
      <c r="F40" s="805"/>
      <c r="G40" s="805"/>
      <c r="H40" s="806"/>
    </row>
    <row r="41" spans="1:8">
      <c r="A41" s="911" t="s">
        <v>756</v>
      </c>
      <c r="B41" s="805"/>
      <c r="C41" s="805"/>
      <c r="D41" s="805"/>
      <c r="E41" s="805"/>
      <c r="F41" s="805"/>
      <c r="G41" s="805"/>
      <c r="H41" s="806"/>
    </row>
    <row r="42" spans="1:8">
      <c r="A42" s="1708" t="s">
        <v>802</v>
      </c>
      <c r="B42" s="664">
        <v>1</v>
      </c>
      <c r="C42" s="664">
        <v>3</v>
      </c>
      <c r="D42" s="664">
        <v>32</v>
      </c>
      <c r="E42" s="664">
        <v>25</v>
      </c>
      <c r="F42" s="664">
        <v>14</v>
      </c>
      <c r="G42" s="664">
        <v>10</v>
      </c>
      <c r="H42" s="807">
        <v>10</v>
      </c>
    </row>
    <row r="43" spans="1:8">
      <c r="A43" s="1708" t="s">
        <v>803</v>
      </c>
      <c r="B43" s="664">
        <v>4</v>
      </c>
      <c r="C43" s="664">
        <v>11</v>
      </c>
      <c r="D43" s="664">
        <v>138</v>
      </c>
      <c r="E43" s="664">
        <v>112</v>
      </c>
      <c r="F43" s="664">
        <v>89</v>
      </c>
      <c r="G43" s="664">
        <v>67</v>
      </c>
      <c r="H43" s="807">
        <v>53</v>
      </c>
    </row>
    <row r="44" spans="1:8">
      <c r="A44" s="1708" t="s">
        <v>804</v>
      </c>
      <c r="B44" s="664">
        <v>3</v>
      </c>
      <c r="C44" s="664">
        <v>8</v>
      </c>
      <c r="D44" s="664">
        <v>104</v>
      </c>
      <c r="E44" s="664">
        <v>78</v>
      </c>
      <c r="F44" s="664">
        <v>70</v>
      </c>
      <c r="G44" s="664">
        <v>17</v>
      </c>
      <c r="H44" s="807">
        <v>11</v>
      </c>
    </row>
    <row r="45" spans="1:8">
      <c r="A45" s="1708" t="s">
        <v>805</v>
      </c>
      <c r="B45" s="664">
        <v>1</v>
      </c>
      <c r="C45" s="664">
        <v>3</v>
      </c>
      <c r="D45" s="664">
        <v>43</v>
      </c>
      <c r="E45" s="664">
        <v>35</v>
      </c>
      <c r="F45" s="664">
        <v>25</v>
      </c>
      <c r="G45" s="664">
        <v>27</v>
      </c>
      <c r="H45" s="807">
        <v>18</v>
      </c>
    </row>
    <row r="46" spans="1:8">
      <c r="A46" s="1708" t="s">
        <v>806</v>
      </c>
      <c r="B46" s="664">
        <v>1</v>
      </c>
      <c r="C46" s="664">
        <v>1</v>
      </c>
      <c r="D46" s="664">
        <v>14</v>
      </c>
      <c r="E46" s="664">
        <v>13</v>
      </c>
      <c r="F46" s="664">
        <v>14</v>
      </c>
      <c r="G46" s="664">
        <v>11</v>
      </c>
      <c r="H46" s="807">
        <v>10</v>
      </c>
    </row>
    <row r="47" spans="1:8">
      <c r="A47" s="1708" t="s">
        <v>807</v>
      </c>
      <c r="B47" s="808" t="s">
        <v>47</v>
      </c>
      <c r="C47" s="808" t="s">
        <v>47</v>
      </c>
      <c r="D47" s="808" t="s">
        <v>47</v>
      </c>
      <c r="E47" s="808" t="s">
        <v>47</v>
      </c>
      <c r="F47" s="808" t="s">
        <v>47</v>
      </c>
      <c r="G47" s="808" t="s">
        <v>47</v>
      </c>
      <c r="H47" s="809" t="s">
        <v>47</v>
      </c>
    </row>
    <row r="48" spans="1:8">
      <c r="A48" s="1708" t="s">
        <v>808</v>
      </c>
      <c r="B48" s="664">
        <v>2</v>
      </c>
      <c r="C48" s="664">
        <v>2</v>
      </c>
      <c r="D48" s="664">
        <v>37</v>
      </c>
      <c r="E48" s="664">
        <v>31</v>
      </c>
      <c r="F48" s="664">
        <v>30</v>
      </c>
      <c r="G48" s="664" t="s">
        <v>47</v>
      </c>
      <c r="H48" s="807" t="s">
        <v>47</v>
      </c>
    </row>
    <row r="49" spans="1:8">
      <c r="A49" s="912"/>
      <c r="B49" s="810"/>
      <c r="C49" s="810"/>
      <c r="D49" s="810"/>
      <c r="E49" s="810"/>
      <c r="F49" s="810"/>
      <c r="G49" s="810"/>
      <c r="H49" s="811"/>
    </row>
    <row r="50" spans="1:8">
      <c r="A50" s="913" t="s">
        <v>763</v>
      </c>
      <c r="B50" s="805"/>
      <c r="C50" s="805"/>
      <c r="D50" s="805"/>
      <c r="E50" s="805"/>
      <c r="F50" s="805"/>
      <c r="G50" s="805"/>
      <c r="H50" s="806"/>
    </row>
    <row r="51" spans="1:8">
      <c r="A51" s="914" t="s">
        <v>750</v>
      </c>
      <c r="B51" s="805"/>
      <c r="C51" s="805"/>
      <c r="D51" s="805"/>
      <c r="E51" s="805"/>
      <c r="F51" s="805"/>
      <c r="G51" s="805"/>
      <c r="H51" s="806"/>
    </row>
    <row r="52" spans="1:8">
      <c r="A52" s="1708" t="s">
        <v>809</v>
      </c>
      <c r="B52" s="664">
        <v>36</v>
      </c>
      <c r="C52" s="664">
        <v>208</v>
      </c>
      <c r="D52" s="664">
        <v>4179</v>
      </c>
      <c r="E52" s="664">
        <v>3046</v>
      </c>
      <c r="F52" s="664">
        <v>2888</v>
      </c>
      <c r="G52" s="664">
        <v>1396</v>
      </c>
      <c r="H52" s="807">
        <v>1026</v>
      </c>
    </row>
    <row r="53" spans="1:8">
      <c r="A53" s="888"/>
      <c r="B53" s="340"/>
      <c r="C53" s="340"/>
      <c r="D53" s="340"/>
      <c r="E53" s="340"/>
      <c r="F53" s="340"/>
      <c r="G53" s="340"/>
      <c r="H53" s="340"/>
    </row>
    <row r="54" spans="1:8">
      <c r="A54" s="889" t="s">
        <v>1545</v>
      </c>
      <c r="B54" s="339"/>
      <c r="C54" s="339"/>
      <c r="D54" s="339"/>
      <c r="E54" s="339"/>
      <c r="F54" s="339"/>
      <c r="G54" s="339"/>
      <c r="H54" s="339"/>
    </row>
    <row r="55" spans="1:8">
      <c r="A55" s="890" t="s">
        <v>2043</v>
      </c>
      <c r="B55" s="339"/>
      <c r="C55" s="339"/>
      <c r="D55" s="339"/>
      <c r="E55" s="339"/>
      <c r="F55" s="339"/>
      <c r="G55" s="339"/>
      <c r="H55" s="339"/>
    </row>
  </sheetData>
  <mergeCells count="9">
    <mergeCell ref="A3:A5"/>
    <mergeCell ref="B3:B5"/>
    <mergeCell ref="C3:C5"/>
    <mergeCell ref="D3:F3"/>
    <mergeCell ref="G3:H3"/>
    <mergeCell ref="D4:D5"/>
    <mergeCell ref="E4:F4"/>
    <mergeCell ref="G4:G5"/>
    <mergeCell ref="H4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482" display="Powrót do spisu tablic"/>
  </hyperlink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0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"/>
  <cols>
    <col min="1" max="1" width="30.7109375" style="52" customWidth="1"/>
    <col min="2" max="2" width="2" style="429" bestFit="1" customWidth="1"/>
    <col min="3" max="9" width="15.7109375" style="52" customWidth="1"/>
    <col min="10" max="249" width="9.140625" style="52"/>
    <col min="250" max="250" width="30.7109375" style="52" customWidth="1"/>
    <col min="251" max="251" width="2" style="52" bestFit="1" customWidth="1"/>
    <col min="252" max="258" width="9.7109375" style="52" customWidth="1"/>
    <col min="259" max="259" width="9.140625" style="52"/>
    <col min="260" max="260" width="11" style="52" customWidth="1"/>
    <col min="261" max="505" width="9.140625" style="52"/>
    <col min="506" max="506" width="30.7109375" style="52" customWidth="1"/>
    <col min="507" max="507" width="2" style="52" bestFit="1" customWidth="1"/>
    <col min="508" max="514" width="9.7109375" style="52" customWidth="1"/>
    <col min="515" max="515" width="9.140625" style="52"/>
    <col min="516" max="516" width="11" style="52" customWidth="1"/>
    <col min="517" max="761" width="9.140625" style="52"/>
    <col min="762" max="762" width="30.7109375" style="52" customWidth="1"/>
    <col min="763" max="763" width="2" style="52" bestFit="1" customWidth="1"/>
    <col min="764" max="770" width="9.7109375" style="52" customWidth="1"/>
    <col min="771" max="771" width="9.140625" style="52"/>
    <col min="772" max="772" width="11" style="52" customWidth="1"/>
    <col min="773" max="1017" width="9.140625" style="52"/>
    <col min="1018" max="1018" width="30.7109375" style="52" customWidth="1"/>
    <col min="1019" max="1019" width="2" style="52" bestFit="1" customWidth="1"/>
    <col min="1020" max="1026" width="9.7109375" style="52" customWidth="1"/>
    <col min="1027" max="1027" width="9.140625" style="52"/>
    <col min="1028" max="1028" width="11" style="52" customWidth="1"/>
    <col min="1029" max="1273" width="9.140625" style="52"/>
    <col min="1274" max="1274" width="30.7109375" style="52" customWidth="1"/>
    <col min="1275" max="1275" width="2" style="52" bestFit="1" customWidth="1"/>
    <col min="1276" max="1282" width="9.7109375" style="52" customWidth="1"/>
    <col min="1283" max="1283" width="9.140625" style="52"/>
    <col min="1284" max="1284" width="11" style="52" customWidth="1"/>
    <col min="1285" max="1529" width="9.140625" style="52"/>
    <col min="1530" max="1530" width="30.7109375" style="52" customWidth="1"/>
    <col min="1531" max="1531" width="2" style="52" bestFit="1" customWidth="1"/>
    <col min="1532" max="1538" width="9.7109375" style="52" customWidth="1"/>
    <col min="1539" max="1539" width="9.140625" style="52"/>
    <col min="1540" max="1540" width="11" style="52" customWidth="1"/>
    <col min="1541" max="1785" width="9.140625" style="52"/>
    <col min="1786" max="1786" width="30.7109375" style="52" customWidth="1"/>
    <col min="1787" max="1787" width="2" style="52" bestFit="1" customWidth="1"/>
    <col min="1788" max="1794" width="9.7109375" style="52" customWidth="1"/>
    <col min="1795" max="1795" width="9.140625" style="52"/>
    <col min="1796" max="1796" width="11" style="52" customWidth="1"/>
    <col min="1797" max="2041" width="9.140625" style="52"/>
    <col min="2042" max="2042" width="30.7109375" style="52" customWidth="1"/>
    <col min="2043" max="2043" width="2" style="52" bestFit="1" customWidth="1"/>
    <col min="2044" max="2050" width="9.7109375" style="52" customWidth="1"/>
    <col min="2051" max="2051" width="9.140625" style="52"/>
    <col min="2052" max="2052" width="11" style="52" customWidth="1"/>
    <col min="2053" max="2297" width="9.140625" style="52"/>
    <col min="2298" max="2298" width="30.7109375" style="52" customWidth="1"/>
    <col min="2299" max="2299" width="2" style="52" bestFit="1" customWidth="1"/>
    <col min="2300" max="2306" width="9.7109375" style="52" customWidth="1"/>
    <col min="2307" max="2307" width="9.140625" style="52"/>
    <col min="2308" max="2308" width="11" style="52" customWidth="1"/>
    <col min="2309" max="2553" width="9.140625" style="52"/>
    <col min="2554" max="2554" width="30.7109375" style="52" customWidth="1"/>
    <col min="2555" max="2555" width="2" style="52" bestFit="1" customWidth="1"/>
    <col min="2556" max="2562" width="9.7109375" style="52" customWidth="1"/>
    <col min="2563" max="2563" width="9.140625" style="52"/>
    <col min="2564" max="2564" width="11" style="52" customWidth="1"/>
    <col min="2565" max="2809" width="9.140625" style="52"/>
    <col min="2810" max="2810" width="30.7109375" style="52" customWidth="1"/>
    <col min="2811" max="2811" width="2" style="52" bestFit="1" customWidth="1"/>
    <col min="2812" max="2818" width="9.7109375" style="52" customWidth="1"/>
    <col min="2819" max="2819" width="9.140625" style="52"/>
    <col min="2820" max="2820" width="11" style="52" customWidth="1"/>
    <col min="2821" max="3065" width="9.140625" style="52"/>
    <col min="3066" max="3066" width="30.7109375" style="52" customWidth="1"/>
    <col min="3067" max="3067" width="2" style="52" bestFit="1" customWidth="1"/>
    <col min="3068" max="3074" width="9.7109375" style="52" customWidth="1"/>
    <col min="3075" max="3075" width="9.140625" style="52"/>
    <col min="3076" max="3076" width="11" style="52" customWidth="1"/>
    <col min="3077" max="3321" width="9.140625" style="52"/>
    <col min="3322" max="3322" width="30.7109375" style="52" customWidth="1"/>
    <col min="3323" max="3323" width="2" style="52" bestFit="1" customWidth="1"/>
    <col min="3324" max="3330" width="9.7109375" style="52" customWidth="1"/>
    <col min="3331" max="3331" width="9.140625" style="52"/>
    <col min="3332" max="3332" width="11" style="52" customWidth="1"/>
    <col min="3333" max="3577" width="9.140625" style="52"/>
    <col min="3578" max="3578" width="30.7109375" style="52" customWidth="1"/>
    <col min="3579" max="3579" width="2" style="52" bestFit="1" customWidth="1"/>
    <col min="3580" max="3586" width="9.7109375" style="52" customWidth="1"/>
    <col min="3587" max="3587" width="9.140625" style="52"/>
    <col min="3588" max="3588" width="11" style="52" customWidth="1"/>
    <col min="3589" max="3833" width="9.140625" style="52"/>
    <col min="3834" max="3834" width="30.7109375" style="52" customWidth="1"/>
    <col min="3835" max="3835" width="2" style="52" bestFit="1" customWidth="1"/>
    <col min="3836" max="3842" width="9.7109375" style="52" customWidth="1"/>
    <col min="3843" max="3843" width="9.140625" style="52"/>
    <col min="3844" max="3844" width="11" style="52" customWidth="1"/>
    <col min="3845" max="4089" width="9.140625" style="52"/>
    <col min="4090" max="4090" width="30.7109375" style="52" customWidth="1"/>
    <col min="4091" max="4091" width="2" style="52" bestFit="1" customWidth="1"/>
    <col min="4092" max="4098" width="9.7109375" style="52" customWidth="1"/>
    <col min="4099" max="4099" width="9.140625" style="52"/>
    <col min="4100" max="4100" width="11" style="52" customWidth="1"/>
    <col min="4101" max="4345" width="9.140625" style="52"/>
    <col min="4346" max="4346" width="30.7109375" style="52" customWidth="1"/>
    <col min="4347" max="4347" width="2" style="52" bestFit="1" customWidth="1"/>
    <col min="4348" max="4354" width="9.7109375" style="52" customWidth="1"/>
    <col min="4355" max="4355" width="9.140625" style="52"/>
    <col min="4356" max="4356" width="11" style="52" customWidth="1"/>
    <col min="4357" max="4601" width="9.140625" style="52"/>
    <col min="4602" max="4602" width="30.7109375" style="52" customWidth="1"/>
    <col min="4603" max="4603" width="2" style="52" bestFit="1" customWidth="1"/>
    <col min="4604" max="4610" width="9.7109375" style="52" customWidth="1"/>
    <col min="4611" max="4611" width="9.140625" style="52"/>
    <col min="4612" max="4612" width="11" style="52" customWidth="1"/>
    <col min="4613" max="4857" width="9.140625" style="52"/>
    <col min="4858" max="4858" width="30.7109375" style="52" customWidth="1"/>
    <col min="4859" max="4859" width="2" style="52" bestFit="1" customWidth="1"/>
    <col min="4860" max="4866" width="9.7109375" style="52" customWidth="1"/>
    <col min="4867" max="4867" width="9.140625" style="52"/>
    <col min="4868" max="4868" width="11" style="52" customWidth="1"/>
    <col min="4869" max="5113" width="9.140625" style="52"/>
    <col min="5114" max="5114" width="30.7109375" style="52" customWidth="1"/>
    <col min="5115" max="5115" width="2" style="52" bestFit="1" customWidth="1"/>
    <col min="5116" max="5122" width="9.7109375" style="52" customWidth="1"/>
    <col min="5123" max="5123" width="9.140625" style="52"/>
    <col min="5124" max="5124" width="11" style="52" customWidth="1"/>
    <col min="5125" max="5369" width="9.140625" style="52"/>
    <col min="5370" max="5370" width="30.7109375" style="52" customWidth="1"/>
    <col min="5371" max="5371" width="2" style="52" bestFit="1" customWidth="1"/>
    <col min="5372" max="5378" width="9.7109375" style="52" customWidth="1"/>
    <col min="5379" max="5379" width="9.140625" style="52"/>
    <col min="5380" max="5380" width="11" style="52" customWidth="1"/>
    <col min="5381" max="5625" width="9.140625" style="52"/>
    <col min="5626" max="5626" width="30.7109375" style="52" customWidth="1"/>
    <col min="5627" max="5627" width="2" style="52" bestFit="1" customWidth="1"/>
    <col min="5628" max="5634" width="9.7109375" style="52" customWidth="1"/>
    <col min="5635" max="5635" width="9.140625" style="52"/>
    <col min="5636" max="5636" width="11" style="52" customWidth="1"/>
    <col min="5637" max="5881" width="9.140625" style="52"/>
    <col min="5882" max="5882" width="30.7109375" style="52" customWidth="1"/>
    <col min="5883" max="5883" width="2" style="52" bestFit="1" customWidth="1"/>
    <col min="5884" max="5890" width="9.7109375" style="52" customWidth="1"/>
    <col min="5891" max="5891" width="9.140625" style="52"/>
    <col min="5892" max="5892" width="11" style="52" customWidth="1"/>
    <col min="5893" max="6137" width="9.140625" style="52"/>
    <col min="6138" max="6138" width="30.7109375" style="52" customWidth="1"/>
    <col min="6139" max="6139" width="2" style="52" bestFit="1" customWidth="1"/>
    <col min="6140" max="6146" width="9.7109375" style="52" customWidth="1"/>
    <col min="6147" max="6147" width="9.140625" style="52"/>
    <col min="6148" max="6148" width="11" style="52" customWidth="1"/>
    <col min="6149" max="6393" width="9.140625" style="52"/>
    <col min="6394" max="6394" width="30.7109375" style="52" customWidth="1"/>
    <col min="6395" max="6395" width="2" style="52" bestFit="1" customWidth="1"/>
    <col min="6396" max="6402" width="9.7109375" style="52" customWidth="1"/>
    <col min="6403" max="6403" width="9.140625" style="52"/>
    <col min="6404" max="6404" width="11" style="52" customWidth="1"/>
    <col min="6405" max="6649" width="9.140625" style="52"/>
    <col min="6650" max="6650" width="30.7109375" style="52" customWidth="1"/>
    <col min="6651" max="6651" width="2" style="52" bestFit="1" customWidth="1"/>
    <col min="6652" max="6658" width="9.7109375" style="52" customWidth="1"/>
    <col min="6659" max="6659" width="9.140625" style="52"/>
    <col min="6660" max="6660" width="11" style="52" customWidth="1"/>
    <col min="6661" max="6905" width="9.140625" style="52"/>
    <col min="6906" max="6906" width="30.7109375" style="52" customWidth="1"/>
    <col min="6907" max="6907" width="2" style="52" bestFit="1" customWidth="1"/>
    <col min="6908" max="6914" width="9.7109375" style="52" customWidth="1"/>
    <col min="6915" max="6915" width="9.140625" style="52"/>
    <col min="6916" max="6916" width="11" style="52" customWidth="1"/>
    <col min="6917" max="7161" width="9.140625" style="52"/>
    <col min="7162" max="7162" width="30.7109375" style="52" customWidth="1"/>
    <col min="7163" max="7163" width="2" style="52" bestFit="1" customWidth="1"/>
    <col min="7164" max="7170" width="9.7109375" style="52" customWidth="1"/>
    <col min="7171" max="7171" width="9.140625" style="52"/>
    <col min="7172" max="7172" width="11" style="52" customWidth="1"/>
    <col min="7173" max="7417" width="9.140625" style="52"/>
    <col min="7418" max="7418" width="30.7109375" style="52" customWidth="1"/>
    <col min="7419" max="7419" width="2" style="52" bestFit="1" customWidth="1"/>
    <col min="7420" max="7426" width="9.7109375" style="52" customWidth="1"/>
    <col min="7427" max="7427" width="9.140625" style="52"/>
    <col min="7428" max="7428" width="11" style="52" customWidth="1"/>
    <col min="7429" max="7673" width="9.140625" style="52"/>
    <col min="7674" max="7674" width="30.7109375" style="52" customWidth="1"/>
    <col min="7675" max="7675" width="2" style="52" bestFit="1" customWidth="1"/>
    <col min="7676" max="7682" width="9.7109375" style="52" customWidth="1"/>
    <col min="7683" max="7683" width="9.140625" style="52"/>
    <col min="7684" max="7684" width="11" style="52" customWidth="1"/>
    <col min="7685" max="7929" width="9.140625" style="52"/>
    <col min="7930" max="7930" width="30.7109375" style="52" customWidth="1"/>
    <col min="7931" max="7931" width="2" style="52" bestFit="1" customWidth="1"/>
    <col min="7932" max="7938" width="9.7109375" style="52" customWidth="1"/>
    <col min="7939" max="7939" width="9.140625" style="52"/>
    <col min="7940" max="7940" width="11" style="52" customWidth="1"/>
    <col min="7941" max="8185" width="9.140625" style="52"/>
    <col min="8186" max="8186" width="30.7109375" style="52" customWidth="1"/>
    <col min="8187" max="8187" width="2" style="52" bestFit="1" customWidth="1"/>
    <col min="8188" max="8194" width="9.7109375" style="52" customWidth="1"/>
    <col min="8195" max="8195" width="9.140625" style="52"/>
    <col min="8196" max="8196" width="11" style="52" customWidth="1"/>
    <col min="8197" max="8441" width="9.140625" style="52"/>
    <col min="8442" max="8442" width="30.7109375" style="52" customWidth="1"/>
    <col min="8443" max="8443" width="2" style="52" bestFit="1" customWidth="1"/>
    <col min="8444" max="8450" width="9.7109375" style="52" customWidth="1"/>
    <col min="8451" max="8451" width="9.140625" style="52"/>
    <col min="8452" max="8452" width="11" style="52" customWidth="1"/>
    <col min="8453" max="8697" width="9.140625" style="52"/>
    <col min="8698" max="8698" width="30.7109375" style="52" customWidth="1"/>
    <col min="8699" max="8699" width="2" style="52" bestFit="1" customWidth="1"/>
    <col min="8700" max="8706" width="9.7109375" style="52" customWidth="1"/>
    <col min="8707" max="8707" width="9.140625" style="52"/>
    <col min="8708" max="8708" width="11" style="52" customWidth="1"/>
    <col min="8709" max="8953" width="9.140625" style="52"/>
    <col min="8954" max="8954" width="30.7109375" style="52" customWidth="1"/>
    <col min="8955" max="8955" width="2" style="52" bestFit="1" customWidth="1"/>
    <col min="8956" max="8962" width="9.7109375" style="52" customWidth="1"/>
    <col min="8963" max="8963" width="9.140625" style="52"/>
    <col min="8964" max="8964" width="11" style="52" customWidth="1"/>
    <col min="8965" max="9209" width="9.140625" style="52"/>
    <col min="9210" max="9210" width="30.7109375" style="52" customWidth="1"/>
    <col min="9211" max="9211" width="2" style="52" bestFit="1" customWidth="1"/>
    <col min="9212" max="9218" width="9.7109375" style="52" customWidth="1"/>
    <col min="9219" max="9219" width="9.140625" style="52"/>
    <col min="9220" max="9220" width="11" style="52" customWidth="1"/>
    <col min="9221" max="9465" width="9.140625" style="52"/>
    <col min="9466" max="9466" width="30.7109375" style="52" customWidth="1"/>
    <col min="9467" max="9467" width="2" style="52" bestFit="1" customWidth="1"/>
    <col min="9468" max="9474" width="9.7109375" style="52" customWidth="1"/>
    <col min="9475" max="9475" width="9.140625" style="52"/>
    <col min="9476" max="9476" width="11" style="52" customWidth="1"/>
    <col min="9477" max="9721" width="9.140625" style="52"/>
    <col min="9722" max="9722" width="30.7109375" style="52" customWidth="1"/>
    <col min="9723" max="9723" width="2" style="52" bestFit="1" customWidth="1"/>
    <col min="9724" max="9730" width="9.7109375" style="52" customWidth="1"/>
    <col min="9731" max="9731" width="9.140625" style="52"/>
    <col min="9732" max="9732" width="11" style="52" customWidth="1"/>
    <col min="9733" max="9977" width="9.140625" style="52"/>
    <col min="9978" max="9978" width="30.7109375" style="52" customWidth="1"/>
    <col min="9979" max="9979" width="2" style="52" bestFit="1" customWidth="1"/>
    <col min="9980" max="9986" width="9.7109375" style="52" customWidth="1"/>
    <col min="9987" max="9987" width="9.140625" style="52"/>
    <col min="9988" max="9988" width="11" style="52" customWidth="1"/>
    <col min="9989" max="10233" width="9.140625" style="52"/>
    <col min="10234" max="10234" width="30.7109375" style="52" customWidth="1"/>
    <col min="10235" max="10235" width="2" style="52" bestFit="1" customWidth="1"/>
    <col min="10236" max="10242" width="9.7109375" style="52" customWidth="1"/>
    <col min="10243" max="10243" width="9.140625" style="52"/>
    <col min="10244" max="10244" width="11" style="52" customWidth="1"/>
    <col min="10245" max="10489" width="9.140625" style="52"/>
    <col min="10490" max="10490" width="30.7109375" style="52" customWidth="1"/>
    <col min="10491" max="10491" width="2" style="52" bestFit="1" customWidth="1"/>
    <col min="10492" max="10498" width="9.7109375" style="52" customWidth="1"/>
    <col min="10499" max="10499" width="9.140625" style="52"/>
    <col min="10500" max="10500" width="11" style="52" customWidth="1"/>
    <col min="10501" max="10745" width="9.140625" style="52"/>
    <col min="10746" max="10746" width="30.7109375" style="52" customWidth="1"/>
    <col min="10747" max="10747" width="2" style="52" bestFit="1" customWidth="1"/>
    <col min="10748" max="10754" width="9.7109375" style="52" customWidth="1"/>
    <col min="10755" max="10755" width="9.140625" style="52"/>
    <col min="10756" max="10756" width="11" style="52" customWidth="1"/>
    <col min="10757" max="11001" width="9.140625" style="52"/>
    <col min="11002" max="11002" width="30.7109375" style="52" customWidth="1"/>
    <col min="11003" max="11003" width="2" style="52" bestFit="1" customWidth="1"/>
    <col min="11004" max="11010" width="9.7109375" style="52" customWidth="1"/>
    <col min="11011" max="11011" width="9.140625" style="52"/>
    <col min="11012" max="11012" width="11" style="52" customWidth="1"/>
    <col min="11013" max="11257" width="9.140625" style="52"/>
    <col min="11258" max="11258" width="30.7109375" style="52" customWidth="1"/>
    <col min="11259" max="11259" width="2" style="52" bestFit="1" customWidth="1"/>
    <col min="11260" max="11266" width="9.7109375" style="52" customWidth="1"/>
    <col min="11267" max="11267" width="9.140625" style="52"/>
    <col min="11268" max="11268" width="11" style="52" customWidth="1"/>
    <col min="11269" max="11513" width="9.140625" style="52"/>
    <col min="11514" max="11514" width="30.7109375" style="52" customWidth="1"/>
    <col min="11515" max="11515" width="2" style="52" bestFit="1" customWidth="1"/>
    <col min="11516" max="11522" width="9.7109375" style="52" customWidth="1"/>
    <col min="11523" max="11523" width="9.140625" style="52"/>
    <col min="11524" max="11524" width="11" style="52" customWidth="1"/>
    <col min="11525" max="11769" width="9.140625" style="52"/>
    <col min="11770" max="11770" width="30.7109375" style="52" customWidth="1"/>
    <col min="11771" max="11771" width="2" style="52" bestFit="1" customWidth="1"/>
    <col min="11772" max="11778" width="9.7109375" style="52" customWidth="1"/>
    <col min="11779" max="11779" width="9.140625" style="52"/>
    <col min="11780" max="11780" width="11" style="52" customWidth="1"/>
    <col min="11781" max="12025" width="9.140625" style="52"/>
    <col min="12026" max="12026" width="30.7109375" style="52" customWidth="1"/>
    <col min="12027" max="12027" width="2" style="52" bestFit="1" customWidth="1"/>
    <col min="12028" max="12034" width="9.7109375" style="52" customWidth="1"/>
    <col min="12035" max="12035" width="9.140625" style="52"/>
    <col min="12036" max="12036" width="11" style="52" customWidth="1"/>
    <col min="12037" max="12281" width="9.140625" style="52"/>
    <col min="12282" max="12282" width="30.7109375" style="52" customWidth="1"/>
    <col min="12283" max="12283" width="2" style="52" bestFit="1" customWidth="1"/>
    <col min="12284" max="12290" width="9.7109375" style="52" customWidth="1"/>
    <col min="12291" max="12291" width="9.140625" style="52"/>
    <col min="12292" max="12292" width="11" style="52" customWidth="1"/>
    <col min="12293" max="12537" width="9.140625" style="52"/>
    <col min="12538" max="12538" width="30.7109375" style="52" customWidth="1"/>
    <col min="12539" max="12539" width="2" style="52" bestFit="1" customWidth="1"/>
    <col min="12540" max="12546" width="9.7109375" style="52" customWidth="1"/>
    <col min="12547" max="12547" width="9.140625" style="52"/>
    <col min="12548" max="12548" width="11" style="52" customWidth="1"/>
    <col min="12549" max="12793" width="9.140625" style="52"/>
    <col min="12794" max="12794" width="30.7109375" style="52" customWidth="1"/>
    <col min="12795" max="12795" width="2" style="52" bestFit="1" customWidth="1"/>
    <col min="12796" max="12802" width="9.7109375" style="52" customWidth="1"/>
    <col min="12803" max="12803" width="9.140625" style="52"/>
    <col min="12804" max="12804" width="11" style="52" customWidth="1"/>
    <col min="12805" max="13049" width="9.140625" style="52"/>
    <col min="13050" max="13050" width="30.7109375" style="52" customWidth="1"/>
    <col min="13051" max="13051" width="2" style="52" bestFit="1" customWidth="1"/>
    <col min="13052" max="13058" width="9.7109375" style="52" customWidth="1"/>
    <col min="13059" max="13059" width="9.140625" style="52"/>
    <col min="13060" max="13060" width="11" style="52" customWidth="1"/>
    <col min="13061" max="13305" width="9.140625" style="52"/>
    <col min="13306" max="13306" width="30.7109375" style="52" customWidth="1"/>
    <col min="13307" max="13307" width="2" style="52" bestFit="1" customWidth="1"/>
    <col min="13308" max="13314" width="9.7109375" style="52" customWidth="1"/>
    <col min="13315" max="13315" width="9.140625" style="52"/>
    <col min="13316" max="13316" width="11" style="52" customWidth="1"/>
    <col min="13317" max="13561" width="9.140625" style="52"/>
    <col min="13562" max="13562" width="30.7109375" style="52" customWidth="1"/>
    <col min="13563" max="13563" width="2" style="52" bestFit="1" customWidth="1"/>
    <col min="13564" max="13570" width="9.7109375" style="52" customWidth="1"/>
    <col min="13571" max="13571" width="9.140625" style="52"/>
    <col min="13572" max="13572" width="11" style="52" customWidth="1"/>
    <col min="13573" max="13817" width="9.140625" style="52"/>
    <col min="13818" max="13818" width="30.7109375" style="52" customWidth="1"/>
    <col min="13819" max="13819" width="2" style="52" bestFit="1" customWidth="1"/>
    <col min="13820" max="13826" width="9.7109375" style="52" customWidth="1"/>
    <col min="13827" max="13827" width="9.140625" style="52"/>
    <col min="13828" max="13828" width="11" style="52" customWidth="1"/>
    <col min="13829" max="14073" width="9.140625" style="52"/>
    <col min="14074" max="14074" width="30.7109375" style="52" customWidth="1"/>
    <col min="14075" max="14075" width="2" style="52" bestFit="1" customWidth="1"/>
    <col min="14076" max="14082" width="9.7109375" style="52" customWidth="1"/>
    <col min="14083" max="14083" width="9.140625" style="52"/>
    <col min="14084" max="14084" width="11" style="52" customWidth="1"/>
    <col min="14085" max="14329" width="9.140625" style="52"/>
    <col min="14330" max="14330" width="30.7109375" style="52" customWidth="1"/>
    <col min="14331" max="14331" width="2" style="52" bestFit="1" customWidth="1"/>
    <col min="14332" max="14338" width="9.7109375" style="52" customWidth="1"/>
    <col min="14339" max="14339" width="9.140625" style="52"/>
    <col min="14340" max="14340" width="11" style="52" customWidth="1"/>
    <col min="14341" max="14585" width="9.140625" style="52"/>
    <col min="14586" max="14586" width="30.7109375" style="52" customWidth="1"/>
    <col min="14587" max="14587" width="2" style="52" bestFit="1" customWidth="1"/>
    <col min="14588" max="14594" width="9.7109375" style="52" customWidth="1"/>
    <col min="14595" max="14595" width="9.140625" style="52"/>
    <col min="14596" max="14596" width="11" style="52" customWidth="1"/>
    <col min="14597" max="14841" width="9.140625" style="52"/>
    <col min="14842" max="14842" width="30.7109375" style="52" customWidth="1"/>
    <col min="14843" max="14843" width="2" style="52" bestFit="1" customWidth="1"/>
    <col min="14844" max="14850" width="9.7109375" style="52" customWidth="1"/>
    <col min="14851" max="14851" width="9.140625" style="52"/>
    <col min="14852" max="14852" width="11" style="52" customWidth="1"/>
    <col min="14853" max="15097" width="9.140625" style="52"/>
    <col min="15098" max="15098" width="30.7109375" style="52" customWidth="1"/>
    <col min="15099" max="15099" width="2" style="52" bestFit="1" customWidth="1"/>
    <col min="15100" max="15106" width="9.7109375" style="52" customWidth="1"/>
    <col min="15107" max="15107" width="9.140625" style="52"/>
    <col min="15108" max="15108" width="11" style="52" customWidth="1"/>
    <col min="15109" max="15353" width="9.140625" style="52"/>
    <col min="15354" max="15354" width="30.7109375" style="52" customWidth="1"/>
    <col min="15355" max="15355" width="2" style="52" bestFit="1" customWidth="1"/>
    <col min="15356" max="15362" width="9.7109375" style="52" customWidth="1"/>
    <col min="15363" max="15363" width="9.140625" style="52"/>
    <col min="15364" max="15364" width="11" style="52" customWidth="1"/>
    <col min="15365" max="15609" width="9.140625" style="52"/>
    <col min="15610" max="15610" width="30.7109375" style="52" customWidth="1"/>
    <col min="15611" max="15611" width="2" style="52" bestFit="1" customWidth="1"/>
    <col min="15612" max="15618" width="9.7109375" style="52" customWidth="1"/>
    <col min="15619" max="15619" width="9.140625" style="52"/>
    <col min="15620" max="15620" width="11" style="52" customWidth="1"/>
    <col min="15621" max="15865" width="9.140625" style="52"/>
    <col min="15866" max="15866" width="30.7109375" style="52" customWidth="1"/>
    <col min="15867" max="15867" width="2" style="52" bestFit="1" customWidth="1"/>
    <col min="15868" max="15874" width="9.7109375" style="52" customWidth="1"/>
    <col min="15875" max="15875" width="9.140625" style="52"/>
    <col min="15876" max="15876" width="11" style="52" customWidth="1"/>
    <col min="15877" max="16121" width="9.140625" style="52"/>
    <col min="16122" max="16122" width="30.7109375" style="52" customWidth="1"/>
    <col min="16123" max="16123" width="2" style="52" bestFit="1" customWidth="1"/>
    <col min="16124" max="16130" width="9.7109375" style="52" customWidth="1"/>
    <col min="16131" max="16131" width="9.140625" style="52"/>
    <col min="16132" max="16132" width="11" style="52" customWidth="1"/>
    <col min="16133" max="16384" width="9.140625" style="52"/>
  </cols>
  <sheetData>
    <row r="1" spans="1:11" ht="15" customHeight="1">
      <c r="A1" s="1770" t="s">
        <v>2618</v>
      </c>
      <c r="B1" s="1748"/>
      <c r="C1" s="1748"/>
      <c r="D1" s="1748"/>
      <c r="E1" s="1748"/>
      <c r="F1" s="1748"/>
      <c r="G1" s="1647"/>
      <c r="H1" s="1954"/>
      <c r="I1" s="953" t="s">
        <v>990</v>
      </c>
      <c r="J1" s="1647"/>
    </row>
    <row r="2" spans="1:11" s="1648" customFormat="1" ht="15" customHeight="1">
      <c r="A2" s="1415" t="s">
        <v>1818</v>
      </c>
      <c r="B2" s="1749"/>
      <c r="C2" s="1749"/>
      <c r="D2" s="1749"/>
      <c r="E2" s="1749"/>
      <c r="F2" s="1749"/>
      <c r="H2" s="1965"/>
      <c r="I2" s="1903" t="s">
        <v>991</v>
      </c>
    </row>
    <row r="3" spans="1:11" ht="30" customHeight="1">
      <c r="A3" s="2458" t="s">
        <v>385</v>
      </c>
      <c r="B3" s="2458"/>
      <c r="C3" s="2459" t="s">
        <v>386</v>
      </c>
      <c r="D3" s="2459" t="s">
        <v>387</v>
      </c>
      <c r="E3" s="2459" t="s">
        <v>388</v>
      </c>
      <c r="F3" s="2462"/>
      <c r="G3" s="2462"/>
      <c r="H3" s="2463" t="s">
        <v>988</v>
      </c>
      <c r="I3" s="2464"/>
    </row>
    <row r="4" spans="1:11" ht="15.95" customHeight="1">
      <c r="A4" s="2465" t="s">
        <v>1553</v>
      </c>
      <c r="B4" s="2465"/>
      <c r="C4" s="2472"/>
      <c r="D4" s="2460"/>
      <c r="E4" s="2467" t="s">
        <v>347</v>
      </c>
      <c r="F4" s="2469" t="s">
        <v>786</v>
      </c>
      <c r="G4" s="2470"/>
      <c r="H4" s="2471" t="s">
        <v>347</v>
      </c>
      <c r="I4" s="2471" t="s">
        <v>389</v>
      </c>
      <c r="J4" s="1649"/>
    </row>
    <row r="5" spans="1:11" ht="80.25" customHeight="1">
      <c r="A5" s="2466"/>
      <c r="B5" s="2466"/>
      <c r="C5" s="2473"/>
      <c r="D5" s="2461"/>
      <c r="E5" s="2468"/>
      <c r="F5" s="1792" t="s">
        <v>349</v>
      </c>
      <c r="G5" s="1792" t="s">
        <v>1554</v>
      </c>
      <c r="H5" s="2461"/>
      <c r="I5" s="2427"/>
    </row>
    <row r="6" spans="1:11" ht="15" customHeight="1">
      <c r="A6" s="77"/>
      <c r="B6" s="212"/>
      <c r="C6" s="1799"/>
      <c r="D6" s="169"/>
      <c r="E6" s="169"/>
      <c r="F6" s="169"/>
      <c r="G6" s="169"/>
      <c r="H6" s="169"/>
      <c r="I6" s="1799"/>
    </row>
    <row r="7" spans="1:11" ht="15" customHeight="1">
      <c r="A7" s="1709" t="s">
        <v>1629</v>
      </c>
      <c r="B7" s="564" t="s">
        <v>96</v>
      </c>
      <c r="C7" s="1651">
        <v>17</v>
      </c>
      <c r="D7" s="1651">
        <v>61</v>
      </c>
      <c r="E7" s="1651">
        <v>1232</v>
      </c>
      <c r="F7" s="1651">
        <v>327</v>
      </c>
      <c r="G7" s="1651">
        <v>241</v>
      </c>
      <c r="H7" s="1651">
        <v>376</v>
      </c>
      <c r="I7" s="1652">
        <v>117</v>
      </c>
    </row>
    <row r="8" spans="1:11" ht="15" customHeight="1">
      <c r="A8" s="1653" t="s">
        <v>736</v>
      </c>
      <c r="B8" s="564" t="s">
        <v>97</v>
      </c>
      <c r="C8" s="1651">
        <v>82</v>
      </c>
      <c r="D8" s="1651">
        <v>298</v>
      </c>
      <c r="E8" s="1651">
        <v>7969</v>
      </c>
      <c r="F8" s="1651">
        <v>3837</v>
      </c>
      <c r="G8" s="1651">
        <v>2419</v>
      </c>
      <c r="H8" s="1651">
        <v>2106</v>
      </c>
      <c r="I8" s="1652">
        <v>1147</v>
      </c>
    </row>
    <row r="9" spans="1:11" ht="15" customHeight="1">
      <c r="B9" s="564" t="s">
        <v>779</v>
      </c>
      <c r="C9" s="1651">
        <v>12</v>
      </c>
      <c r="D9" s="1651">
        <v>16</v>
      </c>
      <c r="E9" s="1651">
        <v>264</v>
      </c>
      <c r="F9" s="1651">
        <v>82</v>
      </c>
      <c r="G9" s="1651" t="s">
        <v>47</v>
      </c>
      <c r="H9" s="1651">
        <v>217</v>
      </c>
      <c r="I9" s="1652">
        <v>84</v>
      </c>
    </row>
    <row r="10" spans="1:11" ht="15" customHeight="1">
      <c r="A10" s="1654"/>
      <c r="B10" s="77"/>
      <c r="C10" s="169"/>
      <c r="D10" s="169"/>
      <c r="E10" s="169"/>
      <c r="F10" s="169"/>
      <c r="G10" s="169"/>
      <c r="H10" s="169"/>
      <c r="I10" s="1655"/>
    </row>
    <row r="11" spans="1:11" s="1657" customFormat="1" ht="15" customHeight="1">
      <c r="A11" s="1710" t="s">
        <v>788</v>
      </c>
      <c r="B11" s="564" t="s">
        <v>96</v>
      </c>
      <c r="C11" s="1651">
        <v>6</v>
      </c>
      <c r="D11" s="1651">
        <v>21</v>
      </c>
      <c r="E11" s="1651">
        <v>483</v>
      </c>
      <c r="F11" s="1651">
        <v>110</v>
      </c>
      <c r="G11" s="1651">
        <v>83</v>
      </c>
      <c r="H11" s="1651">
        <v>172</v>
      </c>
      <c r="I11" s="1652">
        <v>51</v>
      </c>
      <c r="K11" s="564"/>
    </row>
    <row r="12" spans="1:11" s="1657" customFormat="1" ht="15" customHeight="1">
      <c r="A12" s="1658" t="s">
        <v>754</v>
      </c>
      <c r="B12" s="564" t="s">
        <v>97</v>
      </c>
      <c r="C12" s="1651">
        <v>28</v>
      </c>
      <c r="D12" s="1651">
        <v>105</v>
      </c>
      <c r="E12" s="1651">
        <v>3071</v>
      </c>
      <c r="F12" s="1651">
        <v>1571</v>
      </c>
      <c r="G12" s="1651">
        <v>810</v>
      </c>
      <c r="H12" s="1651">
        <v>764</v>
      </c>
      <c r="I12" s="1652">
        <v>453</v>
      </c>
      <c r="K12" s="564"/>
    </row>
    <row r="13" spans="1:11" s="1657" customFormat="1" ht="15" customHeight="1">
      <c r="A13" s="1658"/>
      <c r="B13" s="564" t="s">
        <v>779</v>
      </c>
      <c r="C13" s="1651">
        <v>6</v>
      </c>
      <c r="D13" s="1651">
        <v>10</v>
      </c>
      <c r="E13" s="1651">
        <v>155</v>
      </c>
      <c r="F13" s="1651">
        <v>23</v>
      </c>
      <c r="G13" s="1651" t="s">
        <v>47</v>
      </c>
      <c r="H13" s="1651">
        <v>96</v>
      </c>
      <c r="I13" s="1652">
        <v>30</v>
      </c>
      <c r="K13" s="564"/>
    </row>
    <row r="14" spans="1:11" s="1657" customFormat="1" ht="15" customHeight="1">
      <c r="A14" s="1659" t="s">
        <v>755</v>
      </c>
      <c r="B14" s="247"/>
      <c r="C14" s="1329"/>
      <c r="D14" s="1329"/>
      <c r="E14" s="1329"/>
      <c r="F14" s="1329"/>
      <c r="G14" s="1329"/>
      <c r="H14" s="1329"/>
      <c r="I14" s="1660"/>
    </row>
    <row r="15" spans="1:11" s="1657" customFormat="1" ht="15" customHeight="1">
      <c r="A15" s="1661" t="s">
        <v>756</v>
      </c>
      <c r="B15" s="247"/>
      <c r="C15" s="1662"/>
      <c r="D15" s="1662"/>
      <c r="E15" s="1662"/>
      <c r="F15" s="1662"/>
      <c r="G15" s="1662"/>
      <c r="H15" s="1662"/>
      <c r="I15" s="1663"/>
    </row>
    <row r="16" spans="1:11" ht="15" customHeight="1">
      <c r="A16" s="1711" t="s">
        <v>789</v>
      </c>
      <c r="B16" s="77" t="s">
        <v>96</v>
      </c>
      <c r="C16" s="1665">
        <v>1</v>
      </c>
      <c r="D16" s="1665">
        <v>3</v>
      </c>
      <c r="E16" s="1665">
        <v>53</v>
      </c>
      <c r="F16" s="1665">
        <v>14</v>
      </c>
      <c r="G16" s="1665">
        <v>4</v>
      </c>
      <c r="H16" s="1665">
        <v>22</v>
      </c>
      <c r="I16" s="1666">
        <v>4</v>
      </c>
    </row>
    <row r="17" spans="1:9" ht="15" customHeight="1">
      <c r="A17" s="1654"/>
      <c r="B17" s="77" t="s">
        <v>97</v>
      </c>
      <c r="C17" s="1665">
        <v>3</v>
      </c>
      <c r="D17" s="1665">
        <v>9</v>
      </c>
      <c r="E17" s="1665">
        <v>209</v>
      </c>
      <c r="F17" s="1665">
        <v>110</v>
      </c>
      <c r="G17" s="1665">
        <v>68</v>
      </c>
      <c r="H17" s="1665">
        <v>21</v>
      </c>
      <c r="I17" s="1666">
        <v>11</v>
      </c>
    </row>
    <row r="18" spans="1:9" ht="15" customHeight="1">
      <c r="A18" s="1654"/>
      <c r="B18" s="77" t="s">
        <v>779</v>
      </c>
      <c r="C18" s="1665" t="s">
        <v>47</v>
      </c>
      <c r="D18" s="1665" t="s">
        <v>47</v>
      </c>
      <c r="E18" s="1665" t="s">
        <v>47</v>
      </c>
      <c r="F18" s="1665" t="s">
        <v>47</v>
      </c>
      <c r="G18" s="1665" t="s">
        <v>47</v>
      </c>
      <c r="H18" s="1665" t="s">
        <v>47</v>
      </c>
      <c r="I18" s="1666" t="s">
        <v>47</v>
      </c>
    </row>
    <row r="19" spans="1:9" ht="15" customHeight="1">
      <c r="A19" s="1711" t="s">
        <v>790</v>
      </c>
      <c r="B19" s="77" t="s">
        <v>96</v>
      </c>
      <c r="C19" s="1665" t="s">
        <v>47</v>
      </c>
      <c r="D19" s="1665" t="s">
        <v>47</v>
      </c>
      <c r="E19" s="1665" t="s">
        <v>47</v>
      </c>
      <c r="F19" s="1665" t="s">
        <v>47</v>
      </c>
      <c r="G19" s="1665" t="s">
        <v>47</v>
      </c>
      <c r="H19" s="1665" t="s">
        <v>47</v>
      </c>
      <c r="I19" s="1666" t="s">
        <v>47</v>
      </c>
    </row>
    <row r="20" spans="1:9" ht="15" customHeight="1">
      <c r="A20" s="1664"/>
      <c r="B20" s="77" t="s">
        <v>97</v>
      </c>
      <c r="C20" s="1665">
        <v>2</v>
      </c>
      <c r="D20" s="1665">
        <v>7</v>
      </c>
      <c r="E20" s="1665">
        <v>240</v>
      </c>
      <c r="F20" s="1665">
        <v>118</v>
      </c>
      <c r="G20" s="1665">
        <v>60</v>
      </c>
      <c r="H20" s="1665">
        <v>60</v>
      </c>
      <c r="I20" s="1666">
        <v>30</v>
      </c>
    </row>
    <row r="21" spans="1:9" ht="15" customHeight="1">
      <c r="A21" s="1664"/>
      <c r="B21" s="77" t="s">
        <v>779</v>
      </c>
      <c r="C21" s="1665" t="s">
        <v>47</v>
      </c>
      <c r="D21" s="1665" t="s">
        <v>47</v>
      </c>
      <c r="E21" s="1665" t="s">
        <v>47</v>
      </c>
      <c r="F21" s="1665" t="s">
        <v>47</v>
      </c>
      <c r="G21" s="1665" t="s">
        <v>47</v>
      </c>
      <c r="H21" s="1665" t="s">
        <v>47</v>
      </c>
      <c r="I21" s="1666" t="s">
        <v>47</v>
      </c>
    </row>
    <row r="22" spans="1:9" ht="15" customHeight="1">
      <c r="A22" s="1711" t="s">
        <v>791</v>
      </c>
      <c r="B22" s="77" t="s">
        <v>96</v>
      </c>
      <c r="C22" s="1665">
        <v>1</v>
      </c>
      <c r="D22" s="1665">
        <v>3</v>
      </c>
      <c r="E22" s="1665">
        <v>80</v>
      </c>
      <c r="F22" s="1665" t="s">
        <v>47</v>
      </c>
      <c r="G22" s="1665">
        <v>19</v>
      </c>
      <c r="H22" s="1665">
        <v>18</v>
      </c>
      <c r="I22" s="1666" t="s">
        <v>47</v>
      </c>
    </row>
    <row r="23" spans="1:9" ht="15" customHeight="1">
      <c r="A23" s="1664"/>
      <c r="B23" s="77" t="s">
        <v>97</v>
      </c>
      <c r="C23" s="1665">
        <v>1</v>
      </c>
      <c r="D23" s="1665">
        <v>1</v>
      </c>
      <c r="E23" s="1665">
        <v>11</v>
      </c>
      <c r="F23" s="1665">
        <v>5</v>
      </c>
      <c r="G23" s="1665" t="s">
        <v>47</v>
      </c>
      <c r="H23" s="1665">
        <v>12</v>
      </c>
      <c r="I23" s="1666">
        <v>8</v>
      </c>
    </row>
    <row r="24" spans="1:9" s="1657" customFormat="1" ht="15" customHeight="1">
      <c r="A24" s="1664"/>
      <c r="B24" s="77" t="s">
        <v>779</v>
      </c>
      <c r="C24" s="1665" t="s">
        <v>47</v>
      </c>
      <c r="D24" s="1665" t="s">
        <v>47</v>
      </c>
      <c r="E24" s="1665" t="s">
        <v>47</v>
      </c>
      <c r="F24" s="1665" t="s">
        <v>47</v>
      </c>
      <c r="G24" s="1665" t="s">
        <v>47</v>
      </c>
      <c r="H24" s="1665" t="s">
        <v>47</v>
      </c>
      <c r="I24" s="1666" t="s">
        <v>47</v>
      </c>
    </row>
    <row r="25" spans="1:9" s="1657" customFormat="1" ht="15" customHeight="1">
      <c r="A25" s="1711" t="s">
        <v>792</v>
      </c>
      <c r="B25" s="77" t="s">
        <v>96</v>
      </c>
      <c r="C25" s="1665">
        <v>2</v>
      </c>
      <c r="D25" s="1665">
        <v>5</v>
      </c>
      <c r="E25" s="1665">
        <v>92</v>
      </c>
      <c r="F25" s="1665">
        <v>10</v>
      </c>
      <c r="G25" s="1665">
        <v>25</v>
      </c>
      <c r="H25" s="1665">
        <v>41</v>
      </c>
      <c r="I25" s="1666">
        <v>11</v>
      </c>
    </row>
    <row r="26" spans="1:9" ht="15" customHeight="1">
      <c r="A26" s="1664"/>
      <c r="B26" s="77" t="s">
        <v>97</v>
      </c>
      <c r="C26" s="1665">
        <v>8</v>
      </c>
      <c r="D26" s="1665">
        <v>22</v>
      </c>
      <c r="E26" s="1665">
        <v>504</v>
      </c>
      <c r="F26" s="1665">
        <v>173</v>
      </c>
      <c r="G26" s="1665">
        <v>134</v>
      </c>
      <c r="H26" s="1665">
        <v>144</v>
      </c>
      <c r="I26" s="1666">
        <v>78</v>
      </c>
    </row>
    <row r="27" spans="1:9" ht="15" customHeight="1">
      <c r="A27" s="1654"/>
      <c r="B27" s="77" t="s">
        <v>779</v>
      </c>
      <c r="C27" s="1665">
        <v>2</v>
      </c>
      <c r="D27" s="1665">
        <v>6</v>
      </c>
      <c r="E27" s="1665">
        <v>65</v>
      </c>
      <c r="F27" s="1665">
        <v>10</v>
      </c>
      <c r="G27" s="1665" t="s">
        <v>47</v>
      </c>
      <c r="H27" s="1665">
        <v>10</v>
      </c>
      <c r="I27" s="1666">
        <v>1</v>
      </c>
    </row>
    <row r="28" spans="1:9" ht="15" customHeight="1">
      <c r="A28" s="1711" t="s">
        <v>793</v>
      </c>
      <c r="B28" s="77" t="s">
        <v>96</v>
      </c>
      <c r="C28" s="1665" t="s">
        <v>47</v>
      </c>
      <c r="D28" s="1665" t="s">
        <v>47</v>
      </c>
      <c r="E28" s="1665" t="s">
        <v>47</v>
      </c>
      <c r="F28" s="1665" t="s">
        <v>47</v>
      </c>
      <c r="G28" s="1665" t="s">
        <v>47</v>
      </c>
      <c r="H28" s="1665" t="s">
        <v>47</v>
      </c>
      <c r="I28" s="1666" t="s">
        <v>47</v>
      </c>
    </row>
    <row r="29" spans="1:9" ht="15" customHeight="1">
      <c r="A29" s="1664"/>
      <c r="B29" s="77" t="s">
        <v>97</v>
      </c>
      <c r="C29" s="1665">
        <v>3</v>
      </c>
      <c r="D29" s="1665">
        <v>7</v>
      </c>
      <c r="E29" s="1665">
        <v>112</v>
      </c>
      <c r="F29" s="1665">
        <v>51</v>
      </c>
      <c r="G29" s="1665">
        <v>30</v>
      </c>
      <c r="H29" s="1665">
        <v>15</v>
      </c>
      <c r="I29" s="1666">
        <v>6</v>
      </c>
    </row>
    <row r="30" spans="1:9" ht="15" customHeight="1">
      <c r="A30" s="1664"/>
      <c r="B30" s="77" t="s">
        <v>779</v>
      </c>
      <c r="C30" s="1665">
        <v>1</v>
      </c>
      <c r="D30" s="1665">
        <v>1</v>
      </c>
      <c r="E30" s="1665">
        <v>11</v>
      </c>
      <c r="F30" s="1665">
        <v>9</v>
      </c>
      <c r="G30" s="1665" t="s">
        <v>47</v>
      </c>
      <c r="H30" s="1665">
        <v>10</v>
      </c>
      <c r="I30" s="1666">
        <v>9</v>
      </c>
    </row>
    <row r="31" spans="1:9" ht="15" customHeight="1">
      <c r="A31" s="1711" t="s">
        <v>794</v>
      </c>
      <c r="B31" s="77" t="s">
        <v>96</v>
      </c>
      <c r="C31" s="1665" t="s">
        <v>47</v>
      </c>
      <c r="D31" s="1665" t="s">
        <v>47</v>
      </c>
      <c r="E31" s="1665" t="s">
        <v>47</v>
      </c>
      <c r="F31" s="1665" t="s">
        <v>47</v>
      </c>
      <c r="G31" s="1665" t="s">
        <v>47</v>
      </c>
      <c r="H31" s="1665" t="s">
        <v>47</v>
      </c>
      <c r="I31" s="1666" t="s">
        <v>47</v>
      </c>
    </row>
    <row r="32" spans="1:9" ht="15" customHeight="1">
      <c r="A32" s="1664"/>
      <c r="B32" s="77" t="s">
        <v>97</v>
      </c>
      <c r="C32" s="1665">
        <v>5</v>
      </c>
      <c r="D32" s="1665">
        <v>17</v>
      </c>
      <c r="E32" s="1665">
        <v>575</v>
      </c>
      <c r="F32" s="1665">
        <v>231</v>
      </c>
      <c r="G32" s="1665">
        <v>110</v>
      </c>
      <c r="H32" s="1665">
        <v>120</v>
      </c>
      <c r="I32" s="1666">
        <v>75</v>
      </c>
    </row>
    <row r="33" spans="1:11" ht="15" customHeight="1">
      <c r="A33" s="1664"/>
      <c r="B33" s="77" t="s">
        <v>779</v>
      </c>
      <c r="C33" s="1665">
        <v>2</v>
      </c>
      <c r="D33" s="1665">
        <v>2</v>
      </c>
      <c r="E33" s="1665">
        <v>44</v>
      </c>
      <c r="F33" s="1665">
        <v>4</v>
      </c>
      <c r="G33" s="1665" t="s">
        <v>47</v>
      </c>
      <c r="H33" s="1665">
        <v>57</v>
      </c>
      <c r="I33" s="1666">
        <v>19</v>
      </c>
    </row>
    <row r="34" spans="1:11" ht="15" customHeight="1">
      <c r="A34" s="1667" t="s">
        <v>763</v>
      </c>
      <c r="B34" s="212"/>
      <c r="C34" s="169"/>
      <c r="D34" s="169"/>
      <c r="E34" s="169"/>
      <c r="F34" s="169"/>
      <c r="G34" s="169"/>
      <c r="H34" s="169"/>
      <c r="I34" s="1655"/>
    </row>
    <row r="35" spans="1:11" s="1657" customFormat="1" ht="15" customHeight="1">
      <c r="A35" s="427" t="s">
        <v>750</v>
      </c>
      <c r="B35" s="247"/>
      <c r="C35" s="1662"/>
      <c r="D35" s="1662"/>
      <c r="E35" s="1662"/>
      <c r="F35" s="1662"/>
      <c r="G35" s="1662"/>
      <c r="H35" s="1662"/>
      <c r="I35" s="1663"/>
    </row>
    <row r="36" spans="1:11" s="1657" customFormat="1" ht="15" customHeight="1">
      <c r="A36" s="1711" t="s">
        <v>787</v>
      </c>
      <c r="B36" s="77" t="s">
        <v>96</v>
      </c>
      <c r="C36" s="1665">
        <v>2</v>
      </c>
      <c r="D36" s="1665">
        <v>10</v>
      </c>
      <c r="E36" s="1665">
        <v>258</v>
      </c>
      <c r="F36" s="1665">
        <v>86</v>
      </c>
      <c r="G36" s="1665">
        <v>35</v>
      </c>
      <c r="H36" s="1665">
        <v>91</v>
      </c>
      <c r="I36" s="1666">
        <v>36</v>
      </c>
    </row>
    <row r="37" spans="1:11" s="1657" customFormat="1" ht="15" customHeight="1">
      <c r="A37" s="1664"/>
      <c r="B37" s="77" t="s">
        <v>97</v>
      </c>
      <c r="C37" s="1665">
        <v>6</v>
      </c>
      <c r="D37" s="1665">
        <v>42</v>
      </c>
      <c r="E37" s="1665">
        <v>1420</v>
      </c>
      <c r="F37" s="1665">
        <v>883</v>
      </c>
      <c r="G37" s="1665">
        <v>408</v>
      </c>
      <c r="H37" s="1665">
        <v>392</v>
      </c>
      <c r="I37" s="1666">
        <v>245</v>
      </c>
    </row>
    <row r="38" spans="1:11" ht="15" customHeight="1">
      <c r="A38" s="1664"/>
      <c r="B38" s="77" t="s">
        <v>779</v>
      </c>
      <c r="C38" s="1665">
        <v>1</v>
      </c>
      <c r="D38" s="1665">
        <v>1</v>
      </c>
      <c r="E38" s="1665">
        <v>35</v>
      </c>
      <c r="F38" s="1665" t="s">
        <v>47</v>
      </c>
      <c r="G38" s="1665" t="s">
        <v>47</v>
      </c>
      <c r="H38" s="1665">
        <v>19</v>
      </c>
      <c r="I38" s="1666">
        <v>1</v>
      </c>
    </row>
    <row r="39" spans="1:11" ht="15" customHeight="1">
      <c r="A39" s="1659"/>
      <c r="B39" s="77"/>
      <c r="C39" s="169"/>
      <c r="D39" s="169"/>
      <c r="E39" s="169"/>
      <c r="F39" s="169"/>
      <c r="G39" s="169"/>
      <c r="H39" s="169"/>
      <c r="I39" s="1655"/>
    </row>
    <row r="40" spans="1:11" ht="15" customHeight="1">
      <c r="A40" s="1712" t="s">
        <v>1628</v>
      </c>
      <c r="B40" s="564" t="s">
        <v>96</v>
      </c>
      <c r="C40" s="1113">
        <v>4</v>
      </c>
      <c r="D40" s="1113">
        <v>13</v>
      </c>
      <c r="E40" s="1113">
        <v>241</v>
      </c>
      <c r="F40" s="1113">
        <v>66</v>
      </c>
      <c r="G40" s="1113">
        <v>53</v>
      </c>
      <c r="H40" s="1113">
        <v>107</v>
      </c>
      <c r="I40" s="1669">
        <v>35</v>
      </c>
      <c r="K40" s="77"/>
    </row>
    <row r="41" spans="1:11" ht="15" customHeight="1">
      <c r="A41" s="1658" t="s">
        <v>754</v>
      </c>
      <c r="B41" s="564" t="s">
        <v>97</v>
      </c>
      <c r="C41" s="1651">
        <v>17</v>
      </c>
      <c r="D41" s="1651">
        <v>59</v>
      </c>
      <c r="E41" s="1651">
        <v>1486</v>
      </c>
      <c r="F41" s="1651">
        <v>635</v>
      </c>
      <c r="G41" s="1651">
        <v>485</v>
      </c>
      <c r="H41" s="1651">
        <v>406</v>
      </c>
      <c r="I41" s="1652">
        <v>181</v>
      </c>
      <c r="K41" s="77"/>
    </row>
    <row r="42" spans="1:11" ht="15" customHeight="1">
      <c r="A42" s="1658"/>
      <c r="B42" s="564" t="s">
        <v>779</v>
      </c>
      <c r="C42" s="1651" t="s">
        <v>47</v>
      </c>
      <c r="D42" s="1651" t="s">
        <v>47</v>
      </c>
      <c r="E42" s="1651" t="s">
        <v>47</v>
      </c>
      <c r="F42" s="1651" t="s">
        <v>47</v>
      </c>
      <c r="G42" s="1651" t="s">
        <v>47</v>
      </c>
      <c r="H42" s="1651" t="s">
        <v>47</v>
      </c>
      <c r="I42" s="1652" t="s">
        <v>47</v>
      </c>
      <c r="K42" s="77"/>
    </row>
    <row r="43" spans="1:11" ht="15" customHeight="1">
      <c r="A43" s="1659" t="s">
        <v>755</v>
      </c>
      <c r="B43" s="52"/>
      <c r="C43" s="169"/>
      <c r="D43" s="169"/>
      <c r="E43" s="169"/>
      <c r="F43" s="169"/>
      <c r="G43" s="169"/>
      <c r="H43" s="169"/>
      <c r="I43" s="1655"/>
    </row>
    <row r="44" spans="1:11" ht="15" customHeight="1">
      <c r="A44" s="1661" t="s">
        <v>756</v>
      </c>
      <c r="B44" s="212"/>
      <c r="C44" s="169"/>
      <c r="D44" s="169"/>
      <c r="E44" s="169"/>
      <c r="F44" s="169"/>
      <c r="G44" s="169"/>
      <c r="H44" s="169"/>
      <c r="I44" s="1655"/>
    </row>
    <row r="45" spans="1:11" ht="15" customHeight="1">
      <c r="A45" s="1711" t="s">
        <v>795</v>
      </c>
      <c r="B45" s="77" t="s">
        <v>96</v>
      </c>
      <c r="C45" s="1665">
        <v>2</v>
      </c>
      <c r="D45" s="1665">
        <v>7</v>
      </c>
      <c r="E45" s="1665">
        <v>133</v>
      </c>
      <c r="F45" s="1665">
        <v>44</v>
      </c>
      <c r="G45" s="1665">
        <v>28</v>
      </c>
      <c r="H45" s="1665">
        <v>55</v>
      </c>
      <c r="I45" s="1666">
        <v>18</v>
      </c>
    </row>
    <row r="46" spans="1:11" ht="15" customHeight="1">
      <c r="A46" s="1664"/>
      <c r="B46" s="77" t="s">
        <v>97</v>
      </c>
      <c r="C46" s="1665">
        <v>3</v>
      </c>
      <c r="D46" s="1665">
        <v>9</v>
      </c>
      <c r="E46" s="1665">
        <v>280</v>
      </c>
      <c r="F46" s="1665">
        <v>120</v>
      </c>
      <c r="G46" s="1665">
        <v>120</v>
      </c>
      <c r="H46" s="1665">
        <v>90</v>
      </c>
      <c r="I46" s="1666">
        <v>48</v>
      </c>
    </row>
    <row r="47" spans="1:11" s="1657" customFormat="1" ht="15" customHeight="1">
      <c r="A47" s="1664"/>
      <c r="B47" s="77" t="s">
        <v>779</v>
      </c>
      <c r="C47" s="1665" t="s">
        <v>47</v>
      </c>
      <c r="D47" s="1665" t="s">
        <v>47</v>
      </c>
      <c r="E47" s="1665" t="s">
        <v>47</v>
      </c>
      <c r="F47" s="1665" t="s">
        <v>47</v>
      </c>
      <c r="G47" s="1665" t="s">
        <v>47</v>
      </c>
      <c r="H47" s="1665" t="s">
        <v>47</v>
      </c>
      <c r="I47" s="1666" t="s">
        <v>47</v>
      </c>
    </row>
    <row r="48" spans="1:11" ht="15" customHeight="1">
      <c r="A48" s="1711" t="s">
        <v>796</v>
      </c>
      <c r="B48" s="77" t="s">
        <v>96</v>
      </c>
      <c r="C48" s="1665">
        <v>1</v>
      </c>
      <c r="D48" s="1665">
        <v>3</v>
      </c>
      <c r="E48" s="1665">
        <v>56</v>
      </c>
      <c r="F48" s="1665">
        <v>14</v>
      </c>
      <c r="G48" s="1665">
        <v>14</v>
      </c>
      <c r="H48" s="1665">
        <v>39</v>
      </c>
      <c r="I48" s="1666">
        <v>10</v>
      </c>
    </row>
    <row r="49" spans="1:11" ht="15" customHeight="1">
      <c r="A49" s="1664"/>
      <c r="B49" s="77" t="s">
        <v>97</v>
      </c>
      <c r="C49" s="1665">
        <v>3</v>
      </c>
      <c r="D49" s="1665">
        <v>12</v>
      </c>
      <c r="E49" s="1665">
        <v>291</v>
      </c>
      <c r="F49" s="1665">
        <v>115</v>
      </c>
      <c r="G49" s="1665">
        <v>105</v>
      </c>
      <c r="H49" s="1665">
        <v>38</v>
      </c>
      <c r="I49" s="1666">
        <v>15</v>
      </c>
    </row>
    <row r="50" spans="1:11" ht="15" customHeight="1">
      <c r="A50" s="1664"/>
      <c r="B50" s="77" t="s">
        <v>779</v>
      </c>
      <c r="C50" s="1665" t="s">
        <v>47</v>
      </c>
      <c r="D50" s="1665" t="s">
        <v>47</v>
      </c>
      <c r="E50" s="1665" t="s">
        <v>47</v>
      </c>
      <c r="F50" s="1665" t="s">
        <v>47</v>
      </c>
      <c r="G50" s="1665" t="s">
        <v>47</v>
      </c>
      <c r="H50" s="1665" t="s">
        <v>47</v>
      </c>
      <c r="I50" s="1666" t="s">
        <v>47</v>
      </c>
    </row>
    <row r="51" spans="1:11" ht="15" customHeight="1">
      <c r="A51" s="1711" t="s">
        <v>797</v>
      </c>
      <c r="B51" s="77" t="s">
        <v>96</v>
      </c>
      <c r="C51" s="1665" t="s">
        <v>47</v>
      </c>
      <c r="D51" s="1665" t="s">
        <v>47</v>
      </c>
      <c r="E51" s="1665" t="s">
        <v>47</v>
      </c>
      <c r="F51" s="1665" t="s">
        <v>47</v>
      </c>
      <c r="G51" s="1665" t="s">
        <v>47</v>
      </c>
      <c r="H51" s="1665" t="s">
        <v>47</v>
      </c>
      <c r="I51" s="1666" t="s">
        <v>47</v>
      </c>
    </row>
    <row r="52" spans="1:11" s="1657" customFormat="1" ht="15" customHeight="1">
      <c r="A52" s="1664"/>
      <c r="B52" s="77" t="s">
        <v>97</v>
      </c>
      <c r="C52" s="1665">
        <v>3</v>
      </c>
      <c r="D52" s="1665">
        <v>9</v>
      </c>
      <c r="E52" s="1665">
        <v>186</v>
      </c>
      <c r="F52" s="1665">
        <v>76</v>
      </c>
      <c r="G52" s="1665">
        <v>61</v>
      </c>
      <c r="H52" s="1665">
        <v>71</v>
      </c>
      <c r="I52" s="1666">
        <v>35</v>
      </c>
    </row>
    <row r="53" spans="1:11" s="1657" customFormat="1" ht="15" customHeight="1">
      <c r="A53" s="1664"/>
      <c r="B53" s="77" t="s">
        <v>779</v>
      </c>
      <c r="C53" s="1665" t="s">
        <v>47</v>
      </c>
      <c r="D53" s="1665" t="s">
        <v>47</v>
      </c>
      <c r="E53" s="1665" t="s">
        <v>47</v>
      </c>
      <c r="F53" s="1665" t="s">
        <v>47</v>
      </c>
      <c r="G53" s="1665" t="s">
        <v>47</v>
      </c>
      <c r="H53" s="1665" t="s">
        <v>47</v>
      </c>
      <c r="I53" s="1666" t="s">
        <v>47</v>
      </c>
    </row>
    <row r="54" spans="1:11" ht="15" customHeight="1">
      <c r="A54" s="1711" t="s">
        <v>798</v>
      </c>
      <c r="B54" s="77" t="s">
        <v>96</v>
      </c>
      <c r="C54" s="1665">
        <v>1</v>
      </c>
      <c r="D54" s="1665">
        <v>3</v>
      </c>
      <c r="E54" s="1665">
        <v>52</v>
      </c>
      <c r="F54" s="1665">
        <v>8</v>
      </c>
      <c r="G54" s="1665">
        <v>11</v>
      </c>
      <c r="H54" s="1665">
        <v>13</v>
      </c>
      <c r="I54" s="1666">
        <v>7</v>
      </c>
    </row>
    <row r="55" spans="1:11" ht="15" customHeight="1">
      <c r="A55" s="1664"/>
      <c r="B55" s="77" t="s">
        <v>97</v>
      </c>
      <c r="C55" s="1665">
        <v>3</v>
      </c>
      <c r="D55" s="1665">
        <v>11</v>
      </c>
      <c r="E55" s="1665">
        <v>327</v>
      </c>
      <c r="F55" s="1665">
        <v>134</v>
      </c>
      <c r="G55" s="1665">
        <v>103</v>
      </c>
      <c r="H55" s="1665">
        <v>53</v>
      </c>
      <c r="I55" s="1666">
        <v>19</v>
      </c>
    </row>
    <row r="56" spans="1:11" ht="15" customHeight="1">
      <c r="A56" s="1664"/>
      <c r="B56" s="77" t="s">
        <v>779</v>
      </c>
      <c r="C56" s="1665" t="s">
        <v>47</v>
      </c>
      <c r="D56" s="1665" t="s">
        <v>47</v>
      </c>
      <c r="E56" s="1665" t="s">
        <v>47</v>
      </c>
      <c r="F56" s="1665" t="s">
        <v>47</v>
      </c>
      <c r="G56" s="1665" t="s">
        <v>47</v>
      </c>
      <c r="H56" s="1665" t="s">
        <v>47</v>
      </c>
      <c r="I56" s="1666" t="s">
        <v>47</v>
      </c>
    </row>
    <row r="57" spans="1:11" ht="15" customHeight="1">
      <c r="A57" s="1711" t="s">
        <v>799</v>
      </c>
      <c r="B57" s="77" t="s">
        <v>96</v>
      </c>
      <c r="C57" s="1665" t="s">
        <v>47</v>
      </c>
      <c r="D57" s="1665" t="s">
        <v>47</v>
      </c>
      <c r="E57" s="1665" t="s">
        <v>47</v>
      </c>
      <c r="F57" s="1665" t="s">
        <v>47</v>
      </c>
      <c r="G57" s="1665" t="s">
        <v>47</v>
      </c>
      <c r="H57" s="1665" t="s">
        <v>47</v>
      </c>
      <c r="I57" s="1666" t="s">
        <v>47</v>
      </c>
    </row>
    <row r="58" spans="1:11" ht="15" customHeight="1">
      <c r="A58" s="1664"/>
      <c r="B58" s="77" t="s">
        <v>97</v>
      </c>
      <c r="C58" s="1665">
        <v>3</v>
      </c>
      <c r="D58" s="1665">
        <v>12</v>
      </c>
      <c r="E58" s="1665">
        <v>283</v>
      </c>
      <c r="F58" s="1665">
        <v>132</v>
      </c>
      <c r="G58" s="1665">
        <v>46</v>
      </c>
      <c r="H58" s="1665">
        <v>125</v>
      </c>
      <c r="I58" s="1666">
        <v>49</v>
      </c>
    </row>
    <row r="59" spans="1:11" s="1657" customFormat="1" ht="15" customHeight="1">
      <c r="A59" s="1664"/>
      <c r="B59" s="77" t="s">
        <v>779</v>
      </c>
      <c r="C59" s="1665" t="s">
        <v>47</v>
      </c>
      <c r="D59" s="1665" t="s">
        <v>47</v>
      </c>
      <c r="E59" s="1665" t="s">
        <v>47</v>
      </c>
      <c r="F59" s="1665" t="s">
        <v>47</v>
      </c>
      <c r="G59" s="1665" t="s">
        <v>47</v>
      </c>
      <c r="H59" s="1665" t="s">
        <v>47</v>
      </c>
      <c r="I59" s="1666" t="s">
        <v>47</v>
      </c>
    </row>
    <row r="60" spans="1:11" s="1657" customFormat="1" ht="15" customHeight="1">
      <c r="A60" s="1711" t="s">
        <v>800</v>
      </c>
      <c r="B60" s="77" t="s">
        <v>96</v>
      </c>
      <c r="C60" s="1665" t="s">
        <v>47</v>
      </c>
      <c r="D60" s="1665" t="s">
        <v>47</v>
      </c>
      <c r="E60" s="1665" t="s">
        <v>47</v>
      </c>
      <c r="F60" s="1665" t="s">
        <v>47</v>
      </c>
      <c r="G60" s="1665" t="s">
        <v>47</v>
      </c>
      <c r="H60" s="1665" t="s">
        <v>47</v>
      </c>
      <c r="I60" s="1666" t="s">
        <v>47</v>
      </c>
    </row>
    <row r="61" spans="1:11" s="1657" customFormat="1" ht="14.1" customHeight="1">
      <c r="A61" s="1664"/>
      <c r="B61" s="77" t="s">
        <v>97</v>
      </c>
      <c r="C61" s="1665">
        <v>2</v>
      </c>
      <c r="D61" s="1665">
        <v>6</v>
      </c>
      <c r="E61" s="1665">
        <v>119</v>
      </c>
      <c r="F61" s="1665">
        <v>58</v>
      </c>
      <c r="G61" s="1665">
        <v>50</v>
      </c>
      <c r="H61" s="1665">
        <v>29</v>
      </c>
      <c r="I61" s="1666">
        <v>15</v>
      </c>
    </row>
    <row r="62" spans="1:11" s="1657" customFormat="1" ht="14.1" customHeight="1">
      <c r="A62" s="1664"/>
      <c r="B62" s="77" t="s">
        <v>779</v>
      </c>
      <c r="C62" s="1665" t="s">
        <v>47</v>
      </c>
      <c r="D62" s="1665" t="s">
        <v>47</v>
      </c>
      <c r="E62" s="1665" t="s">
        <v>47</v>
      </c>
      <c r="F62" s="1665" t="s">
        <v>47</v>
      </c>
      <c r="G62" s="1665" t="s">
        <v>47</v>
      </c>
      <c r="H62" s="1665" t="s">
        <v>47</v>
      </c>
      <c r="I62" s="1666" t="s">
        <v>47</v>
      </c>
    </row>
    <row r="63" spans="1:11" s="1657" customFormat="1" ht="14.1" customHeight="1">
      <c r="A63" s="1664"/>
      <c r="B63" s="247"/>
      <c r="C63" s="1662"/>
      <c r="D63" s="1662"/>
      <c r="E63" s="1662"/>
      <c r="F63" s="1662"/>
      <c r="G63" s="1662"/>
      <c r="H63" s="1662"/>
      <c r="I63" s="1663"/>
    </row>
    <row r="64" spans="1:11" s="1657" customFormat="1" ht="14.1" customHeight="1">
      <c r="A64" s="1710" t="s">
        <v>801</v>
      </c>
      <c r="B64" s="564" t="s">
        <v>96</v>
      </c>
      <c r="C64" s="1113">
        <v>7</v>
      </c>
      <c r="D64" s="1113">
        <v>27</v>
      </c>
      <c r="E64" s="1113">
        <v>508</v>
      </c>
      <c r="F64" s="1113">
        <v>151</v>
      </c>
      <c r="G64" s="1113">
        <v>105</v>
      </c>
      <c r="H64" s="1113">
        <v>97</v>
      </c>
      <c r="I64" s="1669">
        <v>31</v>
      </c>
      <c r="K64" s="564"/>
    </row>
    <row r="65" spans="1:11" s="1657" customFormat="1" ht="14.1" customHeight="1">
      <c r="A65" s="1658" t="s">
        <v>754</v>
      </c>
      <c r="B65" s="564" t="s">
        <v>97</v>
      </c>
      <c r="C65" s="1651">
        <v>37</v>
      </c>
      <c r="D65" s="1651">
        <v>134</v>
      </c>
      <c r="E65" s="1651">
        <v>3412</v>
      </c>
      <c r="F65" s="1651">
        <v>1631</v>
      </c>
      <c r="G65" s="1651">
        <v>1124</v>
      </c>
      <c r="H65" s="1651">
        <v>936</v>
      </c>
      <c r="I65" s="1652">
        <v>513</v>
      </c>
      <c r="K65" s="564"/>
    </row>
    <row r="66" spans="1:11" s="1657" customFormat="1" ht="14.1" customHeight="1">
      <c r="A66" s="1658"/>
      <c r="B66" s="564" t="s">
        <v>779</v>
      </c>
      <c r="C66" s="1651">
        <v>6</v>
      </c>
      <c r="D66" s="1651">
        <v>6</v>
      </c>
      <c r="E66" s="1651">
        <v>109</v>
      </c>
      <c r="F66" s="1651">
        <v>59</v>
      </c>
      <c r="G66" s="1665">
        <v>0</v>
      </c>
      <c r="H66" s="1651">
        <v>121</v>
      </c>
      <c r="I66" s="1652">
        <v>54</v>
      </c>
      <c r="K66" s="564"/>
    </row>
    <row r="67" spans="1:11" s="1657" customFormat="1" ht="14.1" customHeight="1">
      <c r="A67" s="1659" t="s">
        <v>755</v>
      </c>
      <c r="C67" s="1670"/>
      <c r="D67" s="1670"/>
      <c r="E67" s="1670"/>
      <c r="F67" s="1670"/>
      <c r="G67" s="1670"/>
      <c r="H67" s="1670"/>
      <c r="I67" s="1671"/>
    </row>
    <row r="68" spans="1:11" ht="14.1" customHeight="1">
      <c r="A68" s="1661" t="s">
        <v>756</v>
      </c>
      <c r="B68" s="212"/>
      <c r="C68" s="171"/>
      <c r="D68" s="171"/>
      <c r="E68" s="171"/>
      <c r="F68" s="171"/>
      <c r="G68" s="171"/>
      <c r="H68" s="171"/>
      <c r="I68" s="1672"/>
    </row>
    <row r="69" spans="1:11" ht="14.1" customHeight="1">
      <c r="A69" s="1711" t="s">
        <v>802</v>
      </c>
      <c r="B69" s="77" t="s">
        <v>96</v>
      </c>
      <c r="C69" s="1665">
        <v>1</v>
      </c>
      <c r="D69" s="1665">
        <v>2</v>
      </c>
      <c r="E69" s="1665">
        <v>16</v>
      </c>
      <c r="F69" s="1665">
        <v>8</v>
      </c>
      <c r="G69" s="1665" t="s">
        <v>47</v>
      </c>
      <c r="H69" s="1665">
        <v>5</v>
      </c>
      <c r="I69" s="1666" t="s">
        <v>47</v>
      </c>
    </row>
    <row r="70" spans="1:11" ht="14.1" customHeight="1">
      <c r="A70" s="1664"/>
      <c r="B70" s="77" t="s">
        <v>97</v>
      </c>
      <c r="C70" s="1665">
        <v>4</v>
      </c>
      <c r="D70" s="1665">
        <v>11</v>
      </c>
      <c r="E70" s="1665">
        <v>266</v>
      </c>
      <c r="F70" s="1665">
        <v>118</v>
      </c>
      <c r="G70" s="1665">
        <v>47</v>
      </c>
      <c r="H70" s="1665">
        <v>116</v>
      </c>
      <c r="I70" s="1666">
        <v>58</v>
      </c>
    </row>
    <row r="71" spans="1:11" ht="14.1" customHeight="1">
      <c r="A71" s="1664"/>
      <c r="B71" s="77" t="s">
        <v>779</v>
      </c>
      <c r="C71" s="1665" t="s">
        <v>47</v>
      </c>
      <c r="D71" s="1665" t="s">
        <v>47</v>
      </c>
      <c r="E71" s="1665" t="s">
        <v>47</v>
      </c>
      <c r="F71" s="1665" t="s">
        <v>47</v>
      </c>
      <c r="G71" s="1665" t="s">
        <v>47</v>
      </c>
      <c r="H71" s="1665" t="s">
        <v>47</v>
      </c>
      <c r="I71" s="1666" t="s">
        <v>47</v>
      </c>
    </row>
    <row r="72" spans="1:11" ht="14.1" customHeight="1">
      <c r="A72" s="1711" t="s">
        <v>803</v>
      </c>
      <c r="B72" s="77" t="s">
        <v>96</v>
      </c>
      <c r="C72" s="1665">
        <v>1</v>
      </c>
      <c r="D72" s="1665">
        <v>3</v>
      </c>
      <c r="E72" s="1665">
        <v>50</v>
      </c>
      <c r="F72" s="1665">
        <v>17</v>
      </c>
      <c r="G72" s="1665">
        <v>7</v>
      </c>
      <c r="H72" s="1665">
        <v>14</v>
      </c>
      <c r="I72" s="1666">
        <v>3</v>
      </c>
    </row>
    <row r="73" spans="1:11" ht="14.1" customHeight="1">
      <c r="A73" s="1664"/>
      <c r="B73" s="77" t="s">
        <v>97</v>
      </c>
      <c r="C73" s="1665">
        <v>3</v>
      </c>
      <c r="D73" s="1665">
        <v>13</v>
      </c>
      <c r="E73" s="1665">
        <v>336</v>
      </c>
      <c r="F73" s="1665">
        <v>152</v>
      </c>
      <c r="G73" s="1665">
        <v>135</v>
      </c>
      <c r="H73" s="1665">
        <v>24</v>
      </c>
      <c r="I73" s="1666">
        <v>12</v>
      </c>
    </row>
    <row r="74" spans="1:11" ht="14.1" customHeight="1">
      <c r="A74" s="1664"/>
      <c r="B74" s="77" t="s">
        <v>779</v>
      </c>
      <c r="C74" s="1665" t="s">
        <v>47</v>
      </c>
      <c r="D74" s="1665" t="s">
        <v>47</v>
      </c>
      <c r="E74" s="1665" t="s">
        <v>47</v>
      </c>
      <c r="F74" s="1665" t="s">
        <v>47</v>
      </c>
      <c r="G74" s="1665" t="s">
        <v>47</v>
      </c>
      <c r="H74" s="1665">
        <v>17</v>
      </c>
      <c r="I74" s="1666">
        <v>5</v>
      </c>
    </row>
    <row r="75" spans="1:11" ht="14.1" customHeight="1">
      <c r="A75" s="1711" t="s">
        <v>804</v>
      </c>
      <c r="B75" s="77" t="s">
        <v>96</v>
      </c>
      <c r="C75" s="1665">
        <v>1</v>
      </c>
      <c r="D75" s="1665">
        <v>3</v>
      </c>
      <c r="E75" s="1665">
        <v>37</v>
      </c>
      <c r="F75" s="1665">
        <v>10</v>
      </c>
      <c r="G75" s="1665">
        <v>8</v>
      </c>
      <c r="H75" s="1665">
        <v>23</v>
      </c>
      <c r="I75" s="1666">
        <v>12</v>
      </c>
    </row>
    <row r="76" spans="1:11" ht="14.1" customHeight="1">
      <c r="A76" s="1664"/>
      <c r="B76" s="77" t="s">
        <v>97</v>
      </c>
      <c r="C76" s="1665">
        <v>1</v>
      </c>
      <c r="D76" s="1665">
        <v>4</v>
      </c>
      <c r="E76" s="1665">
        <v>128</v>
      </c>
      <c r="F76" s="1665">
        <v>60</v>
      </c>
      <c r="G76" s="1665">
        <v>36</v>
      </c>
      <c r="H76" s="1665">
        <v>46</v>
      </c>
      <c r="I76" s="1666">
        <v>26</v>
      </c>
    </row>
    <row r="77" spans="1:11" ht="14.1" customHeight="1">
      <c r="A77" s="1664"/>
      <c r="B77" s="77" t="s">
        <v>779</v>
      </c>
      <c r="C77" s="1665">
        <v>2</v>
      </c>
      <c r="D77" s="1665">
        <v>2</v>
      </c>
      <c r="E77" s="1665">
        <v>48</v>
      </c>
      <c r="F77" s="1665">
        <v>27</v>
      </c>
      <c r="G77" s="1665" t="s">
        <v>47</v>
      </c>
      <c r="H77" s="1665">
        <v>29</v>
      </c>
      <c r="I77" s="1666">
        <v>19</v>
      </c>
    </row>
    <row r="78" spans="1:11" ht="14.1" customHeight="1">
      <c r="A78" s="1711" t="s">
        <v>805</v>
      </c>
      <c r="B78" s="77" t="s">
        <v>96</v>
      </c>
      <c r="C78" s="1665" t="s">
        <v>47</v>
      </c>
      <c r="D78" s="1665" t="s">
        <v>47</v>
      </c>
      <c r="E78" s="1665" t="s">
        <v>47</v>
      </c>
      <c r="F78" s="1665" t="s">
        <v>47</v>
      </c>
      <c r="G78" s="1665" t="s">
        <v>47</v>
      </c>
      <c r="H78" s="1665" t="s">
        <v>47</v>
      </c>
      <c r="I78" s="1666" t="s">
        <v>47</v>
      </c>
    </row>
    <row r="79" spans="1:11" ht="14.1" customHeight="1">
      <c r="A79" s="1664"/>
      <c r="B79" s="77" t="s">
        <v>97</v>
      </c>
      <c r="C79" s="1665">
        <v>1</v>
      </c>
      <c r="D79" s="1665">
        <v>5</v>
      </c>
      <c r="E79" s="1665">
        <v>146</v>
      </c>
      <c r="F79" s="1665">
        <v>79</v>
      </c>
      <c r="G79" s="1665">
        <v>84</v>
      </c>
      <c r="H79" s="1665">
        <v>60</v>
      </c>
      <c r="I79" s="1666">
        <v>32</v>
      </c>
    </row>
    <row r="80" spans="1:11" ht="14.1" customHeight="1">
      <c r="A80" s="1664"/>
      <c r="B80" s="77" t="s">
        <v>779</v>
      </c>
      <c r="C80" s="1665" t="s">
        <v>47</v>
      </c>
      <c r="D80" s="1665" t="s">
        <v>47</v>
      </c>
      <c r="E80" s="1665" t="s">
        <v>47</v>
      </c>
      <c r="F80" s="1665" t="s">
        <v>47</v>
      </c>
      <c r="G80" s="1665" t="s">
        <v>47</v>
      </c>
      <c r="H80" s="1665">
        <v>10</v>
      </c>
      <c r="I80" s="1666">
        <v>6</v>
      </c>
    </row>
    <row r="81" spans="1:9" ht="14.1" customHeight="1">
      <c r="A81" s="1711" t="s">
        <v>806</v>
      </c>
      <c r="B81" s="77" t="s">
        <v>96</v>
      </c>
      <c r="C81" s="1665" t="s">
        <v>47</v>
      </c>
      <c r="D81" s="1665" t="s">
        <v>47</v>
      </c>
      <c r="E81" s="1665" t="s">
        <v>47</v>
      </c>
      <c r="F81" s="1665" t="s">
        <v>47</v>
      </c>
      <c r="G81" s="1665" t="s">
        <v>47</v>
      </c>
      <c r="H81" s="1665" t="s">
        <v>47</v>
      </c>
      <c r="I81" s="1666" t="s">
        <v>47</v>
      </c>
    </row>
    <row r="82" spans="1:9" ht="14.1" customHeight="1">
      <c r="A82" s="1664"/>
      <c r="B82" s="77" t="s">
        <v>97</v>
      </c>
      <c r="C82" s="1665">
        <v>2</v>
      </c>
      <c r="D82" s="1665">
        <v>6</v>
      </c>
      <c r="E82" s="1665">
        <v>128</v>
      </c>
      <c r="F82" s="1665">
        <v>67</v>
      </c>
      <c r="G82" s="1665">
        <v>45</v>
      </c>
      <c r="H82" s="1665">
        <v>87</v>
      </c>
      <c r="I82" s="1666">
        <v>55</v>
      </c>
    </row>
    <row r="83" spans="1:9" ht="14.1" customHeight="1">
      <c r="A83" s="1664"/>
      <c r="B83" s="77" t="s">
        <v>779</v>
      </c>
      <c r="C83" s="1665" t="s">
        <v>47</v>
      </c>
      <c r="D83" s="1665" t="s">
        <v>47</v>
      </c>
      <c r="E83" s="1665" t="s">
        <v>47</v>
      </c>
      <c r="F83" s="1665" t="s">
        <v>47</v>
      </c>
      <c r="G83" s="1665" t="s">
        <v>47</v>
      </c>
      <c r="H83" s="1665">
        <v>19</v>
      </c>
      <c r="I83" s="1666">
        <v>2</v>
      </c>
    </row>
    <row r="84" spans="1:9" ht="14.1" customHeight="1">
      <c r="A84" s="1711" t="s">
        <v>807</v>
      </c>
      <c r="B84" s="77" t="s">
        <v>96</v>
      </c>
      <c r="C84" s="1665" t="s">
        <v>47</v>
      </c>
      <c r="D84" s="1665" t="s">
        <v>47</v>
      </c>
      <c r="E84" s="1665" t="s">
        <v>47</v>
      </c>
      <c r="F84" s="1665" t="s">
        <v>47</v>
      </c>
      <c r="G84" s="1665" t="s">
        <v>47</v>
      </c>
      <c r="H84" s="1665" t="s">
        <v>47</v>
      </c>
      <c r="I84" s="1666" t="s">
        <v>47</v>
      </c>
    </row>
    <row r="85" spans="1:9" ht="14.1" customHeight="1">
      <c r="A85" s="1664"/>
      <c r="B85" s="77" t="s">
        <v>97</v>
      </c>
      <c r="C85" s="1665">
        <v>4</v>
      </c>
      <c r="D85" s="1665">
        <v>10</v>
      </c>
      <c r="E85" s="1665">
        <v>263</v>
      </c>
      <c r="F85" s="1665">
        <v>143</v>
      </c>
      <c r="G85" s="1665">
        <v>81</v>
      </c>
      <c r="H85" s="1665">
        <v>27</v>
      </c>
      <c r="I85" s="1666">
        <v>18</v>
      </c>
    </row>
    <row r="86" spans="1:9" ht="14.1" customHeight="1">
      <c r="A86" s="1664"/>
      <c r="B86" s="77" t="s">
        <v>779</v>
      </c>
      <c r="C86" s="1665" t="s">
        <v>47</v>
      </c>
      <c r="D86" s="1665" t="s">
        <v>47</v>
      </c>
      <c r="E86" s="1665" t="s">
        <v>47</v>
      </c>
      <c r="F86" s="1665" t="s">
        <v>47</v>
      </c>
      <c r="G86" s="1665" t="s">
        <v>47</v>
      </c>
      <c r="H86" s="1665" t="s">
        <v>47</v>
      </c>
      <c r="I86" s="1666" t="s">
        <v>47</v>
      </c>
    </row>
    <row r="87" spans="1:9" ht="14.1" customHeight="1">
      <c r="A87" s="1711" t="s">
        <v>808</v>
      </c>
      <c r="B87" s="77" t="s">
        <v>96</v>
      </c>
      <c r="C87" s="1665" t="s">
        <v>47</v>
      </c>
      <c r="D87" s="1665" t="s">
        <v>47</v>
      </c>
      <c r="E87" s="1665" t="s">
        <v>47</v>
      </c>
      <c r="F87" s="1665" t="s">
        <v>47</v>
      </c>
      <c r="G87" s="1665" t="s">
        <v>47</v>
      </c>
      <c r="H87" s="1665" t="s">
        <v>47</v>
      </c>
      <c r="I87" s="1666" t="s">
        <v>47</v>
      </c>
    </row>
    <row r="88" spans="1:9" ht="14.1" customHeight="1">
      <c r="A88" s="1664"/>
      <c r="B88" s="77" t="s">
        <v>97</v>
      </c>
      <c r="C88" s="1665">
        <v>5</v>
      </c>
      <c r="D88" s="1665">
        <v>13</v>
      </c>
      <c r="E88" s="1665">
        <v>321</v>
      </c>
      <c r="F88" s="1665">
        <v>141</v>
      </c>
      <c r="G88" s="1665">
        <v>78</v>
      </c>
      <c r="H88" s="1665">
        <v>114</v>
      </c>
      <c r="I88" s="1666">
        <v>53</v>
      </c>
    </row>
    <row r="89" spans="1:9" ht="14.1" customHeight="1">
      <c r="A89" s="1664"/>
      <c r="B89" s="77" t="s">
        <v>779</v>
      </c>
      <c r="C89" s="1665" t="s">
        <v>47</v>
      </c>
      <c r="D89" s="1665" t="s">
        <v>47</v>
      </c>
      <c r="E89" s="1665" t="s">
        <v>47</v>
      </c>
      <c r="F89" s="1665" t="s">
        <v>47</v>
      </c>
      <c r="G89" s="1665" t="s">
        <v>47</v>
      </c>
      <c r="H89" s="1665" t="s">
        <v>47</v>
      </c>
      <c r="I89" s="1666" t="s">
        <v>47</v>
      </c>
    </row>
    <row r="90" spans="1:9" ht="14.1" customHeight="1">
      <c r="A90" s="1667" t="s">
        <v>763</v>
      </c>
      <c r="B90" s="77"/>
      <c r="C90" s="1665"/>
      <c r="D90" s="1665"/>
      <c r="E90" s="1665"/>
      <c r="F90" s="1665"/>
      <c r="G90" s="1665"/>
      <c r="H90" s="1665"/>
      <c r="I90" s="1666"/>
    </row>
    <row r="91" spans="1:9" ht="14.1" customHeight="1">
      <c r="A91" s="427" t="s">
        <v>750</v>
      </c>
      <c r="B91" s="212"/>
      <c r="C91" s="171"/>
      <c r="D91" s="171"/>
      <c r="E91" s="171"/>
      <c r="F91" s="171"/>
      <c r="G91" s="171"/>
      <c r="H91" s="171"/>
      <c r="I91" s="1672"/>
    </row>
    <row r="92" spans="1:9" ht="14.1" customHeight="1">
      <c r="A92" s="1711" t="s">
        <v>809</v>
      </c>
      <c r="B92" s="77" t="s">
        <v>96</v>
      </c>
      <c r="C92" s="1665">
        <v>4</v>
      </c>
      <c r="D92" s="1665">
        <v>19</v>
      </c>
      <c r="E92" s="1665">
        <v>405</v>
      </c>
      <c r="F92" s="1665">
        <v>116</v>
      </c>
      <c r="G92" s="1665">
        <v>90</v>
      </c>
      <c r="H92" s="1665">
        <v>55</v>
      </c>
      <c r="I92" s="1666">
        <v>16</v>
      </c>
    </row>
    <row r="93" spans="1:9" ht="14.1" customHeight="1">
      <c r="A93" s="427"/>
      <c r="B93" s="77" t="s">
        <v>97</v>
      </c>
      <c r="C93" s="1665">
        <v>17</v>
      </c>
      <c r="D93" s="1665">
        <v>72</v>
      </c>
      <c r="E93" s="1665">
        <v>1824</v>
      </c>
      <c r="F93" s="1665">
        <v>871</v>
      </c>
      <c r="G93" s="1665">
        <v>618</v>
      </c>
      <c r="H93" s="1665">
        <v>462</v>
      </c>
      <c r="I93" s="1666">
        <v>259</v>
      </c>
    </row>
    <row r="94" spans="1:9" ht="14.1" customHeight="1">
      <c r="A94" s="427"/>
      <c r="B94" s="77" t="s">
        <v>779</v>
      </c>
      <c r="C94" s="1665">
        <v>4</v>
      </c>
      <c r="D94" s="1665">
        <v>4</v>
      </c>
      <c r="E94" s="1665">
        <v>61</v>
      </c>
      <c r="F94" s="1665">
        <v>32</v>
      </c>
      <c r="G94" s="1665" t="s">
        <v>47</v>
      </c>
      <c r="H94" s="1665">
        <v>46</v>
      </c>
      <c r="I94" s="1666">
        <v>22</v>
      </c>
    </row>
    <row r="95" spans="1:9" ht="14.1" customHeight="1">
      <c r="B95" s="212"/>
      <c r="C95" s="1673"/>
      <c r="D95" s="1673"/>
      <c r="E95" s="1673"/>
      <c r="F95" s="1673"/>
      <c r="G95" s="1673"/>
      <c r="H95" s="1673"/>
      <c r="I95" s="1673"/>
    </row>
    <row r="96" spans="1:9" ht="14.1" customHeight="1">
      <c r="A96" s="679" t="s">
        <v>2068</v>
      </c>
      <c r="B96" s="1808"/>
      <c r="C96" s="1808"/>
      <c r="D96" s="1808"/>
      <c r="E96" s="1808"/>
      <c r="F96" s="1808"/>
      <c r="G96" s="1808"/>
      <c r="H96" s="1808"/>
      <c r="I96" s="1808"/>
    </row>
    <row r="97" spans="1:9" ht="14.1" customHeight="1">
      <c r="A97" s="676" t="s">
        <v>2044</v>
      </c>
      <c r="B97" s="1809"/>
      <c r="C97" s="1809"/>
      <c r="D97" s="1809"/>
      <c r="E97" s="1809"/>
      <c r="F97" s="1809"/>
      <c r="G97" s="1809"/>
      <c r="H97" s="1809"/>
      <c r="I97" s="1809"/>
    </row>
    <row r="98" spans="1:9">
      <c r="A98" s="1654"/>
    </row>
    <row r="99" spans="1:9">
      <c r="A99" s="1654"/>
    </row>
    <row r="100" spans="1:9">
      <c r="A100" s="1654"/>
    </row>
    <row r="101" spans="1:9">
      <c r="A101" s="1654"/>
    </row>
    <row r="102" spans="1:9">
      <c r="A102" s="1654"/>
    </row>
    <row r="103" spans="1:9">
      <c r="A103" s="1654"/>
    </row>
    <row r="104" spans="1:9">
      <c r="A104" s="1654"/>
    </row>
    <row r="105" spans="1:9">
      <c r="A105" s="1654"/>
    </row>
    <row r="106" spans="1:9">
      <c r="A106" s="1654"/>
    </row>
    <row r="107" spans="1:9">
      <c r="A107" s="1654"/>
    </row>
    <row r="108" spans="1:9">
      <c r="A108" s="1654"/>
    </row>
    <row r="109" spans="1:9">
      <c r="A109" s="1654"/>
    </row>
    <row r="110" spans="1:9">
      <c r="A110" s="1654"/>
    </row>
    <row r="111" spans="1:9">
      <c r="A111" s="1654"/>
    </row>
    <row r="112" spans="1:9">
      <c r="A112" s="1654"/>
    </row>
    <row r="113" spans="1:1">
      <c r="A113" s="1654"/>
    </row>
    <row r="114" spans="1:1">
      <c r="A114" s="1654"/>
    </row>
    <row r="115" spans="1:1">
      <c r="A115" s="1654"/>
    </row>
    <row r="116" spans="1:1">
      <c r="A116" s="1654"/>
    </row>
    <row r="117" spans="1:1">
      <c r="A117" s="1654"/>
    </row>
    <row r="118" spans="1:1">
      <c r="A118" s="1654"/>
    </row>
    <row r="119" spans="1:1">
      <c r="A119" s="1654"/>
    </row>
    <row r="120" spans="1:1">
      <c r="A120" s="1654"/>
    </row>
    <row r="121" spans="1:1">
      <c r="A121" s="1654"/>
    </row>
    <row r="122" spans="1:1">
      <c r="A122" s="1654"/>
    </row>
    <row r="123" spans="1:1">
      <c r="A123" s="1654"/>
    </row>
    <row r="124" spans="1:1">
      <c r="A124" s="1654"/>
    </row>
    <row r="125" spans="1:1">
      <c r="A125" s="1654"/>
    </row>
    <row r="126" spans="1:1">
      <c r="A126" s="1654"/>
    </row>
    <row r="127" spans="1:1">
      <c r="A127" s="1654"/>
    </row>
    <row r="128" spans="1:1">
      <c r="A128" s="1654"/>
    </row>
    <row r="129" spans="1:1">
      <c r="A129" s="1654"/>
    </row>
    <row r="130" spans="1:1">
      <c r="A130" s="1654"/>
    </row>
    <row r="131" spans="1:1">
      <c r="A131" s="1654"/>
    </row>
    <row r="132" spans="1:1">
      <c r="A132" s="1654"/>
    </row>
    <row r="133" spans="1:1">
      <c r="A133" s="1654"/>
    </row>
    <row r="134" spans="1:1">
      <c r="A134" s="1654"/>
    </row>
    <row r="135" spans="1:1">
      <c r="A135" s="1654"/>
    </row>
    <row r="136" spans="1:1">
      <c r="A136" s="1654"/>
    </row>
    <row r="137" spans="1:1">
      <c r="A137" s="1654"/>
    </row>
    <row r="138" spans="1:1">
      <c r="A138" s="1654"/>
    </row>
    <row r="139" spans="1:1">
      <c r="A139" s="1654"/>
    </row>
    <row r="140" spans="1:1">
      <c r="A140" s="1654"/>
    </row>
    <row r="141" spans="1:1">
      <c r="A141" s="1654"/>
    </row>
    <row r="142" spans="1:1">
      <c r="A142" s="1654"/>
    </row>
    <row r="143" spans="1:1">
      <c r="A143" s="1654"/>
    </row>
    <row r="144" spans="1:1">
      <c r="A144" s="1654"/>
    </row>
    <row r="145" spans="1:1">
      <c r="A145" s="1654"/>
    </row>
    <row r="146" spans="1:1">
      <c r="A146" s="1654"/>
    </row>
    <row r="147" spans="1:1">
      <c r="A147" s="1654"/>
    </row>
    <row r="148" spans="1:1">
      <c r="A148" s="1654"/>
    </row>
    <row r="149" spans="1:1">
      <c r="A149" s="1654"/>
    </row>
    <row r="150" spans="1:1">
      <c r="A150" s="1654"/>
    </row>
    <row r="151" spans="1:1">
      <c r="A151" s="1654"/>
    </row>
    <row r="152" spans="1:1">
      <c r="A152" s="1654"/>
    </row>
    <row r="153" spans="1:1">
      <c r="A153" s="1654"/>
    </row>
    <row r="154" spans="1:1">
      <c r="A154" s="1654"/>
    </row>
    <row r="155" spans="1:1">
      <c r="A155" s="1654"/>
    </row>
    <row r="156" spans="1:1">
      <c r="A156" s="1654"/>
    </row>
    <row r="157" spans="1:1">
      <c r="A157" s="1654"/>
    </row>
    <row r="158" spans="1:1">
      <c r="A158" s="1654"/>
    </row>
    <row r="159" spans="1:1">
      <c r="A159" s="1654"/>
    </row>
    <row r="160" spans="1:1">
      <c r="A160" s="1654"/>
    </row>
    <row r="161" spans="1:1">
      <c r="A161" s="1654"/>
    </row>
    <row r="162" spans="1:1">
      <c r="A162" s="1654"/>
    </row>
    <row r="163" spans="1:1">
      <c r="A163" s="1654"/>
    </row>
    <row r="164" spans="1:1">
      <c r="A164" s="1654"/>
    </row>
    <row r="165" spans="1:1">
      <c r="A165" s="1654"/>
    </row>
    <row r="166" spans="1:1">
      <c r="A166" s="1654"/>
    </row>
    <row r="167" spans="1:1">
      <c r="A167" s="1654"/>
    </row>
    <row r="168" spans="1:1">
      <c r="A168" s="1654"/>
    </row>
    <row r="169" spans="1:1">
      <c r="A169" s="1654"/>
    </row>
    <row r="170" spans="1:1">
      <c r="A170" s="1654"/>
    </row>
    <row r="171" spans="1:1">
      <c r="A171" s="1654"/>
    </row>
    <row r="172" spans="1:1">
      <c r="A172" s="1654"/>
    </row>
    <row r="173" spans="1:1">
      <c r="A173" s="1654"/>
    </row>
    <row r="174" spans="1:1">
      <c r="A174" s="1654"/>
    </row>
    <row r="175" spans="1:1">
      <c r="A175" s="1654"/>
    </row>
    <row r="176" spans="1:1">
      <c r="A176" s="1654"/>
    </row>
    <row r="177" spans="1:1">
      <c r="A177" s="1654"/>
    </row>
    <row r="178" spans="1:1">
      <c r="A178" s="1654"/>
    </row>
    <row r="179" spans="1:1">
      <c r="A179" s="1654"/>
    </row>
    <row r="180" spans="1:1">
      <c r="A180" s="1654"/>
    </row>
    <row r="181" spans="1:1">
      <c r="A181" s="1654"/>
    </row>
    <row r="182" spans="1:1">
      <c r="A182" s="1654"/>
    </row>
    <row r="183" spans="1:1">
      <c r="A183" s="1654"/>
    </row>
    <row r="184" spans="1:1">
      <c r="A184" s="1654"/>
    </row>
    <row r="185" spans="1:1">
      <c r="A185" s="1654"/>
    </row>
    <row r="186" spans="1:1">
      <c r="A186" s="1654"/>
    </row>
    <row r="187" spans="1:1">
      <c r="A187" s="1654"/>
    </row>
    <row r="188" spans="1:1">
      <c r="A188" s="1654"/>
    </row>
    <row r="189" spans="1:1">
      <c r="A189" s="1654"/>
    </row>
    <row r="190" spans="1:1">
      <c r="A190" s="1654"/>
    </row>
    <row r="191" spans="1:1">
      <c r="A191" s="1654"/>
    </row>
    <row r="192" spans="1:1">
      <c r="A192" s="1654"/>
    </row>
    <row r="193" spans="1:1">
      <c r="A193" s="1654"/>
    </row>
    <row r="194" spans="1:1">
      <c r="A194" s="1654"/>
    </row>
    <row r="195" spans="1:1">
      <c r="A195" s="1654"/>
    </row>
    <row r="196" spans="1:1">
      <c r="A196" s="1654"/>
    </row>
    <row r="197" spans="1:1">
      <c r="A197" s="1654"/>
    </row>
    <row r="198" spans="1:1">
      <c r="A198" s="1654"/>
    </row>
    <row r="199" spans="1:1">
      <c r="A199" s="1654"/>
    </row>
    <row r="200" spans="1:1">
      <c r="A200" s="1654"/>
    </row>
    <row r="201" spans="1:1">
      <c r="A201" s="1654"/>
    </row>
    <row r="202" spans="1:1">
      <c r="A202" s="1654"/>
    </row>
    <row r="203" spans="1:1">
      <c r="A203" s="1654"/>
    </row>
    <row r="204" spans="1:1">
      <c r="A204" s="1654"/>
    </row>
    <row r="205" spans="1:1">
      <c r="A205" s="1654"/>
    </row>
    <row r="206" spans="1:1">
      <c r="A206" s="1654"/>
    </row>
    <row r="207" spans="1:1">
      <c r="A207" s="1654"/>
    </row>
    <row r="208" spans="1:1">
      <c r="A208" s="1654"/>
    </row>
    <row r="209" spans="1:1">
      <c r="A209" s="1654"/>
    </row>
    <row r="210" spans="1:1">
      <c r="A210" s="1654"/>
    </row>
    <row r="211" spans="1:1">
      <c r="A211" s="1654"/>
    </row>
    <row r="212" spans="1:1">
      <c r="A212" s="1654"/>
    </row>
    <row r="213" spans="1:1">
      <c r="A213" s="1654"/>
    </row>
    <row r="214" spans="1:1">
      <c r="A214" s="1654"/>
    </row>
    <row r="215" spans="1:1">
      <c r="A215" s="1654"/>
    </row>
    <row r="216" spans="1:1">
      <c r="A216" s="1654"/>
    </row>
    <row r="217" spans="1:1">
      <c r="A217" s="1654"/>
    </row>
    <row r="218" spans="1:1">
      <c r="A218" s="1654"/>
    </row>
    <row r="219" spans="1:1">
      <c r="A219" s="1654"/>
    </row>
    <row r="220" spans="1:1">
      <c r="A220" s="1654"/>
    </row>
    <row r="221" spans="1:1">
      <c r="A221" s="1654"/>
    </row>
    <row r="222" spans="1:1">
      <c r="A222" s="1654"/>
    </row>
    <row r="223" spans="1:1">
      <c r="A223" s="1654"/>
    </row>
    <row r="224" spans="1:1">
      <c r="A224" s="1654"/>
    </row>
    <row r="225" spans="1:1">
      <c r="A225" s="1654"/>
    </row>
    <row r="226" spans="1:1">
      <c r="A226" s="1654"/>
    </row>
    <row r="227" spans="1:1">
      <c r="A227" s="1654"/>
    </row>
    <row r="228" spans="1:1">
      <c r="A228" s="1654"/>
    </row>
    <row r="229" spans="1:1">
      <c r="A229" s="1654"/>
    </row>
    <row r="230" spans="1:1">
      <c r="A230" s="1654"/>
    </row>
    <row r="231" spans="1:1">
      <c r="A231" s="1654"/>
    </row>
    <row r="232" spans="1:1">
      <c r="A232" s="1654"/>
    </row>
    <row r="233" spans="1:1">
      <c r="A233" s="1654"/>
    </row>
    <row r="234" spans="1:1">
      <c r="A234" s="1654"/>
    </row>
    <row r="235" spans="1:1">
      <c r="A235" s="1654"/>
    </row>
    <row r="236" spans="1:1">
      <c r="A236" s="1654"/>
    </row>
    <row r="237" spans="1:1">
      <c r="A237" s="1654"/>
    </row>
    <row r="238" spans="1:1">
      <c r="A238" s="1654"/>
    </row>
    <row r="239" spans="1:1">
      <c r="A239" s="1654"/>
    </row>
    <row r="240" spans="1:1">
      <c r="A240" s="1654"/>
    </row>
    <row r="241" spans="1:1">
      <c r="A241" s="1654"/>
    </row>
    <row r="242" spans="1:1">
      <c r="A242" s="1654"/>
    </row>
    <row r="243" spans="1:1">
      <c r="A243" s="1654"/>
    </row>
    <row r="244" spans="1:1">
      <c r="A244" s="1654"/>
    </row>
    <row r="245" spans="1:1">
      <c r="A245" s="1654"/>
    </row>
    <row r="246" spans="1:1">
      <c r="A246" s="1654"/>
    </row>
    <row r="247" spans="1:1">
      <c r="A247" s="1654"/>
    </row>
    <row r="248" spans="1:1">
      <c r="A248" s="1654"/>
    </row>
    <row r="249" spans="1:1">
      <c r="A249" s="1654"/>
    </row>
    <row r="250" spans="1:1">
      <c r="A250" s="1654"/>
    </row>
    <row r="251" spans="1:1">
      <c r="A251" s="1654"/>
    </row>
    <row r="252" spans="1:1">
      <c r="A252" s="1654"/>
    </row>
    <row r="253" spans="1:1">
      <c r="A253" s="1654"/>
    </row>
    <row r="254" spans="1:1">
      <c r="A254" s="1654"/>
    </row>
    <row r="255" spans="1:1">
      <c r="A255" s="1654"/>
    </row>
    <row r="256" spans="1:1">
      <c r="A256" s="1654"/>
    </row>
    <row r="257" spans="1:1">
      <c r="A257" s="1654"/>
    </row>
    <row r="258" spans="1:1">
      <c r="A258" s="1654"/>
    </row>
    <row r="259" spans="1:1">
      <c r="A259" s="1654"/>
    </row>
    <row r="260" spans="1:1">
      <c r="A260" s="1654"/>
    </row>
    <row r="261" spans="1:1">
      <c r="A261" s="1654"/>
    </row>
    <row r="262" spans="1:1">
      <c r="A262" s="1654"/>
    </row>
    <row r="263" spans="1:1">
      <c r="A263" s="1654"/>
    </row>
    <row r="264" spans="1:1">
      <c r="A264" s="1654"/>
    </row>
    <row r="265" spans="1:1">
      <c r="A265" s="1654"/>
    </row>
    <row r="266" spans="1:1">
      <c r="A266" s="1654"/>
    </row>
    <row r="267" spans="1:1">
      <c r="A267" s="1654"/>
    </row>
    <row r="268" spans="1:1">
      <c r="A268" s="1654"/>
    </row>
    <row r="269" spans="1:1">
      <c r="A269" s="1654"/>
    </row>
    <row r="270" spans="1:1">
      <c r="A270" s="1654"/>
    </row>
    <row r="271" spans="1:1">
      <c r="A271" s="1654"/>
    </row>
    <row r="272" spans="1:1">
      <c r="A272" s="1654"/>
    </row>
    <row r="273" spans="1:1">
      <c r="A273" s="1654"/>
    </row>
    <row r="274" spans="1:1">
      <c r="A274" s="1654"/>
    </row>
    <row r="275" spans="1:1">
      <c r="A275" s="1654"/>
    </row>
    <row r="276" spans="1:1">
      <c r="A276" s="1654"/>
    </row>
    <row r="277" spans="1:1">
      <c r="A277" s="1654"/>
    </row>
    <row r="278" spans="1:1">
      <c r="A278" s="1654"/>
    </row>
    <row r="279" spans="1:1">
      <c r="A279" s="1654"/>
    </row>
    <row r="280" spans="1:1">
      <c r="A280" s="1654"/>
    </row>
    <row r="281" spans="1:1">
      <c r="A281" s="1654"/>
    </row>
    <row r="282" spans="1:1">
      <c r="A282" s="1654"/>
    </row>
    <row r="283" spans="1:1">
      <c r="A283" s="1654"/>
    </row>
    <row r="284" spans="1:1">
      <c r="A284" s="1654"/>
    </row>
    <row r="285" spans="1:1">
      <c r="A285" s="1654"/>
    </row>
    <row r="286" spans="1:1">
      <c r="A286" s="1654"/>
    </row>
    <row r="287" spans="1:1">
      <c r="A287" s="1654"/>
    </row>
    <row r="288" spans="1:1">
      <c r="A288" s="1654"/>
    </row>
    <row r="289" spans="1:1">
      <c r="A289" s="1654"/>
    </row>
    <row r="290" spans="1:1">
      <c r="A290" s="1654"/>
    </row>
    <row r="291" spans="1:1">
      <c r="A291" s="1654"/>
    </row>
    <row r="292" spans="1:1">
      <c r="A292" s="1654"/>
    </row>
    <row r="293" spans="1:1">
      <c r="A293" s="1654"/>
    </row>
    <row r="294" spans="1:1">
      <c r="A294" s="1654"/>
    </row>
    <row r="295" spans="1:1">
      <c r="A295" s="1654"/>
    </row>
    <row r="296" spans="1:1">
      <c r="A296" s="1654"/>
    </row>
    <row r="297" spans="1:1">
      <c r="A297" s="1654"/>
    </row>
    <row r="298" spans="1:1">
      <c r="A298" s="1654"/>
    </row>
    <row r="299" spans="1:1">
      <c r="A299" s="1654"/>
    </row>
    <row r="300" spans="1:1">
      <c r="A300" s="1654"/>
    </row>
    <row r="301" spans="1:1">
      <c r="A301" s="1654"/>
    </row>
    <row r="302" spans="1:1">
      <c r="A302" s="1654"/>
    </row>
    <row r="303" spans="1:1">
      <c r="A303" s="1654"/>
    </row>
    <row r="304" spans="1:1">
      <c r="A304" s="1654"/>
    </row>
    <row r="305" spans="1:1">
      <c r="A305" s="1654"/>
    </row>
    <row r="306" spans="1:1">
      <c r="A306" s="1654"/>
    </row>
    <row r="307" spans="1:1">
      <c r="A307" s="1654"/>
    </row>
    <row r="308" spans="1:1">
      <c r="A308" s="1654"/>
    </row>
    <row r="309" spans="1:1">
      <c r="A309" s="1654"/>
    </row>
    <row r="310" spans="1:1">
      <c r="A310" s="1654"/>
    </row>
    <row r="311" spans="1:1">
      <c r="A311" s="1654"/>
    </row>
    <row r="312" spans="1:1">
      <c r="A312" s="1654"/>
    </row>
    <row r="313" spans="1:1">
      <c r="A313" s="1654"/>
    </row>
    <row r="314" spans="1:1">
      <c r="A314" s="1654"/>
    </row>
    <row r="315" spans="1:1">
      <c r="A315" s="1654"/>
    </row>
    <row r="316" spans="1:1">
      <c r="A316" s="1654"/>
    </row>
    <row r="317" spans="1:1">
      <c r="A317" s="1654"/>
    </row>
    <row r="318" spans="1:1">
      <c r="A318" s="1654"/>
    </row>
    <row r="319" spans="1:1">
      <c r="A319" s="1654"/>
    </row>
    <row r="320" spans="1:1">
      <c r="A320" s="1654"/>
    </row>
    <row r="321" spans="1:1">
      <c r="A321" s="1654"/>
    </row>
    <row r="322" spans="1:1">
      <c r="A322" s="1654"/>
    </row>
    <row r="323" spans="1:1">
      <c r="A323" s="1654"/>
    </row>
    <row r="324" spans="1:1">
      <c r="A324" s="1654"/>
    </row>
    <row r="325" spans="1:1">
      <c r="A325" s="1654"/>
    </row>
    <row r="326" spans="1:1">
      <c r="A326" s="1654"/>
    </row>
    <row r="327" spans="1:1">
      <c r="A327" s="1654"/>
    </row>
    <row r="328" spans="1:1">
      <c r="A328" s="1654"/>
    </row>
    <row r="329" spans="1:1">
      <c r="A329" s="1654"/>
    </row>
    <row r="330" spans="1:1">
      <c r="A330" s="1654"/>
    </row>
    <row r="331" spans="1:1">
      <c r="A331" s="1654"/>
    </row>
    <row r="332" spans="1:1">
      <c r="A332" s="1654"/>
    </row>
    <row r="333" spans="1:1">
      <c r="A333" s="1654"/>
    </row>
    <row r="334" spans="1:1">
      <c r="A334" s="1654"/>
    </row>
    <row r="335" spans="1:1">
      <c r="A335" s="1654"/>
    </row>
    <row r="336" spans="1:1">
      <c r="A336" s="1654"/>
    </row>
    <row r="337" spans="1:1">
      <c r="A337" s="1654"/>
    </row>
    <row r="338" spans="1:1">
      <c r="A338" s="1654"/>
    </row>
    <row r="339" spans="1:1">
      <c r="A339" s="1654"/>
    </row>
    <row r="340" spans="1:1">
      <c r="A340" s="1654"/>
    </row>
    <row r="341" spans="1:1">
      <c r="A341" s="1654"/>
    </row>
    <row r="342" spans="1:1">
      <c r="A342" s="1654"/>
    </row>
    <row r="343" spans="1:1">
      <c r="A343" s="1654"/>
    </row>
    <row r="344" spans="1:1">
      <c r="A344" s="1654"/>
    </row>
    <row r="345" spans="1:1">
      <c r="A345" s="1654"/>
    </row>
    <row r="346" spans="1:1">
      <c r="A346" s="1654"/>
    </row>
    <row r="347" spans="1:1">
      <c r="A347" s="1654"/>
    </row>
    <row r="348" spans="1:1">
      <c r="A348" s="1654"/>
    </row>
    <row r="349" spans="1:1">
      <c r="A349" s="1654"/>
    </row>
    <row r="350" spans="1:1">
      <c r="A350" s="1654"/>
    </row>
    <row r="351" spans="1:1">
      <c r="A351" s="1654"/>
    </row>
    <row r="352" spans="1:1">
      <c r="A352" s="1654"/>
    </row>
    <row r="353" spans="1:1">
      <c r="A353" s="1654"/>
    </row>
    <row r="354" spans="1:1">
      <c r="A354" s="1654"/>
    </row>
    <row r="355" spans="1:1">
      <c r="A355" s="1654"/>
    </row>
    <row r="356" spans="1:1">
      <c r="A356" s="1654"/>
    </row>
    <row r="357" spans="1:1">
      <c r="A357" s="1654"/>
    </row>
    <row r="358" spans="1:1">
      <c r="A358" s="1654"/>
    </row>
    <row r="359" spans="1:1">
      <c r="A359" s="1654"/>
    </row>
    <row r="360" spans="1:1">
      <c r="A360" s="1654"/>
    </row>
    <row r="361" spans="1:1">
      <c r="A361" s="1654"/>
    </row>
    <row r="362" spans="1:1">
      <c r="A362" s="1654"/>
    </row>
    <row r="363" spans="1:1">
      <c r="A363" s="1654"/>
    </row>
    <row r="364" spans="1:1">
      <c r="A364" s="1654"/>
    </row>
    <row r="365" spans="1:1">
      <c r="A365" s="1654"/>
    </row>
    <row r="366" spans="1:1">
      <c r="A366" s="1654"/>
    </row>
    <row r="367" spans="1:1">
      <c r="A367" s="1654"/>
    </row>
    <row r="368" spans="1:1">
      <c r="A368" s="1654"/>
    </row>
    <row r="369" spans="1:1">
      <c r="A369" s="1654"/>
    </row>
    <row r="370" spans="1:1">
      <c r="A370" s="1654"/>
    </row>
    <row r="371" spans="1:1">
      <c r="A371" s="1654"/>
    </row>
    <row r="372" spans="1:1">
      <c r="A372" s="1654"/>
    </row>
    <row r="373" spans="1:1">
      <c r="A373" s="1654"/>
    </row>
    <row r="374" spans="1:1">
      <c r="A374" s="1654"/>
    </row>
    <row r="375" spans="1:1">
      <c r="A375" s="1654"/>
    </row>
    <row r="376" spans="1:1">
      <c r="A376" s="1654"/>
    </row>
    <row r="377" spans="1:1">
      <c r="A377" s="1654"/>
    </row>
    <row r="378" spans="1:1">
      <c r="A378" s="1654"/>
    </row>
    <row r="379" spans="1:1">
      <c r="A379" s="1654"/>
    </row>
    <row r="380" spans="1:1">
      <c r="A380" s="1654"/>
    </row>
    <row r="381" spans="1:1">
      <c r="A381" s="1654"/>
    </row>
    <row r="382" spans="1:1">
      <c r="A382" s="1654"/>
    </row>
    <row r="383" spans="1:1">
      <c r="A383" s="1654"/>
    </row>
    <row r="384" spans="1:1">
      <c r="A384" s="1654"/>
    </row>
    <row r="385" spans="1:1">
      <c r="A385" s="1654"/>
    </row>
    <row r="386" spans="1:1">
      <c r="A386" s="1654"/>
    </row>
    <row r="387" spans="1:1">
      <c r="A387" s="1654"/>
    </row>
    <row r="388" spans="1:1">
      <c r="A388" s="1654"/>
    </row>
    <row r="389" spans="1:1">
      <c r="A389" s="1654"/>
    </row>
    <row r="390" spans="1:1">
      <c r="A390" s="1654"/>
    </row>
    <row r="391" spans="1:1">
      <c r="A391" s="1654"/>
    </row>
    <row r="392" spans="1:1">
      <c r="A392" s="1654"/>
    </row>
    <row r="393" spans="1:1">
      <c r="A393" s="1654"/>
    </row>
    <row r="394" spans="1:1">
      <c r="A394" s="1654"/>
    </row>
    <row r="395" spans="1:1">
      <c r="A395" s="1654"/>
    </row>
    <row r="396" spans="1:1">
      <c r="A396" s="1654"/>
    </row>
    <row r="397" spans="1:1">
      <c r="A397" s="1654"/>
    </row>
    <row r="398" spans="1:1">
      <c r="A398" s="1654"/>
    </row>
    <row r="399" spans="1:1">
      <c r="A399" s="1654"/>
    </row>
    <row r="400" spans="1:1">
      <c r="A400" s="1654"/>
    </row>
    <row r="401" spans="1:1">
      <c r="A401" s="1654"/>
    </row>
    <row r="402" spans="1:1">
      <c r="A402" s="1654"/>
    </row>
    <row r="403" spans="1:1">
      <c r="A403" s="1654"/>
    </row>
    <row r="404" spans="1:1">
      <c r="A404" s="1654"/>
    </row>
    <row r="405" spans="1:1">
      <c r="A405" s="1654"/>
    </row>
    <row r="406" spans="1:1">
      <c r="A406" s="1654"/>
    </row>
    <row r="407" spans="1:1">
      <c r="A407" s="1654"/>
    </row>
    <row r="408" spans="1:1">
      <c r="A408" s="1654"/>
    </row>
    <row r="409" spans="1:1">
      <c r="A409" s="1654"/>
    </row>
    <row r="410" spans="1:1">
      <c r="A410" s="1654"/>
    </row>
    <row r="411" spans="1:1">
      <c r="A411" s="1654"/>
    </row>
    <row r="412" spans="1:1">
      <c r="A412" s="1654"/>
    </row>
    <row r="413" spans="1:1">
      <c r="A413" s="1654"/>
    </row>
    <row r="414" spans="1:1">
      <c r="A414" s="1654"/>
    </row>
    <row r="415" spans="1:1">
      <c r="A415" s="1654"/>
    </row>
    <row r="416" spans="1:1">
      <c r="A416" s="1654"/>
    </row>
    <row r="417" spans="1:1">
      <c r="A417" s="1654"/>
    </row>
    <row r="418" spans="1:1">
      <c r="A418" s="1654"/>
    </row>
    <row r="419" spans="1:1">
      <c r="A419" s="1654"/>
    </row>
    <row r="420" spans="1:1">
      <c r="A420" s="1654"/>
    </row>
    <row r="421" spans="1:1">
      <c r="A421" s="1654"/>
    </row>
    <row r="422" spans="1:1">
      <c r="A422" s="1654"/>
    </row>
    <row r="423" spans="1:1">
      <c r="A423" s="1654"/>
    </row>
    <row r="424" spans="1:1">
      <c r="A424" s="1654"/>
    </row>
    <row r="425" spans="1:1">
      <c r="A425" s="1654"/>
    </row>
    <row r="426" spans="1:1">
      <c r="A426" s="1654"/>
    </row>
    <row r="427" spans="1:1">
      <c r="A427" s="1654"/>
    </row>
    <row r="428" spans="1:1">
      <c r="A428" s="1654"/>
    </row>
    <row r="429" spans="1:1">
      <c r="A429" s="1654"/>
    </row>
    <row r="430" spans="1:1">
      <c r="A430" s="1654"/>
    </row>
    <row r="431" spans="1:1">
      <c r="A431" s="1654"/>
    </row>
    <row r="432" spans="1:1">
      <c r="A432" s="1654"/>
    </row>
    <row r="433" spans="1:1">
      <c r="A433" s="1654"/>
    </row>
    <row r="434" spans="1:1">
      <c r="A434" s="1654"/>
    </row>
    <row r="435" spans="1:1">
      <c r="A435" s="1654"/>
    </row>
    <row r="436" spans="1:1">
      <c r="A436" s="1654"/>
    </row>
    <row r="437" spans="1:1">
      <c r="A437" s="1654"/>
    </row>
    <row r="438" spans="1:1">
      <c r="A438" s="1654"/>
    </row>
    <row r="439" spans="1:1">
      <c r="A439" s="1654"/>
    </row>
    <row r="440" spans="1:1">
      <c r="A440" s="1654"/>
    </row>
    <row r="441" spans="1:1">
      <c r="A441" s="1654"/>
    </row>
    <row r="442" spans="1:1">
      <c r="A442" s="1654"/>
    </row>
    <row r="443" spans="1:1">
      <c r="A443" s="1654"/>
    </row>
    <row r="444" spans="1:1">
      <c r="A444" s="1654"/>
    </row>
    <row r="445" spans="1:1">
      <c r="A445" s="1654"/>
    </row>
    <row r="446" spans="1:1">
      <c r="A446" s="1654"/>
    </row>
    <row r="447" spans="1:1">
      <c r="A447" s="1654"/>
    </row>
    <row r="448" spans="1:1">
      <c r="A448" s="1654"/>
    </row>
    <row r="449" spans="1:1">
      <c r="A449" s="1654"/>
    </row>
    <row r="450" spans="1:1">
      <c r="A450" s="1654"/>
    </row>
    <row r="451" spans="1:1">
      <c r="A451" s="1654"/>
    </row>
    <row r="452" spans="1:1">
      <c r="A452" s="1654"/>
    </row>
    <row r="453" spans="1:1">
      <c r="A453" s="1654"/>
    </row>
    <row r="454" spans="1:1">
      <c r="A454" s="1654"/>
    </row>
    <row r="455" spans="1:1">
      <c r="A455" s="1654"/>
    </row>
    <row r="456" spans="1:1">
      <c r="A456" s="1654"/>
    </row>
    <row r="457" spans="1:1">
      <c r="A457" s="1654"/>
    </row>
    <row r="458" spans="1:1">
      <c r="A458" s="1654"/>
    </row>
    <row r="459" spans="1:1">
      <c r="A459" s="1654"/>
    </row>
    <row r="460" spans="1:1">
      <c r="A460" s="1654"/>
    </row>
    <row r="461" spans="1:1">
      <c r="A461" s="1654"/>
    </row>
    <row r="462" spans="1:1">
      <c r="A462" s="1654"/>
    </row>
    <row r="463" spans="1:1">
      <c r="A463" s="1654"/>
    </row>
    <row r="464" spans="1:1">
      <c r="A464" s="1654"/>
    </row>
    <row r="465" spans="1:1">
      <c r="A465" s="1654"/>
    </row>
    <row r="466" spans="1:1">
      <c r="A466" s="1654"/>
    </row>
    <row r="467" spans="1:1">
      <c r="A467" s="1654"/>
    </row>
    <row r="468" spans="1:1">
      <c r="A468" s="1654"/>
    </row>
    <row r="469" spans="1:1">
      <c r="A469" s="1654"/>
    </row>
    <row r="470" spans="1:1">
      <c r="A470" s="1654"/>
    </row>
    <row r="471" spans="1:1">
      <c r="A471" s="1654"/>
    </row>
    <row r="472" spans="1:1">
      <c r="A472" s="1654"/>
    </row>
    <row r="473" spans="1:1">
      <c r="A473" s="1654"/>
    </row>
    <row r="474" spans="1:1">
      <c r="A474" s="1654"/>
    </row>
    <row r="475" spans="1:1">
      <c r="A475" s="1654"/>
    </row>
    <row r="476" spans="1:1">
      <c r="A476" s="1654"/>
    </row>
    <row r="477" spans="1:1">
      <c r="A477" s="1654"/>
    </row>
    <row r="478" spans="1:1">
      <c r="A478" s="1654"/>
    </row>
    <row r="479" spans="1:1">
      <c r="A479" s="1654"/>
    </row>
    <row r="480" spans="1:1">
      <c r="A480" s="1654"/>
    </row>
    <row r="481" spans="1:1">
      <c r="A481" s="1654"/>
    </row>
    <row r="482" spans="1:1">
      <c r="A482" s="1654"/>
    </row>
    <row r="483" spans="1:1">
      <c r="A483" s="1654"/>
    </row>
    <row r="484" spans="1:1">
      <c r="A484" s="1654"/>
    </row>
    <row r="485" spans="1:1">
      <c r="A485" s="1654"/>
    </row>
    <row r="486" spans="1:1">
      <c r="A486" s="1654"/>
    </row>
    <row r="487" spans="1:1">
      <c r="A487" s="1654"/>
    </row>
    <row r="488" spans="1:1">
      <c r="A488" s="1654"/>
    </row>
    <row r="489" spans="1:1">
      <c r="A489" s="1654"/>
    </row>
    <row r="490" spans="1:1">
      <c r="A490" s="1654"/>
    </row>
  </sheetData>
  <mergeCells count="10">
    <mergeCell ref="A3:B3"/>
    <mergeCell ref="D3:D5"/>
    <mergeCell ref="E3:G3"/>
    <mergeCell ref="H3:I3"/>
    <mergeCell ref="A4:B5"/>
    <mergeCell ref="E4:E5"/>
    <mergeCell ref="F4:G4"/>
    <mergeCell ref="I4:I5"/>
    <mergeCell ref="H4:H5"/>
    <mergeCell ref="C3:C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485" display="Powrót do spisu tablic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2" width="8.7109375" style="35" customWidth="1"/>
    <col min="3" max="5" width="15.7109375" style="35" customWidth="1"/>
    <col min="6" max="6" width="35.7109375" style="445" customWidth="1"/>
    <col min="7" max="7" width="9.140625" style="35"/>
    <col min="8" max="16384" width="9.140625" style="5"/>
  </cols>
  <sheetData>
    <row r="1" spans="1:12" ht="15" customHeight="1">
      <c r="A1" s="205" t="s">
        <v>1519</v>
      </c>
      <c r="B1" s="70"/>
      <c r="C1" s="70"/>
      <c r="D1" s="70"/>
      <c r="E1" s="53"/>
      <c r="F1" s="953" t="s">
        <v>990</v>
      </c>
      <c r="H1" s="35"/>
      <c r="I1" s="35"/>
      <c r="J1" s="35"/>
      <c r="K1" s="35"/>
      <c r="L1" s="35"/>
    </row>
    <row r="2" spans="1:12" ht="15" customHeight="1">
      <c r="A2" s="210" t="s">
        <v>1518</v>
      </c>
      <c r="B2" s="70"/>
      <c r="C2" s="70"/>
      <c r="D2" s="70"/>
      <c r="E2" s="53"/>
      <c r="F2" s="1903" t="s">
        <v>991</v>
      </c>
      <c r="H2" s="35"/>
      <c r="I2" s="35"/>
      <c r="J2" s="35"/>
      <c r="K2" s="35"/>
      <c r="L2" s="35"/>
    </row>
    <row r="3" spans="1:12" ht="28.5" customHeight="1">
      <c r="A3" s="2055" t="s">
        <v>0</v>
      </c>
      <c r="B3" s="2056"/>
      <c r="C3" s="2056" t="s">
        <v>360</v>
      </c>
      <c r="D3" s="2110" t="s">
        <v>865</v>
      </c>
      <c r="E3" s="2122"/>
      <c r="F3" s="2121" t="s">
        <v>1</v>
      </c>
    </row>
    <row r="4" spans="1:12" ht="30" customHeight="1">
      <c r="A4" s="2055"/>
      <c r="B4" s="2056"/>
      <c r="C4" s="2056"/>
      <c r="D4" s="846" t="s">
        <v>597</v>
      </c>
      <c r="E4" s="846" t="s">
        <v>864</v>
      </c>
      <c r="F4" s="2121"/>
    </row>
    <row r="5" spans="1:12" s="629" customFormat="1" ht="30" customHeight="1">
      <c r="A5" s="556"/>
      <c r="B5" s="556"/>
      <c r="C5" s="2112" t="s">
        <v>2366</v>
      </c>
      <c r="D5" s="2112"/>
      <c r="E5" s="2112"/>
      <c r="F5" s="243"/>
      <c r="G5" s="628"/>
    </row>
    <row r="6" spans="1:12">
      <c r="A6" s="1752" t="s">
        <v>79</v>
      </c>
      <c r="B6" s="187" t="s">
        <v>1015</v>
      </c>
      <c r="C6" s="631">
        <v>52</v>
      </c>
      <c r="D6" s="631">
        <v>34</v>
      </c>
      <c r="E6" s="631">
        <v>18</v>
      </c>
      <c r="F6" s="227" t="s">
        <v>715</v>
      </c>
    </row>
    <row r="7" spans="1:12">
      <c r="A7" s="635"/>
      <c r="B7" s="189" t="s">
        <v>1016</v>
      </c>
      <c r="C7" s="631">
        <v>60</v>
      </c>
      <c r="D7" s="631">
        <v>36</v>
      </c>
      <c r="E7" s="631">
        <v>24</v>
      </c>
      <c r="F7" s="227"/>
    </row>
    <row r="8" spans="1:12" s="319" customFormat="1">
      <c r="A8" s="635"/>
      <c r="B8" s="1019" t="s">
        <v>1018</v>
      </c>
      <c r="C8" s="653">
        <v>66</v>
      </c>
      <c r="D8" s="653">
        <v>37</v>
      </c>
      <c r="E8" s="653">
        <v>29</v>
      </c>
      <c r="F8" s="226"/>
      <c r="G8" s="1020"/>
    </row>
    <row r="9" spans="1:12" s="319" customFormat="1" ht="10.5" customHeight="1">
      <c r="A9" s="635"/>
      <c r="B9" s="1019"/>
      <c r="C9" s="653"/>
      <c r="D9" s="653"/>
      <c r="E9" s="653"/>
      <c r="F9" s="226"/>
      <c r="G9" s="1020"/>
    </row>
    <row r="10" spans="1:12">
      <c r="A10" s="1752" t="s">
        <v>80</v>
      </c>
      <c r="B10" s="187" t="s">
        <v>1015</v>
      </c>
      <c r="C10" s="631">
        <v>1506</v>
      </c>
      <c r="D10" s="631">
        <v>500</v>
      </c>
      <c r="E10" s="631">
        <v>1006</v>
      </c>
      <c r="F10" s="227" t="s">
        <v>84</v>
      </c>
    </row>
    <row r="11" spans="1:12">
      <c r="A11" s="636"/>
      <c r="B11" s="189" t="s">
        <v>1016</v>
      </c>
      <c r="C11" s="631">
        <v>1643</v>
      </c>
      <c r="D11" s="631">
        <v>497</v>
      </c>
      <c r="E11" s="631">
        <v>1146</v>
      </c>
      <c r="F11" s="227"/>
    </row>
    <row r="12" spans="1:12" s="319" customFormat="1">
      <c r="A12" s="1018"/>
      <c r="B12" s="1019" t="s">
        <v>1018</v>
      </c>
      <c r="C12" s="653">
        <v>1803</v>
      </c>
      <c r="D12" s="653">
        <v>455</v>
      </c>
      <c r="E12" s="653">
        <v>1348</v>
      </c>
      <c r="F12" s="226"/>
      <c r="G12" s="1020"/>
    </row>
    <row r="13" spans="1:12" s="629" customFormat="1" ht="30" customHeight="1">
      <c r="A13" s="555"/>
      <c r="B13" s="555"/>
      <c r="C13" s="2120" t="s">
        <v>2367</v>
      </c>
      <c r="D13" s="2120"/>
      <c r="E13" s="2120"/>
      <c r="F13" s="630"/>
      <c r="G13" s="628"/>
    </row>
    <row r="14" spans="1:12">
      <c r="A14" s="1752" t="s">
        <v>79</v>
      </c>
      <c r="B14" s="187" t="s">
        <v>1015</v>
      </c>
      <c r="C14" s="631">
        <v>26</v>
      </c>
      <c r="D14" s="631">
        <v>22</v>
      </c>
      <c r="E14" s="631">
        <v>4</v>
      </c>
      <c r="F14" s="227" t="s">
        <v>715</v>
      </c>
    </row>
    <row r="15" spans="1:12">
      <c r="A15" s="634"/>
      <c r="B15" s="189" t="s">
        <v>1016</v>
      </c>
      <c r="C15" s="631">
        <v>31</v>
      </c>
      <c r="D15" s="631">
        <v>24</v>
      </c>
      <c r="E15" s="631">
        <v>7</v>
      </c>
      <c r="F15" s="227"/>
    </row>
    <row r="16" spans="1:12" s="433" customFormat="1">
      <c r="A16" s="635"/>
      <c r="B16" s="1019" t="s">
        <v>1018</v>
      </c>
      <c r="C16" s="653">
        <v>35</v>
      </c>
      <c r="D16" s="653">
        <v>25</v>
      </c>
      <c r="E16" s="653">
        <v>10</v>
      </c>
      <c r="F16" s="226"/>
      <c r="G16" s="1021"/>
    </row>
    <row r="17" spans="1:7" s="433" customFormat="1" ht="10.5" customHeight="1">
      <c r="A17" s="635"/>
      <c r="B17" s="1019"/>
      <c r="C17" s="653"/>
      <c r="D17" s="653"/>
      <c r="E17" s="653"/>
      <c r="F17" s="226"/>
      <c r="G17" s="1021"/>
    </row>
    <row r="18" spans="1:7">
      <c r="A18" s="1752" t="s">
        <v>80</v>
      </c>
      <c r="B18" s="187" t="s">
        <v>1015</v>
      </c>
      <c r="C18" s="631">
        <v>325</v>
      </c>
      <c r="D18" s="632">
        <v>200</v>
      </c>
      <c r="E18" s="631">
        <v>125</v>
      </c>
      <c r="F18" s="227" t="s">
        <v>84</v>
      </c>
    </row>
    <row r="19" spans="1:7">
      <c r="A19" s="636"/>
      <c r="B19" s="189" t="s">
        <v>1016</v>
      </c>
      <c r="C19" s="631">
        <v>355</v>
      </c>
      <c r="D19" s="631">
        <v>211</v>
      </c>
      <c r="E19" s="631">
        <v>144</v>
      </c>
      <c r="F19" s="227"/>
    </row>
    <row r="20" spans="1:7" s="433" customFormat="1">
      <c r="A20" s="1018"/>
      <c r="B20" s="1019" t="s">
        <v>1018</v>
      </c>
      <c r="C20" s="653">
        <v>437</v>
      </c>
      <c r="D20" s="653">
        <v>210</v>
      </c>
      <c r="E20" s="653">
        <v>227</v>
      </c>
      <c r="F20" s="226"/>
      <c r="G20" s="1021"/>
    </row>
    <row r="21" spans="1:7" s="629" customFormat="1" ht="30" customHeight="1">
      <c r="A21" s="1013"/>
      <c r="B21" s="1013"/>
      <c r="C21" s="2120" t="s">
        <v>1029</v>
      </c>
      <c r="D21" s="2120"/>
      <c r="E21" s="2120"/>
      <c r="F21" s="630"/>
      <c r="G21" s="628"/>
    </row>
    <row r="22" spans="1:7">
      <c r="A22" s="1752" t="s">
        <v>79</v>
      </c>
      <c r="B22" s="187" t="s">
        <v>1015</v>
      </c>
      <c r="C22" s="1032" t="s">
        <v>47</v>
      </c>
      <c r="D22" s="1032" t="s">
        <v>47</v>
      </c>
      <c r="E22" s="1032" t="s">
        <v>47</v>
      </c>
      <c r="F22" s="227" t="s">
        <v>715</v>
      </c>
    </row>
    <row r="23" spans="1:7">
      <c r="A23" s="634"/>
      <c r="B23" s="189" t="s">
        <v>1016</v>
      </c>
      <c r="C23" s="631">
        <v>1</v>
      </c>
      <c r="D23" s="1032" t="s">
        <v>47</v>
      </c>
      <c r="E23" s="631">
        <v>1</v>
      </c>
      <c r="F23" s="227"/>
    </row>
    <row r="24" spans="1:7" s="433" customFormat="1">
      <c r="A24" s="635"/>
      <c r="B24" s="1019" t="s">
        <v>1018</v>
      </c>
      <c r="C24" s="653">
        <v>1</v>
      </c>
      <c r="D24" s="1032" t="s">
        <v>47</v>
      </c>
      <c r="E24" s="653">
        <v>1</v>
      </c>
      <c r="F24" s="226"/>
      <c r="G24" s="1021"/>
    </row>
    <row r="25" spans="1:7" s="433" customFormat="1" ht="10.5" customHeight="1">
      <c r="A25" s="635"/>
      <c r="B25" s="1019"/>
      <c r="C25" s="653"/>
      <c r="D25" s="653"/>
      <c r="E25" s="653"/>
      <c r="F25" s="226"/>
      <c r="G25" s="1021"/>
    </row>
    <row r="26" spans="1:7">
      <c r="A26" s="1752" t="s">
        <v>80</v>
      </c>
      <c r="B26" s="187" t="s">
        <v>1015</v>
      </c>
      <c r="C26" s="1032" t="s">
        <v>47</v>
      </c>
      <c r="D26" s="1032" t="s">
        <v>47</v>
      </c>
      <c r="E26" s="1032" t="s">
        <v>47</v>
      </c>
      <c r="F26" s="227" t="s">
        <v>84</v>
      </c>
    </row>
    <row r="27" spans="1:7">
      <c r="A27" s="636"/>
      <c r="B27" s="189" t="s">
        <v>1016</v>
      </c>
      <c r="C27" s="631">
        <v>44</v>
      </c>
      <c r="D27" s="1032" t="s">
        <v>47</v>
      </c>
      <c r="E27" s="631">
        <v>44</v>
      </c>
      <c r="F27" s="227"/>
    </row>
    <row r="28" spans="1:7" s="433" customFormat="1">
      <c r="A28" s="1018"/>
      <c r="B28" s="1019" t="s">
        <v>1018</v>
      </c>
      <c r="C28" s="653">
        <v>40</v>
      </c>
      <c r="D28" s="1032" t="s">
        <v>47</v>
      </c>
      <c r="E28" s="653">
        <v>40</v>
      </c>
      <c r="F28" s="226"/>
      <c r="G28" s="1021"/>
    </row>
    <row r="29" spans="1:7" s="629" customFormat="1" ht="30" customHeight="1">
      <c r="A29" s="555"/>
      <c r="B29" s="555"/>
      <c r="C29" s="2120" t="s">
        <v>899</v>
      </c>
      <c r="D29" s="2120"/>
      <c r="E29" s="2120"/>
      <c r="F29" s="630"/>
      <c r="G29" s="628"/>
    </row>
    <row r="30" spans="1:7">
      <c r="A30" s="1752" t="s">
        <v>79</v>
      </c>
      <c r="B30" s="187" t="s">
        <v>1015</v>
      </c>
      <c r="C30" s="631">
        <v>1</v>
      </c>
      <c r="D30" s="631">
        <v>1</v>
      </c>
      <c r="E30" s="633" t="s">
        <v>47</v>
      </c>
      <c r="F30" s="227" t="s">
        <v>715</v>
      </c>
    </row>
    <row r="31" spans="1:7">
      <c r="A31" s="634"/>
      <c r="B31" s="189" t="s">
        <v>1016</v>
      </c>
      <c r="C31" s="631">
        <v>1</v>
      </c>
      <c r="D31" s="631">
        <v>1</v>
      </c>
      <c r="E31" s="1032" t="s">
        <v>47</v>
      </c>
      <c r="F31" s="227"/>
    </row>
    <row r="32" spans="1:7" s="433" customFormat="1">
      <c r="A32" s="635"/>
      <c r="B32" s="1019" t="s">
        <v>1018</v>
      </c>
      <c r="C32" s="653">
        <v>2</v>
      </c>
      <c r="D32" s="653">
        <v>2</v>
      </c>
      <c r="E32" s="1032" t="s">
        <v>47</v>
      </c>
      <c r="F32" s="226"/>
      <c r="G32" s="1021"/>
    </row>
    <row r="33" spans="1:7" s="433" customFormat="1" ht="10.5" customHeight="1">
      <c r="A33" s="635"/>
      <c r="B33" s="1019"/>
      <c r="C33" s="653"/>
      <c r="D33" s="653"/>
      <c r="E33" s="654"/>
      <c r="F33" s="226"/>
      <c r="G33" s="1021"/>
    </row>
    <row r="34" spans="1:7">
      <c r="A34" s="1752" t="s">
        <v>80</v>
      </c>
      <c r="B34" s="187" t="s">
        <v>1015</v>
      </c>
      <c r="C34" s="631">
        <v>106</v>
      </c>
      <c r="D34" s="631">
        <v>106</v>
      </c>
      <c r="E34" s="633" t="s">
        <v>47</v>
      </c>
      <c r="F34" s="227" t="s">
        <v>84</v>
      </c>
    </row>
    <row r="35" spans="1:7">
      <c r="A35" s="636"/>
      <c r="B35" s="189" t="s">
        <v>1016</v>
      </c>
      <c r="C35" s="631">
        <v>120</v>
      </c>
      <c r="D35" s="632">
        <v>120</v>
      </c>
      <c r="E35" s="1032" t="s">
        <v>47</v>
      </c>
      <c r="F35" s="227"/>
    </row>
    <row r="36" spans="1:7" s="433" customFormat="1">
      <c r="A36" s="1018"/>
      <c r="B36" s="1019" t="s">
        <v>1018</v>
      </c>
      <c r="C36" s="653">
        <v>114</v>
      </c>
      <c r="D36" s="1031">
        <v>114</v>
      </c>
      <c r="E36" s="1032" t="s">
        <v>47</v>
      </c>
      <c r="F36" s="226"/>
      <c r="G36" s="1021"/>
    </row>
    <row r="37" spans="1:7">
      <c r="A37" s="140"/>
      <c r="B37" s="206"/>
      <c r="C37" s="207"/>
      <c r="D37" s="208"/>
      <c r="E37" s="209"/>
      <c r="F37" s="444"/>
    </row>
  </sheetData>
  <mergeCells count="8">
    <mergeCell ref="C13:E13"/>
    <mergeCell ref="C29:E29"/>
    <mergeCell ref="A3:B4"/>
    <mergeCell ref="C3:C4"/>
    <mergeCell ref="F3:F4"/>
    <mergeCell ref="D3:E3"/>
    <mergeCell ref="C5:E5"/>
    <mergeCell ref="C21:E21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4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0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"/>
  <cols>
    <col min="1" max="1" width="30.7109375" style="52" customWidth="1"/>
    <col min="2" max="2" width="2" style="429" bestFit="1" customWidth="1"/>
    <col min="3" max="9" width="15.7109375" style="52" customWidth="1"/>
    <col min="10" max="216" width="9.140625" style="52"/>
    <col min="217" max="217" width="30.7109375" style="52" customWidth="1"/>
    <col min="218" max="218" width="2" style="52" bestFit="1" customWidth="1"/>
    <col min="219" max="225" width="9.7109375" style="52" customWidth="1"/>
    <col min="226" max="226" width="9.140625" style="52"/>
    <col min="227" max="227" width="11" style="52" customWidth="1"/>
    <col min="228" max="472" width="9.140625" style="52"/>
    <col min="473" max="473" width="30.7109375" style="52" customWidth="1"/>
    <col min="474" max="474" width="2" style="52" bestFit="1" customWidth="1"/>
    <col min="475" max="481" width="9.7109375" style="52" customWidth="1"/>
    <col min="482" max="482" width="9.140625" style="52"/>
    <col min="483" max="483" width="11" style="52" customWidth="1"/>
    <col min="484" max="728" width="9.140625" style="52"/>
    <col min="729" max="729" width="30.7109375" style="52" customWidth="1"/>
    <col min="730" max="730" width="2" style="52" bestFit="1" customWidth="1"/>
    <col min="731" max="737" width="9.7109375" style="52" customWidth="1"/>
    <col min="738" max="738" width="9.140625" style="52"/>
    <col min="739" max="739" width="11" style="52" customWidth="1"/>
    <col min="740" max="984" width="9.140625" style="52"/>
    <col min="985" max="985" width="30.7109375" style="52" customWidth="1"/>
    <col min="986" max="986" width="2" style="52" bestFit="1" customWidth="1"/>
    <col min="987" max="993" width="9.7109375" style="52" customWidth="1"/>
    <col min="994" max="994" width="9.140625" style="52"/>
    <col min="995" max="995" width="11" style="52" customWidth="1"/>
    <col min="996" max="1240" width="9.140625" style="52"/>
    <col min="1241" max="1241" width="30.7109375" style="52" customWidth="1"/>
    <col min="1242" max="1242" width="2" style="52" bestFit="1" customWidth="1"/>
    <col min="1243" max="1249" width="9.7109375" style="52" customWidth="1"/>
    <col min="1250" max="1250" width="9.140625" style="52"/>
    <col min="1251" max="1251" width="11" style="52" customWidth="1"/>
    <col min="1252" max="1496" width="9.140625" style="52"/>
    <col min="1497" max="1497" width="30.7109375" style="52" customWidth="1"/>
    <col min="1498" max="1498" width="2" style="52" bestFit="1" customWidth="1"/>
    <col min="1499" max="1505" width="9.7109375" style="52" customWidth="1"/>
    <col min="1506" max="1506" width="9.140625" style="52"/>
    <col min="1507" max="1507" width="11" style="52" customWidth="1"/>
    <col min="1508" max="1752" width="9.140625" style="52"/>
    <col min="1753" max="1753" width="30.7109375" style="52" customWidth="1"/>
    <col min="1754" max="1754" width="2" style="52" bestFit="1" customWidth="1"/>
    <col min="1755" max="1761" width="9.7109375" style="52" customWidth="1"/>
    <col min="1762" max="1762" width="9.140625" style="52"/>
    <col min="1763" max="1763" width="11" style="52" customWidth="1"/>
    <col min="1764" max="2008" width="9.140625" style="52"/>
    <col min="2009" max="2009" width="30.7109375" style="52" customWidth="1"/>
    <col min="2010" max="2010" width="2" style="52" bestFit="1" customWidth="1"/>
    <col min="2011" max="2017" width="9.7109375" style="52" customWidth="1"/>
    <col min="2018" max="2018" width="9.140625" style="52"/>
    <col min="2019" max="2019" width="11" style="52" customWidth="1"/>
    <col min="2020" max="2264" width="9.140625" style="52"/>
    <col min="2265" max="2265" width="30.7109375" style="52" customWidth="1"/>
    <col min="2266" max="2266" width="2" style="52" bestFit="1" customWidth="1"/>
    <col min="2267" max="2273" width="9.7109375" style="52" customWidth="1"/>
    <col min="2274" max="2274" width="9.140625" style="52"/>
    <col min="2275" max="2275" width="11" style="52" customWidth="1"/>
    <col min="2276" max="2520" width="9.140625" style="52"/>
    <col min="2521" max="2521" width="30.7109375" style="52" customWidth="1"/>
    <col min="2522" max="2522" width="2" style="52" bestFit="1" customWidth="1"/>
    <col min="2523" max="2529" width="9.7109375" style="52" customWidth="1"/>
    <col min="2530" max="2530" width="9.140625" style="52"/>
    <col min="2531" max="2531" width="11" style="52" customWidth="1"/>
    <col min="2532" max="2776" width="9.140625" style="52"/>
    <col min="2777" max="2777" width="30.7109375" style="52" customWidth="1"/>
    <col min="2778" max="2778" width="2" style="52" bestFit="1" customWidth="1"/>
    <col min="2779" max="2785" width="9.7109375" style="52" customWidth="1"/>
    <col min="2786" max="2786" width="9.140625" style="52"/>
    <col min="2787" max="2787" width="11" style="52" customWidth="1"/>
    <col min="2788" max="3032" width="9.140625" style="52"/>
    <col min="3033" max="3033" width="30.7109375" style="52" customWidth="1"/>
    <col min="3034" max="3034" width="2" style="52" bestFit="1" customWidth="1"/>
    <col min="3035" max="3041" width="9.7109375" style="52" customWidth="1"/>
    <col min="3042" max="3042" width="9.140625" style="52"/>
    <col min="3043" max="3043" width="11" style="52" customWidth="1"/>
    <col min="3044" max="3288" width="9.140625" style="52"/>
    <col min="3289" max="3289" width="30.7109375" style="52" customWidth="1"/>
    <col min="3290" max="3290" width="2" style="52" bestFit="1" customWidth="1"/>
    <col min="3291" max="3297" width="9.7109375" style="52" customWidth="1"/>
    <col min="3298" max="3298" width="9.140625" style="52"/>
    <col min="3299" max="3299" width="11" style="52" customWidth="1"/>
    <col min="3300" max="3544" width="9.140625" style="52"/>
    <col min="3545" max="3545" width="30.7109375" style="52" customWidth="1"/>
    <col min="3546" max="3546" width="2" style="52" bestFit="1" customWidth="1"/>
    <col min="3547" max="3553" width="9.7109375" style="52" customWidth="1"/>
    <col min="3554" max="3554" width="9.140625" style="52"/>
    <col min="3555" max="3555" width="11" style="52" customWidth="1"/>
    <col min="3556" max="3800" width="9.140625" style="52"/>
    <col min="3801" max="3801" width="30.7109375" style="52" customWidth="1"/>
    <col min="3802" max="3802" width="2" style="52" bestFit="1" customWidth="1"/>
    <col min="3803" max="3809" width="9.7109375" style="52" customWidth="1"/>
    <col min="3810" max="3810" width="9.140625" style="52"/>
    <col min="3811" max="3811" width="11" style="52" customWidth="1"/>
    <col min="3812" max="4056" width="9.140625" style="52"/>
    <col min="4057" max="4057" width="30.7109375" style="52" customWidth="1"/>
    <col min="4058" max="4058" width="2" style="52" bestFit="1" customWidth="1"/>
    <col min="4059" max="4065" width="9.7109375" style="52" customWidth="1"/>
    <col min="4066" max="4066" width="9.140625" style="52"/>
    <col min="4067" max="4067" width="11" style="52" customWidth="1"/>
    <col min="4068" max="4312" width="9.140625" style="52"/>
    <col min="4313" max="4313" width="30.7109375" style="52" customWidth="1"/>
    <col min="4314" max="4314" width="2" style="52" bestFit="1" customWidth="1"/>
    <col min="4315" max="4321" width="9.7109375" style="52" customWidth="1"/>
    <col min="4322" max="4322" width="9.140625" style="52"/>
    <col min="4323" max="4323" width="11" style="52" customWidth="1"/>
    <col min="4324" max="4568" width="9.140625" style="52"/>
    <col min="4569" max="4569" width="30.7109375" style="52" customWidth="1"/>
    <col min="4570" max="4570" width="2" style="52" bestFit="1" customWidth="1"/>
    <col min="4571" max="4577" width="9.7109375" style="52" customWidth="1"/>
    <col min="4578" max="4578" width="9.140625" style="52"/>
    <col min="4579" max="4579" width="11" style="52" customWidth="1"/>
    <col min="4580" max="4824" width="9.140625" style="52"/>
    <col min="4825" max="4825" width="30.7109375" style="52" customWidth="1"/>
    <col min="4826" max="4826" width="2" style="52" bestFit="1" customWidth="1"/>
    <col min="4827" max="4833" width="9.7109375" style="52" customWidth="1"/>
    <col min="4834" max="4834" width="9.140625" style="52"/>
    <col min="4835" max="4835" width="11" style="52" customWidth="1"/>
    <col min="4836" max="5080" width="9.140625" style="52"/>
    <col min="5081" max="5081" width="30.7109375" style="52" customWidth="1"/>
    <col min="5082" max="5082" width="2" style="52" bestFit="1" customWidth="1"/>
    <col min="5083" max="5089" width="9.7109375" style="52" customWidth="1"/>
    <col min="5090" max="5090" width="9.140625" style="52"/>
    <col min="5091" max="5091" width="11" style="52" customWidth="1"/>
    <col min="5092" max="5336" width="9.140625" style="52"/>
    <col min="5337" max="5337" width="30.7109375" style="52" customWidth="1"/>
    <col min="5338" max="5338" width="2" style="52" bestFit="1" customWidth="1"/>
    <col min="5339" max="5345" width="9.7109375" style="52" customWidth="1"/>
    <col min="5346" max="5346" width="9.140625" style="52"/>
    <col min="5347" max="5347" width="11" style="52" customWidth="1"/>
    <col min="5348" max="5592" width="9.140625" style="52"/>
    <col min="5593" max="5593" width="30.7109375" style="52" customWidth="1"/>
    <col min="5594" max="5594" width="2" style="52" bestFit="1" customWidth="1"/>
    <col min="5595" max="5601" width="9.7109375" style="52" customWidth="1"/>
    <col min="5602" max="5602" width="9.140625" style="52"/>
    <col min="5603" max="5603" width="11" style="52" customWidth="1"/>
    <col min="5604" max="5848" width="9.140625" style="52"/>
    <col min="5849" max="5849" width="30.7109375" style="52" customWidth="1"/>
    <col min="5850" max="5850" width="2" style="52" bestFit="1" customWidth="1"/>
    <col min="5851" max="5857" width="9.7109375" style="52" customWidth="1"/>
    <col min="5858" max="5858" width="9.140625" style="52"/>
    <col min="5859" max="5859" width="11" style="52" customWidth="1"/>
    <col min="5860" max="6104" width="9.140625" style="52"/>
    <col min="6105" max="6105" width="30.7109375" style="52" customWidth="1"/>
    <col min="6106" max="6106" width="2" style="52" bestFit="1" customWidth="1"/>
    <col min="6107" max="6113" width="9.7109375" style="52" customWidth="1"/>
    <col min="6114" max="6114" width="9.140625" style="52"/>
    <col min="6115" max="6115" width="11" style="52" customWidth="1"/>
    <col min="6116" max="6360" width="9.140625" style="52"/>
    <col min="6361" max="6361" width="30.7109375" style="52" customWidth="1"/>
    <col min="6362" max="6362" width="2" style="52" bestFit="1" customWidth="1"/>
    <col min="6363" max="6369" width="9.7109375" style="52" customWidth="1"/>
    <col min="6370" max="6370" width="9.140625" style="52"/>
    <col min="6371" max="6371" width="11" style="52" customWidth="1"/>
    <col min="6372" max="6616" width="9.140625" style="52"/>
    <col min="6617" max="6617" width="30.7109375" style="52" customWidth="1"/>
    <col min="6618" max="6618" width="2" style="52" bestFit="1" customWidth="1"/>
    <col min="6619" max="6625" width="9.7109375" style="52" customWidth="1"/>
    <col min="6626" max="6626" width="9.140625" style="52"/>
    <col min="6627" max="6627" width="11" style="52" customWidth="1"/>
    <col min="6628" max="6872" width="9.140625" style="52"/>
    <col min="6873" max="6873" width="30.7109375" style="52" customWidth="1"/>
    <col min="6874" max="6874" width="2" style="52" bestFit="1" customWidth="1"/>
    <col min="6875" max="6881" width="9.7109375" style="52" customWidth="1"/>
    <col min="6882" max="6882" width="9.140625" style="52"/>
    <col min="6883" max="6883" width="11" style="52" customWidth="1"/>
    <col min="6884" max="7128" width="9.140625" style="52"/>
    <col min="7129" max="7129" width="30.7109375" style="52" customWidth="1"/>
    <col min="7130" max="7130" width="2" style="52" bestFit="1" customWidth="1"/>
    <col min="7131" max="7137" width="9.7109375" style="52" customWidth="1"/>
    <col min="7138" max="7138" width="9.140625" style="52"/>
    <col min="7139" max="7139" width="11" style="52" customWidth="1"/>
    <col min="7140" max="7384" width="9.140625" style="52"/>
    <col min="7385" max="7385" width="30.7109375" style="52" customWidth="1"/>
    <col min="7386" max="7386" width="2" style="52" bestFit="1" customWidth="1"/>
    <col min="7387" max="7393" width="9.7109375" style="52" customWidth="1"/>
    <col min="7394" max="7394" width="9.140625" style="52"/>
    <col min="7395" max="7395" width="11" style="52" customWidth="1"/>
    <col min="7396" max="7640" width="9.140625" style="52"/>
    <col min="7641" max="7641" width="30.7109375" style="52" customWidth="1"/>
    <col min="7642" max="7642" width="2" style="52" bestFit="1" customWidth="1"/>
    <col min="7643" max="7649" width="9.7109375" style="52" customWidth="1"/>
    <col min="7650" max="7650" width="9.140625" style="52"/>
    <col min="7651" max="7651" width="11" style="52" customWidth="1"/>
    <col min="7652" max="7896" width="9.140625" style="52"/>
    <col min="7897" max="7897" width="30.7109375" style="52" customWidth="1"/>
    <col min="7898" max="7898" width="2" style="52" bestFit="1" customWidth="1"/>
    <col min="7899" max="7905" width="9.7109375" style="52" customWidth="1"/>
    <col min="7906" max="7906" width="9.140625" style="52"/>
    <col min="7907" max="7907" width="11" style="52" customWidth="1"/>
    <col min="7908" max="8152" width="9.140625" style="52"/>
    <col min="8153" max="8153" width="30.7109375" style="52" customWidth="1"/>
    <col min="8154" max="8154" width="2" style="52" bestFit="1" customWidth="1"/>
    <col min="8155" max="8161" width="9.7109375" style="52" customWidth="1"/>
    <col min="8162" max="8162" width="9.140625" style="52"/>
    <col min="8163" max="8163" width="11" style="52" customWidth="1"/>
    <col min="8164" max="8408" width="9.140625" style="52"/>
    <col min="8409" max="8409" width="30.7109375" style="52" customWidth="1"/>
    <col min="8410" max="8410" width="2" style="52" bestFit="1" customWidth="1"/>
    <col min="8411" max="8417" width="9.7109375" style="52" customWidth="1"/>
    <col min="8418" max="8418" width="9.140625" style="52"/>
    <col min="8419" max="8419" width="11" style="52" customWidth="1"/>
    <col min="8420" max="8664" width="9.140625" style="52"/>
    <col min="8665" max="8665" width="30.7109375" style="52" customWidth="1"/>
    <col min="8666" max="8666" width="2" style="52" bestFit="1" customWidth="1"/>
    <col min="8667" max="8673" width="9.7109375" style="52" customWidth="1"/>
    <col min="8674" max="8674" width="9.140625" style="52"/>
    <col min="8675" max="8675" width="11" style="52" customWidth="1"/>
    <col min="8676" max="8920" width="9.140625" style="52"/>
    <col min="8921" max="8921" width="30.7109375" style="52" customWidth="1"/>
    <col min="8922" max="8922" width="2" style="52" bestFit="1" customWidth="1"/>
    <col min="8923" max="8929" width="9.7109375" style="52" customWidth="1"/>
    <col min="8930" max="8930" width="9.140625" style="52"/>
    <col min="8931" max="8931" width="11" style="52" customWidth="1"/>
    <col min="8932" max="9176" width="9.140625" style="52"/>
    <col min="9177" max="9177" width="30.7109375" style="52" customWidth="1"/>
    <col min="9178" max="9178" width="2" style="52" bestFit="1" customWidth="1"/>
    <col min="9179" max="9185" width="9.7109375" style="52" customWidth="1"/>
    <col min="9186" max="9186" width="9.140625" style="52"/>
    <col min="9187" max="9187" width="11" style="52" customWidth="1"/>
    <col min="9188" max="9432" width="9.140625" style="52"/>
    <col min="9433" max="9433" width="30.7109375" style="52" customWidth="1"/>
    <col min="9434" max="9434" width="2" style="52" bestFit="1" customWidth="1"/>
    <col min="9435" max="9441" width="9.7109375" style="52" customWidth="1"/>
    <col min="9442" max="9442" width="9.140625" style="52"/>
    <col min="9443" max="9443" width="11" style="52" customWidth="1"/>
    <col min="9444" max="9688" width="9.140625" style="52"/>
    <col min="9689" max="9689" width="30.7109375" style="52" customWidth="1"/>
    <col min="9690" max="9690" width="2" style="52" bestFit="1" customWidth="1"/>
    <col min="9691" max="9697" width="9.7109375" style="52" customWidth="1"/>
    <col min="9698" max="9698" width="9.140625" style="52"/>
    <col min="9699" max="9699" width="11" style="52" customWidth="1"/>
    <col min="9700" max="9944" width="9.140625" style="52"/>
    <col min="9945" max="9945" width="30.7109375" style="52" customWidth="1"/>
    <col min="9946" max="9946" width="2" style="52" bestFit="1" customWidth="1"/>
    <col min="9947" max="9953" width="9.7109375" style="52" customWidth="1"/>
    <col min="9954" max="9954" width="9.140625" style="52"/>
    <col min="9955" max="9955" width="11" style="52" customWidth="1"/>
    <col min="9956" max="10200" width="9.140625" style="52"/>
    <col min="10201" max="10201" width="30.7109375" style="52" customWidth="1"/>
    <col min="10202" max="10202" width="2" style="52" bestFit="1" customWidth="1"/>
    <col min="10203" max="10209" width="9.7109375" style="52" customWidth="1"/>
    <col min="10210" max="10210" width="9.140625" style="52"/>
    <col min="10211" max="10211" width="11" style="52" customWidth="1"/>
    <col min="10212" max="10456" width="9.140625" style="52"/>
    <col min="10457" max="10457" width="30.7109375" style="52" customWidth="1"/>
    <col min="10458" max="10458" width="2" style="52" bestFit="1" customWidth="1"/>
    <col min="10459" max="10465" width="9.7109375" style="52" customWidth="1"/>
    <col min="10466" max="10466" width="9.140625" style="52"/>
    <col min="10467" max="10467" width="11" style="52" customWidth="1"/>
    <col min="10468" max="10712" width="9.140625" style="52"/>
    <col min="10713" max="10713" width="30.7109375" style="52" customWidth="1"/>
    <col min="10714" max="10714" width="2" style="52" bestFit="1" customWidth="1"/>
    <col min="10715" max="10721" width="9.7109375" style="52" customWidth="1"/>
    <col min="10722" max="10722" width="9.140625" style="52"/>
    <col min="10723" max="10723" width="11" style="52" customWidth="1"/>
    <col min="10724" max="10968" width="9.140625" style="52"/>
    <col min="10969" max="10969" width="30.7109375" style="52" customWidth="1"/>
    <col min="10970" max="10970" width="2" style="52" bestFit="1" customWidth="1"/>
    <col min="10971" max="10977" width="9.7109375" style="52" customWidth="1"/>
    <col min="10978" max="10978" width="9.140625" style="52"/>
    <col min="10979" max="10979" width="11" style="52" customWidth="1"/>
    <col min="10980" max="11224" width="9.140625" style="52"/>
    <col min="11225" max="11225" width="30.7109375" style="52" customWidth="1"/>
    <col min="11226" max="11226" width="2" style="52" bestFit="1" customWidth="1"/>
    <col min="11227" max="11233" width="9.7109375" style="52" customWidth="1"/>
    <col min="11234" max="11234" width="9.140625" style="52"/>
    <col min="11235" max="11235" width="11" style="52" customWidth="1"/>
    <col min="11236" max="11480" width="9.140625" style="52"/>
    <col min="11481" max="11481" width="30.7109375" style="52" customWidth="1"/>
    <col min="11482" max="11482" width="2" style="52" bestFit="1" customWidth="1"/>
    <col min="11483" max="11489" width="9.7109375" style="52" customWidth="1"/>
    <col min="11490" max="11490" width="9.140625" style="52"/>
    <col min="11491" max="11491" width="11" style="52" customWidth="1"/>
    <col min="11492" max="11736" width="9.140625" style="52"/>
    <col min="11737" max="11737" width="30.7109375" style="52" customWidth="1"/>
    <col min="11738" max="11738" width="2" style="52" bestFit="1" customWidth="1"/>
    <col min="11739" max="11745" width="9.7109375" style="52" customWidth="1"/>
    <col min="11746" max="11746" width="9.140625" style="52"/>
    <col min="11747" max="11747" width="11" style="52" customWidth="1"/>
    <col min="11748" max="11992" width="9.140625" style="52"/>
    <col min="11993" max="11993" width="30.7109375" style="52" customWidth="1"/>
    <col min="11994" max="11994" width="2" style="52" bestFit="1" customWidth="1"/>
    <col min="11995" max="12001" width="9.7109375" style="52" customWidth="1"/>
    <col min="12002" max="12002" width="9.140625" style="52"/>
    <col min="12003" max="12003" width="11" style="52" customWidth="1"/>
    <col min="12004" max="12248" width="9.140625" style="52"/>
    <col min="12249" max="12249" width="30.7109375" style="52" customWidth="1"/>
    <col min="12250" max="12250" width="2" style="52" bestFit="1" customWidth="1"/>
    <col min="12251" max="12257" width="9.7109375" style="52" customWidth="1"/>
    <col min="12258" max="12258" width="9.140625" style="52"/>
    <col min="12259" max="12259" width="11" style="52" customWidth="1"/>
    <col min="12260" max="12504" width="9.140625" style="52"/>
    <col min="12505" max="12505" width="30.7109375" style="52" customWidth="1"/>
    <col min="12506" max="12506" width="2" style="52" bestFit="1" customWidth="1"/>
    <col min="12507" max="12513" width="9.7109375" style="52" customWidth="1"/>
    <col min="12514" max="12514" width="9.140625" style="52"/>
    <col min="12515" max="12515" width="11" style="52" customWidth="1"/>
    <col min="12516" max="12760" width="9.140625" style="52"/>
    <col min="12761" max="12761" width="30.7109375" style="52" customWidth="1"/>
    <col min="12762" max="12762" width="2" style="52" bestFit="1" customWidth="1"/>
    <col min="12763" max="12769" width="9.7109375" style="52" customWidth="1"/>
    <col min="12770" max="12770" width="9.140625" style="52"/>
    <col min="12771" max="12771" width="11" style="52" customWidth="1"/>
    <col min="12772" max="13016" width="9.140625" style="52"/>
    <col min="13017" max="13017" width="30.7109375" style="52" customWidth="1"/>
    <col min="13018" max="13018" width="2" style="52" bestFit="1" customWidth="1"/>
    <col min="13019" max="13025" width="9.7109375" style="52" customWidth="1"/>
    <col min="13026" max="13026" width="9.140625" style="52"/>
    <col min="13027" max="13027" width="11" style="52" customWidth="1"/>
    <col min="13028" max="13272" width="9.140625" style="52"/>
    <col min="13273" max="13273" width="30.7109375" style="52" customWidth="1"/>
    <col min="13274" max="13274" width="2" style="52" bestFit="1" customWidth="1"/>
    <col min="13275" max="13281" width="9.7109375" style="52" customWidth="1"/>
    <col min="13282" max="13282" width="9.140625" style="52"/>
    <col min="13283" max="13283" width="11" style="52" customWidth="1"/>
    <col min="13284" max="13528" width="9.140625" style="52"/>
    <col min="13529" max="13529" width="30.7109375" style="52" customWidth="1"/>
    <col min="13530" max="13530" width="2" style="52" bestFit="1" customWidth="1"/>
    <col min="13531" max="13537" width="9.7109375" style="52" customWidth="1"/>
    <col min="13538" max="13538" width="9.140625" style="52"/>
    <col min="13539" max="13539" width="11" style="52" customWidth="1"/>
    <col min="13540" max="13784" width="9.140625" style="52"/>
    <col min="13785" max="13785" width="30.7109375" style="52" customWidth="1"/>
    <col min="13786" max="13786" width="2" style="52" bestFit="1" customWidth="1"/>
    <col min="13787" max="13793" width="9.7109375" style="52" customWidth="1"/>
    <col min="13794" max="13794" width="9.140625" style="52"/>
    <col min="13795" max="13795" width="11" style="52" customWidth="1"/>
    <col min="13796" max="14040" width="9.140625" style="52"/>
    <col min="14041" max="14041" width="30.7109375" style="52" customWidth="1"/>
    <col min="14042" max="14042" width="2" style="52" bestFit="1" customWidth="1"/>
    <col min="14043" max="14049" width="9.7109375" style="52" customWidth="1"/>
    <col min="14050" max="14050" width="9.140625" style="52"/>
    <col min="14051" max="14051" width="11" style="52" customWidth="1"/>
    <col min="14052" max="14296" width="9.140625" style="52"/>
    <col min="14297" max="14297" width="30.7109375" style="52" customWidth="1"/>
    <col min="14298" max="14298" width="2" style="52" bestFit="1" customWidth="1"/>
    <col min="14299" max="14305" width="9.7109375" style="52" customWidth="1"/>
    <col min="14306" max="14306" width="9.140625" style="52"/>
    <col min="14307" max="14307" width="11" style="52" customWidth="1"/>
    <col min="14308" max="14552" width="9.140625" style="52"/>
    <col min="14553" max="14553" width="30.7109375" style="52" customWidth="1"/>
    <col min="14554" max="14554" width="2" style="52" bestFit="1" customWidth="1"/>
    <col min="14555" max="14561" width="9.7109375" style="52" customWidth="1"/>
    <col min="14562" max="14562" width="9.140625" style="52"/>
    <col min="14563" max="14563" width="11" style="52" customWidth="1"/>
    <col min="14564" max="14808" width="9.140625" style="52"/>
    <col min="14809" max="14809" width="30.7109375" style="52" customWidth="1"/>
    <col min="14810" max="14810" width="2" style="52" bestFit="1" customWidth="1"/>
    <col min="14811" max="14817" width="9.7109375" style="52" customWidth="1"/>
    <col min="14818" max="14818" width="9.140625" style="52"/>
    <col min="14819" max="14819" width="11" style="52" customWidth="1"/>
    <col min="14820" max="15064" width="9.140625" style="52"/>
    <col min="15065" max="15065" width="30.7109375" style="52" customWidth="1"/>
    <col min="15066" max="15066" width="2" style="52" bestFit="1" customWidth="1"/>
    <col min="15067" max="15073" width="9.7109375" style="52" customWidth="1"/>
    <col min="15074" max="15074" width="9.140625" style="52"/>
    <col min="15075" max="15075" width="11" style="52" customWidth="1"/>
    <col min="15076" max="15320" width="9.140625" style="52"/>
    <col min="15321" max="15321" width="30.7109375" style="52" customWidth="1"/>
    <col min="15322" max="15322" width="2" style="52" bestFit="1" customWidth="1"/>
    <col min="15323" max="15329" width="9.7109375" style="52" customWidth="1"/>
    <col min="15330" max="15330" width="9.140625" style="52"/>
    <col min="15331" max="15331" width="11" style="52" customWidth="1"/>
    <col min="15332" max="15576" width="9.140625" style="52"/>
    <col min="15577" max="15577" width="30.7109375" style="52" customWidth="1"/>
    <col min="15578" max="15578" width="2" style="52" bestFit="1" customWidth="1"/>
    <col min="15579" max="15585" width="9.7109375" style="52" customWidth="1"/>
    <col min="15586" max="15586" width="9.140625" style="52"/>
    <col min="15587" max="15587" width="11" style="52" customWidth="1"/>
    <col min="15588" max="15832" width="9.140625" style="52"/>
    <col min="15833" max="15833" width="30.7109375" style="52" customWidth="1"/>
    <col min="15834" max="15834" width="2" style="52" bestFit="1" customWidth="1"/>
    <col min="15835" max="15841" width="9.7109375" style="52" customWidth="1"/>
    <col min="15842" max="15842" width="9.140625" style="52"/>
    <col min="15843" max="15843" width="11" style="52" customWidth="1"/>
    <col min="15844" max="16088" width="9.140625" style="52"/>
    <col min="16089" max="16089" width="30.7109375" style="52" customWidth="1"/>
    <col min="16090" max="16090" width="2" style="52" bestFit="1" customWidth="1"/>
    <col min="16091" max="16097" width="9.7109375" style="52" customWidth="1"/>
    <col min="16098" max="16098" width="9.140625" style="52"/>
    <col min="16099" max="16099" width="11" style="52" customWidth="1"/>
    <col min="16100" max="16384" width="9.140625" style="52"/>
  </cols>
  <sheetData>
    <row r="1" spans="1:10" ht="15" customHeight="1">
      <c r="A1" s="1770" t="s">
        <v>2619</v>
      </c>
      <c r="B1" s="1748"/>
      <c r="C1" s="1748"/>
      <c r="D1" s="1748"/>
      <c r="E1" s="1748"/>
      <c r="F1" s="1748"/>
      <c r="G1" s="1647"/>
      <c r="H1" s="1955"/>
      <c r="I1" s="953" t="s">
        <v>990</v>
      </c>
      <c r="J1" s="1647"/>
    </row>
    <row r="2" spans="1:10" s="1648" customFormat="1" ht="15" customHeight="1">
      <c r="A2" s="1415" t="s">
        <v>1819</v>
      </c>
      <c r="B2" s="1749"/>
      <c r="C2" s="1749"/>
      <c r="D2" s="1749"/>
      <c r="E2" s="1749"/>
      <c r="F2" s="1749"/>
      <c r="H2" s="1956"/>
      <c r="I2" s="1903" t="s">
        <v>991</v>
      </c>
    </row>
    <row r="3" spans="1:10" ht="30" customHeight="1">
      <c r="A3" s="2458" t="s">
        <v>385</v>
      </c>
      <c r="B3" s="2458"/>
      <c r="C3" s="2459" t="s">
        <v>386</v>
      </c>
      <c r="D3" s="2459" t="s">
        <v>387</v>
      </c>
      <c r="E3" s="2459" t="s">
        <v>388</v>
      </c>
      <c r="F3" s="2462"/>
      <c r="G3" s="2462"/>
      <c r="H3" s="2463" t="s">
        <v>988</v>
      </c>
      <c r="I3" s="2464"/>
    </row>
    <row r="4" spans="1:10" ht="15.95" customHeight="1">
      <c r="A4" s="2465" t="s">
        <v>1553</v>
      </c>
      <c r="B4" s="2465"/>
      <c r="C4" s="2472"/>
      <c r="D4" s="2460"/>
      <c r="E4" s="2467" t="s">
        <v>347</v>
      </c>
      <c r="F4" s="2469" t="s">
        <v>786</v>
      </c>
      <c r="G4" s="2470"/>
      <c r="H4" s="2471" t="s">
        <v>347</v>
      </c>
      <c r="I4" s="2471" t="s">
        <v>389</v>
      </c>
      <c r="J4" s="1649"/>
    </row>
    <row r="5" spans="1:10" ht="80.25" customHeight="1">
      <c r="A5" s="2466"/>
      <c r="B5" s="2466"/>
      <c r="C5" s="2473"/>
      <c r="D5" s="2461"/>
      <c r="E5" s="2468"/>
      <c r="F5" s="1792" t="s">
        <v>349</v>
      </c>
      <c r="G5" s="1792" t="s">
        <v>1554</v>
      </c>
      <c r="H5" s="2461"/>
      <c r="I5" s="2427"/>
    </row>
    <row r="6" spans="1:10" ht="15" customHeight="1">
      <c r="A6" s="77"/>
      <c r="B6" s="212"/>
      <c r="C6" s="1799"/>
      <c r="D6" s="169"/>
      <c r="E6" s="169"/>
      <c r="F6" s="169"/>
      <c r="G6" s="169"/>
      <c r="H6" s="169"/>
      <c r="I6" s="1799"/>
    </row>
    <row r="7" spans="1:10" ht="15" customHeight="1">
      <c r="A7" s="1650" t="s">
        <v>735</v>
      </c>
      <c r="B7" s="564" t="s">
        <v>96</v>
      </c>
      <c r="C7" s="1651">
        <v>16</v>
      </c>
      <c r="D7" s="1651">
        <v>53</v>
      </c>
      <c r="E7" s="1651">
        <v>998</v>
      </c>
      <c r="F7" s="1651">
        <v>279</v>
      </c>
      <c r="G7" s="1651">
        <v>171</v>
      </c>
      <c r="H7" s="1651">
        <v>345</v>
      </c>
      <c r="I7" s="1652">
        <v>109</v>
      </c>
    </row>
    <row r="8" spans="1:10" ht="15" customHeight="1">
      <c r="A8" s="1653" t="s">
        <v>736</v>
      </c>
      <c r="B8" s="564" t="s">
        <v>97</v>
      </c>
      <c r="C8" s="1651">
        <v>76</v>
      </c>
      <c r="D8" s="1651">
        <v>268</v>
      </c>
      <c r="E8" s="1651">
        <v>6964</v>
      </c>
      <c r="F8" s="1651">
        <v>3214</v>
      </c>
      <c r="G8" s="1651">
        <v>1854</v>
      </c>
      <c r="H8" s="1651">
        <v>2209</v>
      </c>
      <c r="I8" s="1652">
        <v>1147</v>
      </c>
    </row>
    <row r="9" spans="1:10" ht="15" customHeight="1">
      <c r="B9" s="564" t="s">
        <v>779</v>
      </c>
      <c r="C9" s="1651" t="s">
        <v>47</v>
      </c>
      <c r="D9" s="1651" t="s">
        <v>47</v>
      </c>
      <c r="E9" s="1651" t="s">
        <v>47</v>
      </c>
      <c r="F9" s="1651" t="s">
        <v>47</v>
      </c>
      <c r="G9" s="1651" t="s">
        <v>47</v>
      </c>
      <c r="H9" s="1651">
        <v>184</v>
      </c>
      <c r="I9" s="1652">
        <v>71</v>
      </c>
    </row>
    <row r="10" spans="1:10" ht="15" customHeight="1">
      <c r="A10" s="1654"/>
      <c r="B10" s="77"/>
      <c r="C10" s="169"/>
      <c r="D10" s="169"/>
      <c r="E10" s="169"/>
      <c r="F10" s="169"/>
      <c r="G10" s="169"/>
      <c r="H10" s="169"/>
      <c r="I10" s="1655"/>
    </row>
    <row r="11" spans="1:10" s="1657" customFormat="1" ht="15" customHeight="1">
      <c r="A11" s="1656" t="s">
        <v>753</v>
      </c>
      <c r="B11" s="564" t="s">
        <v>96</v>
      </c>
      <c r="C11" s="1651">
        <v>6</v>
      </c>
      <c r="D11" s="1651">
        <v>17</v>
      </c>
      <c r="E11" s="1651">
        <v>363</v>
      </c>
      <c r="F11" s="1651">
        <v>92</v>
      </c>
      <c r="G11" s="1651">
        <v>54</v>
      </c>
      <c r="H11" s="1651">
        <v>149</v>
      </c>
      <c r="I11" s="1652">
        <v>39</v>
      </c>
    </row>
    <row r="12" spans="1:10" s="1657" customFormat="1" ht="15" customHeight="1">
      <c r="A12" s="1658" t="s">
        <v>754</v>
      </c>
      <c r="B12" s="564" t="s">
        <v>97</v>
      </c>
      <c r="C12" s="1651">
        <v>26</v>
      </c>
      <c r="D12" s="1651">
        <v>96</v>
      </c>
      <c r="E12" s="1651">
        <v>2703</v>
      </c>
      <c r="F12" s="1651">
        <v>1199</v>
      </c>
      <c r="G12" s="1651">
        <v>585</v>
      </c>
      <c r="H12" s="1651">
        <v>805</v>
      </c>
      <c r="I12" s="1652">
        <v>430</v>
      </c>
    </row>
    <row r="13" spans="1:10" s="1657" customFormat="1" ht="15" customHeight="1">
      <c r="A13" s="1658"/>
      <c r="B13" s="564" t="s">
        <v>779</v>
      </c>
      <c r="C13" s="1651" t="s">
        <v>47</v>
      </c>
      <c r="D13" s="1651" t="s">
        <v>47</v>
      </c>
      <c r="E13" s="1651" t="s">
        <v>47</v>
      </c>
      <c r="F13" s="1651" t="s">
        <v>47</v>
      </c>
      <c r="G13" s="1651" t="s">
        <v>47</v>
      </c>
      <c r="H13" s="1651">
        <v>99</v>
      </c>
      <c r="I13" s="1652">
        <v>22</v>
      </c>
    </row>
    <row r="14" spans="1:10" s="1657" customFormat="1" ht="15" customHeight="1">
      <c r="A14" s="1659" t="s">
        <v>755</v>
      </c>
      <c r="B14" s="247"/>
      <c r="C14" s="1329"/>
      <c r="D14" s="1329"/>
      <c r="E14" s="1329"/>
      <c r="F14" s="1329"/>
      <c r="G14" s="1329"/>
      <c r="H14" s="1329"/>
      <c r="I14" s="1660"/>
    </row>
    <row r="15" spans="1:10" s="1657" customFormat="1" ht="15" customHeight="1">
      <c r="A15" s="1661" t="s">
        <v>756</v>
      </c>
      <c r="B15" s="247"/>
      <c r="C15" s="1662"/>
      <c r="D15" s="1662"/>
      <c r="E15" s="1662"/>
      <c r="F15" s="1662"/>
      <c r="G15" s="1662"/>
      <c r="H15" s="1662"/>
      <c r="I15" s="1663"/>
    </row>
    <row r="16" spans="1:10" ht="15" customHeight="1">
      <c r="A16" s="1664" t="s">
        <v>757</v>
      </c>
      <c r="B16" s="77" t="s">
        <v>96</v>
      </c>
      <c r="C16" s="1665">
        <v>1</v>
      </c>
      <c r="D16" s="1665">
        <v>2</v>
      </c>
      <c r="E16" s="1665">
        <v>38</v>
      </c>
      <c r="F16" s="1665">
        <v>6</v>
      </c>
      <c r="G16" s="1665" t="s">
        <v>47</v>
      </c>
      <c r="H16" s="1665">
        <v>29</v>
      </c>
      <c r="I16" s="1666">
        <v>11</v>
      </c>
    </row>
    <row r="17" spans="1:9" ht="15" customHeight="1">
      <c r="A17" s="1654"/>
      <c r="B17" s="77" t="s">
        <v>97</v>
      </c>
      <c r="C17" s="1665">
        <v>3</v>
      </c>
      <c r="D17" s="1665">
        <v>7</v>
      </c>
      <c r="E17" s="1665">
        <v>171</v>
      </c>
      <c r="F17" s="1665">
        <v>83</v>
      </c>
      <c r="G17" s="1665">
        <v>54</v>
      </c>
      <c r="H17" s="1665">
        <v>53</v>
      </c>
      <c r="I17" s="1666">
        <v>36</v>
      </c>
    </row>
    <row r="18" spans="1:9" ht="15" customHeight="1">
      <c r="A18" s="1654"/>
      <c r="B18" s="77" t="s">
        <v>779</v>
      </c>
      <c r="C18" s="1665" t="s">
        <v>47</v>
      </c>
      <c r="D18" s="1665" t="s">
        <v>47</v>
      </c>
      <c r="E18" s="1665" t="s">
        <v>47</v>
      </c>
      <c r="F18" s="1665" t="s">
        <v>47</v>
      </c>
      <c r="G18" s="1665" t="s">
        <v>47</v>
      </c>
      <c r="H18" s="1665" t="s">
        <v>47</v>
      </c>
      <c r="I18" s="1666" t="s">
        <v>47</v>
      </c>
    </row>
    <row r="19" spans="1:9" ht="15" customHeight="1">
      <c r="A19" s="1664" t="s">
        <v>758</v>
      </c>
      <c r="B19" s="77" t="s">
        <v>96</v>
      </c>
      <c r="C19" s="1665" t="s">
        <v>47</v>
      </c>
      <c r="D19" s="1665" t="s">
        <v>47</v>
      </c>
      <c r="E19" s="1665" t="s">
        <v>47</v>
      </c>
      <c r="F19" s="1665" t="s">
        <v>47</v>
      </c>
      <c r="G19" s="1665" t="s">
        <v>47</v>
      </c>
      <c r="H19" s="1665" t="s">
        <v>47</v>
      </c>
      <c r="I19" s="1666" t="s">
        <v>47</v>
      </c>
    </row>
    <row r="20" spans="1:9" ht="15" customHeight="1">
      <c r="A20" s="1664"/>
      <c r="B20" s="77" t="s">
        <v>97</v>
      </c>
      <c r="C20" s="1665">
        <v>2</v>
      </c>
      <c r="D20" s="1665">
        <v>8</v>
      </c>
      <c r="E20" s="1665">
        <v>218</v>
      </c>
      <c r="F20" s="1665">
        <v>110</v>
      </c>
      <c r="G20" s="1665">
        <v>44</v>
      </c>
      <c r="H20" s="1665">
        <v>64</v>
      </c>
      <c r="I20" s="1666">
        <v>39</v>
      </c>
    </row>
    <row r="21" spans="1:9" ht="15" customHeight="1">
      <c r="A21" s="1664"/>
      <c r="B21" s="77" t="s">
        <v>779</v>
      </c>
      <c r="C21" s="1665" t="s">
        <v>47</v>
      </c>
      <c r="D21" s="1665" t="s">
        <v>47</v>
      </c>
      <c r="E21" s="1665" t="s">
        <v>47</v>
      </c>
      <c r="F21" s="1665" t="s">
        <v>47</v>
      </c>
      <c r="G21" s="1665" t="s">
        <v>47</v>
      </c>
      <c r="H21" s="1665" t="s">
        <v>47</v>
      </c>
      <c r="I21" s="1666" t="s">
        <v>47</v>
      </c>
    </row>
    <row r="22" spans="1:9" ht="15" customHeight="1">
      <c r="A22" s="1664" t="s">
        <v>759</v>
      </c>
      <c r="B22" s="77" t="s">
        <v>96</v>
      </c>
      <c r="C22" s="1665">
        <v>1</v>
      </c>
      <c r="D22" s="1665">
        <v>3</v>
      </c>
      <c r="E22" s="1665">
        <v>77</v>
      </c>
      <c r="F22" s="1665">
        <v>12</v>
      </c>
      <c r="G22" s="1665">
        <v>16</v>
      </c>
      <c r="H22" s="1665">
        <v>27</v>
      </c>
      <c r="I22" s="1666" t="s">
        <v>47</v>
      </c>
    </row>
    <row r="23" spans="1:9" ht="15" customHeight="1">
      <c r="A23" s="1664"/>
      <c r="B23" s="77" t="s">
        <v>97</v>
      </c>
      <c r="C23" s="1665" t="s">
        <v>47</v>
      </c>
      <c r="D23" s="1665" t="s">
        <v>47</v>
      </c>
      <c r="E23" s="1665" t="s">
        <v>47</v>
      </c>
      <c r="F23" s="1665" t="s">
        <v>47</v>
      </c>
      <c r="G23" s="1665" t="s">
        <v>47</v>
      </c>
      <c r="H23" s="1665">
        <v>8</v>
      </c>
      <c r="I23" s="1666">
        <v>4</v>
      </c>
    </row>
    <row r="24" spans="1:9" s="1657" customFormat="1" ht="15" customHeight="1">
      <c r="A24" s="1664"/>
      <c r="B24" s="77" t="s">
        <v>779</v>
      </c>
      <c r="C24" s="1665" t="s">
        <v>47</v>
      </c>
      <c r="D24" s="1665" t="s">
        <v>47</v>
      </c>
      <c r="E24" s="1665" t="s">
        <v>47</v>
      </c>
      <c r="F24" s="1665" t="s">
        <v>47</v>
      </c>
      <c r="G24" s="1665" t="s">
        <v>47</v>
      </c>
      <c r="H24" s="1665" t="s">
        <v>47</v>
      </c>
      <c r="I24" s="1666" t="s">
        <v>47</v>
      </c>
    </row>
    <row r="25" spans="1:9" s="1657" customFormat="1" ht="15" customHeight="1">
      <c r="A25" s="1664" t="s">
        <v>760</v>
      </c>
      <c r="B25" s="77" t="s">
        <v>96</v>
      </c>
      <c r="C25" s="1665">
        <v>2</v>
      </c>
      <c r="D25" s="1665">
        <v>4</v>
      </c>
      <c r="E25" s="1665">
        <v>67</v>
      </c>
      <c r="F25" s="1665">
        <v>10</v>
      </c>
      <c r="G25" s="1665">
        <v>9</v>
      </c>
      <c r="H25" s="1665">
        <v>24</v>
      </c>
      <c r="I25" s="1666">
        <v>5</v>
      </c>
    </row>
    <row r="26" spans="1:9" ht="15" customHeight="1">
      <c r="A26" s="1664"/>
      <c r="B26" s="77" t="s">
        <v>97</v>
      </c>
      <c r="C26" s="1665">
        <v>8</v>
      </c>
      <c r="D26" s="1665">
        <v>21</v>
      </c>
      <c r="E26" s="1665">
        <v>480</v>
      </c>
      <c r="F26" s="1665">
        <v>182</v>
      </c>
      <c r="G26" s="1665">
        <v>65</v>
      </c>
      <c r="H26" s="1665">
        <v>177</v>
      </c>
      <c r="I26" s="1666">
        <v>77</v>
      </c>
    </row>
    <row r="27" spans="1:9" ht="15" customHeight="1">
      <c r="A27" s="1654"/>
      <c r="B27" s="77" t="s">
        <v>779</v>
      </c>
      <c r="C27" s="1665" t="s">
        <v>47</v>
      </c>
      <c r="D27" s="1665" t="s">
        <v>47</v>
      </c>
      <c r="E27" s="1665" t="s">
        <v>47</v>
      </c>
      <c r="F27" s="1665" t="s">
        <v>47</v>
      </c>
      <c r="G27" s="1665" t="s">
        <v>47</v>
      </c>
      <c r="H27" s="1665">
        <v>61</v>
      </c>
      <c r="I27" s="1666">
        <v>11</v>
      </c>
    </row>
    <row r="28" spans="1:9" ht="15" customHeight="1">
      <c r="A28" s="1664" t="s">
        <v>761</v>
      </c>
      <c r="B28" s="77" t="s">
        <v>96</v>
      </c>
      <c r="C28" s="1665" t="s">
        <v>47</v>
      </c>
      <c r="D28" s="1665" t="s">
        <v>47</v>
      </c>
      <c r="E28" s="1665" t="s">
        <v>47</v>
      </c>
      <c r="F28" s="1665" t="s">
        <v>47</v>
      </c>
      <c r="G28" s="1665" t="s">
        <v>47</v>
      </c>
      <c r="H28" s="1665" t="s">
        <v>47</v>
      </c>
      <c r="I28" s="1666" t="s">
        <v>47</v>
      </c>
    </row>
    <row r="29" spans="1:9" ht="15" customHeight="1">
      <c r="A29" s="1664"/>
      <c r="B29" s="77" t="s">
        <v>97</v>
      </c>
      <c r="C29" s="1665">
        <v>3</v>
      </c>
      <c r="D29" s="1665">
        <v>7</v>
      </c>
      <c r="E29" s="1665">
        <v>83</v>
      </c>
      <c r="F29" s="1665">
        <v>37</v>
      </c>
      <c r="G29" s="1665">
        <v>2</v>
      </c>
      <c r="H29" s="1665">
        <v>36</v>
      </c>
      <c r="I29" s="1666">
        <v>16</v>
      </c>
    </row>
    <row r="30" spans="1:9" ht="15" customHeight="1">
      <c r="A30" s="1664"/>
      <c r="B30" s="77" t="s">
        <v>779</v>
      </c>
      <c r="C30" s="1665" t="s">
        <v>47</v>
      </c>
      <c r="D30" s="1665" t="s">
        <v>47</v>
      </c>
      <c r="E30" s="1665" t="s">
        <v>47</v>
      </c>
      <c r="F30" s="1665" t="s">
        <v>47</v>
      </c>
      <c r="G30" s="1665" t="s">
        <v>47</v>
      </c>
      <c r="H30" s="1665">
        <v>11</v>
      </c>
      <c r="I30" s="1666">
        <v>9</v>
      </c>
    </row>
    <row r="31" spans="1:9" ht="15" customHeight="1">
      <c r="A31" s="1664" t="s">
        <v>762</v>
      </c>
      <c r="B31" s="77" t="s">
        <v>96</v>
      </c>
      <c r="C31" s="1665" t="s">
        <v>47</v>
      </c>
      <c r="D31" s="1665" t="s">
        <v>47</v>
      </c>
      <c r="E31" s="1665" t="s">
        <v>47</v>
      </c>
      <c r="F31" s="1665" t="s">
        <v>47</v>
      </c>
      <c r="G31" s="1665" t="s">
        <v>47</v>
      </c>
      <c r="H31" s="1665" t="s">
        <v>47</v>
      </c>
      <c r="I31" s="1666" t="s">
        <v>47</v>
      </c>
    </row>
    <row r="32" spans="1:9" ht="15" customHeight="1">
      <c r="A32" s="1664"/>
      <c r="B32" s="77" t="s">
        <v>97</v>
      </c>
      <c r="C32" s="1665">
        <v>4</v>
      </c>
      <c r="D32" s="1665">
        <v>17</v>
      </c>
      <c r="E32" s="1665">
        <v>496</v>
      </c>
      <c r="F32" s="1665">
        <v>208</v>
      </c>
      <c r="G32" s="1665">
        <v>75</v>
      </c>
      <c r="H32" s="1665">
        <v>182</v>
      </c>
      <c r="I32" s="1666">
        <v>94</v>
      </c>
    </row>
    <row r="33" spans="1:9" ht="15" customHeight="1">
      <c r="A33" s="1664"/>
      <c r="B33" s="77" t="s">
        <v>779</v>
      </c>
      <c r="C33" s="1665" t="s">
        <v>47</v>
      </c>
      <c r="D33" s="1665" t="s">
        <v>47</v>
      </c>
      <c r="E33" s="1665" t="s">
        <v>47</v>
      </c>
      <c r="F33" s="1665" t="s">
        <v>47</v>
      </c>
      <c r="G33" s="1665" t="s">
        <v>47</v>
      </c>
      <c r="H33" s="1665">
        <v>27</v>
      </c>
      <c r="I33" s="1666">
        <v>2</v>
      </c>
    </row>
    <row r="34" spans="1:9" ht="15" customHeight="1">
      <c r="A34" s="1667" t="s">
        <v>763</v>
      </c>
      <c r="B34" s="212"/>
      <c r="C34" s="169"/>
      <c r="D34" s="169"/>
      <c r="E34" s="169"/>
      <c r="F34" s="169"/>
      <c r="G34" s="169"/>
      <c r="H34" s="169"/>
      <c r="I34" s="1655"/>
    </row>
    <row r="35" spans="1:9" s="1657" customFormat="1" ht="15" customHeight="1">
      <c r="A35" s="427" t="s">
        <v>750</v>
      </c>
      <c r="B35" s="247"/>
      <c r="C35" s="1662"/>
      <c r="D35" s="1662"/>
      <c r="E35" s="1662"/>
      <c r="F35" s="1662"/>
      <c r="G35" s="1662"/>
      <c r="H35" s="1662"/>
      <c r="I35" s="1663"/>
    </row>
    <row r="36" spans="1:9" s="1657" customFormat="1" ht="15" customHeight="1">
      <c r="A36" s="1664" t="s">
        <v>746</v>
      </c>
      <c r="B36" s="77" t="s">
        <v>96</v>
      </c>
      <c r="C36" s="1665">
        <v>2</v>
      </c>
      <c r="D36" s="1665">
        <v>8</v>
      </c>
      <c r="E36" s="1665">
        <v>181</v>
      </c>
      <c r="F36" s="1665">
        <v>64</v>
      </c>
      <c r="G36" s="1665">
        <v>29</v>
      </c>
      <c r="H36" s="1665">
        <v>69</v>
      </c>
      <c r="I36" s="1666">
        <v>23</v>
      </c>
    </row>
    <row r="37" spans="1:9" s="1657" customFormat="1" ht="15" customHeight="1">
      <c r="A37" s="1664"/>
      <c r="B37" s="77" t="s">
        <v>97</v>
      </c>
      <c r="C37" s="1665">
        <v>6</v>
      </c>
      <c r="D37" s="1665">
        <v>36</v>
      </c>
      <c r="E37" s="1665">
        <v>1255</v>
      </c>
      <c r="F37" s="1665">
        <v>579</v>
      </c>
      <c r="G37" s="1665">
        <v>345</v>
      </c>
      <c r="H37" s="1665">
        <v>285</v>
      </c>
      <c r="I37" s="1666">
        <v>164</v>
      </c>
    </row>
    <row r="38" spans="1:9" ht="15" customHeight="1">
      <c r="A38" s="1664"/>
      <c r="B38" s="77" t="s">
        <v>779</v>
      </c>
      <c r="C38" s="1665">
        <v>1</v>
      </c>
      <c r="D38" s="1665">
        <v>1</v>
      </c>
      <c r="E38" s="1665">
        <v>35</v>
      </c>
      <c r="F38" s="1665" t="s">
        <v>47</v>
      </c>
      <c r="G38" s="1665" t="s">
        <v>47</v>
      </c>
      <c r="H38" s="1665">
        <v>19</v>
      </c>
      <c r="I38" s="1666">
        <v>1</v>
      </c>
    </row>
    <row r="39" spans="1:9" ht="15" customHeight="1">
      <c r="A39" s="1659"/>
      <c r="B39" s="77"/>
      <c r="C39" s="169"/>
      <c r="D39" s="169"/>
      <c r="E39" s="169"/>
      <c r="F39" s="169"/>
      <c r="G39" s="169"/>
      <c r="H39" s="169"/>
      <c r="I39" s="1655"/>
    </row>
    <row r="40" spans="1:9" ht="15" customHeight="1">
      <c r="A40" s="1668" t="s">
        <v>764</v>
      </c>
      <c r="B40" s="564" t="s">
        <v>96</v>
      </c>
      <c r="C40" s="1113">
        <v>4</v>
      </c>
      <c r="D40" s="1113">
        <v>12</v>
      </c>
      <c r="E40" s="1113">
        <v>246</v>
      </c>
      <c r="F40" s="1113">
        <v>74</v>
      </c>
      <c r="G40" s="1113">
        <v>37</v>
      </c>
      <c r="H40" s="1113">
        <v>92</v>
      </c>
      <c r="I40" s="1669">
        <v>26</v>
      </c>
    </row>
    <row r="41" spans="1:9" ht="15" customHeight="1">
      <c r="A41" s="1658" t="s">
        <v>754</v>
      </c>
      <c r="B41" s="564" t="s">
        <v>97</v>
      </c>
      <c r="C41" s="1651">
        <v>14</v>
      </c>
      <c r="D41" s="1651">
        <v>47</v>
      </c>
      <c r="E41" s="1651">
        <v>1132</v>
      </c>
      <c r="F41" s="1651">
        <v>509</v>
      </c>
      <c r="G41" s="1651">
        <v>302</v>
      </c>
      <c r="H41" s="1651">
        <v>428</v>
      </c>
      <c r="I41" s="1652">
        <v>190</v>
      </c>
    </row>
    <row r="42" spans="1:9" ht="15" customHeight="1">
      <c r="A42" s="1658"/>
      <c r="B42" s="564" t="s">
        <v>779</v>
      </c>
      <c r="C42" s="1651" t="s">
        <v>47</v>
      </c>
      <c r="D42" s="1651" t="s">
        <v>47</v>
      </c>
      <c r="E42" s="1651" t="s">
        <v>47</v>
      </c>
      <c r="F42" s="1651" t="s">
        <v>47</v>
      </c>
      <c r="G42" s="1651" t="s">
        <v>47</v>
      </c>
      <c r="H42" s="1651" t="s">
        <v>47</v>
      </c>
      <c r="I42" s="1652" t="s">
        <v>47</v>
      </c>
    </row>
    <row r="43" spans="1:9" ht="15" customHeight="1">
      <c r="A43" s="1659" t="s">
        <v>755</v>
      </c>
      <c r="B43" s="52"/>
      <c r="C43" s="169"/>
      <c r="D43" s="169"/>
      <c r="E43" s="169"/>
      <c r="F43" s="169"/>
      <c r="G43" s="169"/>
      <c r="H43" s="169"/>
      <c r="I43" s="1655"/>
    </row>
    <row r="44" spans="1:9" ht="15" customHeight="1">
      <c r="A44" s="1661" t="s">
        <v>756</v>
      </c>
      <c r="B44" s="212"/>
      <c r="C44" s="169"/>
      <c r="D44" s="169"/>
      <c r="E44" s="169"/>
      <c r="F44" s="169"/>
      <c r="G44" s="169"/>
      <c r="H44" s="169"/>
      <c r="I44" s="1655"/>
    </row>
    <row r="45" spans="1:9" ht="15" customHeight="1">
      <c r="A45" s="1664" t="s">
        <v>765</v>
      </c>
      <c r="B45" s="77" t="s">
        <v>96</v>
      </c>
      <c r="C45" s="1665">
        <v>2</v>
      </c>
      <c r="D45" s="1665">
        <v>6</v>
      </c>
      <c r="E45" s="1665">
        <v>130</v>
      </c>
      <c r="F45" s="1665">
        <v>43</v>
      </c>
      <c r="G45" s="1665">
        <v>16</v>
      </c>
      <c r="H45" s="1665">
        <v>57</v>
      </c>
      <c r="I45" s="1666">
        <v>18</v>
      </c>
    </row>
    <row r="46" spans="1:9" ht="15" customHeight="1">
      <c r="A46" s="1664"/>
      <c r="B46" s="77" t="s">
        <v>97</v>
      </c>
      <c r="C46" s="1665">
        <v>2</v>
      </c>
      <c r="D46" s="1665">
        <v>6</v>
      </c>
      <c r="E46" s="1665">
        <v>223</v>
      </c>
      <c r="F46" s="1665">
        <v>103</v>
      </c>
      <c r="G46" s="1665">
        <v>84</v>
      </c>
      <c r="H46" s="1665">
        <v>48</v>
      </c>
      <c r="I46" s="1666">
        <v>23</v>
      </c>
    </row>
    <row r="47" spans="1:9" s="1657" customFormat="1" ht="15" customHeight="1">
      <c r="A47" s="1664"/>
      <c r="B47" s="77" t="s">
        <v>779</v>
      </c>
      <c r="C47" s="1665" t="s">
        <v>47</v>
      </c>
      <c r="D47" s="1665" t="s">
        <v>47</v>
      </c>
      <c r="E47" s="1665" t="s">
        <v>47</v>
      </c>
      <c r="F47" s="1665" t="s">
        <v>47</v>
      </c>
      <c r="G47" s="1665" t="s">
        <v>47</v>
      </c>
      <c r="H47" s="1665" t="s">
        <v>47</v>
      </c>
      <c r="I47" s="1666" t="s">
        <v>47</v>
      </c>
    </row>
    <row r="48" spans="1:9" ht="15" customHeight="1">
      <c r="A48" s="1664" t="s">
        <v>766</v>
      </c>
      <c r="B48" s="77" t="s">
        <v>96</v>
      </c>
      <c r="C48" s="1665">
        <v>1</v>
      </c>
      <c r="D48" s="1665">
        <v>3</v>
      </c>
      <c r="E48" s="1665">
        <v>63</v>
      </c>
      <c r="F48" s="1665">
        <v>15</v>
      </c>
      <c r="G48" s="1665">
        <v>12</v>
      </c>
      <c r="H48" s="1665">
        <v>21</v>
      </c>
      <c r="I48" s="1666">
        <v>7</v>
      </c>
    </row>
    <row r="49" spans="1:9" ht="15" customHeight="1">
      <c r="A49" s="1664"/>
      <c r="B49" s="77" t="s">
        <v>97</v>
      </c>
      <c r="C49" s="1665">
        <v>3</v>
      </c>
      <c r="D49" s="1665">
        <v>11</v>
      </c>
      <c r="E49" s="1665">
        <v>220</v>
      </c>
      <c r="F49" s="1665">
        <v>87</v>
      </c>
      <c r="G49" s="1665">
        <v>54</v>
      </c>
      <c r="H49" s="1665">
        <v>90</v>
      </c>
      <c r="I49" s="1666">
        <v>30</v>
      </c>
    </row>
    <row r="50" spans="1:9" ht="15" customHeight="1">
      <c r="A50" s="1664"/>
      <c r="B50" s="77" t="s">
        <v>779</v>
      </c>
      <c r="C50" s="1665" t="s">
        <v>47</v>
      </c>
      <c r="D50" s="1665" t="s">
        <v>47</v>
      </c>
      <c r="E50" s="1665" t="s">
        <v>47</v>
      </c>
      <c r="F50" s="1665" t="s">
        <v>47</v>
      </c>
      <c r="G50" s="1665" t="s">
        <v>47</v>
      </c>
      <c r="H50" s="1665" t="s">
        <v>47</v>
      </c>
      <c r="I50" s="1666" t="s">
        <v>47</v>
      </c>
    </row>
    <row r="51" spans="1:9" ht="15" customHeight="1">
      <c r="A51" s="1664" t="s">
        <v>767</v>
      </c>
      <c r="B51" s="77" t="s">
        <v>96</v>
      </c>
      <c r="C51" s="1665" t="s">
        <v>47</v>
      </c>
      <c r="D51" s="1665" t="s">
        <v>47</v>
      </c>
      <c r="E51" s="1665" t="s">
        <v>47</v>
      </c>
      <c r="F51" s="1665" t="s">
        <v>47</v>
      </c>
      <c r="G51" s="1665" t="s">
        <v>47</v>
      </c>
      <c r="H51" s="1665" t="s">
        <v>47</v>
      </c>
      <c r="I51" s="1666" t="s">
        <v>47</v>
      </c>
    </row>
    <row r="52" spans="1:9" s="1657" customFormat="1" ht="15" customHeight="1">
      <c r="A52" s="1664"/>
      <c r="B52" s="77" t="s">
        <v>97</v>
      </c>
      <c r="C52" s="1665">
        <v>3</v>
      </c>
      <c r="D52" s="1665">
        <v>8</v>
      </c>
      <c r="E52" s="1665">
        <v>192</v>
      </c>
      <c r="F52" s="1665">
        <v>72</v>
      </c>
      <c r="G52" s="1665">
        <v>41</v>
      </c>
      <c r="H52" s="1665">
        <v>75</v>
      </c>
      <c r="I52" s="1666">
        <v>30</v>
      </c>
    </row>
    <row r="53" spans="1:9" s="1657" customFormat="1" ht="15" customHeight="1">
      <c r="A53" s="1664"/>
      <c r="B53" s="77" t="s">
        <v>779</v>
      </c>
      <c r="C53" s="1665" t="s">
        <v>47</v>
      </c>
      <c r="D53" s="1665" t="s">
        <v>47</v>
      </c>
      <c r="E53" s="1665" t="s">
        <v>47</v>
      </c>
      <c r="F53" s="1665" t="s">
        <v>47</v>
      </c>
      <c r="G53" s="1665" t="s">
        <v>47</v>
      </c>
      <c r="H53" s="1665" t="s">
        <v>47</v>
      </c>
      <c r="I53" s="1666" t="s">
        <v>47</v>
      </c>
    </row>
    <row r="54" spans="1:9" ht="15" customHeight="1">
      <c r="A54" s="1664" t="s">
        <v>768</v>
      </c>
      <c r="B54" s="77" t="s">
        <v>96</v>
      </c>
      <c r="C54" s="1665">
        <v>1</v>
      </c>
      <c r="D54" s="1665">
        <v>3</v>
      </c>
      <c r="E54" s="1665">
        <v>53</v>
      </c>
      <c r="F54" s="1665">
        <v>16</v>
      </c>
      <c r="G54" s="1665">
        <v>9</v>
      </c>
      <c r="H54" s="1665">
        <v>14</v>
      </c>
      <c r="I54" s="1666">
        <v>1</v>
      </c>
    </row>
    <row r="55" spans="1:9" ht="15" customHeight="1">
      <c r="A55" s="1664"/>
      <c r="B55" s="77" t="s">
        <v>97</v>
      </c>
      <c r="C55" s="1665">
        <v>2</v>
      </c>
      <c r="D55" s="1665">
        <v>7</v>
      </c>
      <c r="E55" s="1665">
        <v>165</v>
      </c>
      <c r="F55" s="1665">
        <v>80</v>
      </c>
      <c r="G55" s="1665">
        <v>43</v>
      </c>
      <c r="H55" s="1665">
        <v>106</v>
      </c>
      <c r="I55" s="1666">
        <v>46</v>
      </c>
    </row>
    <row r="56" spans="1:9" ht="15" customHeight="1">
      <c r="A56" s="1664"/>
      <c r="B56" s="77" t="s">
        <v>779</v>
      </c>
      <c r="C56" s="1665" t="s">
        <v>47</v>
      </c>
      <c r="D56" s="1665" t="s">
        <v>47</v>
      </c>
      <c r="E56" s="1665" t="s">
        <v>47</v>
      </c>
      <c r="F56" s="1665" t="s">
        <v>47</v>
      </c>
      <c r="G56" s="1665" t="s">
        <v>47</v>
      </c>
      <c r="H56" s="1665" t="s">
        <v>47</v>
      </c>
      <c r="I56" s="1666" t="s">
        <v>47</v>
      </c>
    </row>
    <row r="57" spans="1:9" ht="15" customHeight="1">
      <c r="A57" s="1664" t="s">
        <v>769</v>
      </c>
      <c r="B57" s="77" t="s">
        <v>96</v>
      </c>
      <c r="C57" s="1665" t="s">
        <v>47</v>
      </c>
      <c r="D57" s="1665" t="s">
        <v>47</v>
      </c>
      <c r="E57" s="1665" t="s">
        <v>47</v>
      </c>
      <c r="F57" s="1665" t="s">
        <v>47</v>
      </c>
      <c r="G57" s="1665" t="s">
        <v>47</v>
      </c>
      <c r="H57" s="1665" t="s">
        <v>47</v>
      </c>
      <c r="I57" s="1666" t="s">
        <v>47</v>
      </c>
    </row>
    <row r="58" spans="1:9" ht="15" customHeight="1">
      <c r="A58" s="1664"/>
      <c r="B58" s="77" t="s">
        <v>97</v>
      </c>
      <c r="C58" s="1665">
        <v>2</v>
      </c>
      <c r="D58" s="1665">
        <v>9</v>
      </c>
      <c r="E58" s="1665">
        <v>240</v>
      </c>
      <c r="F58" s="1665">
        <v>120</v>
      </c>
      <c r="G58" s="1665">
        <v>51</v>
      </c>
      <c r="H58" s="1665">
        <v>82</v>
      </c>
      <c r="I58" s="1666">
        <v>41</v>
      </c>
    </row>
    <row r="59" spans="1:9" s="1657" customFormat="1" ht="15" customHeight="1">
      <c r="A59" s="1664"/>
      <c r="B59" s="77" t="s">
        <v>779</v>
      </c>
      <c r="C59" s="1665" t="s">
        <v>47</v>
      </c>
      <c r="D59" s="1665" t="s">
        <v>47</v>
      </c>
      <c r="E59" s="1665" t="s">
        <v>47</v>
      </c>
      <c r="F59" s="1665" t="s">
        <v>47</v>
      </c>
      <c r="G59" s="1665" t="s">
        <v>47</v>
      </c>
      <c r="H59" s="1665" t="s">
        <v>47</v>
      </c>
      <c r="I59" s="1666" t="s">
        <v>47</v>
      </c>
    </row>
    <row r="60" spans="1:9" s="1657" customFormat="1" ht="15" customHeight="1">
      <c r="A60" s="1664" t="s">
        <v>770</v>
      </c>
      <c r="B60" s="77" t="s">
        <v>96</v>
      </c>
      <c r="C60" s="1665" t="s">
        <v>47</v>
      </c>
      <c r="D60" s="1665" t="s">
        <v>47</v>
      </c>
      <c r="E60" s="1665" t="s">
        <v>47</v>
      </c>
      <c r="F60" s="1665" t="s">
        <v>47</v>
      </c>
      <c r="G60" s="1665" t="s">
        <v>47</v>
      </c>
      <c r="H60" s="1665" t="s">
        <v>47</v>
      </c>
      <c r="I60" s="1666" t="s">
        <v>47</v>
      </c>
    </row>
    <row r="61" spans="1:9" s="1657" customFormat="1" ht="15" customHeight="1">
      <c r="A61" s="1664"/>
      <c r="B61" s="77" t="s">
        <v>97</v>
      </c>
      <c r="C61" s="1665">
        <v>2</v>
      </c>
      <c r="D61" s="1665">
        <v>6</v>
      </c>
      <c r="E61" s="1665">
        <v>92</v>
      </c>
      <c r="F61" s="1665">
        <v>47</v>
      </c>
      <c r="G61" s="1665">
        <v>29</v>
      </c>
      <c r="H61" s="1665">
        <v>27</v>
      </c>
      <c r="I61" s="1666">
        <v>20</v>
      </c>
    </row>
    <row r="62" spans="1:9" s="1657" customFormat="1" ht="15" customHeight="1">
      <c r="A62" s="1664"/>
      <c r="B62" s="77" t="s">
        <v>779</v>
      </c>
      <c r="C62" s="1665" t="s">
        <v>47</v>
      </c>
      <c r="D62" s="1665" t="s">
        <v>47</v>
      </c>
      <c r="E62" s="1665" t="s">
        <v>47</v>
      </c>
      <c r="F62" s="1665" t="s">
        <v>47</v>
      </c>
      <c r="G62" s="1665" t="s">
        <v>47</v>
      </c>
      <c r="H62" s="1665" t="s">
        <v>47</v>
      </c>
      <c r="I62" s="1666" t="s">
        <v>47</v>
      </c>
    </row>
    <row r="63" spans="1:9" s="1657" customFormat="1" ht="15" customHeight="1">
      <c r="A63" s="1664"/>
      <c r="B63" s="247"/>
      <c r="C63" s="1662"/>
      <c r="D63" s="1662"/>
      <c r="E63" s="1662"/>
      <c r="F63" s="1662"/>
      <c r="G63" s="1662"/>
      <c r="H63" s="1662"/>
      <c r="I63" s="1663"/>
    </row>
    <row r="64" spans="1:9" s="1657" customFormat="1" ht="15" customHeight="1">
      <c r="A64" s="1656" t="s">
        <v>771</v>
      </c>
      <c r="B64" s="564" t="s">
        <v>96</v>
      </c>
      <c r="C64" s="1113">
        <v>6</v>
      </c>
      <c r="D64" s="1113">
        <v>24</v>
      </c>
      <c r="E64" s="1113">
        <v>389</v>
      </c>
      <c r="F64" s="1113">
        <v>113</v>
      </c>
      <c r="G64" s="1113">
        <v>80</v>
      </c>
      <c r="H64" s="1113">
        <v>104</v>
      </c>
      <c r="I64" s="1669">
        <v>44</v>
      </c>
    </row>
    <row r="65" spans="1:9" s="1657" customFormat="1" ht="15" customHeight="1">
      <c r="A65" s="1658" t="s">
        <v>754</v>
      </c>
      <c r="B65" s="564" t="s">
        <v>97</v>
      </c>
      <c r="C65" s="1651">
        <v>36</v>
      </c>
      <c r="D65" s="1651">
        <v>125</v>
      </c>
      <c r="E65" s="1651">
        <v>3129</v>
      </c>
      <c r="F65" s="1651">
        <v>1506</v>
      </c>
      <c r="G65" s="1651">
        <v>967</v>
      </c>
      <c r="H65" s="1651">
        <v>976</v>
      </c>
      <c r="I65" s="1652">
        <v>527</v>
      </c>
    </row>
    <row r="66" spans="1:9" s="1657" customFormat="1" ht="15" customHeight="1">
      <c r="A66" s="1658"/>
      <c r="B66" s="564" t="s">
        <v>779</v>
      </c>
      <c r="C66" s="1651" t="s">
        <v>47</v>
      </c>
      <c r="D66" s="1651" t="s">
        <v>47</v>
      </c>
      <c r="E66" s="1651" t="s">
        <v>47</v>
      </c>
      <c r="F66" s="1651" t="s">
        <v>47</v>
      </c>
      <c r="G66" s="1651" t="s">
        <v>47</v>
      </c>
      <c r="H66" s="1651">
        <v>85</v>
      </c>
      <c r="I66" s="1652">
        <v>49</v>
      </c>
    </row>
    <row r="67" spans="1:9" s="1657" customFormat="1" ht="15" customHeight="1">
      <c r="A67" s="1659" t="s">
        <v>755</v>
      </c>
      <c r="C67" s="1670"/>
      <c r="D67" s="1670"/>
      <c r="E67" s="1670"/>
      <c r="F67" s="1670"/>
      <c r="G67" s="1670"/>
      <c r="H67" s="1670"/>
      <c r="I67" s="1671"/>
    </row>
    <row r="68" spans="1:9" ht="15" customHeight="1">
      <c r="A68" s="1661" t="s">
        <v>756</v>
      </c>
      <c r="B68" s="212"/>
      <c r="C68" s="171"/>
      <c r="D68" s="171"/>
      <c r="E68" s="171"/>
      <c r="F68" s="171"/>
      <c r="G68" s="171"/>
      <c r="H68" s="171"/>
      <c r="I68" s="1672"/>
    </row>
    <row r="69" spans="1:9" ht="15" customHeight="1">
      <c r="A69" s="1664" t="s">
        <v>772</v>
      </c>
      <c r="B69" s="77" t="s">
        <v>96</v>
      </c>
      <c r="C69" s="1665" t="s">
        <v>47</v>
      </c>
      <c r="D69" s="1665" t="s">
        <v>47</v>
      </c>
      <c r="E69" s="1665" t="s">
        <v>47</v>
      </c>
      <c r="F69" s="1665" t="s">
        <v>47</v>
      </c>
      <c r="G69" s="1665" t="s">
        <v>47</v>
      </c>
      <c r="H69" s="1665" t="s">
        <v>47</v>
      </c>
      <c r="I69" s="1666" t="s">
        <v>47</v>
      </c>
    </row>
    <row r="70" spans="1:9" ht="15" customHeight="1">
      <c r="A70" s="1664"/>
      <c r="B70" s="77" t="s">
        <v>97</v>
      </c>
      <c r="C70" s="1665">
        <v>3</v>
      </c>
      <c r="D70" s="1665">
        <v>9</v>
      </c>
      <c r="E70" s="1665">
        <v>221</v>
      </c>
      <c r="F70" s="1665">
        <v>110</v>
      </c>
      <c r="G70" s="1665">
        <v>52</v>
      </c>
      <c r="H70" s="1665">
        <v>135</v>
      </c>
      <c r="I70" s="1666">
        <v>72</v>
      </c>
    </row>
    <row r="71" spans="1:9" ht="15" customHeight="1">
      <c r="A71" s="1664"/>
      <c r="B71" s="77" t="s">
        <v>779</v>
      </c>
      <c r="C71" s="1665" t="s">
        <v>47</v>
      </c>
      <c r="D71" s="1665" t="s">
        <v>47</v>
      </c>
      <c r="E71" s="1665" t="s">
        <v>47</v>
      </c>
      <c r="F71" s="1665" t="s">
        <v>47</v>
      </c>
      <c r="G71" s="1665" t="s">
        <v>47</v>
      </c>
      <c r="H71" s="1665" t="s">
        <v>47</v>
      </c>
      <c r="I71" s="1666" t="s">
        <v>47</v>
      </c>
    </row>
    <row r="72" spans="1:9" ht="15" customHeight="1">
      <c r="A72" s="1664" t="s">
        <v>773</v>
      </c>
      <c r="B72" s="77" t="s">
        <v>96</v>
      </c>
      <c r="C72" s="1665">
        <v>1</v>
      </c>
      <c r="D72" s="1665">
        <v>3</v>
      </c>
      <c r="E72" s="1665">
        <v>35</v>
      </c>
      <c r="F72" s="1665">
        <v>9</v>
      </c>
      <c r="G72" s="1665">
        <v>2</v>
      </c>
      <c r="H72" s="1665">
        <v>16</v>
      </c>
      <c r="I72" s="1666">
        <v>7</v>
      </c>
    </row>
    <row r="73" spans="1:9" ht="15" customHeight="1">
      <c r="A73" s="1664"/>
      <c r="B73" s="77" t="s">
        <v>97</v>
      </c>
      <c r="C73" s="1665">
        <v>3</v>
      </c>
      <c r="D73" s="1665">
        <v>12</v>
      </c>
      <c r="E73" s="1665">
        <v>290</v>
      </c>
      <c r="F73" s="1665">
        <v>138</v>
      </c>
      <c r="G73" s="1665">
        <v>104</v>
      </c>
      <c r="H73" s="1665">
        <v>87</v>
      </c>
      <c r="I73" s="1666">
        <v>48</v>
      </c>
    </row>
    <row r="74" spans="1:9" ht="15" customHeight="1">
      <c r="A74" s="1664"/>
      <c r="B74" s="77" t="s">
        <v>779</v>
      </c>
      <c r="C74" s="1665" t="s">
        <v>47</v>
      </c>
      <c r="D74" s="1665" t="s">
        <v>47</v>
      </c>
      <c r="E74" s="1665" t="s">
        <v>47</v>
      </c>
      <c r="F74" s="1665" t="s">
        <v>47</v>
      </c>
      <c r="G74" s="1665" t="s">
        <v>47</v>
      </c>
      <c r="H74" s="1665" t="s">
        <v>47</v>
      </c>
      <c r="I74" s="1666" t="s">
        <v>47</v>
      </c>
    </row>
    <row r="75" spans="1:9" ht="15" customHeight="1">
      <c r="A75" s="1664" t="s">
        <v>774</v>
      </c>
      <c r="B75" s="77" t="s">
        <v>96</v>
      </c>
      <c r="C75" s="1665">
        <v>1</v>
      </c>
      <c r="D75" s="1665">
        <v>3</v>
      </c>
      <c r="E75" s="1665">
        <v>38</v>
      </c>
      <c r="F75" s="1665">
        <v>13</v>
      </c>
      <c r="G75" s="1665">
        <v>1</v>
      </c>
      <c r="H75" s="1665">
        <v>18</v>
      </c>
      <c r="I75" s="1666">
        <v>6</v>
      </c>
    </row>
    <row r="76" spans="1:9" ht="15" customHeight="1">
      <c r="A76" s="1664"/>
      <c r="B76" s="77" t="s">
        <v>97</v>
      </c>
      <c r="C76" s="1665">
        <v>2</v>
      </c>
      <c r="D76" s="1665">
        <v>4</v>
      </c>
      <c r="E76" s="1665">
        <v>130</v>
      </c>
      <c r="F76" s="1665">
        <v>64</v>
      </c>
      <c r="G76" s="1665">
        <v>21</v>
      </c>
      <c r="H76" s="1665">
        <v>40</v>
      </c>
      <c r="I76" s="1666">
        <v>19</v>
      </c>
    </row>
    <row r="77" spans="1:9" ht="15" customHeight="1">
      <c r="A77" s="1664"/>
      <c r="B77" s="77" t="s">
        <v>779</v>
      </c>
      <c r="C77" s="1665" t="s">
        <v>47</v>
      </c>
      <c r="D77" s="1665" t="s">
        <v>47</v>
      </c>
      <c r="E77" s="1665" t="s">
        <v>47</v>
      </c>
      <c r="F77" s="1665" t="s">
        <v>47</v>
      </c>
      <c r="G77" s="1665" t="s">
        <v>47</v>
      </c>
      <c r="H77" s="1665">
        <v>28</v>
      </c>
      <c r="I77" s="1666">
        <v>18</v>
      </c>
    </row>
    <row r="78" spans="1:9" ht="15" customHeight="1">
      <c r="A78" s="1664" t="s">
        <v>775</v>
      </c>
      <c r="B78" s="77" t="s">
        <v>96</v>
      </c>
      <c r="C78" s="1665" t="s">
        <v>47</v>
      </c>
      <c r="D78" s="1665" t="s">
        <v>47</v>
      </c>
      <c r="E78" s="1665" t="s">
        <v>47</v>
      </c>
      <c r="F78" s="1665" t="s">
        <v>47</v>
      </c>
      <c r="G78" s="1665" t="s">
        <v>47</v>
      </c>
      <c r="H78" s="1665" t="s">
        <v>47</v>
      </c>
      <c r="I78" s="1666" t="s">
        <v>47</v>
      </c>
    </row>
    <row r="79" spans="1:9" ht="15" customHeight="1">
      <c r="A79" s="1664"/>
      <c r="B79" s="77" t="s">
        <v>97</v>
      </c>
      <c r="C79" s="1665">
        <v>1</v>
      </c>
      <c r="D79" s="1665">
        <v>5</v>
      </c>
      <c r="E79" s="1665">
        <v>133</v>
      </c>
      <c r="F79" s="1665">
        <v>76</v>
      </c>
      <c r="G79" s="1665">
        <v>63</v>
      </c>
      <c r="H79" s="1665">
        <v>40</v>
      </c>
      <c r="I79" s="1666">
        <v>21</v>
      </c>
    </row>
    <row r="80" spans="1:9" ht="15" customHeight="1">
      <c r="A80" s="1664"/>
      <c r="B80" s="77" t="s">
        <v>779</v>
      </c>
      <c r="C80" s="1665" t="s">
        <v>47</v>
      </c>
      <c r="D80" s="1665" t="s">
        <v>47</v>
      </c>
      <c r="E80" s="1665" t="s">
        <v>47</v>
      </c>
      <c r="F80" s="1665" t="s">
        <v>47</v>
      </c>
      <c r="G80" s="1665" t="s">
        <v>47</v>
      </c>
      <c r="H80" s="1665" t="s">
        <v>47</v>
      </c>
      <c r="I80" s="1666" t="s">
        <v>47</v>
      </c>
    </row>
    <row r="81" spans="1:9" ht="15" customHeight="1">
      <c r="A81" s="1664" t="s">
        <v>776</v>
      </c>
      <c r="B81" s="77" t="s">
        <v>96</v>
      </c>
      <c r="C81" s="1665">
        <v>1</v>
      </c>
      <c r="D81" s="1665">
        <v>2</v>
      </c>
      <c r="E81" s="1665">
        <v>6</v>
      </c>
      <c r="F81" s="1665">
        <v>2</v>
      </c>
      <c r="G81" s="1665" t="s">
        <v>47</v>
      </c>
      <c r="H81" s="1665" t="s">
        <v>47</v>
      </c>
      <c r="I81" s="1666" t="s">
        <v>47</v>
      </c>
    </row>
    <row r="82" spans="1:9" ht="15" customHeight="1">
      <c r="A82" s="1664"/>
      <c r="B82" s="77" t="s">
        <v>97</v>
      </c>
      <c r="C82" s="1665">
        <v>2</v>
      </c>
      <c r="D82" s="1665">
        <v>5</v>
      </c>
      <c r="E82" s="1665">
        <v>119</v>
      </c>
      <c r="F82" s="1665">
        <v>65</v>
      </c>
      <c r="G82" s="1665">
        <v>16</v>
      </c>
      <c r="H82" s="1665">
        <v>34</v>
      </c>
      <c r="I82" s="1666">
        <v>16</v>
      </c>
    </row>
    <row r="83" spans="1:9" ht="15" customHeight="1">
      <c r="A83" s="1664"/>
      <c r="B83" s="77" t="s">
        <v>779</v>
      </c>
      <c r="C83" s="1665" t="s">
        <v>47</v>
      </c>
      <c r="D83" s="1665" t="s">
        <v>47</v>
      </c>
      <c r="E83" s="1665" t="s">
        <v>47</v>
      </c>
      <c r="F83" s="1665" t="s">
        <v>47</v>
      </c>
      <c r="G83" s="1665" t="s">
        <v>47</v>
      </c>
      <c r="H83" s="1665" t="s">
        <v>47</v>
      </c>
      <c r="I83" s="1666" t="s">
        <v>47</v>
      </c>
    </row>
    <row r="84" spans="1:9" ht="15" customHeight="1">
      <c r="A84" s="1664" t="s">
        <v>777</v>
      </c>
      <c r="B84" s="77" t="s">
        <v>96</v>
      </c>
      <c r="C84" s="1665" t="s">
        <v>47</v>
      </c>
      <c r="D84" s="1665" t="s">
        <v>47</v>
      </c>
      <c r="E84" s="1665" t="s">
        <v>47</v>
      </c>
      <c r="F84" s="1665" t="s">
        <v>47</v>
      </c>
      <c r="G84" s="1665" t="s">
        <v>47</v>
      </c>
      <c r="H84" s="1665" t="s">
        <v>47</v>
      </c>
      <c r="I84" s="1666" t="s">
        <v>47</v>
      </c>
    </row>
    <row r="85" spans="1:9" ht="15" customHeight="1">
      <c r="A85" s="1664"/>
      <c r="B85" s="77" t="s">
        <v>97</v>
      </c>
      <c r="C85" s="1665">
        <v>5</v>
      </c>
      <c r="D85" s="1665">
        <v>10</v>
      </c>
      <c r="E85" s="1665">
        <v>308</v>
      </c>
      <c r="F85" s="1665">
        <v>154</v>
      </c>
      <c r="G85" s="1665">
        <v>109</v>
      </c>
      <c r="H85" s="1665">
        <v>73</v>
      </c>
      <c r="I85" s="1666">
        <v>51</v>
      </c>
    </row>
    <row r="86" spans="1:9" ht="15" customHeight="1">
      <c r="A86" s="1664"/>
      <c r="B86" s="77" t="s">
        <v>779</v>
      </c>
      <c r="C86" s="1665" t="s">
        <v>47</v>
      </c>
      <c r="D86" s="1665" t="s">
        <v>47</v>
      </c>
      <c r="E86" s="1665" t="s">
        <v>47</v>
      </c>
      <c r="F86" s="1665" t="s">
        <v>47</v>
      </c>
      <c r="G86" s="1665" t="s">
        <v>47</v>
      </c>
      <c r="H86" s="1665" t="s">
        <v>47</v>
      </c>
      <c r="I86" s="1666" t="s">
        <v>47</v>
      </c>
    </row>
    <row r="87" spans="1:9" ht="15" customHeight="1">
      <c r="A87" s="1664" t="s">
        <v>778</v>
      </c>
      <c r="B87" s="77" t="s">
        <v>96</v>
      </c>
      <c r="C87" s="1665" t="s">
        <v>47</v>
      </c>
      <c r="D87" s="1665" t="s">
        <v>47</v>
      </c>
      <c r="E87" s="1665" t="s">
        <v>47</v>
      </c>
      <c r="F87" s="1665" t="s">
        <v>47</v>
      </c>
      <c r="G87" s="1665" t="s">
        <v>47</v>
      </c>
      <c r="H87" s="1665" t="s">
        <v>47</v>
      </c>
      <c r="I87" s="1666" t="s">
        <v>47</v>
      </c>
    </row>
    <row r="88" spans="1:9" ht="15" customHeight="1">
      <c r="A88" s="1664"/>
      <c r="B88" s="77" t="s">
        <v>97</v>
      </c>
      <c r="C88" s="1665">
        <v>3</v>
      </c>
      <c r="D88" s="1665">
        <v>11</v>
      </c>
      <c r="E88" s="1665">
        <v>277</v>
      </c>
      <c r="F88" s="1665">
        <v>133</v>
      </c>
      <c r="G88" s="1665">
        <v>82</v>
      </c>
      <c r="H88" s="1665">
        <v>126</v>
      </c>
      <c r="I88" s="1666">
        <v>63</v>
      </c>
    </row>
    <row r="89" spans="1:9" ht="15" customHeight="1">
      <c r="A89" s="1664"/>
      <c r="B89" s="77" t="s">
        <v>779</v>
      </c>
      <c r="C89" s="1665" t="s">
        <v>47</v>
      </c>
      <c r="D89" s="1665" t="s">
        <v>47</v>
      </c>
      <c r="E89" s="1665" t="s">
        <v>47</v>
      </c>
      <c r="F89" s="1665" t="s">
        <v>47</v>
      </c>
      <c r="G89" s="1665" t="s">
        <v>47</v>
      </c>
      <c r="H89" s="1665" t="s">
        <v>47</v>
      </c>
      <c r="I89" s="1666" t="s">
        <v>47</v>
      </c>
    </row>
    <row r="90" spans="1:9" ht="15" customHeight="1">
      <c r="A90" s="1667" t="s">
        <v>763</v>
      </c>
      <c r="B90" s="77"/>
      <c r="C90" s="1665"/>
      <c r="D90" s="1665"/>
      <c r="E90" s="1665"/>
      <c r="F90" s="1665"/>
      <c r="G90" s="1665"/>
      <c r="H90" s="1665"/>
      <c r="I90" s="1666"/>
    </row>
    <row r="91" spans="1:9" ht="15" customHeight="1">
      <c r="A91" s="427" t="s">
        <v>750</v>
      </c>
      <c r="B91" s="212"/>
      <c r="C91" s="171"/>
      <c r="D91" s="171"/>
      <c r="E91" s="171"/>
      <c r="F91" s="171"/>
      <c r="G91" s="171"/>
      <c r="H91" s="171"/>
      <c r="I91" s="1672"/>
    </row>
    <row r="92" spans="1:9" ht="15" customHeight="1">
      <c r="A92" s="1664" t="s">
        <v>752</v>
      </c>
      <c r="B92" s="77" t="s">
        <v>96</v>
      </c>
      <c r="C92" s="1665">
        <v>3</v>
      </c>
      <c r="D92" s="1665">
        <v>16</v>
      </c>
      <c r="E92" s="1665">
        <v>310</v>
      </c>
      <c r="F92" s="1665">
        <v>89</v>
      </c>
      <c r="G92" s="1665">
        <v>77</v>
      </c>
      <c r="H92" s="1665">
        <v>70</v>
      </c>
      <c r="I92" s="1666">
        <v>31</v>
      </c>
    </row>
    <row r="93" spans="1:9" ht="15" customHeight="1">
      <c r="A93" s="427"/>
      <c r="B93" s="77" t="s">
        <v>97</v>
      </c>
      <c r="C93" s="1665">
        <v>17</v>
      </c>
      <c r="D93" s="1665">
        <v>69</v>
      </c>
      <c r="E93" s="1665">
        <v>1651</v>
      </c>
      <c r="F93" s="1665">
        <v>766</v>
      </c>
      <c r="G93" s="1665">
        <v>520</v>
      </c>
      <c r="H93" s="1665">
        <v>441</v>
      </c>
      <c r="I93" s="1666">
        <v>237</v>
      </c>
    </row>
    <row r="94" spans="1:9" ht="15" customHeight="1">
      <c r="A94" s="427"/>
      <c r="B94" s="77" t="s">
        <v>779</v>
      </c>
      <c r="C94" s="1665" t="s">
        <v>47</v>
      </c>
      <c r="D94" s="1665" t="s">
        <v>47</v>
      </c>
      <c r="E94" s="1665" t="s">
        <v>47</v>
      </c>
      <c r="F94" s="1665" t="s">
        <v>47</v>
      </c>
      <c r="G94" s="1665" t="s">
        <v>47</v>
      </c>
      <c r="H94" s="1665">
        <v>57</v>
      </c>
      <c r="I94" s="1666">
        <v>31</v>
      </c>
    </row>
    <row r="95" spans="1:9" ht="15" customHeight="1">
      <c r="B95" s="212"/>
      <c r="C95" s="1673"/>
      <c r="D95" s="1673"/>
      <c r="E95" s="1673"/>
      <c r="F95" s="1673"/>
      <c r="G95" s="1673"/>
      <c r="H95" s="1673"/>
      <c r="I95" s="1673"/>
    </row>
    <row r="96" spans="1:9" ht="15" customHeight="1">
      <c r="A96" s="1820" t="s">
        <v>2070</v>
      </c>
      <c r="B96" s="1808"/>
      <c r="C96" s="1808"/>
      <c r="D96" s="1808"/>
      <c r="E96" s="1808"/>
      <c r="F96" s="1808"/>
      <c r="G96" s="1808"/>
      <c r="H96" s="1808"/>
      <c r="I96" s="1808"/>
    </row>
    <row r="97" spans="1:9" ht="15" customHeight="1">
      <c r="A97" s="1821" t="s">
        <v>2045</v>
      </c>
      <c r="B97" s="1809"/>
      <c r="C97" s="1809"/>
      <c r="D97" s="1809"/>
      <c r="E97" s="1809"/>
      <c r="F97" s="1809"/>
      <c r="G97" s="1809"/>
      <c r="H97" s="1809"/>
      <c r="I97" s="1809"/>
    </row>
    <row r="98" spans="1:9">
      <c r="A98" s="1654"/>
    </row>
    <row r="99" spans="1:9">
      <c r="A99" s="1654"/>
    </row>
    <row r="100" spans="1:9">
      <c r="A100" s="1654"/>
    </row>
    <row r="101" spans="1:9">
      <c r="A101" s="1654"/>
    </row>
    <row r="102" spans="1:9">
      <c r="A102" s="1654"/>
    </row>
    <row r="103" spans="1:9">
      <c r="A103" s="1654"/>
    </row>
    <row r="104" spans="1:9">
      <c r="A104" s="1654"/>
    </row>
    <row r="105" spans="1:9">
      <c r="A105" s="1654"/>
    </row>
    <row r="106" spans="1:9">
      <c r="A106" s="1654"/>
    </row>
    <row r="107" spans="1:9">
      <c r="A107" s="1654"/>
    </row>
    <row r="108" spans="1:9">
      <c r="A108" s="1654"/>
    </row>
    <row r="109" spans="1:9">
      <c r="A109" s="1654"/>
    </row>
    <row r="110" spans="1:9">
      <c r="A110" s="1654"/>
    </row>
    <row r="111" spans="1:9">
      <c r="A111" s="1654"/>
    </row>
    <row r="112" spans="1:9">
      <c r="A112" s="1654"/>
    </row>
    <row r="113" spans="1:1">
      <c r="A113" s="1654"/>
    </row>
    <row r="114" spans="1:1">
      <c r="A114" s="1654"/>
    </row>
    <row r="115" spans="1:1">
      <c r="A115" s="1654"/>
    </row>
    <row r="116" spans="1:1">
      <c r="A116" s="1654"/>
    </row>
    <row r="117" spans="1:1">
      <c r="A117" s="1654"/>
    </row>
    <row r="118" spans="1:1">
      <c r="A118" s="1654"/>
    </row>
    <row r="119" spans="1:1">
      <c r="A119" s="1654"/>
    </row>
    <row r="120" spans="1:1">
      <c r="A120" s="1654"/>
    </row>
    <row r="121" spans="1:1">
      <c r="A121" s="1654"/>
    </row>
    <row r="122" spans="1:1">
      <c r="A122" s="1654"/>
    </row>
    <row r="123" spans="1:1">
      <c r="A123" s="1654"/>
    </row>
    <row r="124" spans="1:1">
      <c r="A124" s="1654"/>
    </row>
    <row r="125" spans="1:1">
      <c r="A125" s="1654"/>
    </row>
    <row r="126" spans="1:1">
      <c r="A126" s="1654"/>
    </row>
    <row r="127" spans="1:1">
      <c r="A127" s="1654"/>
    </row>
    <row r="128" spans="1:1">
      <c r="A128" s="1654"/>
    </row>
    <row r="129" spans="1:1">
      <c r="A129" s="1654"/>
    </row>
    <row r="130" spans="1:1">
      <c r="A130" s="1654"/>
    </row>
    <row r="131" spans="1:1">
      <c r="A131" s="1654"/>
    </row>
    <row r="132" spans="1:1">
      <c r="A132" s="1654"/>
    </row>
    <row r="133" spans="1:1">
      <c r="A133" s="1654"/>
    </row>
    <row r="134" spans="1:1">
      <c r="A134" s="1654"/>
    </row>
    <row r="135" spans="1:1">
      <c r="A135" s="1654"/>
    </row>
    <row r="136" spans="1:1">
      <c r="A136" s="1654"/>
    </row>
    <row r="137" spans="1:1">
      <c r="A137" s="1654"/>
    </row>
    <row r="138" spans="1:1">
      <c r="A138" s="1654"/>
    </row>
    <row r="139" spans="1:1">
      <c r="A139" s="1654"/>
    </row>
    <row r="140" spans="1:1">
      <c r="A140" s="1654"/>
    </row>
    <row r="141" spans="1:1">
      <c r="A141" s="1654"/>
    </row>
    <row r="142" spans="1:1">
      <c r="A142" s="1654"/>
    </row>
    <row r="143" spans="1:1">
      <c r="A143" s="1654"/>
    </row>
    <row r="144" spans="1:1">
      <c r="A144" s="1654"/>
    </row>
    <row r="145" spans="1:1">
      <c r="A145" s="1654"/>
    </row>
    <row r="146" spans="1:1">
      <c r="A146" s="1654"/>
    </row>
    <row r="147" spans="1:1">
      <c r="A147" s="1654"/>
    </row>
    <row r="148" spans="1:1">
      <c r="A148" s="1654"/>
    </row>
    <row r="149" spans="1:1">
      <c r="A149" s="1654"/>
    </row>
    <row r="150" spans="1:1">
      <c r="A150" s="1654"/>
    </row>
    <row r="151" spans="1:1">
      <c r="A151" s="1654"/>
    </row>
    <row r="152" spans="1:1">
      <c r="A152" s="1654"/>
    </row>
    <row r="153" spans="1:1">
      <c r="A153" s="1654"/>
    </row>
    <row r="154" spans="1:1">
      <c r="A154" s="1654"/>
    </row>
    <row r="155" spans="1:1">
      <c r="A155" s="1654"/>
    </row>
    <row r="156" spans="1:1">
      <c r="A156" s="1654"/>
    </row>
    <row r="157" spans="1:1">
      <c r="A157" s="1654"/>
    </row>
    <row r="158" spans="1:1">
      <c r="A158" s="1654"/>
    </row>
    <row r="159" spans="1:1">
      <c r="A159" s="1654"/>
    </row>
    <row r="160" spans="1:1">
      <c r="A160" s="1654"/>
    </row>
    <row r="161" spans="1:1">
      <c r="A161" s="1654"/>
    </row>
    <row r="162" spans="1:1">
      <c r="A162" s="1654"/>
    </row>
    <row r="163" spans="1:1">
      <c r="A163" s="1654"/>
    </row>
    <row r="164" spans="1:1">
      <c r="A164" s="1654"/>
    </row>
    <row r="165" spans="1:1">
      <c r="A165" s="1654"/>
    </row>
    <row r="166" spans="1:1">
      <c r="A166" s="1654"/>
    </row>
    <row r="167" spans="1:1">
      <c r="A167" s="1654"/>
    </row>
    <row r="168" spans="1:1">
      <c r="A168" s="1654"/>
    </row>
    <row r="169" spans="1:1">
      <c r="A169" s="1654"/>
    </row>
    <row r="170" spans="1:1">
      <c r="A170" s="1654"/>
    </row>
    <row r="171" spans="1:1">
      <c r="A171" s="1654"/>
    </row>
    <row r="172" spans="1:1">
      <c r="A172" s="1654"/>
    </row>
    <row r="173" spans="1:1">
      <c r="A173" s="1654"/>
    </row>
    <row r="174" spans="1:1">
      <c r="A174" s="1654"/>
    </row>
    <row r="175" spans="1:1">
      <c r="A175" s="1654"/>
    </row>
    <row r="176" spans="1:1">
      <c r="A176" s="1654"/>
    </row>
    <row r="177" spans="1:1">
      <c r="A177" s="1654"/>
    </row>
    <row r="178" spans="1:1">
      <c r="A178" s="1654"/>
    </row>
    <row r="179" spans="1:1">
      <c r="A179" s="1654"/>
    </row>
    <row r="180" spans="1:1">
      <c r="A180" s="1654"/>
    </row>
    <row r="181" spans="1:1">
      <c r="A181" s="1654"/>
    </row>
    <row r="182" spans="1:1">
      <c r="A182" s="1654"/>
    </row>
    <row r="183" spans="1:1">
      <c r="A183" s="1654"/>
    </row>
    <row r="184" spans="1:1">
      <c r="A184" s="1654"/>
    </row>
    <row r="185" spans="1:1">
      <c r="A185" s="1654"/>
    </row>
    <row r="186" spans="1:1">
      <c r="A186" s="1654"/>
    </row>
    <row r="187" spans="1:1">
      <c r="A187" s="1654"/>
    </row>
    <row r="188" spans="1:1">
      <c r="A188" s="1654"/>
    </row>
    <row r="189" spans="1:1">
      <c r="A189" s="1654"/>
    </row>
    <row r="190" spans="1:1">
      <c r="A190" s="1654"/>
    </row>
    <row r="191" spans="1:1">
      <c r="A191" s="1654"/>
    </row>
    <row r="192" spans="1:1">
      <c r="A192" s="1654"/>
    </row>
    <row r="193" spans="1:1">
      <c r="A193" s="1654"/>
    </row>
    <row r="194" spans="1:1">
      <c r="A194" s="1654"/>
    </row>
    <row r="195" spans="1:1">
      <c r="A195" s="1654"/>
    </row>
    <row r="196" spans="1:1">
      <c r="A196" s="1654"/>
    </row>
    <row r="197" spans="1:1">
      <c r="A197" s="1654"/>
    </row>
    <row r="198" spans="1:1">
      <c r="A198" s="1654"/>
    </row>
    <row r="199" spans="1:1">
      <c r="A199" s="1654"/>
    </row>
    <row r="200" spans="1:1">
      <c r="A200" s="1654"/>
    </row>
    <row r="201" spans="1:1">
      <c r="A201" s="1654"/>
    </row>
    <row r="202" spans="1:1">
      <c r="A202" s="1654"/>
    </row>
    <row r="203" spans="1:1">
      <c r="A203" s="1654"/>
    </row>
    <row r="204" spans="1:1">
      <c r="A204" s="1654"/>
    </row>
    <row r="205" spans="1:1">
      <c r="A205" s="1654"/>
    </row>
    <row r="206" spans="1:1">
      <c r="A206" s="1654"/>
    </row>
    <row r="207" spans="1:1">
      <c r="A207" s="1654"/>
    </row>
    <row r="208" spans="1:1">
      <c r="A208" s="1654"/>
    </row>
    <row r="209" spans="1:1">
      <c r="A209" s="1654"/>
    </row>
    <row r="210" spans="1:1">
      <c r="A210" s="1654"/>
    </row>
    <row r="211" spans="1:1">
      <c r="A211" s="1654"/>
    </row>
    <row r="212" spans="1:1">
      <c r="A212" s="1654"/>
    </row>
    <row r="213" spans="1:1">
      <c r="A213" s="1654"/>
    </row>
    <row r="214" spans="1:1">
      <c r="A214" s="1654"/>
    </row>
    <row r="215" spans="1:1">
      <c r="A215" s="1654"/>
    </row>
    <row r="216" spans="1:1">
      <c r="A216" s="1654"/>
    </row>
    <row r="217" spans="1:1">
      <c r="A217" s="1654"/>
    </row>
    <row r="218" spans="1:1">
      <c r="A218" s="1654"/>
    </row>
    <row r="219" spans="1:1">
      <c r="A219" s="1654"/>
    </row>
    <row r="220" spans="1:1">
      <c r="A220" s="1654"/>
    </row>
    <row r="221" spans="1:1">
      <c r="A221" s="1654"/>
    </row>
    <row r="222" spans="1:1">
      <c r="A222" s="1654"/>
    </row>
    <row r="223" spans="1:1">
      <c r="A223" s="1654"/>
    </row>
    <row r="224" spans="1:1">
      <c r="A224" s="1654"/>
    </row>
    <row r="225" spans="1:1">
      <c r="A225" s="1654"/>
    </row>
    <row r="226" spans="1:1">
      <c r="A226" s="1654"/>
    </row>
    <row r="227" spans="1:1">
      <c r="A227" s="1654"/>
    </row>
    <row r="228" spans="1:1">
      <c r="A228" s="1654"/>
    </row>
    <row r="229" spans="1:1">
      <c r="A229" s="1654"/>
    </row>
    <row r="230" spans="1:1">
      <c r="A230" s="1654"/>
    </row>
    <row r="231" spans="1:1">
      <c r="A231" s="1654"/>
    </row>
    <row r="232" spans="1:1">
      <c r="A232" s="1654"/>
    </row>
    <row r="233" spans="1:1">
      <c r="A233" s="1654"/>
    </row>
    <row r="234" spans="1:1">
      <c r="A234" s="1654"/>
    </row>
    <row r="235" spans="1:1">
      <c r="A235" s="1654"/>
    </row>
    <row r="236" spans="1:1">
      <c r="A236" s="1654"/>
    </row>
    <row r="237" spans="1:1">
      <c r="A237" s="1654"/>
    </row>
    <row r="238" spans="1:1">
      <c r="A238" s="1654"/>
    </row>
    <row r="239" spans="1:1">
      <c r="A239" s="1654"/>
    </row>
    <row r="240" spans="1:1">
      <c r="A240" s="1654"/>
    </row>
    <row r="241" spans="1:1">
      <c r="A241" s="1654"/>
    </row>
    <row r="242" spans="1:1">
      <c r="A242" s="1654"/>
    </row>
    <row r="243" spans="1:1">
      <c r="A243" s="1654"/>
    </row>
    <row r="244" spans="1:1">
      <c r="A244" s="1654"/>
    </row>
    <row r="245" spans="1:1">
      <c r="A245" s="1654"/>
    </row>
    <row r="246" spans="1:1">
      <c r="A246" s="1654"/>
    </row>
    <row r="247" spans="1:1">
      <c r="A247" s="1654"/>
    </row>
    <row r="248" spans="1:1">
      <c r="A248" s="1654"/>
    </row>
    <row r="249" spans="1:1">
      <c r="A249" s="1654"/>
    </row>
    <row r="250" spans="1:1">
      <c r="A250" s="1654"/>
    </row>
    <row r="251" spans="1:1">
      <c r="A251" s="1654"/>
    </row>
    <row r="252" spans="1:1">
      <c r="A252" s="1654"/>
    </row>
    <row r="253" spans="1:1">
      <c r="A253" s="1654"/>
    </row>
    <row r="254" spans="1:1">
      <c r="A254" s="1654"/>
    </row>
    <row r="255" spans="1:1">
      <c r="A255" s="1654"/>
    </row>
    <row r="256" spans="1:1">
      <c r="A256" s="1654"/>
    </row>
    <row r="257" spans="1:1">
      <c r="A257" s="1654"/>
    </row>
    <row r="258" spans="1:1">
      <c r="A258" s="1654"/>
    </row>
    <row r="259" spans="1:1">
      <c r="A259" s="1654"/>
    </row>
    <row r="260" spans="1:1">
      <c r="A260" s="1654"/>
    </row>
    <row r="261" spans="1:1">
      <c r="A261" s="1654"/>
    </row>
    <row r="262" spans="1:1">
      <c r="A262" s="1654"/>
    </row>
    <row r="263" spans="1:1">
      <c r="A263" s="1654"/>
    </row>
    <row r="264" spans="1:1">
      <c r="A264" s="1654"/>
    </row>
    <row r="265" spans="1:1">
      <c r="A265" s="1654"/>
    </row>
    <row r="266" spans="1:1">
      <c r="A266" s="1654"/>
    </row>
    <row r="267" spans="1:1">
      <c r="A267" s="1654"/>
    </row>
    <row r="268" spans="1:1">
      <c r="A268" s="1654"/>
    </row>
    <row r="269" spans="1:1">
      <c r="A269" s="1654"/>
    </row>
    <row r="270" spans="1:1">
      <c r="A270" s="1654"/>
    </row>
    <row r="271" spans="1:1">
      <c r="A271" s="1654"/>
    </row>
    <row r="272" spans="1:1">
      <c r="A272" s="1654"/>
    </row>
    <row r="273" spans="1:1">
      <c r="A273" s="1654"/>
    </row>
    <row r="274" spans="1:1">
      <c r="A274" s="1654"/>
    </row>
    <row r="275" spans="1:1">
      <c r="A275" s="1654"/>
    </row>
    <row r="276" spans="1:1">
      <c r="A276" s="1654"/>
    </row>
    <row r="277" spans="1:1">
      <c r="A277" s="1654"/>
    </row>
    <row r="278" spans="1:1">
      <c r="A278" s="1654"/>
    </row>
    <row r="279" spans="1:1">
      <c r="A279" s="1654"/>
    </row>
    <row r="280" spans="1:1">
      <c r="A280" s="1654"/>
    </row>
    <row r="281" spans="1:1">
      <c r="A281" s="1654"/>
    </row>
    <row r="282" spans="1:1">
      <c r="A282" s="1654"/>
    </row>
    <row r="283" spans="1:1">
      <c r="A283" s="1654"/>
    </row>
    <row r="284" spans="1:1">
      <c r="A284" s="1654"/>
    </row>
    <row r="285" spans="1:1">
      <c r="A285" s="1654"/>
    </row>
    <row r="286" spans="1:1">
      <c r="A286" s="1654"/>
    </row>
    <row r="287" spans="1:1">
      <c r="A287" s="1654"/>
    </row>
    <row r="288" spans="1:1">
      <c r="A288" s="1654"/>
    </row>
    <row r="289" spans="1:1">
      <c r="A289" s="1654"/>
    </row>
    <row r="290" spans="1:1">
      <c r="A290" s="1654"/>
    </row>
    <row r="291" spans="1:1">
      <c r="A291" s="1654"/>
    </row>
    <row r="292" spans="1:1">
      <c r="A292" s="1654"/>
    </row>
    <row r="293" spans="1:1">
      <c r="A293" s="1654"/>
    </row>
    <row r="294" spans="1:1">
      <c r="A294" s="1654"/>
    </row>
    <row r="295" spans="1:1">
      <c r="A295" s="1654"/>
    </row>
    <row r="296" spans="1:1">
      <c r="A296" s="1654"/>
    </row>
    <row r="297" spans="1:1">
      <c r="A297" s="1654"/>
    </row>
    <row r="298" spans="1:1">
      <c r="A298" s="1654"/>
    </row>
    <row r="299" spans="1:1">
      <c r="A299" s="1654"/>
    </row>
    <row r="300" spans="1:1">
      <c r="A300" s="1654"/>
    </row>
    <row r="301" spans="1:1">
      <c r="A301" s="1654"/>
    </row>
    <row r="302" spans="1:1">
      <c r="A302" s="1654"/>
    </row>
    <row r="303" spans="1:1">
      <c r="A303" s="1654"/>
    </row>
    <row r="304" spans="1:1">
      <c r="A304" s="1654"/>
    </row>
    <row r="305" spans="1:1">
      <c r="A305" s="1654"/>
    </row>
    <row r="306" spans="1:1">
      <c r="A306" s="1654"/>
    </row>
    <row r="307" spans="1:1">
      <c r="A307" s="1654"/>
    </row>
    <row r="308" spans="1:1">
      <c r="A308" s="1654"/>
    </row>
    <row r="309" spans="1:1">
      <c r="A309" s="1654"/>
    </row>
    <row r="310" spans="1:1">
      <c r="A310" s="1654"/>
    </row>
    <row r="311" spans="1:1">
      <c r="A311" s="1654"/>
    </row>
    <row r="312" spans="1:1">
      <c r="A312" s="1654"/>
    </row>
    <row r="313" spans="1:1">
      <c r="A313" s="1654"/>
    </row>
    <row r="314" spans="1:1">
      <c r="A314" s="1654"/>
    </row>
    <row r="315" spans="1:1">
      <c r="A315" s="1654"/>
    </row>
    <row r="316" spans="1:1">
      <c r="A316" s="1654"/>
    </row>
    <row r="317" spans="1:1">
      <c r="A317" s="1654"/>
    </row>
    <row r="318" spans="1:1">
      <c r="A318" s="1654"/>
    </row>
    <row r="319" spans="1:1">
      <c r="A319" s="1654"/>
    </row>
    <row r="320" spans="1:1">
      <c r="A320" s="1654"/>
    </row>
    <row r="321" spans="1:1">
      <c r="A321" s="1654"/>
    </row>
    <row r="322" spans="1:1">
      <c r="A322" s="1654"/>
    </row>
    <row r="323" spans="1:1">
      <c r="A323" s="1654"/>
    </row>
    <row r="324" spans="1:1">
      <c r="A324" s="1654"/>
    </row>
    <row r="325" spans="1:1">
      <c r="A325" s="1654"/>
    </row>
    <row r="326" spans="1:1">
      <c r="A326" s="1654"/>
    </row>
    <row r="327" spans="1:1">
      <c r="A327" s="1654"/>
    </row>
    <row r="328" spans="1:1">
      <c r="A328" s="1654"/>
    </row>
    <row r="329" spans="1:1">
      <c r="A329" s="1654"/>
    </row>
    <row r="330" spans="1:1">
      <c r="A330" s="1654"/>
    </row>
    <row r="331" spans="1:1">
      <c r="A331" s="1654"/>
    </row>
    <row r="332" spans="1:1">
      <c r="A332" s="1654"/>
    </row>
    <row r="333" spans="1:1">
      <c r="A333" s="1654"/>
    </row>
    <row r="334" spans="1:1">
      <c r="A334" s="1654"/>
    </row>
    <row r="335" spans="1:1">
      <c r="A335" s="1654"/>
    </row>
    <row r="336" spans="1:1">
      <c r="A336" s="1654"/>
    </row>
    <row r="337" spans="1:1">
      <c r="A337" s="1654"/>
    </row>
    <row r="338" spans="1:1">
      <c r="A338" s="1654"/>
    </row>
    <row r="339" spans="1:1">
      <c r="A339" s="1654"/>
    </row>
    <row r="340" spans="1:1">
      <c r="A340" s="1654"/>
    </row>
    <row r="341" spans="1:1">
      <c r="A341" s="1654"/>
    </row>
    <row r="342" spans="1:1">
      <c r="A342" s="1654"/>
    </row>
    <row r="343" spans="1:1">
      <c r="A343" s="1654"/>
    </row>
    <row r="344" spans="1:1">
      <c r="A344" s="1654"/>
    </row>
    <row r="345" spans="1:1">
      <c r="A345" s="1654"/>
    </row>
    <row r="346" spans="1:1">
      <c r="A346" s="1654"/>
    </row>
    <row r="347" spans="1:1">
      <c r="A347" s="1654"/>
    </row>
    <row r="348" spans="1:1">
      <c r="A348" s="1654"/>
    </row>
    <row r="349" spans="1:1">
      <c r="A349" s="1654"/>
    </row>
    <row r="350" spans="1:1">
      <c r="A350" s="1654"/>
    </row>
    <row r="351" spans="1:1">
      <c r="A351" s="1654"/>
    </row>
    <row r="352" spans="1:1">
      <c r="A352" s="1654"/>
    </row>
    <row r="353" spans="1:1">
      <c r="A353" s="1654"/>
    </row>
    <row r="354" spans="1:1">
      <c r="A354" s="1654"/>
    </row>
    <row r="355" spans="1:1">
      <c r="A355" s="1654"/>
    </row>
    <row r="356" spans="1:1">
      <c r="A356" s="1654"/>
    </row>
    <row r="357" spans="1:1">
      <c r="A357" s="1654"/>
    </row>
    <row r="358" spans="1:1">
      <c r="A358" s="1654"/>
    </row>
    <row r="359" spans="1:1">
      <c r="A359" s="1654"/>
    </row>
    <row r="360" spans="1:1">
      <c r="A360" s="1654"/>
    </row>
    <row r="361" spans="1:1">
      <c r="A361" s="1654"/>
    </row>
    <row r="362" spans="1:1">
      <c r="A362" s="1654"/>
    </row>
    <row r="363" spans="1:1">
      <c r="A363" s="1654"/>
    </row>
    <row r="364" spans="1:1">
      <c r="A364" s="1654"/>
    </row>
    <row r="365" spans="1:1">
      <c r="A365" s="1654"/>
    </row>
    <row r="366" spans="1:1">
      <c r="A366" s="1654"/>
    </row>
    <row r="367" spans="1:1">
      <c r="A367" s="1654"/>
    </row>
    <row r="368" spans="1:1">
      <c r="A368" s="1654"/>
    </row>
    <row r="369" spans="1:1">
      <c r="A369" s="1654"/>
    </row>
    <row r="370" spans="1:1">
      <c r="A370" s="1654"/>
    </row>
    <row r="371" spans="1:1">
      <c r="A371" s="1654"/>
    </row>
    <row r="372" spans="1:1">
      <c r="A372" s="1654"/>
    </row>
    <row r="373" spans="1:1">
      <c r="A373" s="1654"/>
    </row>
    <row r="374" spans="1:1">
      <c r="A374" s="1654"/>
    </row>
    <row r="375" spans="1:1">
      <c r="A375" s="1654"/>
    </row>
    <row r="376" spans="1:1">
      <c r="A376" s="1654"/>
    </row>
    <row r="377" spans="1:1">
      <c r="A377" s="1654"/>
    </row>
    <row r="378" spans="1:1">
      <c r="A378" s="1654"/>
    </row>
    <row r="379" spans="1:1">
      <c r="A379" s="1654"/>
    </row>
    <row r="380" spans="1:1">
      <c r="A380" s="1654"/>
    </row>
    <row r="381" spans="1:1">
      <c r="A381" s="1654"/>
    </row>
    <row r="382" spans="1:1">
      <c r="A382" s="1654"/>
    </row>
    <row r="383" spans="1:1">
      <c r="A383" s="1654"/>
    </row>
    <row r="384" spans="1:1">
      <c r="A384" s="1654"/>
    </row>
    <row r="385" spans="1:1">
      <c r="A385" s="1654"/>
    </row>
    <row r="386" spans="1:1">
      <c r="A386" s="1654"/>
    </row>
    <row r="387" spans="1:1">
      <c r="A387" s="1654"/>
    </row>
    <row r="388" spans="1:1">
      <c r="A388" s="1654"/>
    </row>
    <row r="389" spans="1:1">
      <c r="A389" s="1654"/>
    </row>
    <row r="390" spans="1:1">
      <c r="A390" s="1654"/>
    </row>
    <row r="391" spans="1:1">
      <c r="A391" s="1654"/>
    </row>
    <row r="392" spans="1:1">
      <c r="A392" s="1654"/>
    </row>
    <row r="393" spans="1:1">
      <c r="A393" s="1654"/>
    </row>
    <row r="394" spans="1:1">
      <c r="A394" s="1654"/>
    </row>
    <row r="395" spans="1:1">
      <c r="A395" s="1654"/>
    </row>
    <row r="396" spans="1:1">
      <c r="A396" s="1654"/>
    </row>
    <row r="397" spans="1:1">
      <c r="A397" s="1654"/>
    </row>
    <row r="398" spans="1:1">
      <c r="A398" s="1654"/>
    </row>
    <row r="399" spans="1:1">
      <c r="A399" s="1654"/>
    </row>
    <row r="400" spans="1:1">
      <c r="A400" s="1654"/>
    </row>
    <row r="401" spans="1:1">
      <c r="A401" s="1654"/>
    </row>
    <row r="402" spans="1:1">
      <c r="A402" s="1654"/>
    </row>
    <row r="403" spans="1:1">
      <c r="A403" s="1654"/>
    </row>
    <row r="404" spans="1:1">
      <c r="A404" s="1654"/>
    </row>
    <row r="405" spans="1:1">
      <c r="A405" s="1654"/>
    </row>
    <row r="406" spans="1:1">
      <c r="A406" s="1654"/>
    </row>
    <row r="407" spans="1:1">
      <c r="A407" s="1654"/>
    </row>
    <row r="408" spans="1:1">
      <c r="A408" s="1654"/>
    </row>
    <row r="409" spans="1:1">
      <c r="A409" s="1654"/>
    </row>
    <row r="410" spans="1:1">
      <c r="A410" s="1654"/>
    </row>
    <row r="411" spans="1:1">
      <c r="A411" s="1654"/>
    </row>
    <row r="412" spans="1:1">
      <c r="A412" s="1654"/>
    </row>
    <row r="413" spans="1:1">
      <c r="A413" s="1654"/>
    </row>
    <row r="414" spans="1:1">
      <c r="A414" s="1654"/>
    </row>
    <row r="415" spans="1:1">
      <c r="A415" s="1654"/>
    </row>
    <row r="416" spans="1:1">
      <c r="A416" s="1654"/>
    </row>
    <row r="417" spans="1:1">
      <c r="A417" s="1654"/>
    </row>
    <row r="418" spans="1:1">
      <c r="A418" s="1654"/>
    </row>
    <row r="419" spans="1:1">
      <c r="A419" s="1654"/>
    </row>
    <row r="420" spans="1:1">
      <c r="A420" s="1654"/>
    </row>
    <row r="421" spans="1:1">
      <c r="A421" s="1654"/>
    </row>
    <row r="422" spans="1:1">
      <c r="A422" s="1654"/>
    </row>
    <row r="423" spans="1:1">
      <c r="A423" s="1654"/>
    </row>
    <row r="424" spans="1:1">
      <c r="A424" s="1654"/>
    </row>
    <row r="425" spans="1:1">
      <c r="A425" s="1654"/>
    </row>
    <row r="426" spans="1:1">
      <c r="A426" s="1654"/>
    </row>
    <row r="427" spans="1:1">
      <c r="A427" s="1654"/>
    </row>
    <row r="428" spans="1:1">
      <c r="A428" s="1654"/>
    </row>
    <row r="429" spans="1:1">
      <c r="A429" s="1654"/>
    </row>
    <row r="430" spans="1:1">
      <c r="A430" s="1654"/>
    </row>
    <row r="431" spans="1:1">
      <c r="A431" s="1654"/>
    </row>
    <row r="432" spans="1:1">
      <c r="A432" s="1654"/>
    </row>
    <row r="433" spans="1:1">
      <c r="A433" s="1654"/>
    </row>
    <row r="434" spans="1:1">
      <c r="A434" s="1654"/>
    </row>
    <row r="435" spans="1:1">
      <c r="A435" s="1654"/>
    </row>
    <row r="436" spans="1:1">
      <c r="A436" s="1654"/>
    </row>
    <row r="437" spans="1:1">
      <c r="A437" s="1654"/>
    </row>
    <row r="438" spans="1:1">
      <c r="A438" s="1654"/>
    </row>
    <row r="439" spans="1:1">
      <c r="A439" s="1654"/>
    </row>
    <row r="440" spans="1:1">
      <c r="A440" s="1654"/>
    </row>
    <row r="441" spans="1:1">
      <c r="A441" s="1654"/>
    </row>
    <row r="442" spans="1:1">
      <c r="A442" s="1654"/>
    </row>
    <row r="443" spans="1:1">
      <c r="A443" s="1654"/>
    </row>
    <row r="444" spans="1:1">
      <c r="A444" s="1654"/>
    </row>
    <row r="445" spans="1:1">
      <c r="A445" s="1654"/>
    </row>
    <row r="446" spans="1:1">
      <c r="A446" s="1654"/>
    </row>
    <row r="447" spans="1:1">
      <c r="A447" s="1654"/>
    </row>
    <row r="448" spans="1:1">
      <c r="A448" s="1654"/>
    </row>
    <row r="449" spans="1:1">
      <c r="A449" s="1654"/>
    </row>
    <row r="450" spans="1:1">
      <c r="A450" s="1654"/>
    </row>
    <row r="451" spans="1:1">
      <c r="A451" s="1654"/>
    </row>
    <row r="452" spans="1:1">
      <c r="A452" s="1654"/>
    </row>
    <row r="453" spans="1:1">
      <c r="A453" s="1654"/>
    </row>
    <row r="454" spans="1:1">
      <c r="A454" s="1654"/>
    </row>
    <row r="455" spans="1:1">
      <c r="A455" s="1654"/>
    </row>
    <row r="456" spans="1:1">
      <c r="A456" s="1654"/>
    </row>
    <row r="457" spans="1:1">
      <c r="A457" s="1654"/>
    </row>
    <row r="458" spans="1:1">
      <c r="A458" s="1654"/>
    </row>
    <row r="459" spans="1:1">
      <c r="A459" s="1654"/>
    </row>
    <row r="460" spans="1:1">
      <c r="A460" s="1654"/>
    </row>
    <row r="461" spans="1:1">
      <c r="A461" s="1654"/>
    </row>
    <row r="462" spans="1:1">
      <c r="A462" s="1654"/>
    </row>
    <row r="463" spans="1:1">
      <c r="A463" s="1654"/>
    </row>
    <row r="464" spans="1:1">
      <c r="A464" s="1654"/>
    </row>
    <row r="465" spans="1:1">
      <c r="A465" s="1654"/>
    </row>
    <row r="466" spans="1:1">
      <c r="A466" s="1654"/>
    </row>
    <row r="467" spans="1:1">
      <c r="A467" s="1654"/>
    </row>
    <row r="468" spans="1:1">
      <c r="A468" s="1654"/>
    </row>
    <row r="469" spans="1:1">
      <c r="A469" s="1654"/>
    </row>
    <row r="470" spans="1:1">
      <c r="A470" s="1654"/>
    </row>
    <row r="471" spans="1:1">
      <c r="A471" s="1654"/>
    </row>
    <row r="472" spans="1:1">
      <c r="A472" s="1654"/>
    </row>
    <row r="473" spans="1:1">
      <c r="A473" s="1654"/>
    </row>
    <row r="474" spans="1:1">
      <c r="A474" s="1654"/>
    </row>
    <row r="475" spans="1:1">
      <c r="A475" s="1654"/>
    </row>
    <row r="476" spans="1:1">
      <c r="A476" s="1654"/>
    </row>
    <row r="477" spans="1:1">
      <c r="A477" s="1654"/>
    </row>
    <row r="478" spans="1:1">
      <c r="A478" s="1654"/>
    </row>
    <row r="479" spans="1:1">
      <c r="A479" s="1654"/>
    </row>
    <row r="480" spans="1:1">
      <c r="A480" s="1654"/>
    </row>
    <row r="481" spans="1:1">
      <c r="A481" s="1654"/>
    </row>
    <row r="482" spans="1:1">
      <c r="A482" s="1654"/>
    </row>
    <row r="483" spans="1:1">
      <c r="A483" s="1654"/>
    </row>
    <row r="484" spans="1:1">
      <c r="A484" s="1654"/>
    </row>
    <row r="485" spans="1:1">
      <c r="A485" s="1654"/>
    </row>
    <row r="486" spans="1:1">
      <c r="A486" s="1654"/>
    </row>
    <row r="487" spans="1:1">
      <c r="A487" s="1654"/>
    </row>
    <row r="488" spans="1:1">
      <c r="A488" s="1654"/>
    </row>
    <row r="489" spans="1:1">
      <c r="A489" s="1654"/>
    </row>
    <row r="490" spans="1:1">
      <c r="A490" s="1654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488" display="Powrót do spisu tablic"/>
  </hyperlink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7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2"/>
  <cols>
    <col min="1" max="1" width="30.7109375" style="52" customWidth="1"/>
    <col min="2" max="2" width="2" style="429" bestFit="1" customWidth="1"/>
    <col min="3" max="9" width="15.7109375" style="52" customWidth="1"/>
    <col min="10" max="216" width="9.140625" style="52"/>
    <col min="217" max="217" width="30.7109375" style="52" customWidth="1"/>
    <col min="218" max="218" width="2" style="52" bestFit="1" customWidth="1"/>
    <col min="219" max="225" width="9.7109375" style="52" customWidth="1"/>
    <col min="226" max="226" width="9.140625" style="52"/>
    <col min="227" max="227" width="11" style="52" customWidth="1"/>
    <col min="228" max="472" width="9.140625" style="52"/>
    <col min="473" max="473" width="30.7109375" style="52" customWidth="1"/>
    <col min="474" max="474" width="2" style="52" bestFit="1" customWidth="1"/>
    <col min="475" max="481" width="9.7109375" style="52" customWidth="1"/>
    <col min="482" max="482" width="9.140625" style="52"/>
    <col min="483" max="483" width="11" style="52" customWidth="1"/>
    <col min="484" max="728" width="9.140625" style="52"/>
    <col min="729" max="729" width="30.7109375" style="52" customWidth="1"/>
    <col min="730" max="730" width="2" style="52" bestFit="1" customWidth="1"/>
    <col min="731" max="737" width="9.7109375" style="52" customWidth="1"/>
    <col min="738" max="738" width="9.140625" style="52"/>
    <col min="739" max="739" width="11" style="52" customWidth="1"/>
    <col min="740" max="984" width="9.140625" style="52"/>
    <col min="985" max="985" width="30.7109375" style="52" customWidth="1"/>
    <col min="986" max="986" width="2" style="52" bestFit="1" customWidth="1"/>
    <col min="987" max="993" width="9.7109375" style="52" customWidth="1"/>
    <col min="994" max="994" width="9.140625" style="52"/>
    <col min="995" max="995" width="11" style="52" customWidth="1"/>
    <col min="996" max="1240" width="9.140625" style="52"/>
    <col min="1241" max="1241" width="30.7109375" style="52" customWidth="1"/>
    <col min="1242" max="1242" width="2" style="52" bestFit="1" customWidth="1"/>
    <col min="1243" max="1249" width="9.7109375" style="52" customWidth="1"/>
    <col min="1250" max="1250" width="9.140625" style="52"/>
    <col min="1251" max="1251" width="11" style="52" customWidth="1"/>
    <col min="1252" max="1496" width="9.140625" style="52"/>
    <col min="1497" max="1497" width="30.7109375" style="52" customWidth="1"/>
    <col min="1498" max="1498" width="2" style="52" bestFit="1" customWidth="1"/>
    <col min="1499" max="1505" width="9.7109375" style="52" customWidth="1"/>
    <col min="1506" max="1506" width="9.140625" style="52"/>
    <col min="1507" max="1507" width="11" style="52" customWidth="1"/>
    <col min="1508" max="1752" width="9.140625" style="52"/>
    <col min="1753" max="1753" width="30.7109375" style="52" customWidth="1"/>
    <col min="1754" max="1754" width="2" style="52" bestFit="1" customWidth="1"/>
    <col min="1755" max="1761" width="9.7109375" style="52" customWidth="1"/>
    <col min="1762" max="1762" width="9.140625" style="52"/>
    <col min="1763" max="1763" width="11" style="52" customWidth="1"/>
    <col min="1764" max="2008" width="9.140625" style="52"/>
    <col min="2009" max="2009" width="30.7109375" style="52" customWidth="1"/>
    <col min="2010" max="2010" width="2" style="52" bestFit="1" customWidth="1"/>
    <col min="2011" max="2017" width="9.7109375" style="52" customWidth="1"/>
    <col min="2018" max="2018" width="9.140625" style="52"/>
    <col min="2019" max="2019" width="11" style="52" customWidth="1"/>
    <col min="2020" max="2264" width="9.140625" style="52"/>
    <col min="2265" max="2265" width="30.7109375" style="52" customWidth="1"/>
    <col min="2266" max="2266" width="2" style="52" bestFit="1" customWidth="1"/>
    <col min="2267" max="2273" width="9.7109375" style="52" customWidth="1"/>
    <col min="2274" max="2274" width="9.140625" style="52"/>
    <col min="2275" max="2275" width="11" style="52" customWidth="1"/>
    <col min="2276" max="2520" width="9.140625" style="52"/>
    <col min="2521" max="2521" width="30.7109375" style="52" customWidth="1"/>
    <col min="2522" max="2522" width="2" style="52" bestFit="1" customWidth="1"/>
    <col min="2523" max="2529" width="9.7109375" style="52" customWidth="1"/>
    <col min="2530" max="2530" width="9.140625" style="52"/>
    <col min="2531" max="2531" width="11" style="52" customWidth="1"/>
    <col min="2532" max="2776" width="9.140625" style="52"/>
    <col min="2777" max="2777" width="30.7109375" style="52" customWidth="1"/>
    <col min="2778" max="2778" width="2" style="52" bestFit="1" customWidth="1"/>
    <col min="2779" max="2785" width="9.7109375" style="52" customWidth="1"/>
    <col min="2786" max="2786" width="9.140625" style="52"/>
    <col min="2787" max="2787" width="11" style="52" customWidth="1"/>
    <col min="2788" max="3032" width="9.140625" style="52"/>
    <col min="3033" max="3033" width="30.7109375" style="52" customWidth="1"/>
    <col min="3034" max="3034" width="2" style="52" bestFit="1" customWidth="1"/>
    <col min="3035" max="3041" width="9.7109375" style="52" customWidth="1"/>
    <col min="3042" max="3042" width="9.140625" style="52"/>
    <col min="3043" max="3043" width="11" style="52" customWidth="1"/>
    <col min="3044" max="3288" width="9.140625" style="52"/>
    <col min="3289" max="3289" width="30.7109375" style="52" customWidth="1"/>
    <col min="3290" max="3290" width="2" style="52" bestFit="1" customWidth="1"/>
    <col min="3291" max="3297" width="9.7109375" style="52" customWidth="1"/>
    <col min="3298" max="3298" width="9.140625" style="52"/>
    <col min="3299" max="3299" width="11" style="52" customWidth="1"/>
    <col min="3300" max="3544" width="9.140625" style="52"/>
    <col min="3545" max="3545" width="30.7109375" style="52" customWidth="1"/>
    <col min="3546" max="3546" width="2" style="52" bestFit="1" customWidth="1"/>
    <col min="3547" max="3553" width="9.7109375" style="52" customWidth="1"/>
    <col min="3554" max="3554" width="9.140625" style="52"/>
    <col min="3555" max="3555" width="11" style="52" customWidth="1"/>
    <col min="3556" max="3800" width="9.140625" style="52"/>
    <col min="3801" max="3801" width="30.7109375" style="52" customWidth="1"/>
    <col min="3802" max="3802" width="2" style="52" bestFit="1" customWidth="1"/>
    <col min="3803" max="3809" width="9.7109375" style="52" customWidth="1"/>
    <col min="3810" max="3810" width="9.140625" style="52"/>
    <col min="3811" max="3811" width="11" style="52" customWidth="1"/>
    <col min="3812" max="4056" width="9.140625" style="52"/>
    <col min="4057" max="4057" width="30.7109375" style="52" customWidth="1"/>
    <col min="4058" max="4058" width="2" style="52" bestFit="1" customWidth="1"/>
    <col min="4059" max="4065" width="9.7109375" style="52" customWidth="1"/>
    <col min="4066" max="4066" width="9.140625" style="52"/>
    <col min="4067" max="4067" width="11" style="52" customWidth="1"/>
    <col min="4068" max="4312" width="9.140625" style="52"/>
    <col min="4313" max="4313" width="30.7109375" style="52" customWidth="1"/>
    <col min="4314" max="4314" width="2" style="52" bestFit="1" customWidth="1"/>
    <col min="4315" max="4321" width="9.7109375" style="52" customWidth="1"/>
    <col min="4322" max="4322" width="9.140625" style="52"/>
    <col min="4323" max="4323" width="11" style="52" customWidth="1"/>
    <col min="4324" max="4568" width="9.140625" style="52"/>
    <col min="4569" max="4569" width="30.7109375" style="52" customWidth="1"/>
    <col min="4570" max="4570" width="2" style="52" bestFit="1" customWidth="1"/>
    <col min="4571" max="4577" width="9.7109375" style="52" customWidth="1"/>
    <col min="4578" max="4578" width="9.140625" style="52"/>
    <col min="4579" max="4579" width="11" style="52" customWidth="1"/>
    <col min="4580" max="4824" width="9.140625" style="52"/>
    <col min="4825" max="4825" width="30.7109375" style="52" customWidth="1"/>
    <col min="4826" max="4826" width="2" style="52" bestFit="1" customWidth="1"/>
    <col min="4827" max="4833" width="9.7109375" style="52" customWidth="1"/>
    <col min="4834" max="4834" width="9.140625" style="52"/>
    <col min="4835" max="4835" width="11" style="52" customWidth="1"/>
    <col min="4836" max="5080" width="9.140625" style="52"/>
    <col min="5081" max="5081" width="30.7109375" style="52" customWidth="1"/>
    <col min="5082" max="5082" width="2" style="52" bestFit="1" customWidth="1"/>
    <col min="5083" max="5089" width="9.7109375" style="52" customWidth="1"/>
    <col min="5090" max="5090" width="9.140625" style="52"/>
    <col min="5091" max="5091" width="11" style="52" customWidth="1"/>
    <col min="5092" max="5336" width="9.140625" style="52"/>
    <col min="5337" max="5337" width="30.7109375" style="52" customWidth="1"/>
    <col min="5338" max="5338" width="2" style="52" bestFit="1" customWidth="1"/>
    <col min="5339" max="5345" width="9.7109375" style="52" customWidth="1"/>
    <col min="5346" max="5346" width="9.140625" style="52"/>
    <col min="5347" max="5347" width="11" style="52" customWidth="1"/>
    <col min="5348" max="5592" width="9.140625" style="52"/>
    <col min="5593" max="5593" width="30.7109375" style="52" customWidth="1"/>
    <col min="5594" max="5594" width="2" style="52" bestFit="1" customWidth="1"/>
    <col min="5595" max="5601" width="9.7109375" style="52" customWidth="1"/>
    <col min="5602" max="5602" width="9.140625" style="52"/>
    <col min="5603" max="5603" width="11" style="52" customWidth="1"/>
    <col min="5604" max="5848" width="9.140625" style="52"/>
    <col min="5849" max="5849" width="30.7109375" style="52" customWidth="1"/>
    <col min="5850" max="5850" width="2" style="52" bestFit="1" customWidth="1"/>
    <col min="5851" max="5857" width="9.7109375" style="52" customWidth="1"/>
    <col min="5858" max="5858" width="9.140625" style="52"/>
    <col min="5859" max="5859" width="11" style="52" customWidth="1"/>
    <col min="5860" max="6104" width="9.140625" style="52"/>
    <col min="6105" max="6105" width="30.7109375" style="52" customWidth="1"/>
    <col min="6106" max="6106" width="2" style="52" bestFit="1" customWidth="1"/>
    <col min="6107" max="6113" width="9.7109375" style="52" customWidth="1"/>
    <col min="6114" max="6114" width="9.140625" style="52"/>
    <col min="6115" max="6115" width="11" style="52" customWidth="1"/>
    <col min="6116" max="6360" width="9.140625" style="52"/>
    <col min="6361" max="6361" width="30.7109375" style="52" customWidth="1"/>
    <col min="6362" max="6362" width="2" style="52" bestFit="1" customWidth="1"/>
    <col min="6363" max="6369" width="9.7109375" style="52" customWidth="1"/>
    <col min="6370" max="6370" width="9.140625" style="52"/>
    <col min="6371" max="6371" width="11" style="52" customWidth="1"/>
    <col min="6372" max="6616" width="9.140625" style="52"/>
    <col min="6617" max="6617" width="30.7109375" style="52" customWidth="1"/>
    <col min="6618" max="6618" width="2" style="52" bestFit="1" customWidth="1"/>
    <col min="6619" max="6625" width="9.7109375" style="52" customWidth="1"/>
    <col min="6626" max="6626" width="9.140625" style="52"/>
    <col min="6627" max="6627" width="11" style="52" customWidth="1"/>
    <col min="6628" max="6872" width="9.140625" style="52"/>
    <col min="6873" max="6873" width="30.7109375" style="52" customWidth="1"/>
    <col min="6874" max="6874" width="2" style="52" bestFit="1" customWidth="1"/>
    <col min="6875" max="6881" width="9.7109375" style="52" customWidth="1"/>
    <col min="6882" max="6882" width="9.140625" style="52"/>
    <col min="6883" max="6883" width="11" style="52" customWidth="1"/>
    <col min="6884" max="7128" width="9.140625" style="52"/>
    <col min="7129" max="7129" width="30.7109375" style="52" customWidth="1"/>
    <col min="7130" max="7130" width="2" style="52" bestFit="1" customWidth="1"/>
    <col min="7131" max="7137" width="9.7109375" style="52" customWidth="1"/>
    <col min="7138" max="7138" width="9.140625" style="52"/>
    <col min="7139" max="7139" width="11" style="52" customWidth="1"/>
    <col min="7140" max="7384" width="9.140625" style="52"/>
    <col min="7385" max="7385" width="30.7109375" style="52" customWidth="1"/>
    <col min="7386" max="7386" width="2" style="52" bestFit="1" customWidth="1"/>
    <col min="7387" max="7393" width="9.7109375" style="52" customWidth="1"/>
    <col min="7394" max="7394" width="9.140625" style="52"/>
    <col min="7395" max="7395" width="11" style="52" customWidth="1"/>
    <col min="7396" max="7640" width="9.140625" style="52"/>
    <col min="7641" max="7641" width="30.7109375" style="52" customWidth="1"/>
    <col min="7642" max="7642" width="2" style="52" bestFit="1" customWidth="1"/>
    <col min="7643" max="7649" width="9.7109375" style="52" customWidth="1"/>
    <col min="7650" max="7650" width="9.140625" style="52"/>
    <col min="7651" max="7651" width="11" style="52" customWidth="1"/>
    <col min="7652" max="7896" width="9.140625" style="52"/>
    <col min="7897" max="7897" width="30.7109375" style="52" customWidth="1"/>
    <col min="7898" max="7898" width="2" style="52" bestFit="1" customWidth="1"/>
    <col min="7899" max="7905" width="9.7109375" style="52" customWidth="1"/>
    <col min="7906" max="7906" width="9.140625" style="52"/>
    <col min="7907" max="7907" width="11" style="52" customWidth="1"/>
    <col min="7908" max="8152" width="9.140625" style="52"/>
    <col min="8153" max="8153" width="30.7109375" style="52" customWidth="1"/>
    <col min="8154" max="8154" width="2" style="52" bestFit="1" customWidth="1"/>
    <col min="8155" max="8161" width="9.7109375" style="52" customWidth="1"/>
    <col min="8162" max="8162" width="9.140625" style="52"/>
    <col min="8163" max="8163" width="11" style="52" customWidth="1"/>
    <col min="8164" max="8408" width="9.140625" style="52"/>
    <col min="8409" max="8409" width="30.7109375" style="52" customWidth="1"/>
    <col min="8410" max="8410" width="2" style="52" bestFit="1" customWidth="1"/>
    <col min="8411" max="8417" width="9.7109375" style="52" customWidth="1"/>
    <col min="8418" max="8418" width="9.140625" style="52"/>
    <col min="8419" max="8419" width="11" style="52" customWidth="1"/>
    <col min="8420" max="8664" width="9.140625" style="52"/>
    <col min="8665" max="8665" width="30.7109375" style="52" customWidth="1"/>
    <col min="8666" max="8666" width="2" style="52" bestFit="1" customWidth="1"/>
    <col min="8667" max="8673" width="9.7109375" style="52" customWidth="1"/>
    <col min="8674" max="8674" width="9.140625" style="52"/>
    <col min="8675" max="8675" width="11" style="52" customWidth="1"/>
    <col min="8676" max="8920" width="9.140625" style="52"/>
    <col min="8921" max="8921" width="30.7109375" style="52" customWidth="1"/>
    <col min="8922" max="8922" width="2" style="52" bestFit="1" customWidth="1"/>
    <col min="8923" max="8929" width="9.7109375" style="52" customWidth="1"/>
    <col min="8930" max="8930" width="9.140625" style="52"/>
    <col min="8931" max="8931" width="11" style="52" customWidth="1"/>
    <col min="8932" max="9176" width="9.140625" style="52"/>
    <col min="9177" max="9177" width="30.7109375" style="52" customWidth="1"/>
    <col min="9178" max="9178" width="2" style="52" bestFit="1" customWidth="1"/>
    <col min="9179" max="9185" width="9.7109375" style="52" customWidth="1"/>
    <col min="9186" max="9186" width="9.140625" style="52"/>
    <col min="9187" max="9187" width="11" style="52" customWidth="1"/>
    <col min="9188" max="9432" width="9.140625" style="52"/>
    <col min="9433" max="9433" width="30.7109375" style="52" customWidth="1"/>
    <col min="9434" max="9434" width="2" style="52" bestFit="1" customWidth="1"/>
    <col min="9435" max="9441" width="9.7109375" style="52" customWidth="1"/>
    <col min="9442" max="9442" width="9.140625" style="52"/>
    <col min="9443" max="9443" width="11" style="52" customWidth="1"/>
    <col min="9444" max="9688" width="9.140625" style="52"/>
    <col min="9689" max="9689" width="30.7109375" style="52" customWidth="1"/>
    <col min="9690" max="9690" width="2" style="52" bestFit="1" customWidth="1"/>
    <col min="9691" max="9697" width="9.7109375" style="52" customWidth="1"/>
    <col min="9698" max="9698" width="9.140625" style="52"/>
    <col min="9699" max="9699" width="11" style="52" customWidth="1"/>
    <col min="9700" max="9944" width="9.140625" style="52"/>
    <col min="9945" max="9945" width="30.7109375" style="52" customWidth="1"/>
    <col min="9946" max="9946" width="2" style="52" bestFit="1" customWidth="1"/>
    <col min="9947" max="9953" width="9.7109375" style="52" customWidth="1"/>
    <col min="9954" max="9954" width="9.140625" style="52"/>
    <col min="9955" max="9955" width="11" style="52" customWidth="1"/>
    <col min="9956" max="10200" width="9.140625" style="52"/>
    <col min="10201" max="10201" width="30.7109375" style="52" customWidth="1"/>
    <col min="10202" max="10202" width="2" style="52" bestFit="1" customWidth="1"/>
    <col min="10203" max="10209" width="9.7109375" style="52" customWidth="1"/>
    <col min="10210" max="10210" width="9.140625" style="52"/>
    <col min="10211" max="10211" width="11" style="52" customWidth="1"/>
    <col min="10212" max="10456" width="9.140625" style="52"/>
    <col min="10457" max="10457" width="30.7109375" style="52" customWidth="1"/>
    <col min="10458" max="10458" width="2" style="52" bestFit="1" customWidth="1"/>
    <col min="10459" max="10465" width="9.7109375" style="52" customWidth="1"/>
    <col min="10466" max="10466" width="9.140625" style="52"/>
    <col min="10467" max="10467" width="11" style="52" customWidth="1"/>
    <col min="10468" max="10712" width="9.140625" style="52"/>
    <col min="10713" max="10713" width="30.7109375" style="52" customWidth="1"/>
    <col min="10714" max="10714" width="2" style="52" bestFit="1" customWidth="1"/>
    <col min="10715" max="10721" width="9.7109375" style="52" customWidth="1"/>
    <col min="10722" max="10722" width="9.140625" style="52"/>
    <col min="10723" max="10723" width="11" style="52" customWidth="1"/>
    <col min="10724" max="10968" width="9.140625" style="52"/>
    <col min="10969" max="10969" width="30.7109375" style="52" customWidth="1"/>
    <col min="10970" max="10970" width="2" style="52" bestFit="1" customWidth="1"/>
    <col min="10971" max="10977" width="9.7109375" style="52" customWidth="1"/>
    <col min="10978" max="10978" width="9.140625" style="52"/>
    <col min="10979" max="10979" width="11" style="52" customWidth="1"/>
    <col min="10980" max="11224" width="9.140625" style="52"/>
    <col min="11225" max="11225" width="30.7109375" style="52" customWidth="1"/>
    <col min="11226" max="11226" width="2" style="52" bestFit="1" customWidth="1"/>
    <col min="11227" max="11233" width="9.7109375" style="52" customWidth="1"/>
    <col min="11234" max="11234" width="9.140625" style="52"/>
    <col min="11235" max="11235" width="11" style="52" customWidth="1"/>
    <col min="11236" max="11480" width="9.140625" style="52"/>
    <col min="11481" max="11481" width="30.7109375" style="52" customWidth="1"/>
    <col min="11482" max="11482" width="2" style="52" bestFit="1" customWidth="1"/>
    <col min="11483" max="11489" width="9.7109375" style="52" customWidth="1"/>
    <col min="11490" max="11490" width="9.140625" style="52"/>
    <col min="11491" max="11491" width="11" style="52" customWidth="1"/>
    <col min="11492" max="11736" width="9.140625" style="52"/>
    <col min="11737" max="11737" width="30.7109375" style="52" customWidth="1"/>
    <col min="11738" max="11738" width="2" style="52" bestFit="1" customWidth="1"/>
    <col min="11739" max="11745" width="9.7109375" style="52" customWidth="1"/>
    <col min="11746" max="11746" width="9.140625" style="52"/>
    <col min="11747" max="11747" width="11" style="52" customWidth="1"/>
    <col min="11748" max="11992" width="9.140625" style="52"/>
    <col min="11993" max="11993" width="30.7109375" style="52" customWidth="1"/>
    <col min="11994" max="11994" width="2" style="52" bestFit="1" customWidth="1"/>
    <col min="11995" max="12001" width="9.7109375" style="52" customWidth="1"/>
    <col min="12002" max="12002" width="9.140625" style="52"/>
    <col min="12003" max="12003" width="11" style="52" customWidth="1"/>
    <col min="12004" max="12248" width="9.140625" style="52"/>
    <col min="12249" max="12249" width="30.7109375" style="52" customWidth="1"/>
    <col min="12250" max="12250" width="2" style="52" bestFit="1" customWidth="1"/>
    <col min="12251" max="12257" width="9.7109375" style="52" customWidth="1"/>
    <col min="12258" max="12258" width="9.140625" style="52"/>
    <col min="12259" max="12259" width="11" style="52" customWidth="1"/>
    <col min="12260" max="12504" width="9.140625" style="52"/>
    <col min="12505" max="12505" width="30.7109375" style="52" customWidth="1"/>
    <col min="12506" max="12506" width="2" style="52" bestFit="1" customWidth="1"/>
    <col min="12507" max="12513" width="9.7109375" style="52" customWidth="1"/>
    <col min="12514" max="12514" width="9.140625" style="52"/>
    <col min="12515" max="12515" width="11" style="52" customWidth="1"/>
    <col min="12516" max="12760" width="9.140625" style="52"/>
    <col min="12761" max="12761" width="30.7109375" style="52" customWidth="1"/>
    <col min="12762" max="12762" width="2" style="52" bestFit="1" customWidth="1"/>
    <col min="12763" max="12769" width="9.7109375" style="52" customWidth="1"/>
    <col min="12770" max="12770" width="9.140625" style="52"/>
    <col min="12771" max="12771" width="11" style="52" customWidth="1"/>
    <col min="12772" max="13016" width="9.140625" style="52"/>
    <col min="13017" max="13017" width="30.7109375" style="52" customWidth="1"/>
    <col min="13018" max="13018" width="2" style="52" bestFit="1" customWidth="1"/>
    <col min="13019" max="13025" width="9.7109375" style="52" customWidth="1"/>
    <col min="13026" max="13026" width="9.140625" style="52"/>
    <col min="13027" max="13027" width="11" style="52" customWidth="1"/>
    <col min="13028" max="13272" width="9.140625" style="52"/>
    <col min="13273" max="13273" width="30.7109375" style="52" customWidth="1"/>
    <col min="13274" max="13274" width="2" style="52" bestFit="1" customWidth="1"/>
    <col min="13275" max="13281" width="9.7109375" style="52" customWidth="1"/>
    <col min="13282" max="13282" width="9.140625" style="52"/>
    <col min="13283" max="13283" width="11" style="52" customWidth="1"/>
    <col min="13284" max="13528" width="9.140625" style="52"/>
    <col min="13529" max="13529" width="30.7109375" style="52" customWidth="1"/>
    <col min="13530" max="13530" width="2" style="52" bestFit="1" customWidth="1"/>
    <col min="13531" max="13537" width="9.7109375" style="52" customWidth="1"/>
    <col min="13538" max="13538" width="9.140625" style="52"/>
    <col min="13539" max="13539" width="11" style="52" customWidth="1"/>
    <col min="13540" max="13784" width="9.140625" style="52"/>
    <col min="13785" max="13785" width="30.7109375" style="52" customWidth="1"/>
    <col min="13786" max="13786" width="2" style="52" bestFit="1" customWidth="1"/>
    <col min="13787" max="13793" width="9.7109375" style="52" customWidth="1"/>
    <col min="13794" max="13794" width="9.140625" style="52"/>
    <col min="13795" max="13795" width="11" style="52" customWidth="1"/>
    <col min="13796" max="14040" width="9.140625" style="52"/>
    <col min="14041" max="14041" width="30.7109375" style="52" customWidth="1"/>
    <col min="14042" max="14042" width="2" style="52" bestFit="1" customWidth="1"/>
    <col min="14043" max="14049" width="9.7109375" style="52" customWidth="1"/>
    <col min="14050" max="14050" width="9.140625" style="52"/>
    <col min="14051" max="14051" width="11" style="52" customWidth="1"/>
    <col min="14052" max="14296" width="9.140625" style="52"/>
    <col min="14297" max="14297" width="30.7109375" style="52" customWidth="1"/>
    <col min="14298" max="14298" width="2" style="52" bestFit="1" customWidth="1"/>
    <col min="14299" max="14305" width="9.7109375" style="52" customWidth="1"/>
    <col min="14306" max="14306" width="9.140625" style="52"/>
    <col min="14307" max="14307" width="11" style="52" customWidth="1"/>
    <col min="14308" max="14552" width="9.140625" style="52"/>
    <col min="14553" max="14553" width="30.7109375" style="52" customWidth="1"/>
    <col min="14554" max="14554" width="2" style="52" bestFit="1" customWidth="1"/>
    <col min="14555" max="14561" width="9.7109375" style="52" customWidth="1"/>
    <col min="14562" max="14562" width="9.140625" style="52"/>
    <col min="14563" max="14563" width="11" style="52" customWidth="1"/>
    <col min="14564" max="14808" width="9.140625" style="52"/>
    <col min="14809" max="14809" width="30.7109375" style="52" customWidth="1"/>
    <col min="14810" max="14810" width="2" style="52" bestFit="1" customWidth="1"/>
    <col min="14811" max="14817" width="9.7109375" style="52" customWidth="1"/>
    <col min="14818" max="14818" width="9.140625" style="52"/>
    <col min="14819" max="14819" width="11" style="52" customWidth="1"/>
    <col min="14820" max="15064" width="9.140625" style="52"/>
    <col min="15065" max="15065" width="30.7109375" style="52" customWidth="1"/>
    <col min="15066" max="15066" width="2" style="52" bestFit="1" customWidth="1"/>
    <col min="15067" max="15073" width="9.7109375" style="52" customWidth="1"/>
    <col min="15074" max="15074" width="9.140625" style="52"/>
    <col min="15075" max="15075" width="11" style="52" customWidth="1"/>
    <col min="15076" max="15320" width="9.140625" style="52"/>
    <col min="15321" max="15321" width="30.7109375" style="52" customWidth="1"/>
    <col min="15322" max="15322" width="2" style="52" bestFit="1" customWidth="1"/>
    <col min="15323" max="15329" width="9.7109375" style="52" customWidth="1"/>
    <col min="15330" max="15330" width="9.140625" style="52"/>
    <col min="15331" max="15331" width="11" style="52" customWidth="1"/>
    <col min="15332" max="15576" width="9.140625" style="52"/>
    <col min="15577" max="15577" width="30.7109375" style="52" customWidth="1"/>
    <col min="15578" max="15578" width="2" style="52" bestFit="1" customWidth="1"/>
    <col min="15579" max="15585" width="9.7109375" style="52" customWidth="1"/>
    <col min="15586" max="15586" width="9.140625" style="52"/>
    <col min="15587" max="15587" width="11" style="52" customWidth="1"/>
    <col min="15588" max="15832" width="9.140625" style="52"/>
    <col min="15833" max="15833" width="30.7109375" style="52" customWidth="1"/>
    <col min="15834" max="15834" width="2" style="52" bestFit="1" customWidth="1"/>
    <col min="15835" max="15841" width="9.7109375" style="52" customWidth="1"/>
    <col min="15842" max="15842" width="9.140625" style="52"/>
    <col min="15843" max="15843" width="11" style="52" customWidth="1"/>
    <col min="15844" max="16088" width="9.140625" style="52"/>
    <col min="16089" max="16089" width="30.7109375" style="52" customWidth="1"/>
    <col min="16090" max="16090" width="2" style="52" bestFit="1" customWidth="1"/>
    <col min="16091" max="16097" width="9.7109375" style="52" customWidth="1"/>
    <col min="16098" max="16098" width="9.140625" style="52"/>
    <col min="16099" max="16099" width="11" style="52" customWidth="1"/>
    <col min="16100" max="16384" width="9.140625" style="52"/>
  </cols>
  <sheetData>
    <row r="1" spans="1:10" ht="15" customHeight="1">
      <c r="A1" s="1770" t="s">
        <v>2620</v>
      </c>
      <c r="B1" s="1748"/>
      <c r="C1" s="1748"/>
      <c r="D1" s="1748"/>
      <c r="E1" s="1748"/>
      <c r="F1" s="1748"/>
      <c r="G1" s="1647"/>
      <c r="H1" s="1955"/>
      <c r="I1" s="953" t="s">
        <v>990</v>
      </c>
      <c r="J1" s="1647"/>
    </row>
    <row r="2" spans="1:10" s="1648" customFormat="1" ht="15" customHeight="1">
      <c r="A2" s="1415" t="s">
        <v>1819</v>
      </c>
      <c r="B2" s="1749"/>
      <c r="C2" s="1749"/>
      <c r="D2" s="1749"/>
      <c r="E2" s="1749"/>
      <c r="F2" s="1749"/>
      <c r="H2" s="1956"/>
      <c r="I2" s="1903" t="s">
        <v>991</v>
      </c>
    </row>
    <row r="3" spans="1:10" ht="30" customHeight="1">
      <c r="A3" s="2458" t="s">
        <v>385</v>
      </c>
      <c r="B3" s="2458"/>
      <c r="C3" s="2459" t="s">
        <v>386</v>
      </c>
      <c r="D3" s="2459" t="s">
        <v>387</v>
      </c>
      <c r="E3" s="2459" t="s">
        <v>388</v>
      </c>
      <c r="F3" s="2462"/>
      <c r="G3" s="2462"/>
      <c r="H3" s="2463" t="s">
        <v>988</v>
      </c>
      <c r="I3" s="2464"/>
    </row>
    <row r="4" spans="1:10" ht="15.95" customHeight="1">
      <c r="A4" s="2465" t="s">
        <v>1555</v>
      </c>
      <c r="B4" s="2465"/>
      <c r="C4" s="2472"/>
      <c r="D4" s="2460"/>
      <c r="E4" s="2467" t="s">
        <v>347</v>
      </c>
      <c r="F4" s="2469" t="s">
        <v>786</v>
      </c>
      <c r="G4" s="2470"/>
      <c r="H4" s="2471" t="s">
        <v>347</v>
      </c>
      <c r="I4" s="2471" t="s">
        <v>389</v>
      </c>
      <c r="J4" s="1649"/>
    </row>
    <row r="5" spans="1:10" ht="41.25" customHeight="1">
      <c r="A5" s="2466"/>
      <c r="B5" s="2466"/>
      <c r="C5" s="2473"/>
      <c r="D5" s="2461"/>
      <c r="E5" s="2468"/>
      <c r="F5" s="1792" t="s">
        <v>349</v>
      </c>
      <c r="G5" s="1792" t="s">
        <v>1554</v>
      </c>
      <c r="H5" s="2461"/>
      <c r="I5" s="2427"/>
    </row>
    <row r="6" spans="1:10" ht="15" customHeight="1">
      <c r="A6" s="77"/>
      <c r="B6" s="212"/>
      <c r="C6" s="1799"/>
      <c r="D6" s="169"/>
      <c r="E6" s="169"/>
      <c r="F6" s="169"/>
      <c r="G6" s="169"/>
      <c r="H6" s="169"/>
      <c r="I6" s="1799"/>
    </row>
    <row r="7" spans="1:10" ht="15" customHeight="1">
      <c r="A7" s="1709" t="s">
        <v>1629</v>
      </c>
      <c r="B7" s="564" t="s">
        <v>96</v>
      </c>
      <c r="C7" s="1651">
        <v>14</v>
      </c>
      <c r="D7" s="1651">
        <v>43</v>
      </c>
      <c r="E7" s="1651">
        <v>734</v>
      </c>
      <c r="F7" s="1651">
        <v>214</v>
      </c>
      <c r="G7" s="1651">
        <v>145</v>
      </c>
      <c r="H7" s="1651">
        <v>321</v>
      </c>
      <c r="I7" s="1652">
        <v>104</v>
      </c>
    </row>
    <row r="8" spans="1:10" ht="15" customHeight="1">
      <c r="A8" s="1653" t="s">
        <v>736</v>
      </c>
      <c r="B8" s="564" t="s">
        <v>97</v>
      </c>
      <c r="C8" s="1651">
        <v>77</v>
      </c>
      <c r="D8" s="1651">
        <v>262</v>
      </c>
      <c r="E8" s="1651">
        <v>6392</v>
      </c>
      <c r="F8" s="1651">
        <v>2956</v>
      </c>
      <c r="G8" s="1651">
        <v>1677</v>
      </c>
      <c r="H8" s="1651">
        <v>1741</v>
      </c>
      <c r="I8" s="1652">
        <v>880</v>
      </c>
    </row>
    <row r="9" spans="1:10" ht="15" customHeight="1">
      <c r="A9" s="1654"/>
      <c r="B9" s="77"/>
      <c r="C9" s="169"/>
      <c r="D9" s="169"/>
      <c r="E9" s="169"/>
      <c r="F9" s="169"/>
      <c r="G9" s="169"/>
      <c r="H9" s="169"/>
      <c r="I9" s="1655"/>
    </row>
    <row r="10" spans="1:10" s="1657" customFormat="1" ht="15" customHeight="1">
      <c r="A10" s="1710" t="s">
        <v>788</v>
      </c>
      <c r="B10" s="564" t="s">
        <v>96</v>
      </c>
      <c r="C10" s="1651">
        <v>4</v>
      </c>
      <c r="D10" s="1651">
        <v>13</v>
      </c>
      <c r="E10" s="1651">
        <v>258</v>
      </c>
      <c r="F10" s="1651">
        <v>70</v>
      </c>
      <c r="G10" s="1651">
        <v>44</v>
      </c>
      <c r="H10" s="1651">
        <v>122</v>
      </c>
      <c r="I10" s="1652">
        <v>37</v>
      </c>
    </row>
    <row r="11" spans="1:10" s="1657" customFormat="1" ht="15" customHeight="1">
      <c r="A11" s="1658" t="s">
        <v>754</v>
      </c>
      <c r="B11" s="564" t="s">
        <v>97</v>
      </c>
      <c r="C11" s="1651">
        <v>27</v>
      </c>
      <c r="D11" s="1651">
        <v>95</v>
      </c>
      <c r="E11" s="1651">
        <v>2614</v>
      </c>
      <c r="F11" s="1651">
        <v>1204</v>
      </c>
      <c r="G11" s="1651">
        <v>589</v>
      </c>
      <c r="H11" s="1651">
        <v>593</v>
      </c>
      <c r="I11" s="1652">
        <v>297</v>
      </c>
    </row>
    <row r="12" spans="1:10" s="1657" customFormat="1" ht="15" customHeight="1">
      <c r="A12" s="1659" t="s">
        <v>755</v>
      </c>
      <c r="B12" s="247"/>
      <c r="C12" s="1329"/>
      <c r="D12" s="1329"/>
      <c r="E12" s="1329"/>
      <c r="F12" s="1329"/>
      <c r="G12" s="1329"/>
      <c r="H12" s="1329"/>
      <c r="I12" s="1660"/>
    </row>
    <row r="13" spans="1:10" s="1657" customFormat="1" ht="15" customHeight="1">
      <c r="A13" s="1661" t="s">
        <v>756</v>
      </c>
      <c r="B13" s="247"/>
      <c r="C13" s="1662"/>
      <c r="D13" s="1662"/>
      <c r="E13" s="1662"/>
      <c r="F13" s="1662"/>
      <c r="G13" s="1662"/>
      <c r="H13" s="1662"/>
      <c r="I13" s="1663"/>
    </row>
    <row r="14" spans="1:10" ht="15" customHeight="1">
      <c r="A14" s="1711" t="s">
        <v>789</v>
      </c>
      <c r="B14" s="77" t="s">
        <v>96</v>
      </c>
      <c r="C14" s="1665">
        <v>1</v>
      </c>
      <c r="D14" s="1665">
        <v>3</v>
      </c>
      <c r="E14" s="1665">
        <v>23</v>
      </c>
      <c r="F14" s="1665">
        <v>3</v>
      </c>
      <c r="G14" s="1665">
        <v>3</v>
      </c>
      <c r="H14" s="1665">
        <v>19</v>
      </c>
      <c r="I14" s="1666">
        <v>6</v>
      </c>
    </row>
    <row r="15" spans="1:10" ht="15" customHeight="1">
      <c r="A15" s="1654"/>
      <c r="B15" s="77" t="s">
        <v>97</v>
      </c>
      <c r="C15" s="1665">
        <v>3</v>
      </c>
      <c r="D15" s="1665">
        <v>7</v>
      </c>
      <c r="E15" s="1665">
        <v>183</v>
      </c>
      <c r="F15" s="1665">
        <v>85</v>
      </c>
      <c r="G15" s="1665">
        <v>78</v>
      </c>
      <c r="H15" s="1665">
        <v>54</v>
      </c>
      <c r="I15" s="1666">
        <v>26</v>
      </c>
    </row>
    <row r="16" spans="1:10" ht="15" customHeight="1">
      <c r="A16" s="1711" t="s">
        <v>790</v>
      </c>
      <c r="B16" s="77" t="s">
        <v>96</v>
      </c>
      <c r="C16" s="1665" t="s">
        <v>47</v>
      </c>
      <c r="D16" s="1665" t="s">
        <v>47</v>
      </c>
      <c r="E16" s="1665" t="s">
        <v>47</v>
      </c>
      <c r="F16" s="1665" t="s">
        <v>47</v>
      </c>
      <c r="G16" s="1665" t="s">
        <v>47</v>
      </c>
      <c r="H16" s="1665" t="s">
        <v>47</v>
      </c>
      <c r="I16" s="1666" t="s">
        <v>47</v>
      </c>
    </row>
    <row r="17" spans="1:9" ht="15" customHeight="1">
      <c r="A17" s="1664"/>
      <c r="B17" s="77" t="s">
        <v>97</v>
      </c>
      <c r="C17" s="1665">
        <v>2</v>
      </c>
      <c r="D17" s="1665">
        <v>8</v>
      </c>
      <c r="E17" s="1665">
        <v>178</v>
      </c>
      <c r="F17" s="1665">
        <v>91</v>
      </c>
      <c r="G17" s="1665">
        <v>30</v>
      </c>
      <c r="H17" s="1665">
        <v>83</v>
      </c>
      <c r="I17" s="1666">
        <v>43</v>
      </c>
    </row>
    <row r="18" spans="1:9" ht="15" customHeight="1">
      <c r="A18" s="1711" t="s">
        <v>791</v>
      </c>
      <c r="B18" s="77" t="s">
        <v>96</v>
      </c>
      <c r="C18" s="1665">
        <v>1</v>
      </c>
      <c r="D18" s="1665">
        <v>3</v>
      </c>
      <c r="E18" s="1665">
        <v>73</v>
      </c>
      <c r="F18" s="1665">
        <v>8</v>
      </c>
      <c r="G18" s="1665">
        <v>14</v>
      </c>
      <c r="H18" s="1665">
        <v>28</v>
      </c>
      <c r="I18" s="1666">
        <v>5</v>
      </c>
    </row>
    <row r="19" spans="1:9" ht="15" customHeight="1">
      <c r="A19" s="1664"/>
      <c r="B19" s="77" t="s">
        <v>97</v>
      </c>
      <c r="C19" s="1665">
        <v>1</v>
      </c>
      <c r="D19" s="1665">
        <v>1</v>
      </c>
      <c r="E19" s="1665">
        <v>25</v>
      </c>
      <c r="F19" s="1665">
        <v>15</v>
      </c>
      <c r="G19" s="1665" t="s">
        <v>47</v>
      </c>
      <c r="H19" s="1665" t="s">
        <v>47</v>
      </c>
      <c r="I19" s="1666" t="s">
        <v>47</v>
      </c>
    </row>
    <row r="20" spans="1:9" s="1657" customFormat="1" ht="15" customHeight="1">
      <c r="A20" s="1711" t="s">
        <v>792</v>
      </c>
      <c r="B20" s="77" t="s">
        <v>96</v>
      </c>
      <c r="C20" s="1665">
        <v>1</v>
      </c>
      <c r="D20" s="1665">
        <v>2</v>
      </c>
      <c r="E20" s="1665">
        <v>34</v>
      </c>
      <c r="F20" s="1665">
        <v>11</v>
      </c>
      <c r="G20" s="1665" t="s">
        <v>47</v>
      </c>
      <c r="H20" s="1665">
        <v>23</v>
      </c>
      <c r="I20" s="1666">
        <v>7</v>
      </c>
    </row>
    <row r="21" spans="1:9" ht="15" customHeight="1">
      <c r="A21" s="1664"/>
      <c r="B21" s="77" t="s">
        <v>97</v>
      </c>
      <c r="C21" s="1665">
        <v>8</v>
      </c>
      <c r="D21" s="1665">
        <v>21</v>
      </c>
      <c r="E21" s="1665">
        <v>471</v>
      </c>
      <c r="F21" s="1665">
        <v>179</v>
      </c>
      <c r="G21" s="1665">
        <v>62</v>
      </c>
      <c r="H21" s="1665">
        <v>129</v>
      </c>
      <c r="I21" s="1666">
        <v>48</v>
      </c>
    </row>
    <row r="22" spans="1:9" ht="15" customHeight="1">
      <c r="A22" s="1711" t="s">
        <v>793</v>
      </c>
      <c r="B22" s="77" t="s">
        <v>96</v>
      </c>
      <c r="C22" s="1665" t="s">
        <v>47</v>
      </c>
      <c r="D22" s="1665" t="s">
        <v>47</v>
      </c>
      <c r="E22" s="1665" t="s">
        <v>47</v>
      </c>
      <c r="F22" s="1665" t="s">
        <v>47</v>
      </c>
      <c r="G22" s="1665" t="s">
        <v>47</v>
      </c>
      <c r="H22" s="1665" t="s">
        <v>47</v>
      </c>
      <c r="I22" s="1666" t="s">
        <v>47</v>
      </c>
    </row>
    <row r="23" spans="1:9" ht="15" customHeight="1">
      <c r="A23" s="1664"/>
      <c r="B23" s="77" t="s">
        <v>97</v>
      </c>
      <c r="C23" s="1665">
        <v>2</v>
      </c>
      <c r="D23" s="1665">
        <v>5</v>
      </c>
      <c r="E23" s="1665">
        <v>74</v>
      </c>
      <c r="F23" s="1665">
        <v>40</v>
      </c>
      <c r="G23" s="1665">
        <v>10</v>
      </c>
      <c r="H23" s="1665">
        <v>37</v>
      </c>
      <c r="I23" s="1666">
        <v>18</v>
      </c>
    </row>
    <row r="24" spans="1:9" ht="15" customHeight="1">
      <c r="A24" s="1711" t="s">
        <v>794</v>
      </c>
      <c r="B24" s="77" t="s">
        <v>96</v>
      </c>
      <c r="C24" s="1665" t="s">
        <v>47</v>
      </c>
      <c r="D24" s="1665" t="s">
        <v>47</v>
      </c>
      <c r="E24" s="1665" t="s">
        <v>47</v>
      </c>
      <c r="F24" s="1665" t="s">
        <v>47</v>
      </c>
      <c r="G24" s="1665" t="s">
        <v>47</v>
      </c>
      <c r="H24" s="1665" t="s">
        <v>47</v>
      </c>
      <c r="I24" s="1666" t="s">
        <v>47</v>
      </c>
    </row>
    <row r="25" spans="1:9" ht="15" customHeight="1">
      <c r="A25" s="1664"/>
      <c r="B25" s="77" t="s">
        <v>97</v>
      </c>
      <c r="C25" s="1665">
        <v>4</v>
      </c>
      <c r="D25" s="1665">
        <v>16</v>
      </c>
      <c r="E25" s="1665">
        <v>453</v>
      </c>
      <c r="F25" s="1665">
        <v>201</v>
      </c>
      <c r="G25" s="1665">
        <v>82</v>
      </c>
      <c r="H25" s="1665">
        <v>102</v>
      </c>
      <c r="I25" s="1666">
        <v>40</v>
      </c>
    </row>
    <row r="26" spans="1:9" ht="15" customHeight="1">
      <c r="A26" s="1667" t="s">
        <v>763</v>
      </c>
      <c r="B26" s="212"/>
      <c r="C26" s="169"/>
      <c r="D26" s="169"/>
      <c r="E26" s="169"/>
      <c r="F26" s="169"/>
      <c r="G26" s="169"/>
      <c r="H26" s="169"/>
      <c r="I26" s="1655"/>
    </row>
    <row r="27" spans="1:9" s="1657" customFormat="1" ht="15" customHeight="1">
      <c r="A27" s="427" t="s">
        <v>750</v>
      </c>
      <c r="B27" s="247"/>
      <c r="C27" s="1662"/>
      <c r="D27" s="1662"/>
      <c r="E27" s="1662"/>
      <c r="F27" s="1662"/>
      <c r="G27" s="1662"/>
      <c r="H27" s="1662"/>
      <c r="I27" s="1663"/>
    </row>
    <row r="28" spans="1:9" s="1657" customFormat="1" ht="15" customHeight="1">
      <c r="A28" s="1711" t="s">
        <v>787</v>
      </c>
      <c r="B28" s="77" t="s">
        <v>96</v>
      </c>
      <c r="C28" s="1665">
        <v>1</v>
      </c>
      <c r="D28" s="1665">
        <v>5</v>
      </c>
      <c r="E28" s="1665">
        <v>128</v>
      </c>
      <c r="F28" s="1665">
        <v>48</v>
      </c>
      <c r="G28" s="1665">
        <v>27</v>
      </c>
      <c r="H28" s="1665">
        <v>52</v>
      </c>
      <c r="I28" s="1666">
        <v>19</v>
      </c>
    </row>
    <row r="29" spans="1:9" s="1657" customFormat="1" ht="15" customHeight="1">
      <c r="A29" s="1664"/>
      <c r="B29" s="77" t="s">
        <v>97</v>
      </c>
      <c r="C29" s="1665">
        <v>7</v>
      </c>
      <c r="D29" s="1665">
        <v>37</v>
      </c>
      <c r="E29" s="1665">
        <v>1230</v>
      </c>
      <c r="F29" s="1665">
        <v>593</v>
      </c>
      <c r="G29" s="1665">
        <v>327</v>
      </c>
      <c r="H29" s="1665">
        <v>188</v>
      </c>
      <c r="I29" s="1666">
        <v>122</v>
      </c>
    </row>
    <row r="30" spans="1:9" ht="15" customHeight="1">
      <c r="A30" s="1659"/>
      <c r="B30" s="77"/>
      <c r="C30" s="169"/>
      <c r="D30" s="169"/>
      <c r="E30" s="169"/>
      <c r="F30" s="169"/>
      <c r="G30" s="169"/>
      <c r="H30" s="169"/>
      <c r="I30" s="1655"/>
    </row>
    <row r="31" spans="1:9" ht="15" customHeight="1">
      <c r="A31" s="1712" t="s">
        <v>1628</v>
      </c>
      <c r="B31" s="564" t="s">
        <v>96</v>
      </c>
      <c r="C31" s="1113">
        <v>4</v>
      </c>
      <c r="D31" s="1113">
        <v>12</v>
      </c>
      <c r="E31" s="1113">
        <v>220</v>
      </c>
      <c r="F31" s="1113">
        <v>67</v>
      </c>
      <c r="G31" s="1113">
        <v>45</v>
      </c>
      <c r="H31" s="1113">
        <v>94</v>
      </c>
      <c r="I31" s="1669">
        <v>28</v>
      </c>
    </row>
    <row r="32" spans="1:9" ht="15" customHeight="1">
      <c r="A32" s="1658" t="s">
        <v>754</v>
      </c>
      <c r="B32" s="564" t="s">
        <v>97</v>
      </c>
      <c r="C32" s="1651">
        <v>14</v>
      </c>
      <c r="D32" s="1651">
        <v>46</v>
      </c>
      <c r="E32" s="1651">
        <v>1004</v>
      </c>
      <c r="F32" s="1651">
        <v>440</v>
      </c>
      <c r="G32" s="1651">
        <v>310</v>
      </c>
      <c r="H32" s="1651">
        <v>357</v>
      </c>
      <c r="I32" s="1652">
        <v>160</v>
      </c>
    </row>
    <row r="33" spans="1:9" ht="15" customHeight="1">
      <c r="A33" s="1658"/>
      <c r="B33" s="564"/>
      <c r="C33" s="1651"/>
      <c r="D33" s="1651"/>
      <c r="E33" s="1651"/>
      <c r="F33" s="1651"/>
      <c r="G33" s="1651"/>
      <c r="H33" s="1651"/>
      <c r="I33" s="1652"/>
    </row>
    <row r="34" spans="1:9" ht="15" customHeight="1">
      <c r="A34" s="1659" t="s">
        <v>755</v>
      </c>
      <c r="B34" s="52"/>
      <c r="C34" s="169"/>
      <c r="D34" s="169"/>
      <c r="E34" s="169"/>
      <c r="F34" s="169"/>
      <c r="G34" s="169"/>
      <c r="H34" s="169"/>
      <c r="I34" s="1655"/>
    </row>
    <row r="35" spans="1:9" ht="15" customHeight="1">
      <c r="A35" s="1661" t="s">
        <v>756</v>
      </c>
      <c r="B35" s="212"/>
      <c r="C35" s="169"/>
      <c r="D35" s="169"/>
      <c r="E35" s="169"/>
      <c r="F35" s="169"/>
      <c r="G35" s="169"/>
      <c r="H35" s="169"/>
      <c r="I35" s="1655"/>
    </row>
    <row r="36" spans="1:9" ht="15" customHeight="1">
      <c r="A36" s="1711" t="s">
        <v>795</v>
      </c>
      <c r="B36" s="77" t="s">
        <v>96</v>
      </c>
      <c r="C36" s="1665">
        <v>2</v>
      </c>
      <c r="D36" s="1665">
        <v>6</v>
      </c>
      <c r="E36" s="1665">
        <v>140</v>
      </c>
      <c r="F36" s="1665">
        <v>48</v>
      </c>
      <c r="G36" s="1665">
        <v>26</v>
      </c>
      <c r="H36" s="1665">
        <v>45</v>
      </c>
      <c r="I36" s="1666">
        <v>15</v>
      </c>
    </row>
    <row r="37" spans="1:9" ht="15" customHeight="1">
      <c r="A37" s="1664"/>
      <c r="B37" s="77" t="s">
        <v>97</v>
      </c>
      <c r="C37" s="1665">
        <v>2</v>
      </c>
      <c r="D37" s="1665">
        <v>7</v>
      </c>
      <c r="E37" s="1665">
        <v>202</v>
      </c>
      <c r="F37" s="1665">
        <v>89</v>
      </c>
      <c r="G37" s="1665">
        <v>70</v>
      </c>
      <c r="H37" s="1665">
        <v>47</v>
      </c>
      <c r="I37" s="1666">
        <v>25</v>
      </c>
    </row>
    <row r="38" spans="1:9" ht="15" customHeight="1">
      <c r="A38" s="1711" t="s">
        <v>796</v>
      </c>
      <c r="B38" s="77" t="s">
        <v>96</v>
      </c>
      <c r="C38" s="1665">
        <v>1</v>
      </c>
      <c r="D38" s="1665">
        <v>3</v>
      </c>
      <c r="E38" s="1665">
        <v>43</v>
      </c>
      <c r="F38" s="1665">
        <v>5</v>
      </c>
      <c r="G38" s="1665">
        <v>9</v>
      </c>
      <c r="H38" s="1665">
        <v>24</v>
      </c>
      <c r="I38" s="1666">
        <v>7</v>
      </c>
    </row>
    <row r="39" spans="1:9" ht="15" customHeight="1">
      <c r="A39" s="1664"/>
      <c r="B39" s="77" t="s">
        <v>97</v>
      </c>
      <c r="C39" s="1665">
        <v>3</v>
      </c>
      <c r="D39" s="1665">
        <v>10</v>
      </c>
      <c r="E39" s="1665">
        <v>185</v>
      </c>
      <c r="F39" s="1665">
        <v>72</v>
      </c>
      <c r="G39" s="1665">
        <v>66</v>
      </c>
      <c r="H39" s="1665">
        <v>80</v>
      </c>
      <c r="I39" s="1666">
        <v>33</v>
      </c>
    </row>
    <row r="40" spans="1:9" ht="15" customHeight="1">
      <c r="A40" s="1711" t="s">
        <v>797</v>
      </c>
      <c r="B40" s="77" t="s">
        <v>96</v>
      </c>
      <c r="C40" s="1665" t="s">
        <v>47</v>
      </c>
      <c r="D40" s="1665" t="s">
        <v>47</v>
      </c>
      <c r="E40" s="1665" t="s">
        <v>47</v>
      </c>
      <c r="F40" s="1665" t="s">
        <v>47</v>
      </c>
      <c r="G40" s="1665" t="s">
        <v>47</v>
      </c>
      <c r="H40" s="1665" t="s">
        <v>47</v>
      </c>
      <c r="I40" s="1666" t="s">
        <v>47</v>
      </c>
    </row>
    <row r="41" spans="1:9" s="1657" customFormat="1" ht="15" customHeight="1">
      <c r="A41" s="1664"/>
      <c r="B41" s="77" t="s">
        <v>97</v>
      </c>
      <c r="C41" s="1665">
        <v>3</v>
      </c>
      <c r="D41" s="1665">
        <v>8</v>
      </c>
      <c r="E41" s="1665">
        <v>170</v>
      </c>
      <c r="F41" s="1665">
        <v>66</v>
      </c>
      <c r="G41" s="1665">
        <v>44</v>
      </c>
      <c r="H41" s="1665">
        <v>70</v>
      </c>
      <c r="I41" s="1666">
        <v>26</v>
      </c>
    </row>
    <row r="42" spans="1:9" ht="15" customHeight="1">
      <c r="A42" s="1711" t="s">
        <v>798</v>
      </c>
      <c r="B42" s="77" t="s">
        <v>96</v>
      </c>
      <c r="C42" s="1665">
        <v>1</v>
      </c>
      <c r="D42" s="1665">
        <v>3</v>
      </c>
      <c r="E42" s="1665">
        <v>37</v>
      </c>
      <c r="F42" s="1665">
        <v>14</v>
      </c>
      <c r="G42" s="1665">
        <v>10</v>
      </c>
      <c r="H42" s="1665">
        <v>25</v>
      </c>
      <c r="I42" s="1666">
        <v>6</v>
      </c>
    </row>
    <row r="43" spans="1:9" ht="15" customHeight="1">
      <c r="A43" s="1664"/>
      <c r="B43" s="77" t="s">
        <v>97</v>
      </c>
      <c r="C43" s="1665">
        <v>2</v>
      </c>
      <c r="D43" s="1665">
        <v>8</v>
      </c>
      <c r="E43" s="1665">
        <v>168</v>
      </c>
      <c r="F43" s="1665">
        <v>81</v>
      </c>
      <c r="G43" s="1665">
        <v>57</v>
      </c>
      <c r="H43" s="1665">
        <v>37</v>
      </c>
      <c r="I43" s="1666">
        <v>19</v>
      </c>
    </row>
    <row r="44" spans="1:9" ht="15" customHeight="1">
      <c r="A44" s="1711" t="s">
        <v>799</v>
      </c>
      <c r="B44" s="77" t="s">
        <v>96</v>
      </c>
      <c r="C44" s="1665" t="s">
        <v>47</v>
      </c>
      <c r="D44" s="1665" t="s">
        <v>47</v>
      </c>
      <c r="E44" s="1665" t="s">
        <v>47</v>
      </c>
      <c r="F44" s="1665" t="s">
        <v>47</v>
      </c>
      <c r="G44" s="1665" t="s">
        <v>47</v>
      </c>
      <c r="H44" s="1665" t="s">
        <v>47</v>
      </c>
      <c r="I44" s="1666" t="s">
        <v>47</v>
      </c>
    </row>
    <row r="45" spans="1:9" ht="15" customHeight="1">
      <c r="A45" s="1664"/>
      <c r="B45" s="77" t="s">
        <v>97</v>
      </c>
      <c r="C45" s="1665">
        <v>2</v>
      </c>
      <c r="D45" s="1665">
        <v>8</v>
      </c>
      <c r="E45" s="1665">
        <v>198</v>
      </c>
      <c r="F45" s="1665">
        <v>88</v>
      </c>
      <c r="G45" s="1665">
        <v>50</v>
      </c>
      <c r="H45" s="1665">
        <v>95</v>
      </c>
      <c r="I45" s="1666">
        <v>44</v>
      </c>
    </row>
    <row r="46" spans="1:9" s="1657" customFormat="1" ht="15" customHeight="1">
      <c r="A46" s="1711" t="s">
        <v>800</v>
      </c>
      <c r="B46" s="77" t="s">
        <v>96</v>
      </c>
      <c r="C46" s="1665" t="s">
        <v>47</v>
      </c>
      <c r="D46" s="1665" t="s">
        <v>47</v>
      </c>
      <c r="E46" s="1665" t="s">
        <v>47</v>
      </c>
      <c r="F46" s="1665" t="s">
        <v>47</v>
      </c>
      <c r="G46" s="1665" t="s">
        <v>47</v>
      </c>
      <c r="H46" s="1665" t="s">
        <v>47</v>
      </c>
      <c r="I46" s="1666" t="s">
        <v>47</v>
      </c>
    </row>
    <row r="47" spans="1:9" s="1657" customFormat="1" ht="15" customHeight="1">
      <c r="A47" s="1664"/>
      <c r="B47" s="77" t="s">
        <v>97</v>
      </c>
      <c r="C47" s="1665">
        <v>2</v>
      </c>
      <c r="D47" s="1665">
        <v>5</v>
      </c>
      <c r="E47" s="1665">
        <v>81</v>
      </c>
      <c r="F47" s="1665">
        <v>44</v>
      </c>
      <c r="G47" s="1665">
        <v>23</v>
      </c>
      <c r="H47" s="1665">
        <v>28</v>
      </c>
      <c r="I47" s="1666">
        <v>13</v>
      </c>
    </row>
    <row r="48" spans="1:9" s="1657" customFormat="1" ht="15" customHeight="1">
      <c r="A48" s="1664"/>
      <c r="B48" s="247"/>
      <c r="C48" s="1662"/>
      <c r="D48" s="1662"/>
      <c r="E48" s="1662"/>
      <c r="F48" s="1662"/>
      <c r="G48" s="1662"/>
      <c r="H48" s="1662"/>
      <c r="I48" s="1663"/>
    </row>
    <row r="49" spans="1:9" s="1657" customFormat="1" ht="15" customHeight="1">
      <c r="A49" s="1710" t="s">
        <v>801</v>
      </c>
      <c r="B49" s="564" t="s">
        <v>96</v>
      </c>
      <c r="C49" s="1113">
        <v>6</v>
      </c>
      <c r="D49" s="1113">
        <v>18</v>
      </c>
      <c r="E49" s="1113">
        <v>256</v>
      </c>
      <c r="F49" s="1113">
        <v>77</v>
      </c>
      <c r="G49" s="1113">
        <v>56</v>
      </c>
      <c r="H49" s="1113">
        <v>105</v>
      </c>
      <c r="I49" s="1669">
        <v>39</v>
      </c>
    </row>
    <row r="50" spans="1:9" s="1657" customFormat="1" ht="15" customHeight="1">
      <c r="A50" s="1658" t="s">
        <v>754</v>
      </c>
      <c r="B50" s="564" t="s">
        <v>97</v>
      </c>
      <c r="C50" s="1651">
        <v>36</v>
      </c>
      <c r="D50" s="1651">
        <v>121</v>
      </c>
      <c r="E50" s="1651">
        <v>2774</v>
      </c>
      <c r="F50" s="1651">
        <v>1312</v>
      </c>
      <c r="G50" s="1651">
        <v>778</v>
      </c>
      <c r="H50" s="1651">
        <v>791</v>
      </c>
      <c r="I50" s="1652">
        <v>423</v>
      </c>
    </row>
    <row r="51" spans="1:9" s="1657" customFormat="1" ht="15" customHeight="1">
      <c r="A51" s="1658"/>
      <c r="B51" s="564"/>
      <c r="C51" s="1651"/>
      <c r="D51" s="1651"/>
      <c r="E51" s="1651"/>
      <c r="F51" s="1651"/>
      <c r="G51" s="1651"/>
      <c r="H51" s="1651"/>
      <c r="I51" s="1652"/>
    </row>
    <row r="52" spans="1:9" s="1657" customFormat="1" ht="15" customHeight="1">
      <c r="A52" s="1659" t="s">
        <v>755</v>
      </c>
      <c r="C52" s="1670"/>
      <c r="D52" s="1670"/>
      <c r="E52" s="1670"/>
      <c r="F52" s="1670"/>
      <c r="G52" s="1670"/>
      <c r="H52" s="1670"/>
      <c r="I52" s="1671"/>
    </row>
    <row r="53" spans="1:9" ht="15" customHeight="1">
      <c r="A53" s="1661" t="s">
        <v>756</v>
      </c>
      <c r="B53" s="212"/>
      <c r="C53" s="171"/>
      <c r="D53" s="171"/>
      <c r="E53" s="171"/>
      <c r="F53" s="171"/>
      <c r="G53" s="171"/>
      <c r="H53" s="171"/>
      <c r="I53" s="1672"/>
    </row>
    <row r="54" spans="1:9" ht="15" customHeight="1">
      <c r="A54" s="1711" t="s">
        <v>802</v>
      </c>
      <c r="B54" s="77" t="s">
        <v>96</v>
      </c>
      <c r="C54" s="1665" t="s">
        <v>47</v>
      </c>
      <c r="D54" s="1665" t="s">
        <v>47</v>
      </c>
      <c r="E54" s="1665" t="s">
        <v>47</v>
      </c>
      <c r="F54" s="1665" t="s">
        <v>47</v>
      </c>
      <c r="G54" s="1665" t="s">
        <v>47</v>
      </c>
      <c r="H54" s="1665" t="s">
        <v>47</v>
      </c>
      <c r="I54" s="1666" t="s">
        <v>47</v>
      </c>
    </row>
    <row r="55" spans="1:9" ht="15" customHeight="1">
      <c r="A55" s="1664"/>
      <c r="B55" s="77" t="s">
        <v>97</v>
      </c>
      <c r="C55" s="1665">
        <v>2</v>
      </c>
      <c r="D55" s="1665">
        <v>8</v>
      </c>
      <c r="E55" s="1665">
        <v>171</v>
      </c>
      <c r="F55" s="1665">
        <v>95</v>
      </c>
      <c r="G55" s="1665">
        <v>25</v>
      </c>
      <c r="H55" s="1665">
        <v>66</v>
      </c>
      <c r="I55" s="1666">
        <v>26</v>
      </c>
    </row>
    <row r="56" spans="1:9" ht="15" customHeight="1">
      <c r="A56" s="1711" t="s">
        <v>803</v>
      </c>
      <c r="B56" s="77" t="s">
        <v>96</v>
      </c>
      <c r="C56" s="1665">
        <v>1</v>
      </c>
      <c r="D56" s="1665">
        <v>3</v>
      </c>
      <c r="E56" s="1665">
        <v>29</v>
      </c>
      <c r="F56" s="1665">
        <v>8</v>
      </c>
      <c r="G56" s="1665">
        <v>5</v>
      </c>
      <c r="H56" s="1665">
        <v>11</v>
      </c>
      <c r="I56" s="1666">
        <v>5</v>
      </c>
    </row>
    <row r="57" spans="1:9" ht="15" customHeight="1">
      <c r="A57" s="1664"/>
      <c r="B57" s="77" t="s">
        <v>97</v>
      </c>
      <c r="C57" s="1665">
        <v>3</v>
      </c>
      <c r="D57" s="1665">
        <v>11</v>
      </c>
      <c r="E57" s="1665">
        <v>233</v>
      </c>
      <c r="F57" s="1665">
        <v>98</v>
      </c>
      <c r="G57" s="1665">
        <v>57</v>
      </c>
      <c r="H57" s="1665">
        <v>70</v>
      </c>
      <c r="I57" s="1666">
        <v>38</v>
      </c>
    </row>
    <row r="58" spans="1:9" ht="15" customHeight="1">
      <c r="A58" s="1711" t="s">
        <v>804</v>
      </c>
      <c r="B58" s="77" t="s">
        <v>96</v>
      </c>
      <c r="C58" s="1665">
        <v>1</v>
      </c>
      <c r="D58" s="1665">
        <v>3</v>
      </c>
      <c r="E58" s="1665">
        <v>32</v>
      </c>
      <c r="F58" s="1665">
        <v>10</v>
      </c>
      <c r="G58" s="1665">
        <v>1</v>
      </c>
      <c r="H58" s="1665">
        <v>33</v>
      </c>
      <c r="I58" s="1666">
        <v>9</v>
      </c>
    </row>
    <row r="59" spans="1:9" ht="15" customHeight="1">
      <c r="A59" s="1664"/>
      <c r="B59" s="77" t="s">
        <v>97</v>
      </c>
      <c r="C59" s="1665">
        <v>3</v>
      </c>
      <c r="D59" s="1665">
        <v>6</v>
      </c>
      <c r="E59" s="1665">
        <v>139</v>
      </c>
      <c r="F59" s="1665">
        <v>50</v>
      </c>
      <c r="G59" s="1665">
        <v>39</v>
      </c>
      <c r="H59" s="1665">
        <v>34</v>
      </c>
      <c r="I59" s="1666">
        <v>23</v>
      </c>
    </row>
    <row r="60" spans="1:9" ht="15" customHeight="1">
      <c r="A60" s="1711" t="s">
        <v>805</v>
      </c>
      <c r="B60" s="77" t="s">
        <v>96</v>
      </c>
      <c r="C60" s="1665" t="s">
        <v>47</v>
      </c>
      <c r="D60" s="1665" t="s">
        <v>47</v>
      </c>
      <c r="E60" s="1665" t="s">
        <v>47</v>
      </c>
      <c r="F60" s="1665" t="s">
        <v>47</v>
      </c>
      <c r="G60" s="1665" t="s">
        <v>47</v>
      </c>
      <c r="H60" s="1665" t="s">
        <v>47</v>
      </c>
      <c r="I60" s="1666" t="s">
        <v>47</v>
      </c>
    </row>
    <row r="61" spans="1:9" ht="15" customHeight="1">
      <c r="A61" s="1664"/>
      <c r="B61" s="77" t="s">
        <v>97</v>
      </c>
      <c r="C61" s="1665">
        <v>1</v>
      </c>
      <c r="D61" s="1665">
        <v>6</v>
      </c>
      <c r="E61" s="1665">
        <v>162</v>
      </c>
      <c r="F61" s="1665">
        <v>87</v>
      </c>
      <c r="G61" s="1665">
        <v>52</v>
      </c>
      <c r="H61" s="1665">
        <v>16</v>
      </c>
      <c r="I61" s="1666">
        <v>9</v>
      </c>
    </row>
    <row r="62" spans="1:9" ht="15" customHeight="1">
      <c r="A62" s="1711" t="s">
        <v>806</v>
      </c>
      <c r="B62" s="77" t="s">
        <v>96</v>
      </c>
      <c r="C62" s="1665">
        <v>1</v>
      </c>
      <c r="D62" s="1665">
        <v>1</v>
      </c>
      <c r="E62" s="1665">
        <v>4</v>
      </c>
      <c r="F62" s="1665">
        <v>1</v>
      </c>
      <c r="G62" s="1665" t="s">
        <v>47</v>
      </c>
      <c r="H62" s="1665">
        <v>3</v>
      </c>
      <c r="I62" s="1666">
        <v>1</v>
      </c>
    </row>
    <row r="63" spans="1:9" ht="15" customHeight="1">
      <c r="A63" s="1664"/>
      <c r="B63" s="77" t="s">
        <v>97</v>
      </c>
      <c r="C63" s="1665">
        <v>2</v>
      </c>
      <c r="D63" s="1665">
        <v>4</v>
      </c>
      <c r="E63" s="1665">
        <v>128</v>
      </c>
      <c r="F63" s="1665">
        <v>59</v>
      </c>
      <c r="G63" s="1665">
        <v>29</v>
      </c>
      <c r="H63" s="1665">
        <v>43</v>
      </c>
      <c r="I63" s="1666">
        <v>28</v>
      </c>
    </row>
    <row r="64" spans="1:9" ht="15" customHeight="1">
      <c r="A64" s="1711" t="s">
        <v>807</v>
      </c>
      <c r="B64" s="77" t="s">
        <v>96</v>
      </c>
      <c r="C64" s="1665" t="s">
        <v>47</v>
      </c>
      <c r="D64" s="1665" t="s">
        <v>47</v>
      </c>
      <c r="E64" s="1665" t="s">
        <v>47</v>
      </c>
      <c r="F64" s="1665" t="s">
        <v>47</v>
      </c>
      <c r="G64" s="1665" t="s">
        <v>47</v>
      </c>
      <c r="H64" s="1665" t="s">
        <v>47</v>
      </c>
      <c r="I64" s="1666" t="s">
        <v>47</v>
      </c>
    </row>
    <row r="65" spans="1:9" ht="15" customHeight="1">
      <c r="A65" s="1664"/>
      <c r="B65" s="77" t="s">
        <v>97</v>
      </c>
      <c r="C65" s="1665">
        <v>5</v>
      </c>
      <c r="D65" s="1665">
        <v>10</v>
      </c>
      <c r="E65" s="1665">
        <v>254</v>
      </c>
      <c r="F65" s="1665">
        <v>129</v>
      </c>
      <c r="G65" s="1665">
        <v>71</v>
      </c>
      <c r="H65" s="1665">
        <v>75</v>
      </c>
      <c r="I65" s="1666">
        <v>45</v>
      </c>
    </row>
    <row r="66" spans="1:9" ht="15" customHeight="1">
      <c r="A66" s="1711" t="s">
        <v>808</v>
      </c>
      <c r="B66" s="77" t="s">
        <v>96</v>
      </c>
      <c r="C66" s="1665" t="s">
        <v>47</v>
      </c>
      <c r="D66" s="1665" t="s">
        <v>47</v>
      </c>
      <c r="E66" s="1665" t="s">
        <v>47</v>
      </c>
      <c r="F66" s="1665" t="s">
        <v>47</v>
      </c>
      <c r="G66" s="1665" t="s">
        <v>47</v>
      </c>
      <c r="H66" s="1665" t="s">
        <v>47</v>
      </c>
      <c r="I66" s="1666" t="s">
        <v>47</v>
      </c>
    </row>
    <row r="67" spans="1:9" ht="15" customHeight="1">
      <c r="A67" s="1664"/>
      <c r="B67" s="77" t="s">
        <v>97</v>
      </c>
      <c r="C67" s="1665">
        <v>3</v>
      </c>
      <c r="D67" s="1665">
        <v>12</v>
      </c>
      <c r="E67" s="1665">
        <v>246</v>
      </c>
      <c r="F67" s="1665">
        <v>125</v>
      </c>
      <c r="G67" s="1665">
        <v>75</v>
      </c>
      <c r="H67" s="1665">
        <v>79</v>
      </c>
      <c r="I67" s="1666">
        <v>35</v>
      </c>
    </row>
    <row r="68" spans="1:9" ht="15" customHeight="1">
      <c r="A68" s="1667" t="s">
        <v>763</v>
      </c>
      <c r="B68" s="77"/>
      <c r="C68" s="1665"/>
      <c r="D68" s="1665"/>
      <c r="E68" s="1665"/>
      <c r="F68" s="1665"/>
      <c r="G68" s="1665"/>
      <c r="H68" s="1665"/>
      <c r="I68" s="1666"/>
    </row>
    <row r="69" spans="1:9" ht="15" customHeight="1">
      <c r="A69" s="427" t="s">
        <v>750</v>
      </c>
      <c r="B69" s="212"/>
      <c r="C69" s="171"/>
      <c r="D69" s="171"/>
      <c r="E69" s="171"/>
      <c r="F69" s="171"/>
      <c r="G69" s="171"/>
      <c r="H69" s="171"/>
      <c r="I69" s="1672"/>
    </row>
    <row r="70" spans="1:9" ht="15" customHeight="1">
      <c r="A70" s="1711" t="s">
        <v>809</v>
      </c>
      <c r="B70" s="77" t="s">
        <v>96</v>
      </c>
      <c r="C70" s="1665">
        <v>3</v>
      </c>
      <c r="D70" s="1665">
        <v>11</v>
      </c>
      <c r="E70" s="1665">
        <v>191</v>
      </c>
      <c r="F70" s="1665">
        <v>58</v>
      </c>
      <c r="G70" s="1665">
        <v>50</v>
      </c>
      <c r="H70" s="1665">
        <v>58</v>
      </c>
      <c r="I70" s="1666">
        <v>24</v>
      </c>
    </row>
    <row r="71" spans="1:9" ht="15" customHeight="1">
      <c r="A71" s="427"/>
      <c r="B71" s="77" t="s">
        <v>97</v>
      </c>
      <c r="C71" s="1665">
        <v>17</v>
      </c>
      <c r="D71" s="1665">
        <v>64</v>
      </c>
      <c r="E71" s="1665">
        <v>1441</v>
      </c>
      <c r="F71" s="1665">
        <v>669</v>
      </c>
      <c r="G71" s="1665">
        <v>430</v>
      </c>
      <c r="H71" s="1665">
        <v>408</v>
      </c>
      <c r="I71" s="1666">
        <v>219</v>
      </c>
    </row>
    <row r="72" spans="1:9" ht="15" customHeight="1">
      <c r="B72" s="212"/>
      <c r="C72" s="1673"/>
      <c r="D72" s="1673"/>
      <c r="E72" s="1673"/>
      <c r="F72" s="1673"/>
      <c r="G72" s="1673"/>
      <c r="H72" s="1673"/>
      <c r="I72" s="1673"/>
    </row>
    <row r="73" spans="1:9" ht="15" customHeight="1">
      <c r="A73" s="1820" t="s">
        <v>2069</v>
      </c>
      <c r="B73" s="1808"/>
      <c r="C73" s="1808"/>
      <c r="D73" s="1808"/>
      <c r="E73" s="1808"/>
      <c r="F73" s="1808"/>
      <c r="G73" s="1808"/>
      <c r="H73" s="1808"/>
      <c r="I73" s="1808"/>
    </row>
    <row r="74" spans="1:9" ht="15" customHeight="1">
      <c r="A74" s="1821" t="s">
        <v>2046</v>
      </c>
      <c r="B74" s="1809"/>
      <c r="C74" s="1809"/>
      <c r="D74" s="1809"/>
      <c r="E74" s="1809"/>
      <c r="F74" s="1809"/>
      <c r="G74" s="1809"/>
      <c r="H74" s="1809"/>
      <c r="I74" s="1809"/>
    </row>
    <row r="75" spans="1:9">
      <c r="A75" s="1654"/>
    </row>
    <row r="76" spans="1:9">
      <c r="A76" s="1654"/>
    </row>
    <row r="77" spans="1:9">
      <c r="A77" s="1654"/>
    </row>
    <row r="78" spans="1:9">
      <c r="A78" s="1654"/>
    </row>
    <row r="79" spans="1:9">
      <c r="A79" s="1654"/>
    </row>
    <row r="80" spans="1:9">
      <c r="A80" s="1654"/>
    </row>
    <row r="81" spans="1:1">
      <c r="A81" s="1654"/>
    </row>
    <row r="82" spans="1:1">
      <c r="A82" s="1654"/>
    </row>
    <row r="83" spans="1:1">
      <c r="A83" s="1654"/>
    </row>
    <row r="84" spans="1:1">
      <c r="A84" s="1654"/>
    </row>
    <row r="85" spans="1:1">
      <c r="A85" s="1654"/>
    </row>
    <row r="86" spans="1:1">
      <c r="A86" s="1654"/>
    </row>
    <row r="87" spans="1:1">
      <c r="A87" s="1654"/>
    </row>
    <row r="88" spans="1:1">
      <c r="A88" s="1654"/>
    </row>
    <row r="89" spans="1:1">
      <c r="A89" s="1654"/>
    </row>
    <row r="90" spans="1:1">
      <c r="A90" s="1654"/>
    </row>
    <row r="91" spans="1:1">
      <c r="A91" s="1654"/>
    </row>
    <row r="92" spans="1:1">
      <c r="A92" s="1654"/>
    </row>
    <row r="93" spans="1:1">
      <c r="A93" s="1654"/>
    </row>
    <row r="94" spans="1:1">
      <c r="A94" s="1654"/>
    </row>
    <row r="95" spans="1:1">
      <c r="A95" s="1654"/>
    </row>
    <row r="96" spans="1:1">
      <c r="A96" s="1654"/>
    </row>
    <row r="97" spans="1:1">
      <c r="A97" s="1654"/>
    </row>
    <row r="98" spans="1:1">
      <c r="A98" s="1654"/>
    </row>
    <row r="99" spans="1:1">
      <c r="A99" s="1654"/>
    </row>
    <row r="100" spans="1:1">
      <c r="A100" s="1654"/>
    </row>
    <row r="101" spans="1:1">
      <c r="A101" s="1654"/>
    </row>
    <row r="102" spans="1:1">
      <c r="A102" s="1654"/>
    </row>
    <row r="103" spans="1:1">
      <c r="A103" s="1654"/>
    </row>
    <row r="104" spans="1:1">
      <c r="A104" s="1654"/>
    </row>
    <row r="105" spans="1:1">
      <c r="A105" s="1654"/>
    </row>
    <row r="106" spans="1:1">
      <c r="A106" s="1654"/>
    </row>
    <row r="107" spans="1:1">
      <c r="A107" s="1654"/>
    </row>
    <row r="108" spans="1:1">
      <c r="A108" s="1654"/>
    </row>
    <row r="109" spans="1:1">
      <c r="A109" s="1654"/>
    </row>
    <row r="110" spans="1:1">
      <c r="A110" s="1654"/>
    </row>
    <row r="111" spans="1:1">
      <c r="A111" s="1654"/>
    </row>
    <row r="112" spans="1:1">
      <c r="A112" s="1654"/>
    </row>
    <row r="113" spans="1:1">
      <c r="A113" s="1654"/>
    </row>
    <row r="114" spans="1:1">
      <c r="A114" s="1654"/>
    </row>
    <row r="115" spans="1:1">
      <c r="A115" s="1654"/>
    </row>
    <row r="116" spans="1:1">
      <c r="A116" s="1654"/>
    </row>
    <row r="117" spans="1:1">
      <c r="A117" s="1654"/>
    </row>
    <row r="118" spans="1:1">
      <c r="A118" s="1654"/>
    </row>
    <row r="119" spans="1:1">
      <c r="A119" s="1654"/>
    </row>
    <row r="120" spans="1:1">
      <c r="A120" s="1654"/>
    </row>
    <row r="121" spans="1:1">
      <c r="A121" s="1654"/>
    </row>
    <row r="122" spans="1:1">
      <c r="A122" s="1654"/>
    </row>
    <row r="123" spans="1:1">
      <c r="A123" s="1654"/>
    </row>
    <row r="124" spans="1:1">
      <c r="A124" s="1654"/>
    </row>
    <row r="125" spans="1:1">
      <c r="A125" s="1654"/>
    </row>
    <row r="126" spans="1:1">
      <c r="A126" s="1654"/>
    </row>
    <row r="127" spans="1:1">
      <c r="A127" s="1654"/>
    </row>
    <row r="128" spans="1:1">
      <c r="A128" s="1654"/>
    </row>
    <row r="129" spans="1:1">
      <c r="A129" s="1654"/>
    </row>
    <row r="130" spans="1:1">
      <c r="A130" s="1654"/>
    </row>
    <row r="131" spans="1:1">
      <c r="A131" s="1654"/>
    </row>
    <row r="132" spans="1:1">
      <c r="A132" s="1654"/>
    </row>
    <row r="133" spans="1:1">
      <c r="A133" s="1654"/>
    </row>
    <row r="134" spans="1:1">
      <c r="A134" s="1654"/>
    </row>
    <row r="135" spans="1:1">
      <c r="A135" s="1654"/>
    </row>
    <row r="136" spans="1:1">
      <c r="A136" s="1654"/>
    </row>
    <row r="137" spans="1:1">
      <c r="A137" s="1654"/>
    </row>
    <row r="138" spans="1:1">
      <c r="A138" s="1654"/>
    </row>
    <row r="139" spans="1:1">
      <c r="A139" s="1654"/>
    </row>
    <row r="140" spans="1:1">
      <c r="A140" s="1654"/>
    </row>
    <row r="141" spans="1:1">
      <c r="A141" s="1654"/>
    </row>
    <row r="142" spans="1:1">
      <c r="A142" s="1654"/>
    </row>
    <row r="143" spans="1:1">
      <c r="A143" s="1654"/>
    </row>
    <row r="144" spans="1:1">
      <c r="A144" s="1654"/>
    </row>
    <row r="145" spans="1:1">
      <c r="A145" s="1654"/>
    </row>
    <row r="146" spans="1:1">
      <c r="A146" s="1654"/>
    </row>
    <row r="147" spans="1:1">
      <c r="A147" s="1654"/>
    </row>
    <row r="148" spans="1:1">
      <c r="A148" s="1654"/>
    </row>
    <row r="149" spans="1:1">
      <c r="A149" s="1654"/>
    </row>
    <row r="150" spans="1:1">
      <c r="A150" s="1654"/>
    </row>
    <row r="151" spans="1:1">
      <c r="A151" s="1654"/>
    </row>
    <row r="152" spans="1:1">
      <c r="A152" s="1654"/>
    </row>
    <row r="153" spans="1:1">
      <c r="A153" s="1654"/>
    </row>
    <row r="154" spans="1:1">
      <c r="A154" s="1654"/>
    </row>
    <row r="155" spans="1:1">
      <c r="A155" s="1654"/>
    </row>
    <row r="156" spans="1:1">
      <c r="A156" s="1654"/>
    </row>
    <row r="157" spans="1:1">
      <c r="A157" s="1654"/>
    </row>
    <row r="158" spans="1:1">
      <c r="A158" s="1654"/>
    </row>
    <row r="159" spans="1:1">
      <c r="A159" s="1654"/>
    </row>
    <row r="160" spans="1:1">
      <c r="A160" s="1654"/>
    </row>
    <row r="161" spans="1:1">
      <c r="A161" s="1654"/>
    </row>
    <row r="162" spans="1:1">
      <c r="A162" s="1654"/>
    </row>
    <row r="163" spans="1:1">
      <c r="A163" s="1654"/>
    </row>
    <row r="164" spans="1:1">
      <c r="A164" s="1654"/>
    </row>
    <row r="165" spans="1:1">
      <c r="A165" s="1654"/>
    </row>
    <row r="166" spans="1:1">
      <c r="A166" s="1654"/>
    </row>
    <row r="167" spans="1:1">
      <c r="A167" s="1654"/>
    </row>
    <row r="168" spans="1:1">
      <c r="A168" s="1654"/>
    </row>
    <row r="169" spans="1:1">
      <c r="A169" s="1654"/>
    </row>
    <row r="170" spans="1:1">
      <c r="A170" s="1654"/>
    </row>
    <row r="171" spans="1:1">
      <c r="A171" s="1654"/>
    </row>
    <row r="172" spans="1:1">
      <c r="A172" s="1654"/>
    </row>
    <row r="173" spans="1:1">
      <c r="A173" s="1654"/>
    </row>
    <row r="174" spans="1:1">
      <c r="A174" s="1654"/>
    </row>
    <row r="175" spans="1:1">
      <c r="A175" s="1654"/>
    </row>
    <row r="176" spans="1:1">
      <c r="A176" s="1654"/>
    </row>
    <row r="177" spans="1:1">
      <c r="A177" s="1654"/>
    </row>
    <row r="178" spans="1:1">
      <c r="A178" s="1654"/>
    </row>
    <row r="179" spans="1:1">
      <c r="A179" s="1654"/>
    </row>
    <row r="180" spans="1:1">
      <c r="A180" s="1654"/>
    </row>
    <row r="181" spans="1:1">
      <c r="A181" s="1654"/>
    </row>
    <row r="182" spans="1:1">
      <c r="A182" s="1654"/>
    </row>
    <row r="183" spans="1:1">
      <c r="A183" s="1654"/>
    </row>
    <row r="184" spans="1:1">
      <c r="A184" s="1654"/>
    </row>
    <row r="185" spans="1:1">
      <c r="A185" s="1654"/>
    </row>
    <row r="186" spans="1:1">
      <c r="A186" s="1654"/>
    </row>
    <row r="187" spans="1:1">
      <c r="A187" s="1654"/>
    </row>
    <row r="188" spans="1:1">
      <c r="A188" s="1654"/>
    </row>
    <row r="189" spans="1:1">
      <c r="A189" s="1654"/>
    </row>
    <row r="190" spans="1:1">
      <c r="A190" s="1654"/>
    </row>
    <row r="191" spans="1:1">
      <c r="A191" s="1654"/>
    </row>
    <row r="192" spans="1:1">
      <c r="A192" s="1654"/>
    </row>
    <row r="193" spans="1:1">
      <c r="A193" s="1654"/>
    </row>
    <row r="194" spans="1:1">
      <c r="A194" s="1654"/>
    </row>
    <row r="195" spans="1:1">
      <c r="A195" s="1654"/>
    </row>
    <row r="196" spans="1:1">
      <c r="A196" s="1654"/>
    </row>
    <row r="197" spans="1:1">
      <c r="A197" s="1654"/>
    </row>
    <row r="198" spans="1:1">
      <c r="A198" s="1654"/>
    </row>
    <row r="199" spans="1:1">
      <c r="A199" s="1654"/>
    </row>
    <row r="200" spans="1:1">
      <c r="A200" s="1654"/>
    </row>
    <row r="201" spans="1:1">
      <c r="A201" s="1654"/>
    </row>
    <row r="202" spans="1:1">
      <c r="A202" s="1654"/>
    </row>
    <row r="203" spans="1:1">
      <c r="A203" s="1654"/>
    </row>
    <row r="204" spans="1:1">
      <c r="A204" s="1654"/>
    </row>
    <row r="205" spans="1:1">
      <c r="A205" s="1654"/>
    </row>
    <row r="206" spans="1:1">
      <c r="A206" s="1654"/>
    </row>
    <row r="207" spans="1:1">
      <c r="A207" s="1654"/>
    </row>
    <row r="208" spans="1:1">
      <c r="A208" s="1654"/>
    </row>
    <row r="209" spans="1:1">
      <c r="A209" s="1654"/>
    </row>
    <row r="210" spans="1:1">
      <c r="A210" s="1654"/>
    </row>
    <row r="211" spans="1:1">
      <c r="A211" s="1654"/>
    </row>
    <row r="212" spans="1:1">
      <c r="A212" s="1654"/>
    </row>
    <row r="213" spans="1:1">
      <c r="A213" s="1654"/>
    </row>
    <row r="214" spans="1:1">
      <c r="A214" s="1654"/>
    </row>
    <row r="215" spans="1:1">
      <c r="A215" s="1654"/>
    </row>
    <row r="216" spans="1:1">
      <c r="A216" s="1654"/>
    </row>
    <row r="217" spans="1:1">
      <c r="A217" s="1654"/>
    </row>
    <row r="218" spans="1:1">
      <c r="A218" s="1654"/>
    </row>
    <row r="219" spans="1:1">
      <c r="A219" s="1654"/>
    </row>
    <row r="220" spans="1:1">
      <c r="A220" s="1654"/>
    </row>
    <row r="221" spans="1:1">
      <c r="A221" s="1654"/>
    </row>
    <row r="222" spans="1:1">
      <c r="A222" s="1654"/>
    </row>
    <row r="223" spans="1:1">
      <c r="A223" s="1654"/>
    </row>
    <row r="224" spans="1:1">
      <c r="A224" s="1654"/>
    </row>
    <row r="225" spans="1:1">
      <c r="A225" s="1654"/>
    </row>
    <row r="226" spans="1:1">
      <c r="A226" s="1654"/>
    </row>
    <row r="227" spans="1:1">
      <c r="A227" s="1654"/>
    </row>
    <row r="228" spans="1:1">
      <c r="A228" s="1654"/>
    </row>
    <row r="229" spans="1:1">
      <c r="A229" s="1654"/>
    </row>
    <row r="230" spans="1:1">
      <c r="A230" s="1654"/>
    </row>
    <row r="231" spans="1:1">
      <c r="A231" s="1654"/>
    </row>
    <row r="232" spans="1:1">
      <c r="A232" s="1654"/>
    </row>
    <row r="233" spans="1:1">
      <c r="A233" s="1654"/>
    </row>
    <row r="234" spans="1:1">
      <c r="A234" s="1654"/>
    </row>
    <row r="235" spans="1:1">
      <c r="A235" s="1654"/>
    </row>
    <row r="236" spans="1:1">
      <c r="A236" s="1654"/>
    </row>
    <row r="237" spans="1:1">
      <c r="A237" s="1654"/>
    </row>
    <row r="238" spans="1:1">
      <c r="A238" s="1654"/>
    </row>
    <row r="239" spans="1:1">
      <c r="A239" s="1654"/>
    </row>
    <row r="240" spans="1:1">
      <c r="A240" s="1654"/>
    </row>
    <row r="241" spans="1:1">
      <c r="A241" s="1654"/>
    </row>
    <row r="242" spans="1:1">
      <c r="A242" s="1654"/>
    </row>
    <row r="243" spans="1:1">
      <c r="A243" s="1654"/>
    </row>
    <row r="244" spans="1:1">
      <c r="A244" s="1654"/>
    </row>
    <row r="245" spans="1:1">
      <c r="A245" s="1654"/>
    </row>
    <row r="246" spans="1:1">
      <c r="A246" s="1654"/>
    </row>
    <row r="247" spans="1:1">
      <c r="A247" s="1654"/>
    </row>
    <row r="248" spans="1:1">
      <c r="A248" s="1654"/>
    </row>
    <row r="249" spans="1:1">
      <c r="A249" s="1654"/>
    </row>
    <row r="250" spans="1:1">
      <c r="A250" s="1654"/>
    </row>
    <row r="251" spans="1:1">
      <c r="A251" s="1654"/>
    </row>
    <row r="252" spans="1:1">
      <c r="A252" s="1654"/>
    </row>
    <row r="253" spans="1:1">
      <c r="A253" s="1654"/>
    </row>
    <row r="254" spans="1:1">
      <c r="A254" s="1654"/>
    </row>
    <row r="255" spans="1:1">
      <c r="A255" s="1654"/>
    </row>
    <row r="256" spans="1:1">
      <c r="A256" s="1654"/>
    </row>
    <row r="257" spans="1:1">
      <c r="A257" s="1654"/>
    </row>
    <row r="258" spans="1:1">
      <c r="A258" s="1654"/>
    </row>
    <row r="259" spans="1:1">
      <c r="A259" s="1654"/>
    </row>
    <row r="260" spans="1:1">
      <c r="A260" s="1654"/>
    </row>
    <row r="261" spans="1:1">
      <c r="A261" s="1654"/>
    </row>
    <row r="262" spans="1:1">
      <c r="A262" s="1654"/>
    </row>
    <row r="263" spans="1:1">
      <c r="A263" s="1654"/>
    </row>
    <row r="264" spans="1:1">
      <c r="A264" s="1654"/>
    </row>
    <row r="265" spans="1:1">
      <c r="A265" s="1654"/>
    </row>
    <row r="266" spans="1:1">
      <c r="A266" s="1654"/>
    </row>
    <row r="267" spans="1:1">
      <c r="A267" s="1654"/>
    </row>
    <row r="268" spans="1:1">
      <c r="A268" s="1654"/>
    </row>
    <row r="269" spans="1:1">
      <c r="A269" s="1654"/>
    </row>
    <row r="270" spans="1:1">
      <c r="A270" s="1654"/>
    </row>
    <row r="271" spans="1:1">
      <c r="A271" s="1654"/>
    </row>
    <row r="272" spans="1:1">
      <c r="A272" s="1654"/>
    </row>
    <row r="273" spans="1:1">
      <c r="A273" s="1654"/>
    </row>
    <row r="274" spans="1:1">
      <c r="A274" s="1654"/>
    </row>
    <row r="275" spans="1:1">
      <c r="A275" s="1654"/>
    </row>
    <row r="276" spans="1:1">
      <c r="A276" s="1654"/>
    </row>
    <row r="277" spans="1:1">
      <c r="A277" s="1654"/>
    </row>
    <row r="278" spans="1:1">
      <c r="A278" s="1654"/>
    </row>
    <row r="279" spans="1:1">
      <c r="A279" s="1654"/>
    </row>
    <row r="280" spans="1:1">
      <c r="A280" s="1654"/>
    </row>
    <row r="281" spans="1:1">
      <c r="A281" s="1654"/>
    </row>
    <row r="282" spans="1:1">
      <c r="A282" s="1654"/>
    </row>
    <row r="283" spans="1:1">
      <c r="A283" s="1654"/>
    </row>
    <row r="284" spans="1:1">
      <c r="A284" s="1654"/>
    </row>
    <row r="285" spans="1:1">
      <c r="A285" s="1654"/>
    </row>
    <row r="286" spans="1:1">
      <c r="A286" s="1654"/>
    </row>
    <row r="287" spans="1:1">
      <c r="A287" s="1654"/>
    </row>
    <row r="288" spans="1:1">
      <c r="A288" s="1654"/>
    </row>
    <row r="289" spans="1:1">
      <c r="A289" s="1654"/>
    </row>
    <row r="290" spans="1:1">
      <c r="A290" s="1654"/>
    </row>
    <row r="291" spans="1:1">
      <c r="A291" s="1654"/>
    </row>
    <row r="292" spans="1:1">
      <c r="A292" s="1654"/>
    </row>
    <row r="293" spans="1:1">
      <c r="A293" s="1654"/>
    </row>
    <row r="294" spans="1:1">
      <c r="A294" s="1654"/>
    </row>
    <row r="295" spans="1:1">
      <c r="A295" s="1654"/>
    </row>
    <row r="296" spans="1:1">
      <c r="A296" s="1654"/>
    </row>
    <row r="297" spans="1:1">
      <c r="A297" s="1654"/>
    </row>
    <row r="298" spans="1:1">
      <c r="A298" s="1654"/>
    </row>
    <row r="299" spans="1:1">
      <c r="A299" s="1654"/>
    </row>
    <row r="300" spans="1:1">
      <c r="A300" s="1654"/>
    </row>
    <row r="301" spans="1:1">
      <c r="A301" s="1654"/>
    </row>
    <row r="302" spans="1:1">
      <c r="A302" s="1654"/>
    </row>
    <row r="303" spans="1:1">
      <c r="A303" s="1654"/>
    </row>
    <row r="304" spans="1:1">
      <c r="A304" s="1654"/>
    </row>
    <row r="305" spans="1:1">
      <c r="A305" s="1654"/>
    </row>
    <row r="306" spans="1:1">
      <c r="A306" s="1654"/>
    </row>
    <row r="307" spans="1:1">
      <c r="A307" s="1654"/>
    </row>
    <row r="308" spans="1:1">
      <c r="A308" s="1654"/>
    </row>
    <row r="309" spans="1:1">
      <c r="A309" s="1654"/>
    </row>
    <row r="310" spans="1:1">
      <c r="A310" s="1654"/>
    </row>
    <row r="311" spans="1:1">
      <c r="A311" s="1654"/>
    </row>
    <row r="312" spans="1:1">
      <c r="A312" s="1654"/>
    </row>
    <row r="313" spans="1:1">
      <c r="A313" s="1654"/>
    </row>
    <row r="314" spans="1:1">
      <c r="A314" s="1654"/>
    </row>
    <row r="315" spans="1:1">
      <c r="A315" s="1654"/>
    </row>
    <row r="316" spans="1:1">
      <c r="A316" s="1654"/>
    </row>
    <row r="317" spans="1:1">
      <c r="A317" s="1654"/>
    </row>
    <row r="318" spans="1:1">
      <c r="A318" s="1654"/>
    </row>
    <row r="319" spans="1:1">
      <c r="A319" s="1654"/>
    </row>
    <row r="320" spans="1:1">
      <c r="A320" s="1654"/>
    </row>
    <row r="321" spans="1:1">
      <c r="A321" s="1654"/>
    </row>
    <row r="322" spans="1:1">
      <c r="A322" s="1654"/>
    </row>
    <row r="323" spans="1:1">
      <c r="A323" s="1654"/>
    </row>
    <row r="324" spans="1:1">
      <c r="A324" s="1654"/>
    </row>
    <row r="325" spans="1:1">
      <c r="A325" s="1654"/>
    </row>
    <row r="326" spans="1:1">
      <c r="A326" s="1654"/>
    </row>
    <row r="327" spans="1:1">
      <c r="A327" s="1654"/>
    </row>
    <row r="328" spans="1:1">
      <c r="A328" s="1654"/>
    </row>
    <row r="329" spans="1:1">
      <c r="A329" s="1654"/>
    </row>
    <row r="330" spans="1:1">
      <c r="A330" s="1654"/>
    </row>
    <row r="331" spans="1:1">
      <c r="A331" s="1654"/>
    </row>
    <row r="332" spans="1:1">
      <c r="A332" s="1654"/>
    </row>
    <row r="333" spans="1:1">
      <c r="A333" s="1654"/>
    </row>
    <row r="334" spans="1:1">
      <c r="A334" s="1654"/>
    </row>
    <row r="335" spans="1:1">
      <c r="A335" s="1654"/>
    </row>
    <row r="336" spans="1:1">
      <c r="A336" s="1654"/>
    </row>
    <row r="337" spans="1:1">
      <c r="A337" s="1654"/>
    </row>
    <row r="338" spans="1:1">
      <c r="A338" s="1654"/>
    </row>
    <row r="339" spans="1:1">
      <c r="A339" s="1654"/>
    </row>
    <row r="340" spans="1:1">
      <c r="A340" s="1654"/>
    </row>
    <row r="341" spans="1:1">
      <c r="A341" s="1654"/>
    </row>
    <row r="342" spans="1:1">
      <c r="A342" s="1654"/>
    </row>
    <row r="343" spans="1:1">
      <c r="A343" s="1654"/>
    </row>
    <row r="344" spans="1:1">
      <c r="A344" s="1654"/>
    </row>
    <row r="345" spans="1:1">
      <c r="A345" s="1654"/>
    </row>
    <row r="346" spans="1:1">
      <c r="A346" s="1654"/>
    </row>
    <row r="347" spans="1:1">
      <c r="A347" s="1654"/>
    </row>
    <row r="348" spans="1:1">
      <c r="A348" s="1654"/>
    </row>
    <row r="349" spans="1:1">
      <c r="A349" s="1654"/>
    </row>
    <row r="350" spans="1:1">
      <c r="A350" s="1654"/>
    </row>
    <row r="351" spans="1:1">
      <c r="A351" s="1654"/>
    </row>
    <row r="352" spans="1:1">
      <c r="A352" s="1654"/>
    </row>
    <row r="353" spans="1:1">
      <c r="A353" s="1654"/>
    </row>
    <row r="354" spans="1:1">
      <c r="A354" s="1654"/>
    </row>
    <row r="355" spans="1:1">
      <c r="A355" s="1654"/>
    </row>
    <row r="356" spans="1:1">
      <c r="A356" s="1654"/>
    </row>
    <row r="357" spans="1:1">
      <c r="A357" s="1654"/>
    </row>
    <row r="358" spans="1:1">
      <c r="A358" s="1654"/>
    </row>
    <row r="359" spans="1:1">
      <c r="A359" s="1654"/>
    </row>
    <row r="360" spans="1:1">
      <c r="A360" s="1654"/>
    </row>
    <row r="361" spans="1:1">
      <c r="A361" s="1654"/>
    </row>
    <row r="362" spans="1:1">
      <c r="A362" s="1654"/>
    </row>
    <row r="363" spans="1:1">
      <c r="A363" s="1654"/>
    </row>
    <row r="364" spans="1:1">
      <c r="A364" s="1654"/>
    </row>
    <row r="365" spans="1:1">
      <c r="A365" s="1654"/>
    </row>
    <row r="366" spans="1:1">
      <c r="A366" s="1654"/>
    </row>
    <row r="367" spans="1:1">
      <c r="A367" s="1654"/>
    </row>
    <row r="368" spans="1:1">
      <c r="A368" s="1654"/>
    </row>
    <row r="369" spans="1:1">
      <c r="A369" s="1654"/>
    </row>
    <row r="370" spans="1:1">
      <c r="A370" s="1654"/>
    </row>
    <row r="371" spans="1:1">
      <c r="A371" s="1654"/>
    </row>
    <row r="372" spans="1:1">
      <c r="A372" s="1654"/>
    </row>
    <row r="373" spans="1:1">
      <c r="A373" s="1654"/>
    </row>
    <row r="374" spans="1:1">
      <c r="A374" s="1654"/>
    </row>
    <row r="375" spans="1:1">
      <c r="A375" s="1654"/>
    </row>
    <row r="376" spans="1:1">
      <c r="A376" s="1654"/>
    </row>
    <row r="377" spans="1:1">
      <c r="A377" s="1654"/>
    </row>
    <row r="378" spans="1:1">
      <c r="A378" s="1654"/>
    </row>
    <row r="379" spans="1:1">
      <c r="A379" s="1654"/>
    </row>
    <row r="380" spans="1:1">
      <c r="A380" s="1654"/>
    </row>
    <row r="381" spans="1:1">
      <c r="A381" s="1654"/>
    </row>
    <row r="382" spans="1:1">
      <c r="A382" s="1654"/>
    </row>
    <row r="383" spans="1:1">
      <c r="A383" s="1654"/>
    </row>
    <row r="384" spans="1:1">
      <c r="A384" s="1654"/>
    </row>
    <row r="385" spans="1:1">
      <c r="A385" s="1654"/>
    </row>
    <row r="386" spans="1:1">
      <c r="A386" s="1654"/>
    </row>
    <row r="387" spans="1:1">
      <c r="A387" s="1654"/>
    </row>
    <row r="388" spans="1:1">
      <c r="A388" s="1654"/>
    </row>
    <row r="389" spans="1:1">
      <c r="A389" s="1654"/>
    </row>
    <row r="390" spans="1:1">
      <c r="A390" s="1654"/>
    </row>
    <row r="391" spans="1:1">
      <c r="A391" s="1654"/>
    </row>
    <row r="392" spans="1:1">
      <c r="A392" s="1654"/>
    </row>
    <row r="393" spans="1:1">
      <c r="A393" s="1654"/>
    </row>
    <row r="394" spans="1:1">
      <c r="A394" s="1654"/>
    </row>
    <row r="395" spans="1:1">
      <c r="A395" s="1654"/>
    </row>
    <row r="396" spans="1:1">
      <c r="A396" s="1654"/>
    </row>
    <row r="397" spans="1:1">
      <c r="A397" s="1654"/>
    </row>
    <row r="398" spans="1:1">
      <c r="A398" s="1654"/>
    </row>
    <row r="399" spans="1:1">
      <c r="A399" s="1654"/>
    </row>
    <row r="400" spans="1:1">
      <c r="A400" s="1654"/>
    </row>
    <row r="401" spans="1:1">
      <c r="A401" s="1654"/>
    </row>
    <row r="402" spans="1:1">
      <c r="A402" s="1654"/>
    </row>
    <row r="403" spans="1:1">
      <c r="A403" s="1654"/>
    </row>
    <row r="404" spans="1:1">
      <c r="A404" s="1654"/>
    </row>
    <row r="405" spans="1:1">
      <c r="A405" s="1654"/>
    </row>
    <row r="406" spans="1:1">
      <c r="A406" s="1654"/>
    </row>
    <row r="407" spans="1:1">
      <c r="A407" s="1654"/>
    </row>
    <row r="408" spans="1:1">
      <c r="A408" s="1654"/>
    </row>
    <row r="409" spans="1:1">
      <c r="A409" s="1654"/>
    </row>
    <row r="410" spans="1:1">
      <c r="A410" s="1654"/>
    </row>
    <row r="411" spans="1:1">
      <c r="A411" s="1654"/>
    </row>
    <row r="412" spans="1:1">
      <c r="A412" s="1654"/>
    </row>
    <row r="413" spans="1:1">
      <c r="A413" s="1654"/>
    </row>
    <row r="414" spans="1:1">
      <c r="A414" s="1654"/>
    </row>
    <row r="415" spans="1:1">
      <c r="A415" s="1654"/>
    </row>
    <row r="416" spans="1:1">
      <c r="A416" s="1654"/>
    </row>
    <row r="417" spans="1:1">
      <c r="A417" s="1654"/>
    </row>
    <row r="418" spans="1:1">
      <c r="A418" s="1654"/>
    </row>
    <row r="419" spans="1:1">
      <c r="A419" s="1654"/>
    </row>
    <row r="420" spans="1:1">
      <c r="A420" s="1654"/>
    </row>
    <row r="421" spans="1:1">
      <c r="A421" s="1654"/>
    </row>
    <row r="422" spans="1:1">
      <c r="A422" s="1654"/>
    </row>
    <row r="423" spans="1:1">
      <c r="A423" s="1654"/>
    </row>
    <row r="424" spans="1:1">
      <c r="A424" s="1654"/>
    </row>
    <row r="425" spans="1:1">
      <c r="A425" s="1654"/>
    </row>
    <row r="426" spans="1:1">
      <c r="A426" s="1654"/>
    </row>
    <row r="427" spans="1:1">
      <c r="A427" s="1654"/>
    </row>
    <row r="428" spans="1:1">
      <c r="A428" s="1654"/>
    </row>
    <row r="429" spans="1:1">
      <c r="A429" s="1654"/>
    </row>
    <row r="430" spans="1:1">
      <c r="A430" s="1654"/>
    </row>
    <row r="431" spans="1:1">
      <c r="A431" s="1654"/>
    </row>
    <row r="432" spans="1:1">
      <c r="A432" s="1654"/>
    </row>
    <row r="433" spans="1:1">
      <c r="A433" s="1654"/>
    </row>
    <row r="434" spans="1:1">
      <c r="A434" s="1654"/>
    </row>
    <row r="435" spans="1:1">
      <c r="A435" s="1654"/>
    </row>
    <row r="436" spans="1:1">
      <c r="A436" s="1654"/>
    </row>
    <row r="437" spans="1:1">
      <c r="A437" s="1654"/>
    </row>
    <row r="438" spans="1:1">
      <c r="A438" s="1654"/>
    </row>
    <row r="439" spans="1:1">
      <c r="A439" s="1654"/>
    </row>
    <row r="440" spans="1:1">
      <c r="A440" s="1654"/>
    </row>
    <row r="441" spans="1:1">
      <c r="A441" s="1654"/>
    </row>
    <row r="442" spans="1:1">
      <c r="A442" s="1654"/>
    </row>
    <row r="443" spans="1:1">
      <c r="A443" s="1654"/>
    </row>
    <row r="444" spans="1:1">
      <c r="A444" s="1654"/>
    </row>
    <row r="445" spans="1:1">
      <c r="A445" s="1654"/>
    </row>
    <row r="446" spans="1:1">
      <c r="A446" s="1654"/>
    </row>
    <row r="447" spans="1:1">
      <c r="A447" s="1654"/>
    </row>
    <row r="448" spans="1:1">
      <c r="A448" s="1654"/>
    </row>
    <row r="449" spans="1:1">
      <c r="A449" s="1654"/>
    </row>
    <row r="450" spans="1:1">
      <c r="A450" s="1654"/>
    </row>
    <row r="451" spans="1:1">
      <c r="A451" s="1654"/>
    </row>
    <row r="452" spans="1:1">
      <c r="A452" s="1654"/>
    </row>
    <row r="453" spans="1:1">
      <c r="A453" s="1654"/>
    </row>
    <row r="454" spans="1:1">
      <c r="A454" s="1654"/>
    </row>
    <row r="455" spans="1:1">
      <c r="A455" s="1654"/>
    </row>
    <row r="456" spans="1:1">
      <c r="A456" s="1654"/>
    </row>
    <row r="457" spans="1:1">
      <c r="A457" s="1654"/>
    </row>
    <row r="458" spans="1:1">
      <c r="A458" s="1654"/>
    </row>
    <row r="459" spans="1:1">
      <c r="A459" s="1654"/>
    </row>
    <row r="460" spans="1:1">
      <c r="A460" s="1654"/>
    </row>
    <row r="461" spans="1:1">
      <c r="A461" s="1654"/>
    </row>
    <row r="462" spans="1:1">
      <c r="A462" s="1654"/>
    </row>
    <row r="463" spans="1:1">
      <c r="A463" s="1654"/>
    </row>
    <row r="464" spans="1:1">
      <c r="A464" s="1654"/>
    </row>
    <row r="465" spans="1:1">
      <c r="A465" s="1654"/>
    </row>
    <row r="466" spans="1:1">
      <c r="A466" s="1654"/>
    </row>
    <row r="467" spans="1:1">
      <c r="A467" s="1654"/>
    </row>
  </sheetData>
  <mergeCells count="10">
    <mergeCell ref="A3:B3"/>
    <mergeCell ref="C3:C5"/>
    <mergeCell ref="D3:D5"/>
    <mergeCell ref="E3:G3"/>
    <mergeCell ref="H3:I3"/>
    <mergeCell ref="A4:B5"/>
    <mergeCell ref="E4:E5"/>
    <mergeCell ref="F4:G4"/>
    <mergeCell ref="H4:H5"/>
    <mergeCell ref="I4:I5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491" display="Powrót do spisu tablic"/>
  </hyperlink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2621</v>
      </c>
      <c r="B1" s="467"/>
      <c r="C1" s="467"/>
      <c r="D1" s="467"/>
      <c r="E1" s="467"/>
      <c r="F1" s="467"/>
      <c r="G1" s="467"/>
    </row>
    <row r="2" spans="1:8" ht="15" customHeight="1">
      <c r="A2" s="959" t="s">
        <v>1749</v>
      </c>
      <c r="B2" s="467"/>
      <c r="C2" s="467"/>
      <c r="D2" s="467"/>
      <c r="E2" s="467"/>
      <c r="F2" s="467"/>
      <c r="G2" s="467"/>
      <c r="H2" s="953" t="s">
        <v>990</v>
      </c>
    </row>
    <row r="3" spans="1:8" ht="15" customHeight="1">
      <c r="A3" s="1414" t="s">
        <v>1556</v>
      </c>
      <c r="B3" s="1616"/>
      <c r="C3" s="1616"/>
      <c r="D3" s="1616"/>
      <c r="E3" s="1616"/>
      <c r="F3" s="1616"/>
      <c r="G3" s="1616"/>
      <c r="H3" s="1903" t="s">
        <v>991</v>
      </c>
    </row>
    <row r="4" spans="1:8" ht="30" customHeight="1">
      <c r="A4" s="2477" t="s">
        <v>385</v>
      </c>
      <c r="B4" s="2479" t="s">
        <v>945</v>
      </c>
      <c r="C4" s="2480"/>
      <c r="D4" s="2481"/>
      <c r="E4" s="2482" t="s">
        <v>946</v>
      </c>
      <c r="F4" s="2480"/>
      <c r="G4" s="2480"/>
      <c r="H4" s="2480"/>
    </row>
    <row r="5" spans="1:8" ht="30" customHeight="1">
      <c r="A5" s="2478"/>
      <c r="B5" s="2479" t="s">
        <v>947</v>
      </c>
      <c r="C5" s="2480"/>
      <c r="D5" s="2480"/>
      <c r="E5" s="2480"/>
      <c r="F5" s="2480"/>
      <c r="G5" s="2480"/>
      <c r="H5" s="2480"/>
    </row>
    <row r="6" spans="1:8" ht="30" customHeight="1">
      <c r="A6" s="2478"/>
      <c r="B6" s="1613" t="s">
        <v>811</v>
      </c>
      <c r="C6" s="1613" t="s">
        <v>812</v>
      </c>
      <c r="D6" s="1614" t="s">
        <v>810</v>
      </c>
      <c r="E6" s="1613" t="s">
        <v>811</v>
      </c>
      <c r="F6" s="1613" t="s">
        <v>812</v>
      </c>
      <c r="G6" s="1614" t="s">
        <v>813</v>
      </c>
      <c r="H6" s="1614" t="s">
        <v>810</v>
      </c>
    </row>
    <row r="7" spans="1:8" s="814" customFormat="1" ht="30" customHeight="1">
      <c r="A7" s="1674"/>
      <c r="B7" s="2285" t="s">
        <v>858</v>
      </c>
      <c r="C7" s="2474"/>
      <c r="D7" s="2474"/>
      <c r="E7" s="2474"/>
      <c r="F7" s="2474"/>
      <c r="G7" s="2474"/>
      <c r="H7" s="2474"/>
    </row>
    <row r="8" spans="1:8">
      <c r="A8" s="1707" t="s">
        <v>1629</v>
      </c>
      <c r="B8" s="663">
        <v>81922</v>
      </c>
      <c r="C8" s="663">
        <v>5772</v>
      </c>
      <c r="D8" s="663">
        <v>443</v>
      </c>
      <c r="E8" s="663">
        <v>40907</v>
      </c>
      <c r="F8" s="663">
        <v>31227</v>
      </c>
      <c r="G8" s="663">
        <v>427</v>
      </c>
      <c r="H8" s="1713">
        <v>4251</v>
      </c>
    </row>
    <row r="9" spans="1:8">
      <c r="A9" s="915" t="s">
        <v>736</v>
      </c>
      <c r="B9" s="801"/>
      <c r="C9" s="801"/>
      <c r="D9" s="801"/>
      <c r="E9" s="801"/>
      <c r="F9" s="801"/>
      <c r="G9" s="801"/>
      <c r="H9" s="823"/>
    </row>
    <row r="10" spans="1:8">
      <c r="A10" s="908"/>
      <c r="B10" s="801"/>
      <c r="C10" s="801"/>
      <c r="D10" s="801"/>
      <c r="E10" s="801"/>
      <c r="F10" s="801"/>
      <c r="G10" s="801"/>
      <c r="H10" s="823"/>
    </row>
    <row r="11" spans="1:8">
      <c r="A11" s="1439" t="s">
        <v>788</v>
      </c>
      <c r="B11" s="663">
        <v>31699</v>
      </c>
      <c r="C11" s="663">
        <v>1486</v>
      </c>
      <c r="D11" s="663">
        <v>2</v>
      </c>
      <c r="E11" s="663">
        <v>15568</v>
      </c>
      <c r="F11" s="663">
        <v>13064</v>
      </c>
      <c r="G11" s="663">
        <v>115</v>
      </c>
      <c r="H11" s="1713">
        <v>1173</v>
      </c>
    </row>
    <row r="12" spans="1:8">
      <c r="A12" s="909" t="s">
        <v>754</v>
      </c>
      <c r="B12" s="805"/>
      <c r="C12" s="805"/>
      <c r="D12" s="805"/>
      <c r="E12" s="805"/>
      <c r="F12" s="805"/>
      <c r="G12" s="805"/>
      <c r="H12" s="824"/>
    </row>
    <row r="13" spans="1:8">
      <c r="A13" s="910" t="s">
        <v>755</v>
      </c>
      <c r="B13" s="805"/>
      <c r="C13" s="805"/>
      <c r="D13" s="805"/>
      <c r="E13" s="805"/>
      <c r="F13" s="805"/>
      <c r="G13" s="805"/>
      <c r="H13" s="824"/>
    </row>
    <row r="14" spans="1:8">
      <c r="A14" s="911" t="s">
        <v>756</v>
      </c>
      <c r="B14" s="805"/>
      <c r="C14" s="805"/>
      <c r="D14" s="805"/>
      <c r="E14" s="805"/>
      <c r="F14" s="805"/>
      <c r="G14" s="805"/>
      <c r="H14" s="824"/>
    </row>
    <row r="15" spans="1:8">
      <c r="A15" s="1708" t="s">
        <v>789</v>
      </c>
      <c r="B15" s="664">
        <v>2009</v>
      </c>
      <c r="C15" s="664">
        <v>379</v>
      </c>
      <c r="D15" s="664" t="s">
        <v>47</v>
      </c>
      <c r="E15" s="664">
        <v>1139</v>
      </c>
      <c r="F15" s="664">
        <v>841</v>
      </c>
      <c r="G15" s="664" t="s">
        <v>47</v>
      </c>
      <c r="H15" s="1377">
        <v>73</v>
      </c>
    </row>
    <row r="16" spans="1:8">
      <c r="A16" s="1708" t="s">
        <v>790</v>
      </c>
      <c r="B16" s="664">
        <v>4384</v>
      </c>
      <c r="C16" s="664" t="s">
        <v>47</v>
      </c>
      <c r="D16" s="664" t="s">
        <v>47</v>
      </c>
      <c r="E16" s="664">
        <v>2174</v>
      </c>
      <c r="F16" s="664">
        <v>1773</v>
      </c>
      <c r="G16" s="664" t="s">
        <v>47</v>
      </c>
      <c r="H16" s="1377">
        <v>66</v>
      </c>
    </row>
    <row r="17" spans="1:8">
      <c r="A17" s="1708" t="s">
        <v>791</v>
      </c>
      <c r="B17" s="664">
        <v>3400</v>
      </c>
      <c r="C17" s="664">
        <v>112</v>
      </c>
      <c r="D17" s="664" t="s">
        <v>47</v>
      </c>
      <c r="E17" s="664">
        <v>1742</v>
      </c>
      <c r="F17" s="664">
        <v>1041</v>
      </c>
      <c r="G17" s="664" t="s">
        <v>47</v>
      </c>
      <c r="H17" s="1377">
        <v>199</v>
      </c>
    </row>
    <row r="18" spans="1:8">
      <c r="A18" s="1708" t="s">
        <v>792</v>
      </c>
      <c r="B18" s="664">
        <v>6055</v>
      </c>
      <c r="C18" s="664">
        <v>223</v>
      </c>
      <c r="D18" s="664" t="s">
        <v>47</v>
      </c>
      <c r="E18" s="664">
        <v>2967</v>
      </c>
      <c r="F18" s="664">
        <v>2363</v>
      </c>
      <c r="G18" s="664" t="s">
        <v>47</v>
      </c>
      <c r="H18" s="1377">
        <v>200</v>
      </c>
    </row>
    <row r="19" spans="1:8">
      <c r="A19" s="1708" t="s">
        <v>793</v>
      </c>
      <c r="B19" s="664">
        <v>3069</v>
      </c>
      <c r="C19" s="664">
        <v>112</v>
      </c>
      <c r="D19" s="664" t="s">
        <v>47</v>
      </c>
      <c r="E19" s="664">
        <v>1571</v>
      </c>
      <c r="F19" s="664">
        <v>1400</v>
      </c>
      <c r="G19" s="664" t="s">
        <v>47</v>
      </c>
      <c r="H19" s="1377">
        <v>135</v>
      </c>
    </row>
    <row r="20" spans="1:8">
      <c r="A20" s="1708" t="s">
        <v>794</v>
      </c>
      <c r="B20" s="664">
        <v>6149</v>
      </c>
      <c r="C20" s="664">
        <v>405</v>
      </c>
      <c r="D20" s="664" t="s">
        <v>47</v>
      </c>
      <c r="E20" s="664">
        <v>3181</v>
      </c>
      <c r="F20" s="664">
        <v>3149</v>
      </c>
      <c r="G20" s="664" t="s">
        <v>47</v>
      </c>
      <c r="H20" s="1377" t="s">
        <v>47</v>
      </c>
    </row>
    <row r="21" spans="1:8">
      <c r="A21" s="912"/>
      <c r="B21" s="805"/>
      <c r="C21" s="805"/>
      <c r="D21" s="805"/>
      <c r="E21" s="805"/>
      <c r="F21" s="805"/>
      <c r="G21" s="805"/>
      <c r="H21" s="824"/>
    </row>
    <row r="22" spans="1:8">
      <c r="A22" s="913" t="s">
        <v>763</v>
      </c>
      <c r="B22" s="805"/>
      <c r="C22" s="805"/>
      <c r="D22" s="805"/>
      <c r="E22" s="805"/>
      <c r="F22" s="805"/>
      <c r="G22" s="805"/>
      <c r="H22" s="824"/>
    </row>
    <row r="23" spans="1:8">
      <c r="A23" s="914" t="s">
        <v>750</v>
      </c>
      <c r="B23" s="810"/>
      <c r="C23" s="810"/>
      <c r="D23" s="810"/>
      <c r="E23" s="810"/>
      <c r="F23" s="810"/>
      <c r="G23" s="810"/>
      <c r="H23" s="825"/>
    </row>
    <row r="24" spans="1:8">
      <c r="A24" s="1708" t="s">
        <v>787</v>
      </c>
      <c r="B24" s="664">
        <v>6633</v>
      </c>
      <c r="C24" s="664">
        <v>255</v>
      </c>
      <c r="D24" s="664">
        <v>2</v>
      </c>
      <c r="E24" s="664">
        <v>2794</v>
      </c>
      <c r="F24" s="664">
        <v>2497</v>
      </c>
      <c r="G24" s="664">
        <v>115</v>
      </c>
      <c r="H24" s="1377">
        <v>500</v>
      </c>
    </row>
    <row r="25" spans="1:8">
      <c r="A25" s="910"/>
      <c r="B25" s="805"/>
      <c r="C25" s="805"/>
      <c r="D25" s="805"/>
      <c r="E25" s="805"/>
      <c r="F25" s="805"/>
      <c r="G25" s="805"/>
      <c r="H25" s="824"/>
    </row>
    <row r="26" spans="1:8">
      <c r="A26" s="1438" t="s">
        <v>1628</v>
      </c>
      <c r="B26" s="663">
        <v>16595</v>
      </c>
      <c r="C26" s="663">
        <v>897</v>
      </c>
      <c r="D26" s="663">
        <v>332</v>
      </c>
      <c r="E26" s="663">
        <v>8471</v>
      </c>
      <c r="F26" s="663">
        <v>5774</v>
      </c>
      <c r="G26" s="663">
        <v>118</v>
      </c>
      <c r="H26" s="1713">
        <v>1403</v>
      </c>
    </row>
    <row r="27" spans="1:8">
      <c r="A27" s="909" t="s">
        <v>754</v>
      </c>
      <c r="B27" s="805"/>
      <c r="C27" s="805"/>
      <c r="D27" s="805"/>
      <c r="E27" s="805"/>
      <c r="F27" s="805"/>
      <c r="G27" s="805"/>
      <c r="H27" s="824"/>
    </row>
    <row r="28" spans="1:8">
      <c r="A28" s="910" t="s">
        <v>755</v>
      </c>
      <c r="B28" s="805"/>
      <c r="C28" s="805"/>
      <c r="D28" s="805"/>
      <c r="E28" s="805"/>
      <c r="F28" s="805"/>
      <c r="G28" s="805"/>
      <c r="H28" s="824"/>
    </row>
    <row r="29" spans="1:8">
      <c r="A29" s="911" t="s">
        <v>756</v>
      </c>
      <c r="B29" s="810"/>
      <c r="C29" s="810"/>
      <c r="D29" s="810"/>
      <c r="E29" s="810"/>
      <c r="F29" s="810"/>
      <c r="G29" s="810"/>
      <c r="H29" s="825"/>
    </row>
    <row r="30" spans="1:8">
      <c r="A30" s="1708" t="s">
        <v>795</v>
      </c>
      <c r="B30" s="664">
        <v>5394</v>
      </c>
      <c r="C30" s="664">
        <v>187</v>
      </c>
      <c r="D30" s="664" t="s">
        <v>47</v>
      </c>
      <c r="E30" s="664">
        <v>2578</v>
      </c>
      <c r="F30" s="664">
        <v>1847</v>
      </c>
      <c r="G30" s="664">
        <v>87</v>
      </c>
      <c r="H30" s="1377">
        <v>543</v>
      </c>
    </row>
    <row r="31" spans="1:8">
      <c r="A31" s="1708" t="s">
        <v>796</v>
      </c>
      <c r="B31" s="664">
        <v>3170</v>
      </c>
      <c r="C31" s="664">
        <v>290</v>
      </c>
      <c r="D31" s="664" t="s">
        <v>47</v>
      </c>
      <c r="E31" s="664">
        <v>1582</v>
      </c>
      <c r="F31" s="664">
        <v>1355</v>
      </c>
      <c r="G31" s="664" t="s">
        <v>47</v>
      </c>
      <c r="H31" s="1377">
        <v>64</v>
      </c>
    </row>
    <row r="32" spans="1:8">
      <c r="A32" s="1708" t="s">
        <v>797</v>
      </c>
      <c r="B32" s="664">
        <v>1746</v>
      </c>
      <c r="C32" s="664" t="s">
        <v>47</v>
      </c>
      <c r="D32" s="664" t="s">
        <v>47</v>
      </c>
      <c r="E32" s="664">
        <v>881</v>
      </c>
      <c r="F32" s="664">
        <v>469</v>
      </c>
      <c r="G32" s="664" t="s">
        <v>47</v>
      </c>
      <c r="H32" s="1377">
        <v>204</v>
      </c>
    </row>
    <row r="33" spans="1:8">
      <c r="A33" s="1708" t="s">
        <v>798</v>
      </c>
      <c r="B33" s="664">
        <v>2271</v>
      </c>
      <c r="C33" s="664" t="s">
        <v>47</v>
      </c>
      <c r="D33" s="664" t="s">
        <v>47</v>
      </c>
      <c r="E33" s="664">
        <v>1083</v>
      </c>
      <c r="F33" s="664">
        <v>438</v>
      </c>
      <c r="G33" s="664">
        <v>31</v>
      </c>
      <c r="H33" s="1377">
        <v>419</v>
      </c>
    </row>
    <row r="34" spans="1:8">
      <c r="A34" s="1708" t="s">
        <v>799</v>
      </c>
      <c r="B34" s="664">
        <v>3092</v>
      </c>
      <c r="C34" s="664">
        <v>420</v>
      </c>
      <c r="D34" s="664" t="s">
        <v>47</v>
      </c>
      <c r="E34" s="664">
        <v>1738</v>
      </c>
      <c r="F34" s="664">
        <v>1246</v>
      </c>
      <c r="G34" s="664" t="s">
        <v>47</v>
      </c>
      <c r="H34" s="1377">
        <v>1</v>
      </c>
    </row>
    <row r="35" spans="1:8">
      <c r="A35" s="1708" t="s">
        <v>800</v>
      </c>
      <c r="B35" s="664">
        <v>922</v>
      </c>
      <c r="C35" s="664" t="s">
        <v>47</v>
      </c>
      <c r="D35" s="664">
        <v>332</v>
      </c>
      <c r="E35" s="664">
        <v>609</v>
      </c>
      <c r="F35" s="664">
        <v>419</v>
      </c>
      <c r="G35" s="664" t="s">
        <v>47</v>
      </c>
      <c r="H35" s="1377">
        <v>172</v>
      </c>
    </row>
    <row r="36" spans="1:8">
      <c r="A36" s="912"/>
      <c r="B36" s="810"/>
      <c r="C36" s="810"/>
      <c r="D36" s="810"/>
      <c r="E36" s="810"/>
      <c r="F36" s="810"/>
      <c r="G36" s="810"/>
      <c r="H36" s="825"/>
    </row>
    <row r="37" spans="1:8">
      <c r="A37" s="1439" t="s">
        <v>801</v>
      </c>
      <c r="B37" s="662">
        <v>33628</v>
      </c>
      <c r="C37" s="662">
        <v>3409</v>
      </c>
      <c r="D37" s="662">
        <v>109</v>
      </c>
      <c r="E37" s="662">
        <v>16868</v>
      </c>
      <c r="F37" s="662">
        <v>12389</v>
      </c>
      <c r="G37" s="662">
        <v>194</v>
      </c>
      <c r="H37" s="826">
        <v>1675</v>
      </c>
    </row>
    <row r="38" spans="1:8">
      <c r="A38" s="909" t="s">
        <v>754</v>
      </c>
      <c r="B38" s="805"/>
      <c r="C38" s="805"/>
      <c r="D38" s="805"/>
      <c r="E38" s="805"/>
      <c r="F38" s="805"/>
      <c r="G38" s="805"/>
      <c r="H38" s="824"/>
    </row>
    <row r="39" spans="1:8">
      <c r="A39" s="910" t="s">
        <v>755</v>
      </c>
      <c r="B39" s="805"/>
      <c r="C39" s="805"/>
      <c r="D39" s="805"/>
      <c r="E39" s="805"/>
      <c r="F39" s="805"/>
      <c r="G39" s="805"/>
      <c r="H39" s="824"/>
    </row>
    <row r="40" spans="1:8">
      <c r="A40" s="911" t="s">
        <v>756</v>
      </c>
      <c r="B40" s="810"/>
      <c r="C40" s="810"/>
      <c r="D40" s="810"/>
      <c r="E40" s="810"/>
      <c r="F40" s="810"/>
      <c r="G40" s="810"/>
      <c r="H40" s="825"/>
    </row>
    <row r="41" spans="1:8">
      <c r="A41" s="1708" t="s">
        <v>802</v>
      </c>
      <c r="B41" s="664">
        <v>3268</v>
      </c>
      <c r="C41" s="664">
        <v>213</v>
      </c>
      <c r="D41" s="664">
        <v>75</v>
      </c>
      <c r="E41" s="664">
        <v>1677</v>
      </c>
      <c r="F41" s="664">
        <v>1125</v>
      </c>
      <c r="G41" s="664" t="s">
        <v>47</v>
      </c>
      <c r="H41" s="1377">
        <v>430</v>
      </c>
    </row>
    <row r="42" spans="1:8">
      <c r="A42" s="1708" t="s">
        <v>803</v>
      </c>
      <c r="B42" s="664">
        <v>3628</v>
      </c>
      <c r="C42" s="664" t="s">
        <v>47</v>
      </c>
      <c r="D42" s="664" t="s">
        <v>47</v>
      </c>
      <c r="E42" s="664">
        <v>1769</v>
      </c>
      <c r="F42" s="664">
        <v>1032</v>
      </c>
      <c r="G42" s="664" t="s">
        <v>47</v>
      </c>
      <c r="H42" s="1377">
        <v>614</v>
      </c>
    </row>
    <row r="43" spans="1:8">
      <c r="A43" s="1708" t="s">
        <v>804</v>
      </c>
      <c r="B43" s="664">
        <v>2470</v>
      </c>
      <c r="C43" s="664" t="s">
        <v>47</v>
      </c>
      <c r="D43" s="664">
        <v>34</v>
      </c>
      <c r="E43" s="664">
        <v>1236</v>
      </c>
      <c r="F43" s="664">
        <v>576</v>
      </c>
      <c r="G43" s="664" t="s">
        <v>47</v>
      </c>
      <c r="H43" s="1377">
        <v>268</v>
      </c>
    </row>
    <row r="44" spans="1:8">
      <c r="A44" s="1708" t="s">
        <v>805</v>
      </c>
      <c r="B44" s="664">
        <v>2416</v>
      </c>
      <c r="C44" s="664">
        <v>664</v>
      </c>
      <c r="D44" s="664" t="s">
        <v>47</v>
      </c>
      <c r="E44" s="664">
        <v>1513</v>
      </c>
      <c r="F44" s="664">
        <v>1405</v>
      </c>
      <c r="G44" s="664" t="s">
        <v>47</v>
      </c>
      <c r="H44" s="1377">
        <v>20</v>
      </c>
    </row>
    <row r="45" spans="1:8">
      <c r="A45" s="1708" t="s">
        <v>806</v>
      </c>
      <c r="B45" s="664">
        <v>2002</v>
      </c>
      <c r="C45" s="664">
        <v>213</v>
      </c>
      <c r="D45" s="664" t="s">
        <v>47</v>
      </c>
      <c r="E45" s="664">
        <v>1086</v>
      </c>
      <c r="F45" s="664">
        <v>826</v>
      </c>
      <c r="G45" s="664">
        <v>25</v>
      </c>
      <c r="H45" s="1377" t="s">
        <v>47</v>
      </c>
    </row>
    <row r="46" spans="1:8">
      <c r="A46" s="1708" t="s">
        <v>807</v>
      </c>
      <c r="B46" s="664">
        <v>6773</v>
      </c>
      <c r="C46" s="664">
        <v>538</v>
      </c>
      <c r="D46" s="664" t="s">
        <v>47</v>
      </c>
      <c r="E46" s="664">
        <v>3026</v>
      </c>
      <c r="F46" s="664">
        <v>2813</v>
      </c>
      <c r="G46" s="664" t="s">
        <v>47</v>
      </c>
      <c r="H46" s="1377">
        <v>179</v>
      </c>
    </row>
    <row r="47" spans="1:8">
      <c r="A47" s="1708" t="s">
        <v>808</v>
      </c>
      <c r="B47" s="664">
        <v>3403</v>
      </c>
      <c r="C47" s="664">
        <v>1173</v>
      </c>
      <c r="D47" s="664" t="s">
        <v>47</v>
      </c>
      <c r="E47" s="664">
        <v>1801</v>
      </c>
      <c r="F47" s="664">
        <v>2137</v>
      </c>
      <c r="G47" s="664" t="s">
        <v>47</v>
      </c>
      <c r="H47" s="1377" t="s">
        <v>47</v>
      </c>
    </row>
    <row r="48" spans="1:8">
      <c r="A48" s="912"/>
      <c r="B48" s="525"/>
      <c r="C48" s="525"/>
      <c r="D48" s="525"/>
      <c r="E48" s="525"/>
      <c r="F48" s="525"/>
      <c r="G48" s="525"/>
      <c r="H48" s="535"/>
    </row>
    <row r="49" spans="1:8">
      <c r="A49" s="913" t="s">
        <v>763</v>
      </c>
      <c r="B49" s="798"/>
      <c r="C49" s="798"/>
      <c r="D49" s="798"/>
      <c r="E49" s="798"/>
      <c r="F49" s="798"/>
      <c r="G49" s="798"/>
      <c r="H49" s="1714"/>
    </row>
    <row r="50" spans="1:8">
      <c r="A50" s="914" t="s">
        <v>750</v>
      </c>
      <c r="B50" s="364"/>
      <c r="C50" s="364"/>
      <c r="D50" s="364"/>
      <c r="E50" s="364"/>
      <c r="F50" s="364"/>
      <c r="G50" s="364"/>
      <c r="H50" s="536"/>
    </row>
    <row r="51" spans="1:8">
      <c r="A51" s="1708" t="s">
        <v>809</v>
      </c>
      <c r="B51" s="661">
        <v>9668</v>
      </c>
      <c r="C51" s="661">
        <v>608</v>
      </c>
      <c r="D51" s="661" t="s">
        <v>47</v>
      </c>
      <c r="E51" s="661">
        <v>4760</v>
      </c>
      <c r="F51" s="661">
        <v>2475</v>
      </c>
      <c r="G51" s="661">
        <v>169</v>
      </c>
      <c r="H51" s="1393">
        <v>164</v>
      </c>
    </row>
    <row r="52" spans="1:8">
      <c r="A52" s="906"/>
      <c r="B52" s="364"/>
      <c r="C52" s="364"/>
      <c r="D52" s="364"/>
      <c r="E52" s="364"/>
      <c r="F52" s="364"/>
      <c r="G52" s="364"/>
      <c r="H52" s="536"/>
    </row>
    <row r="53" spans="1:8" s="814" customFormat="1" ht="30" customHeight="1">
      <c r="A53" s="1676"/>
      <c r="B53" s="2475" t="s">
        <v>857</v>
      </c>
      <c r="C53" s="2476"/>
      <c r="D53" s="2476"/>
      <c r="E53" s="2476"/>
      <c r="F53" s="2476"/>
      <c r="G53" s="2476"/>
      <c r="H53" s="2476"/>
    </row>
    <row r="54" spans="1:8">
      <c r="A54" s="1707" t="s">
        <v>1629</v>
      </c>
      <c r="B54" s="819">
        <v>92.8</v>
      </c>
      <c r="C54" s="819">
        <v>6.5</v>
      </c>
      <c r="D54" s="819">
        <v>0.5</v>
      </c>
      <c r="E54" s="819">
        <v>95.4</v>
      </c>
      <c r="F54" s="819">
        <v>72.900000000000006</v>
      </c>
      <c r="G54" s="1715">
        <v>1</v>
      </c>
      <c r="H54" s="1715">
        <v>9.9</v>
      </c>
    </row>
    <row r="55" spans="1:8">
      <c r="A55" s="915" t="s">
        <v>736</v>
      </c>
      <c r="B55" s="1716"/>
      <c r="C55" s="1716"/>
      <c r="D55" s="1716"/>
      <c r="E55" s="1716"/>
      <c r="F55" s="1716"/>
      <c r="G55" s="1717"/>
      <c r="H55" s="1718"/>
    </row>
    <row r="56" spans="1:8">
      <c r="A56" s="908"/>
      <c r="B56" s="1716"/>
      <c r="C56" s="1716"/>
      <c r="D56" s="1716"/>
      <c r="E56" s="1716"/>
      <c r="F56" s="1716"/>
      <c r="G56" s="1717"/>
      <c r="H56" s="1718"/>
    </row>
    <row r="57" spans="1:8">
      <c r="A57" s="1439" t="s">
        <v>788</v>
      </c>
      <c r="B57" s="819">
        <v>95.3</v>
      </c>
      <c r="C57" s="819">
        <v>4.5</v>
      </c>
      <c r="D57" s="1719">
        <v>0</v>
      </c>
      <c r="E57" s="819">
        <v>94.6</v>
      </c>
      <c r="F57" s="819">
        <v>79.400000000000006</v>
      </c>
      <c r="G57" s="819">
        <v>0.7</v>
      </c>
      <c r="H57" s="1715">
        <v>7.1</v>
      </c>
    </row>
    <row r="58" spans="1:8">
      <c r="A58" s="909" t="s">
        <v>754</v>
      </c>
      <c r="B58" s="1716"/>
      <c r="C58" s="1716"/>
      <c r="D58" s="1716"/>
      <c r="E58" s="1716"/>
      <c r="F58" s="1716"/>
      <c r="G58" s="1717"/>
      <c r="H58" s="1718"/>
    </row>
    <row r="59" spans="1:8">
      <c r="A59" s="910" t="s">
        <v>755</v>
      </c>
      <c r="B59" s="1716"/>
      <c r="C59" s="1716"/>
      <c r="D59" s="1716"/>
      <c r="E59" s="1716"/>
      <c r="F59" s="1716"/>
      <c r="G59" s="1717"/>
      <c r="H59" s="1718"/>
    </row>
    <row r="60" spans="1:8">
      <c r="A60" s="911" t="s">
        <v>756</v>
      </c>
      <c r="B60" s="1716"/>
      <c r="C60" s="1716"/>
      <c r="D60" s="1716"/>
      <c r="E60" s="1716"/>
      <c r="F60" s="1716"/>
      <c r="G60" s="1717"/>
      <c r="H60" s="1718"/>
    </row>
    <row r="61" spans="1:8">
      <c r="A61" s="1708" t="s">
        <v>789</v>
      </c>
      <c r="B61" s="821">
        <v>84.8</v>
      </c>
      <c r="C61" s="821">
        <v>16</v>
      </c>
      <c r="D61" s="1720" t="s">
        <v>7</v>
      </c>
      <c r="E61" s="821">
        <v>87.5</v>
      </c>
      <c r="F61" s="821">
        <v>64.599999999999994</v>
      </c>
      <c r="G61" s="1721" t="s">
        <v>7</v>
      </c>
      <c r="H61" s="822">
        <v>5.6</v>
      </c>
    </row>
    <row r="62" spans="1:8">
      <c r="A62" s="1708" t="s">
        <v>790</v>
      </c>
      <c r="B62" s="821">
        <v>99.8</v>
      </c>
      <c r="C62" s="1720" t="s">
        <v>7</v>
      </c>
      <c r="D62" s="1720" t="s">
        <v>7</v>
      </c>
      <c r="E62" s="821">
        <v>99.6</v>
      </c>
      <c r="F62" s="821">
        <v>81.3</v>
      </c>
      <c r="G62" s="1721" t="s">
        <v>7</v>
      </c>
      <c r="H62" s="822">
        <v>3</v>
      </c>
    </row>
    <row r="63" spans="1:8">
      <c r="A63" s="1708" t="s">
        <v>791</v>
      </c>
      <c r="B63" s="821">
        <v>97.7</v>
      </c>
      <c r="C63" s="821">
        <v>3.2</v>
      </c>
      <c r="D63" s="1720" t="s">
        <v>7</v>
      </c>
      <c r="E63" s="821">
        <v>98.9</v>
      </c>
      <c r="F63" s="821">
        <v>59.1</v>
      </c>
      <c r="G63" s="1721" t="s">
        <v>7</v>
      </c>
      <c r="H63" s="822">
        <v>11.3</v>
      </c>
    </row>
    <row r="64" spans="1:8">
      <c r="A64" s="1708" t="s">
        <v>792</v>
      </c>
      <c r="B64" s="821">
        <v>95.4</v>
      </c>
      <c r="C64" s="821">
        <v>3.5</v>
      </c>
      <c r="D64" s="1720" t="s">
        <v>7</v>
      </c>
      <c r="E64" s="821">
        <v>95.7</v>
      </c>
      <c r="F64" s="821">
        <v>76.2</v>
      </c>
      <c r="G64" s="1721" t="s">
        <v>7</v>
      </c>
      <c r="H64" s="822">
        <v>6.5</v>
      </c>
    </row>
    <row r="65" spans="1:8">
      <c r="A65" s="1708" t="s">
        <v>793</v>
      </c>
      <c r="B65" s="821">
        <v>96</v>
      </c>
      <c r="C65" s="821">
        <v>3.5</v>
      </c>
      <c r="D65" s="1720" t="s">
        <v>7</v>
      </c>
      <c r="E65" s="821">
        <v>98.6</v>
      </c>
      <c r="F65" s="821">
        <v>87.9</v>
      </c>
      <c r="G65" s="1721" t="s">
        <v>7</v>
      </c>
      <c r="H65" s="822">
        <v>8.5</v>
      </c>
    </row>
    <row r="66" spans="1:8">
      <c r="A66" s="1708" t="s">
        <v>794</v>
      </c>
      <c r="B66" s="821">
        <v>91.6</v>
      </c>
      <c r="C66" s="821">
        <v>6</v>
      </c>
      <c r="D66" s="1720" t="s">
        <v>7</v>
      </c>
      <c r="E66" s="821">
        <v>95.8</v>
      </c>
      <c r="F66" s="821">
        <v>94.8</v>
      </c>
      <c r="G66" s="1721" t="s">
        <v>7</v>
      </c>
      <c r="H66" s="1722" t="s">
        <v>7</v>
      </c>
    </row>
    <row r="67" spans="1:8">
      <c r="A67" s="912"/>
      <c r="B67" s="1716"/>
      <c r="C67" s="1716"/>
      <c r="D67" s="1716"/>
      <c r="E67" s="1716"/>
      <c r="F67" s="1716"/>
      <c r="G67" s="1716"/>
      <c r="H67" s="1718"/>
    </row>
    <row r="68" spans="1:8">
      <c r="A68" s="913" t="s">
        <v>763</v>
      </c>
      <c r="B68" s="1716"/>
      <c r="C68" s="1716"/>
      <c r="D68" s="1716"/>
      <c r="E68" s="1716"/>
      <c r="F68" s="1716"/>
      <c r="G68" s="1716"/>
      <c r="H68" s="1718"/>
    </row>
    <row r="69" spans="1:8">
      <c r="A69" s="914" t="s">
        <v>750</v>
      </c>
      <c r="B69" s="798"/>
      <c r="C69" s="798"/>
      <c r="D69" s="798"/>
      <c r="E69" s="798"/>
      <c r="F69" s="798"/>
      <c r="G69" s="798"/>
      <c r="H69" s="799"/>
    </row>
    <row r="70" spans="1:8">
      <c r="A70" s="1708" t="s">
        <v>787</v>
      </c>
      <c r="B70" s="821">
        <v>98.1</v>
      </c>
      <c r="C70" s="821">
        <v>3.8</v>
      </c>
      <c r="D70" s="1720">
        <v>0</v>
      </c>
      <c r="E70" s="821">
        <v>87.5</v>
      </c>
      <c r="F70" s="821">
        <v>78.2</v>
      </c>
      <c r="G70" s="821">
        <v>3.6</v>
      </c>
      <c r="H70" s="822">
        <v>15.7</v>
      </c>
    </row>
    <row r="71" spans="1:8">
      <c r="A71" s="910"/>
      <c r="B71" s="798"/>
      <c r="C71" s="798"/>
      <c r="D71" s="798"/>
      <c r="E71" s="798"/>
      <c r="F71" s="798"/>
      <c r="G71" s="798"/>
      <c r="H71" s="799"/>
    </row>
    <row r="72" spans="1:8">
      <c r="A72" s="1438" t="s">
        <v>1628</v>
      </c>
      <c r="B72" s="819">
        <v>92.1</v>
      </c>
      <c r="C72" s="819">
        <v>5</v>
      </c>
      <c r="D72" s="1719">
        <v>1.8</v>
      </c>
      <c r="E72" s="819">
        <v>96.9</v>
      </c>
      <c r="F72" s="819">
        <v>66</v>
      </c>
      <c r="G72" s="819">
        <v>1.3</v>
      </c>
      <c r="H72" s="820">
        <v>16</v>
      </c>
    </row>
    <row r="73" spans="1:8">
      <c r="A73" s="909" t="s">
        <v>754</v>
      </c>
      <c r="B73" s="798"/>
      <c r="C73" s="798"/>
      <c r="D73" s="798"/>
      <c r="E73" s="798"/>
      <c r="F73" s="798"/>
      <c r="G73" s="798"/>
      <c r="H73" s="799"/>
    </row>
    <row r="74" spans="1:8">
      <c r="A74" s="910" t="s">
        <v>755</v>
      </c>
      <c r="B74" s="1716"/>
      <c r="C74" s="1716"/>
      <c r="D74" s="1716"/>
      <c r="E74" s="1716"/>
      <c r="F74" s="1716"/>
      <c r="G74" s="1716"/>
      <c r="H74" s="1718"/>
    </row>
    <row r="75" spans="1:8">
      <c r="A75" s="911" t="s">
        <v>756</v>
      </c>
      <c r="B75" s="1716"/>
      <c r="C75" s="1716"/>
      <c r="D75" s="1716"/>
      <c r="E75" s="1716"/>
      <c r="F75" s="1716"/>
      <c r="G75" s="1716"/>
      <c r="H75" s="1718"/>
    </row>
    <row r="76" spans="1:8">
      <c r="A76" s="1708" t="s">
        <v>795</v>
      </c>
      <c r="B76" s="821">
        <v>95.6</v>
      </c>
      <c r="C76" s="821">
        <v>3.3</v>
      </c>
      <c r="D76" s="1720" t="s">
        <v>7</v>
      </c>
      <c r="E76" s="821">
        <v>98.2</v>
      </c>
      <c r="F76" s="821">
        <v>70.3</v>
      </c>
      <c r="G76" s="821">
        <v>3.3</v>
      </c>
      <c r="H76" s="822">
        <v>20.7</v>
      </c>
    </row>
    <row r="77" spans="1:8">
      <c r="A77" s="1708" t="s">
        <v>796</v>
      </c>
      <c r="B77" s="821">
        <v>90.6</v>
      </c>
      <c r="C77" s="821">
        <v>8.3000000000000007</v>
      </c>
      <c r="D77" s="1720" t="s">
        <v>7</v>
      </c>
      <c r="E77" s="821">
        <v>97.4</v>
      </c>
      <c r="F77" s="821">
        <v>83.4</v>
      </c>
      <c r="G77" s="1721" t="s">
        <v>7</v>
      </c>
      <c r="H77" s="822">
        <v>3.9</v>
      </c>
    </row>
    <row r="78" spans="1:8">
      <c r="A78" s="1708" t="s">
        <v>797</v>
      </c>
      <c r="B78" s="821">
        <v>99.6</v>
      </c>
      <c r="C78" s="1720" t="s">
        <v>7</v>
      </c>
      <c r="D78" s="1720" t="s">
        <v>7</v>
      </c>
      <c r="E78" s="821">
        <v>98.5</v>
      </c>
      <c r="F78" s="821">
        <v>52.5</v>
      </c>
      <c r="G78" s="1721" t="s">
        <v>7</v>
      </c>
      <c r="H78" s="822">
        <v>22.8</v>
      </c>
    </row>
    <row r="79" spans="1:8">
      <c r="A79" s="1708" t="s">
        <v>798</v>
      </c>
      <c r="B79" s="821">
        <v>99</v>
      </c>
      <c r="C79" s="1720" t="s">
        <v>7</v>
      </c>
      <c r="D79" s="1720" t="s">
        <v>7</v>
      </c>
      <c r="E79" s="821">
        <v>98.9</v>
      </c>
      <c r="F79" s="821">
        <v>40</v>
      </c>
      <c r="G79" s="821">
        <v>2.8</v>
      </c>
      <c r="H79" s="822">
        <v>38.299999999999997</v>
      </c>
    </row>
    <row r="80" spans="1:8">
      <c r="A80" s="1708" t="s">
        <v>799</v>
      </c>
      <c r="B80" s="821">
        <v>86.5</v>
      </c>
      <c r="C80" s="821">
        <v>11.7</v>
      </c>
      <c r="D80" s="1720" t="s">
        <v>7</v>
      </c>
      <c r="E80" s="821">
        <v>92.1</v>
      </c>
      <c r="F80" s="821">
        <v>66</v>
      </c>
      <c r="G80" s="1721" t="s">
        <v>7</v>
      </c>
      <c r="H80" s="822">
        <v>0.1</v>
      </c>
    </row>
    <row r="81" spans="1:8">
      <c r="A81" s="1708" t="s">
        <v>800</v>
      </c>
      <c r="B81" s="821">
        <v>72.900000000000006</v>
      </c>
      <c r="C81" s="1720" t="s">
        <v>7</v>
      </c>
      <c r="D81" s="1720">
        <v>26.3</v>
      </c>
      <c r="E81" s="821">
        <v>98.7</v>
      </c>
      <c r="F81" s="821">
        <v>67.900000000000006</v>
      </c>
      <c r="G81" s="1721" t="s">
        <v>7</v>
      </c>
      <c r="H81" s="822">
        <v>27.9</v>
      </c>
    </row>
    <row r="82" spans="1:8">
      <c r="A82" s="912"/>
      <c r="B82" s="798"/>
      <c r="C82" s="798"/>
      <c r="D82" s="798"/>
      <c r="E82" s="798"/>
      <c r="F82" s="798"/>
      <c r="G82" s="798"/>
      <c r="H82" s="799"/>
    </row>
    <row r="83" spans="1:8">
      <c r="A83" s="1439" t="s">
        <v>801</v>
      </c>
      <c r="B83" s="819">
        <v>90.8</v>
      </c>
      <c r="C83" s="819">
        <v>9.1999999999999993</v>
      </c>
      <c r="D83" s="819">
        <v>0.3</v>
      </c>
      <c r="E83" s="819">
        <v>95.5</v>
      </c>
      <c r="F83" s="819">
        <v>70.099999999999994</v>
      </c>
      <c r="G83" s="819">
        <v>1.1000000000000001</v>
      </c>
      <c r="H83" s="820">
        <v>9.5</v>
      </c>
    </row>
    <row r="84" spans="1:8">
      <c r="A84" s="909" t="s">
        <v>754</v>
      </c>
      <c r="B84" s="798"/>
      <c r="C84" s="798"/>
      <c r="D84" s="798"/>
      <c r="E84" s="798"/>
      <c r="F84" s="798"/>
      <c r="G84" s="798"/>
      <c r="H84" s="799"/>
    </row>
    <row r="85" spans="1:8">
      <c r="A85" s="910" t="s">
        <v>755</v>
      </c>
      <c r="B85" s="1716"/>
      <c r="C85" s="1716"/>
      <c r="D85" s="1716"/>
      <c r="E85" s="1716"/>
      <c r="F85" s="1716"/>
      <c r="G85" s="1716"/>
      <c r="H85" s="1718"/>
    </row>
    <row r="86" spans="1:8">
      <c r="A86" s="911" t="s">
        <v>756</v>
      </c>
      <c r="B86" s="1716"/>
      <c r="C86" s="1716"/>
      <c r="D86" s="1716"/>
      <c r="E86" s="1716"/>
      <c r="F86" s="1716"/>
      <c r="G86" s="1716"/>
      <c r="H86" s="1718"/>
    </row>
    <row r="87" spans="1:8">
      <c r="A87" s="1708" t="s">
        <v>802</v>
      </c>
      <c r="B87" s="821">
        <v>92.9</v>
      </c>
      <c r="C87" s="821">
        <v>6.1</v>
      </c>
      <c r="D87" s="821">
        <v>2.1</v>
      </c>
      <c r="E87" s="821">
        <v>95.3</v>
      </c>
      <c r="F87" s="821">
        <v>63.9</v>
      </c>
      <c r="G87" s="1721" t="s">
        <v>7</v>
      </c>
      <c r="H87" s="822">
        <v>24.4</v>
      </c>
    </row>
    <row r="88" spans="1:8">
      <c r="A88" s="1708" t="s">
        <v>803</v>
      </c>
      <c r="B88" s="821">
        <v>98.2</v>
      </c>
      <c r="C88" s="1720" t="s">
        <v>7</v>
      </c>
      <c r="D88" s="1720" t="s">
        <v>7</v>
      </c>
      <c r="E88" s="821">
        <v>99.2</v>
      </c>
      <c r="F88" s="821">
        <v>57.9</v>
      </c>
      <c r="G88" s="1721" t="s">
        <v>7</v>
      </c>
      <c r="H88" s="822">
        <v>34.4</v>
      </c>
    </row>
    <row r="89" spans="1:8">
      <c r="A89" s="1708" t="s">
        <v>804</v>
      </c>
      <c r="B89" s="821">
        <v>99.4</v>
      </c>
      <c r="C89" s="1720" t="s">
        <v>7</v>
      </c>
      <c r="D89" s="821">
        <v>1.4</v>
      </c>
      <c r="E89" s="821">
        <v>98.3</v>
      </c>
      <c r="F89" s="821">
        <v>45.8</v>
      </c>
      <c r="G89" s="1721" t="s">
        <v>7</v>
      </c>
      <c r="H89" s="822">
        <v>21.3</v>
      </c>
    </row>
    <row r="90" spans="1:8">
      <c r="A90" s="1708" t="s">
        <v>805</v>
      </c>
      <c r="B90" s="821">
        <v>77.7</v>
      </c>
      <c r="C90" s="821">
        <v>20.7</v>
      </c>
      <c r="D90" s="1720" t="s">
        <v>7</v>
      </c>
      <c r="E90" s="821">
        <v>98.8</v>
      </c>
      <c r="F90" s="821">
        <v>91.7</v>
      </c>
      <c r="G90" s="1721" t="s">
        <v>7</v>
      </c>
      <c r="H90" s="822">
        <v>1.31</v>
      </c>
    </row>
    <row r="91" spans="1:8">
      <c r="A91" s="1708" t="s">
        <v>806</v>
      </c>
      <c r="B91" s="821">
        <v>89.9</v>
      </c>
      <c r="C91" s="821">
        <v>9.6</v>
      </c>
      <c r="D91" s="1720" t="s">
        <v>7</v>
      </c>
      <c r="E91" s="821">
        <v>93.9</v>
      </c>
      <c r="F91" s="821">
        <v>71.400000000000006</v>
      </c>
      <c r="G91" s="821">
        <v>2.2000000000000002</v>
      </c>
      <c r="H91" s="1691" t="s">
        <v>7</v>
      </c>
    </row>
    <row r="92" spans="1:8">
      <c r="A92" s="1708" t="s">
        <v>807</v>
      </c>
      <c r="B92" s="821">
        <v>95.2</v>
      </c>
      <c r="C92" s="821">
        <v>7.6</v>
      </c>
      <c r="D92" s="1720" t="s">
        <v>7</v>
      </c>
      <c r="E92" s="821">
        <v>98.6</v>
      </c>
      <c r="F92" s="821">
        <v>91.7</v>
      </c>
      <c r="G92" s="1721" t="s">
        <v>7</v>
      </c>
      <c r="H92" s="822">
        <v>5.8</v>
      </c>
    </row>
    <row r="93" spans="1:8">
      <c r="A93" s="1708" t="s">
        <v>808</v>
      </c>
      <c r="B93" s="821">
        <v>73.599999999999994</v>
      </c>
      <c r="C93" s="821">
        <v>25.4</v>
      </c>
      <c r="D93" s="1720" t="s">
        <v>7</v>
      </c>
      <c r="E93" s="821">
        <v>80.5</v>
      </c>
      <c r="F93" s="821">
        <v>95.5</v>
      </c>
      <c r="G93" s="1721" t="s">
        <v>7</v>
      </c>
      <c r="H93" s="1722" t="s">
        <v>7</v>
      </c>
    </row>
    <row r="94" spans="1:8">
      <c r="A94" s="912"/>
      <c r="B94" s="798"/>
      <c r="C94" s="798"/>
      <c r="D94" s="798"/>
      <c r="E94" s="798"/>
      <c r="F94" s="798"/>
      <c r="G94" s="798"/>
      <c r="H94" s="799"/>
    </row>
    <row r="95" spans="1:8">
      <c r="A95" s="913" t="s">
        <v>763</v>
      </c>
      <c r="B95" s="1716"/>
      <c r="C95" s="1716"/>
      <c r="D95" s="1716"/>
      <c r="E95" s="1716"/>
      <c r="F95" s="1716"/>
      <c r="G95" s="1716"/>
      <c r="H95" s="1718"/>
    </row>
    <row r="96" spans="1:8">
      <c r="A96" s="914" t="s">
        <v>750</v>
      </c>
      <c r="B96" s="1716"/>
      <c r="C96" s="1716"/>
      <c r="D96" s="1716"/>
      <c r="E96" s="1716"/>
      <c r="F96" s="1716"/>
      <c r="G96" s="1716"/>
      <c r="H96" s="1718"/>
    </row>
    <row r="97" spans="1:8">
      <c r="A97" s="1708" t="s">
        <v>809</v>
      </c>
      <c r="B97" s="821">
        <v>94.2</v>
      </c>
      <c r="C97" s="821">
        <v>5.9</v>
      </c>
      <c r="D97" s="133" t="s">
        <v>7</v>
      </c>
      <c r="E97" s="821">
        <v>97.6</v>
      </c>
      <c r="F97" s="821">
        <v>50.7</v>
      </c>
      <c r="G97" s="821">
        <v>3.5</v>
      </c>
      <c r="H97" s="822">
        <v>3.4</v>
      </c>
    </row>
    <row r="98" spans="1:8">
      <c r="A98" s="888"/>
      <c r="B98" s="340"/>
      <c r="C98" s="340"/>
      <c r="D98" s="340"/>
      <c r="E98" s="340"/>
      <c r="F98" s="340"/>
      <c r="G98" s="340"/>
      <c r="H98" s="340"/>
    </row>
  </sheetData>
  <mergeCells count="6">
    <mergeCell ref="B7:H7"/>
    <mergeCell ref="B53:H53"/>
    <mergeCell ref="A4:A6"/>
    <mergeCell ref="B4:D4"/>
    <mergeCell ref="E4:H4"/>
    <mergeCell ref="B5:H5"/>
  </mergeCells>
  <hyperlinks>
    <hyperlink ref="H3" location="'Spis tablic List of tables'!A4" display="Return to list of tables"/>
    <hyperlink ref="H2" location="'Spis tablic List of tables'!A4" display="Powrót do spisu tablic"/>
    <hyperlink ref="H2:H3" location="'Spis tablic List of tables'!A494" display="Powrót do spisu tablic"/>
  </hyperlink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2622</v>
      </c>
      <c r="B1" s="467"/>
      <c r="C1" s="467"/>
      <c r="D1" s="467"/>
      <c r="E1" s="467"/>
      <c r="F1" s="467"/>
      <c r="G1" s="467"/>
    </row>
    <row r="2" spans="1:8" ht="15" customHeight="1">
      <c r="A2" s="959" t="s">
        <v>1749</v>
      </c>
      <c r="B2" s="467"/>
      <c r="C2" s="467"/>
      <c r="D2" s="467"/>
      <c r="E2" s="467"/>
      <c r="F2" s="467"/>
      <c r="G2" s="467"/>
      <c r="H2" s="953" t="s">
        <v>990</v>
      </c>
    </row>
    <row r="3" spans="1:8" ht="15" customHeight="1">
      <c r="A3" s="1414" t="s">
        <v>1557</v>
      </c>
      <c r="B3" s="1616"/>
      <c r="C3" s="1616"/>
      <c r="D3" s="1616"/>
      <c r="E3" s="1616"/>
      <c r="F3" s="1616"/>
      <c r="G3" s="1616"/>
      <c r="H3" s="1903" t="s">
        <v>991</v>
      </c>
    </row>
    <row r="4" spans="1:8" ht="30" customHeight="1">
      <c r="A4" s="2477" t="s">
        <v>385</v>
      </c>
      <c r="B4" s="2479" t="s">
        <v>945</v>
      </c>
      <c r="C4" s="2480"/>
      <c r="D4" s="2481"/>
      <c r="E4" s="2482" t="s">
        <v>946</v>
      </c>
      <c r="F4" s="2480"/>
      <c r="G4" s="2480"/>
      <c r="H4" s="2480"/>
    </row>
    <row r="5" spans="1:8" ht="30" customHeight="1">
      <c r="A5" s="2478"/>
      <c r="B5" s="2479" t="s">
        <v>947</v>
      </c>
      <c r="C5" s="2480"/>
      <c r="D5" s="2480"/>
      <c r="E5" s="2480"/>
      <c r="F5" s="2480"/>
      <c r="G5" s="2480"/>
      <c r="H5" s="2480"/>
    </row>
    <row r="6" spans="1:8" ht="30" customHeight="1">
      <c r="A6" s="2478"/>
      <c r="B6" s="1613" t="s">
        <v>811</v>
      </c>
      <c r="C6" s="1613" t="s">
        <v>812</v>
      </c>
      <c r="D6" s="1614" t="s">
        <v>810</v>
      </c>
      <c r="E6" s="1613" t="s">
        <v>811</v>
      </c>
      <c r="F6" s="1613" t="s">
        <v>812</v>
      </c>
      <c r="G6" s="1614" t="s">
        <v>813</v>
      </c>
      <c r="H6" s="1614" t="s">
        <v>810</v>
      </c>
    </row>
    <row r="7" spans="1:8" s="814" customFormat="1" ht="30" customHeight="1">
      <c r="A7" s="1674"/>
      <c r="B7" s="2285" t="s">
        <v>858</v>
      </c>
      <c r="C7" s="2474"/>
      <c r="D7" s="2474"/>
      <c r="E7" s="2474"/>
      <c r="F7" s="2474"/>
      <c r="G7" s="2474"/>
      <c r="H7" s="2474"/>
    </row>
    <row r="8" spans="1:8">
      <c r="A8" s="1707" t="s">
        <v>1629</v>
      </c>
      <c r="B8" s="663">
        <v>88494</v>
      </c>
      <c r="C8" s="663">
        <v>5221</v>
      </c>
      <c r="D8" s="663">
        <v>196</v>
      </c>
      <c r="E8" s="663">
        <v>40694</v>
      </c>
      <c r="F8" s="663">
        <v>30447</v>
      </c>
      <c r="G8" s="663">
        <v>487</v>
      </c>
      <c r="H8" s="1713">
        <v>4083</v>
      </c>
    </row>
    <row r="9" spans="1:8">
      <c r="A9" s="915" t="s">
        <v>736</v>
      </c>
      <c r="B9" s="801"/>
      <c r="C9" s="801"/>
      <c r="D9" s="801"/>
      <c r="E9" s="801"/>
      <c r="F9" s="801"/>
      <c r="G9" s="801"/>
      <c r="H9" s="823"/>
    </row>
    <row r="10" spans="1:8">
      <c r="A10" s="908"/>
      <c r="B10" s="801"/>
      <c r="C10" s="801"/>
      <c r="D10" s="801"/>
      <c r="E10" s="801"/>
      <c r="F10" s="801"/>
      <c r="G10" s="801"/>
      <c r="H10" s="823"/>
    </row>
    <row r="11" spans="1:8">
      <c r="A11" s="1439" t="s">
        <v>788</v>
      </c>
      <c r="B11" s="663">
        <v>34051</v>
      </c>
      <c r="C11" s="663">
        <v>1343</v>
      </c>
      <c r="D11" s="663" t="s">
        <v>47</v>
      </c>
      <c r="E11" s="663">
        <v>15364</v>
      </c>
      <c r="F11" s="663">
        <v>12732</v>
      </c>
      <c r="G11" s="663">
        <v>82</v>
      </c>
      <c r="H11" s="1713">
        <v>1088</v>
      </c>
    </row>
    <row r="12" spans="1:8">
      <c r="A12" s="909" t="s">
        <v>754</v>
      </c>
      <c r="B12" s="805"/>
      <c r="C12" s="805"/>
      <c r="D12" s="805"/>
      <c r="E12" s="805"/>
      <c r="F12" s="805"/>
      <c r="G12" s="805"/>
      <c r="H12" s="824"/>
    </row>
    <row r="13" spans="1:8">
      <c r="A13" s="910" t="s">
        <v>755</v>
      </c>
      <c r="B13" s="805"/>
      <c r="C13" s="805"/>
      <c r="D13" s="805"/>
      <c r="E13" s="805"/>
      <c r="F13" s="805"/>
      <c r="G13" s="805"/>
      <c r="H13" s="824"/>
    </row>
    <row r="14" spans="1:8">
      <c r="A14" s="911" t="s">
        <v>756</v>
      </c>
      <c r="B14" s="805"/>
      <c r="C14" s="805"/>
      <c r="D14" s="805"/>
      <c r="E14" s="805"/>
      <c r="F14" s="805"/>
      <c r="G14" s="805"/>
      <c r="H14" s="824"/>
    </row>
    <row r="15" spans="1:8">
      <c r="A15" s="1708" t="s">
        <v>789</v>
      </c>
      <c r="B15" s="664">
        <v>2075</v>
      </c>
      <c r="C15" s="664">
        <v>366</v>
      </c>
      <c r="D15" s="664" t="s">
        <v>47</v>
      </c>
      <c r="E15" s="664">
        <v>1161</v>
      </c>
      <c r="F15" s="664">
        <v>794</v>
      </c>
      <c r="G15" s="664" t="s">
        <v>47</v>
      </c>
      <c r="H15" s="1377">
        <v>69</v>
      </c>
    </row>
    <row r="16" spans="1:8">
      <c r="A16" s="1708" t="s">
        <v>790</v>
      </c>
      <c r="B16" s="664">
        <v>4756</v>
      </c>
      <c r="C16" s="664" t="s">
        <v>47</v>
      </c>
      <c r="D16" s="664" t="s">
        <v>47</v>
      </c>
      <c r="E16" s="664">
        <v>2135</v>
      </c>
      <c r="F16" s="664">
        <v>1710</v>
      </c>
      <c r="G16" s="664" t="s">
        <v>47</v>
      </c>
      <c r="H16" s="1377">
        <v>70</v>
      </c>
    </row>
    <row r="17" spans="1:8">
      <c r="A17" s="1708" t="s">
        <v>791</v>
      </c>
      <c r="B17" s="664">
        <v>3567</v>
      </c>
      <c r="C17" s="664">
        <v>72</v>
      </c>
      <c r="D17" s="664" t="s">
        <v>47</v>
      </c>
      <c r="E17" s="664">
        <v>1621</v>
      </c>
      <c r="F17" s="664">
        <v>1191</v>
      </c>
      <c r="G17" s="664" t="s">
        <v>47</v>
      </c>
      <c r="H17" s="1377">
        <v>178</v>
      </c>
    </row>
    <row r="18" spans="1:8">
      <c r="A18" s="1708" t="s">
        <v>792</v>
      </c>
      <c r="B18" s="664">
        <v>6577</v>
      </c>
      <c r="C18" s="664">
        <v>198</v>
      </c>
      <c r="D18" s="664" t="s">
        <v>47</v>
      </c>
      <c r="E18" s="664">
        <v>2868</v>
      </c>
      <c r="F18" s="664">
        <v>2373</v>
      </c>
      <c r="G18" s="664" t="s">
        <v>47</v>
      </c>
      <c r="H18" s="1377">
        <v>126</v>
      </c>
    </row>
    <row r="19" spans="1:8">
      <c r="A19" s="1708" t="s">
        <v>793</v>
      </c>
      <c r="B19" s="664">
        <v>3257</v>
      </c>
      <c r="C19" s="664">
        <v>118</v>
      </c>
      <c r="D19" s="664" t="s">
        <v>47</v>
      </c>
      <c r="E19" s="664">
        <v>1515</v>
      </c>
      <c r="F19" s="664">
        <v>1356</v>
      </c>
      <c r="G19" s="664" t="s">
        <v>47</v>
      </c>
      <c r="H19" s="1377">
        <v>86</v>
      </c>
    </row>
    <row r="20" spans="1:8">
      <c r="A20" s="1708" t="s">
        <v>794</v>
      </c>
      <c r="B20" s="664">
        <v>6705</v>
      </c>
      <c r="C20" s="664">
        <v>403</v>
      </c>
      <c r="D20" s="664" t="s">
        <v>47</v>
      </c>
      <c r="E20" s="664">
        <v>3015</v>
      </c>
      <c r="F20" s="664">
        <v>2975</v>
      </c>
      <c r="G20" s="664" t="s">
        <v>47</v>
      </c>
      <c r="H20" s="1377" t="s">
        <v>47</v>
      </c>
    </row>
    <row r="21" spans="1:8">
      <c r="A21" s="912"/>
      <c r="B21" s="805"/>
      <c r="C21" s="805"/>
      <c r="D21" s="805"/>
      <c r="E21" s="805"/>
      <c r="F21" s="805"/>
      <c r="G21" s="805"/>
      <c r="H21" s="824"/>
    </row>
    <row r="22" spans="1:8">
      <c r="A22" s="913" t="s">
        <v>763</v>
      </c>
      <c r="B22" s="805"/>
      <c r="C22" s="805"/>
      <c r="D22" s="805"/>
      <c r="E22" s="805"/>
      <c r="F22" s="805"/>
      <c r="G22" s="805"/>
      <c r="H22" s="824"/>
    </row>
    <row r="23" spans="1:8">
      <c r="A23" s="914" t="s">
        <v>750</v>
      </c>
      <c r="B23" s="810"/>
      <c r="C23" s="810"/>
      <c r="D23" s="810"/>
      <c r="E23" s="810"/>
      <c r="F23" s="810"/>
      <c r="G23" s="810"/>
      <c r="H23" s="825"/>
    </row>
    <row r="24" spans="1:8">
      <c r="A24" s="1708" t="s">
        <v>787</v>
      </c>
      <c r="B24" s="664">
        <v>7114</v>
      </c>
      <c r="C24" s="664">
        <v>186</v>
      </c>
      <c r="D24" s="664" t="s">
        <v>47</v>
      </c>
      <c r="E24" s="664">
        <v>3049</v>
      </c>
      <c r="F24" s="664">
        <v>2333</v>
      </c>
      <c r="G24" s="664">
        <v>82</v>
      </c>
      <c r="H24" s="1377">
        <v>559</v>
      </c>
    </row>
    <row r="25" spans="1:8">
      <c r="A25" s="910"/>
      <c r="B25" s="805"/>
      <c r="C25" s="805"/>
      <c r="D25" s="805"/>
      <c r="E25" s="805"/>
      <c r="F25" s="805"/>
      <c r="G25" s="805"/>
      <c r="H25" s="824"/>
    </row>
    <row r="26" spans="1:8">
      <c r="A26" s="1438" t="s">
        <v>1628</v>
      </c>
      <c r="B26" s="663">
        <v>18235</v>
      </c>
      <c r="C26" s="663">
        <v>795</v>
      </c>
      <c r="D26" s="663" t="s">
        <v>47</v>
      </c>
      <c r="E26" s="663">
        <v>8249</v>
      </c>
      <c r="F26" s="663">
        <v>5622</v>
      </c>
      <c r="G26" s="663">
        <v>133</v>
      </c>
      <c r="H26" s="1713">
        <v>1334</v>
      </c>
    </row>
    <row r="27" spans="1:8">
      <c r="A27" s="909" t="s">
        <v>754</v>
      </c>
      <c r="B27" s="805"/>
      <c r="C27" s="805"/>
      <c r="D27" s="805"/>
      <c r="E27" s="805"/>
      <c r="F27" s="805"/>
      <c r="G27" s="805"/>
      <c r="H27" s="824"/>
    </row>
    <row r="28" spans="1:8">
      <c r="A28" s="910" t="s">
        <v>755</v>
      </c>
      <c r="B28" s="805"/>
      <c r="C28" s="805"/>
      <c r="D28" s="805"/>
      <c r="E28" s="805"/>
      <c r="F28" s="805"/>
      <c r="G28" s="805"/>
      <c r="H28" s="824"/>
    </row>
    <row r="29" spans="1:8">
      <c r="A29" s="911" t="s">
        <v>756</v>
      </c>
      <c r="B29" s="810"/>
      <c r="C29" s="810"/>
      <c r="D29" s="810"/>
      <c r="E29" s="810"/>
      <c r="F29" s="810"/>
      <c r="G29" s="810"/>
      <c r="H29" s="825"/>
    </row>
    <row r="30" spans="1:8">
      <c r="A30" s="1708" t="s">
        <v>795</v>
      </c>
      <c r="B30" s="664">
        <v>5877</v>
      </c>
      <c r="C30" s="664">
        <v>146</v>
      </c>
      <c r="D30" s="664" t="s">
        <v>47</v>
      </c>
      <c r="E30" s="664">
        <v>2550</v>
      </c>
      <c r="F30" s="664">
        <v>1784</v>
      </c>
      <c r="G30" s="664">
        <v>94</v>
      </c>
      <c r="H30" s="1377">
        <v>573</v>
      </c>
    </row>
    <row r="31" spans="1:8">
      <c r="A31" s="1708" t="s">
        <v>796</v>
      </c>
      <c r="B31" s="664">
        <v>3441</v>
      </c>
      <c r="C31" s="664">
        <v>274</v>
      </c>
      <c r="D31" s="664" t="s">
        <v>47</v>
      </c>
      <c r="E31" s="664">
        <v>1563</v>
      </c>
      <c r="F31" s="664">
        <v>1359</v>
      </c>
      <c r="G31" s="664" t="s">
        <v>47</v>
      </c>
      <c r="H31" s="1377">
        <v>48</v>
      </c>
    </row>
    <row r="32" spans="1:8">
      <c r="A32" s="1708" t="s">
        <v>797</v>
      </c>
      <c r="B32" s="664">
        <v>1909</v>
      </c>
      <c r="C32" s="664" t="s">
        <v>47</v>
      </c>
      <c r="D32" s="664" t="s">
        <v>47</v>
      </c>
      <c r="E32" s="664">
        <v>861</v>
      </c>
      <c r="F32" s="664">
        <v>436</v>
      </c>
      <c r="G32" s="664" t="s">
        <v>47</v>
      </c>
      <c r="H32" s="1377">
        <v>158</v>
      </c>
    </row>
    <row r="33" spans="1:8">
      <c r="A33" s="1708" t="s">
        <v>798</v>
      </c>
      <c r="B33" s="664">
        <v>2355</v>
      </c>
      <c r="C33" s="664" t="s">
        <v>47</v>
      </c>
      <c r="D33" s="664" t="s">
        <v>47</v>
      </c>
      <c r="E33" s="664">
        <v>1094</v>
      </c>
      <c r="F33" s="664">
        <v>427</v>
      </c>
      <c r="G33" s="664">
        <v>39</v>
      </c>
      <c r="H33" s="1377">
        <v>408</v>
      </c>
    </row>
    <row r="34" spans="1:8">
      <c r="A34" s="1708" t="s">
        <v>799</v>
      </c>
      <c r="B34" s="664">
        <v>3338</v>
      </c>
      <c r="C34" s="664">
        <v>375</v>
      </c>
      <c r="D34" s="664" t="s">
        <v>47</v>
      </c>
      <c r="E34" s="664">
        <v>1589</v>
      </c>
      <c r="F34" s="664">
        <v>1186</v>
      </c>
      <c r="G34" s="664" t="s">
        <v>47</v>
      </c>
      <c r="H34" s="1377" t="s">
        <v>47</v>
      </c>
    </row>
    <row r="35" spans="1:8">
      <c r="A35" s="1708" t="s">
        <v>800</v>
      </c>
      <c r="B35" s="664">
        <v>1315</v>
      </c>
      <c r="C35" s="664" t="s">
        <v>47</v>
      </c>
      <c r="D35" s="664" t="s">
        <v>47</v>
      </c>
      <c r="E35" s="664">
        <v>592</v>
      </c>
      <c r="F35" s="664">
        <v>430</v>
      </c>
      <c r="G35" s="664" t="s">
        <v>47</v>
      </c>
      <c r="H35" s="1377">
        <v>147</v>
      </c>
    </row>
    <row r="36" spans="1:8">
      <c r="A36" s="912"/>
      <c r="B36" s="810"/>
      <c r="C36" s="810"/>
      <c r="D36" s="810"/>
      <c r="E36" s="810"/>
      <c r="F36" s="810"/>
      <c r="G36" s="810"/>
      <c r="H36" s="825"/>
    </row>
    <row r="37" spans="1:8">
      <c r="A37" s="1439" t="s">
        <v>801</v>
      </c>
      <c r="B37" s="662">
        <v>36208</v>
      </c>
      <c r="C37" s="662">
        <v>3083</v>
      </c>
      <c r="D37" s="662">
        <v>196</v>
      </c>
      <c r="E37" s="662">
        <v>17081</v>
      </c>
      <c r="F37" s="662">
        <v>12093</v>
      </c>
      <c r="G37" s="662">
        <v>272</v>
      </c>
      <c r="H37" s="826">
        <v>1661</v>
      </c>
    </row>
    <row r="38" spans="1:8">
      <c r="A38" s="909" t="s">
        <v>754</v>
      </c>
      <c r="B38" s="805"/>
      <c r="C38" s="805"/>
      <c r="D38" s="805"/>
      <c r="E38" s="805"/>
      <c r="F38" s="805"/>
      <c r="G38" s="805"/>
      <c r="H38" s="824"/>
    </row>
    <row r="39" spans="1:8">
      <c r="A39" s="910" t="s">
        <v>755</v>
      </c>
      <c r="B39" s="805"/>
      <c r="C39" s="805"/>
      <c r="D39" s="805"/>
      <c r="E39" s="805"/>
      <c r="F39" s="805"/>
      <c r="G39" s="805"/>
      <c r="H39" s="824"/>
    </row>
    <row r="40" spans="1:8">
      <c r="A40" s="911" t="s">
        <v>756</v>
      </c>
      <c r="B40" s="810"/>
      <c r="C40" s="810"/>
      <c r="D40" s="810"/>
      <c r="E40" s="810"/>
      <c r="F40" s="810"/>
      <c r="G40" s="810"/>
      <c r="H40" s="825"/>
    </row>
    <row r="41" spans="1:8">
      <c r="A41" s="1708" t="s">
        <v>802</v>
      </c>
      <c r="B41" s="664">
        <v>3523</v>
      </c>
      <c r="C41" s="664">
        <v>108</v>
      </c>
      <c r="D41" s="664">
        <v>79</v>
      </c>
      <c r="E41" s="664">
        <v>1620</v>
      </c>
      <c r="F41" s="664">
        <v>1087</v>
      </c>
      <c r="G41" s="664" t="s">
        <v>47</v>
      </c>
      <c r="H41" s="1377">
        <v>406</v>
      </c>
    </row>
    <row r="42" spans="1:8">
      <c r="A42" s="1708" t="s">
        <v>803</v>
      </c>
      <c r="B42" s="664">
        <v>3855</v>
      </c>
      <c r="C42" s="664" t="s">
        <v>47</v>
      </c>
      <c r="D42" s="664">
        <v>76</v>
      </c>
      <c r="E42" s="664">
        <v>1752</v>
      </c>
      <c r="F42" s="664">
        <v>1038</v>
      </c>
      <c r="G42" s="664" t="s">
        <v>47</v>
      </c>
      <c r="H42" s="1377">
        <v>598</v>
      </c>
    </row>
    <row r="43" spans="1:8">
      <c r="A43" s="1708" t="s">
        <v>804</v>
      </c>
      <c r="B43" s="664">
        <v>2497</v>
      </c>
      <c r="C43" s="664" t="s">
        <v>47</v>
      </c>
      <c r="D43" s="664">
        <v>27</v>
      </c>
      <c r="E43" s="664">
        <v>1216</v>
      </c>
      <c r="F43" s="664">
        <v>532</v>
      </c>
      <c r="G43" s="664" t="s">
        <v>47</v>
      </c>
      <c r="H43" s="1377">
        <v>290</v>
      </c>
    </row>
    <row r="44" spans="1:8">
      <c r="A44" s="1708" t="s">
        <v>805</v>
      </c>
      <c r="B44" s="664">
        <v>2599</v>
      </c>
      <c r="C44" s="664">
        <v>609</v>
      </c>
      <c r="D44" s="664" t="s">
        <v>47</v>
      </c>
      <c r="E44" s="664">
        <v>1415</v>
      </c>
      <c r="F44" s="664">
        <v>1283</v>
      </c>
      <c r="G44" s="664" t="s">
        <v>47</v>
      </c>
      <c r="H44" s="1377" t="s">
        <v>47</v>
      </c>
    </row>
    <row r="45" spans="1:8">
      <c r="A45" s="1708" t="s">
        <v>806</v>
      </c>
      <c r="B45" s="664">
        <v>2069</v>
      </c>
      <c r="C45" s="664">
        <v>227</v>
      </c>
      <c r="D45" s="664" t="s">
        <v>47</v>
      </c>
      <c r="E45" s="664">
        <v>1110</v>
      </c>
      <c r="F45" s="664">
        <v>787</v>
      </c>
      <c r="G45" s="664">
        <v>27</v>
      </c>
      <c r="H45" s="1377" t="s">
        <v>47</v>
      </c>
    </row>
    <row r="46" spans="1:8">
      <c r="A46" s="1708" t="s">
        <v>807</v>
      </c>
      <c r="B46" s="664">
        <v>7257</v>
      </c>
      <c r="C46" s="664">
        <v>596</v>
      </c>
      <c r="D46" s="664" t="s">
        <v>47</v>
      </c>
      <c r="E46" s="664">
        <v>2975</v>
      </c>
      <c r="F46" s="664">
        <v>2603</v>
      </c>
      <c r="G46" s="664">
        <v>6</v>
      </c>
      <c r="H46" s="1377">
        <v>163</v>
      </c>
    </row>
    <row r="47" spans="1:8">
      <c r="A47" s="1708" t="s">
        <v>808</v>
      </c>
      <c r="B47" s="664">
        <v>3765</v>
      </c>
      <c r="C47" s="664">
        <v>1036</v>
      </c>
      <c r="D47" s="664" t="s">
        <v>47</v>
      </c>
      <c r="E47" s="664">
        <v>2149</v>
      </c>
      <c r="F47" s="664">
        <v>2081</v>
      </c>
      <c r="G47" s="664" t="s">
        <v>47</v>
      </c>
      <c r="H47" s="1377" t="s">
        <v>47</v>
      </c>
    </row>
    <row r="48" spans="1:8">
      <c r="A48" s="912"/>
      <c r="B48" s="525"/>
      <c r="C48" s="525"/>
      <c r="D48" s="525"/>
      <c r="E48" s="525"/>
      <c r="F48" s="525"/>
      <c r="G48" s="525"/>
      <c r="H48" s="535"/>
    </row>
    <row r="49" spans="1:8">
      <c r="A49" s="913" t="s">
        <v>763</v>
      </c>
      <c r="B49" s="798"/>
      <c r="C49" s="798"/>
      <c r="D49" s="798"/>
      <c r="E49" s="798"/>
      <c r="F49" s="798"/>
      <c r="G49" s="798"/>
      <c r="H49" s="1714"/>
    </row>
    <row r="50" spans="1:8">
      <c r="A50" s="914" t="s">
        <v>750</v>
      </c>
      <c r="B50" s="364"/>
      <c r="C50" s="364"/>
      <c r="D50" s="364"/>
      <c r="E50" s="364"/>
      <c r="F50" s="364"/>
      <c r="G50" s="364"/>
      <c r="H50" s="536"/>
    </row>
    <row r="51" spans="1:8">
      <c r="A51" s="1708" t="s">
        <v>809</v>
      </c>
      <c r="B51" s="661">
        <v>10643</v>
      </c>
      <c r="C51" s="661">
        <v>507</v>
      </c>
      <c r="D51" s="661">
        <v>14</v>
      </c>
      <c r="E51" s="661">
        <v>4844</v>
      </c>
      <c r="F51" s="661">
        <v>2682</v>
      </c>
      <c r="G51" s="661">
        <v>239</v>
      </c>
      <c r="H51" s="1393">
        <v>204</v>
      </c>
    </row>
    <row r="52" spans="1:8">
      <c r="A52" s="906"/>
      <c r="B52" s="364"/>
      <c r="C52" s="364"/>
      <c r="D52" s="364"/>
      <c r="E52" s="364"/>
      <c r="F52" s="364"/>
      <c r="G52" s="364"/>
      <c r="H52" s="536"/>
    </row>
    <row r="53" spans="1:8" s="814" customFormat="1" ht="30" customHeight="1">
      <c r="A53" s="1676"/>
      <c r="B53" s="2475" t="s">
        <v>857</v>
      </c>
      <c r="C53" s="2476"/>
      <c r="D53" s="2476"/>
      <c r="E53" s="2476"/>
      <c r="F53" s="2476"/>
      <c r="G53" s="2476"/>
      <c r="H53" s="2476"/>
    </row>
    <row r="54" spans="1:8">
      <c r="A54" s="1707" t="s">
        <v>1629</v>
      </c>
      <c r="B54" s="537">
        <v>94.2</v>
      </c>
      <c r="C54" s="537">
        <v>5.6</v>
      </c>
      <c r="D54" s="537">
        <v>0.2</v>
      </c>
      <c r="E54" s="537">
        <v>97</v>
      </c>
      <c r="F54" s="537">
        <v>72.599999999999994</v>
      </c>
      <c r="G54" s="537">
        <v>1.2</v>
      </c>
      <c r="H54" s="538">
        <v>9.6999999999999993</v>
      </c>
    </row>
    <row r="55" spans="1:8">
      <c r="A55" s="915" t="s">
        <v>736</v>
      </c>
      <c r="B55" s="539"/>
      <c r="C55" s="539"/>
      <c r="D55" s="539"/>
      <c r="E55" s="539"/>
      <c r="F55" s="539"/>
      <c r="G55" s="540"/>
      <c r="H55" s="541"/>
    </row>
    <row r="56" spans="1:8">
      <c r="A56" s="908"/>
      <c r="B56" s="539"/>
      <c r="C56" s="539"/>
      <c r="D56" s="539"/>
      <c r="E56" s="539"/>
      <c r="F56" s="539"/>
      <c r="G56" s="540"/>
      <c r="H56" s="541"/>
    </row>
    <row r="57" spans="1:8">
      <c r="A57" s="1439" t="s">
        <v>788</v>
      </c>
      <c r="B57" s="537">
        <v>95.9</v>
      </c>
      <c r="C57" s="537">
        <v>3.8</v>
      </c>
      <c r="D57" s="542" t="s">
        <v>7</v>
      </c>
      <c r="E57" s="537">
        <v>96.9</v>
      </c>
      <c r="F57" s="537">
        <v>80.3</v>
      </c>
      <c r="G57" s="537">
        <v>0.5</v>
      </c>
      <c r="H57" s="538">
        <v>6.9</v>
      </c>
    </row>
    <row r="58" spans="1:8">
      <c r="A58" s="909" t="s">
        <v>754</v>
      </c>
      <c r="B58" s="539"/>
      <c r="C58" s="539"/>
      <c r="D58" s="539"/>
      <c r="E58" s="539"/>
      <c r="F58" s="539"/>
      <c r="G58" s="540"/>
      <c r="H58" s="541"/>
    </row>
    <row r="59" spans="1:8">
      <c r="A59" s="910" t="s">
        <v>755</v>
      </c>
      <c r="B59" s="539"/>
      <c r="C59" s="539"/>
      <c r="D59" s="539"/>
      <c r="E59" s="539"/>
      <c r="F59" s="539"/>
      <c r="G59" s="540"/>
      <c r="H59" s="541"/>
    </row>
    <row r="60" spans="1:8">
      <c r="A60" s="911" t="s">
        <v>756</v>
      </c>
      <c r="B60" s="539"/>
      <c r="C60" s="539"/>
      <c r="D60" s="539"/>
      <c r="E60" s="539"/>
      <c r="F60" s="539"/>
      <c r="G60" s="540"/>
      <c r="H60" s="541"/>
    </row>
    <row r="61" spans="1:8">
      <c r="A61" s="1708" t="s">
        <v>789</v>
      </c>
      <c r="B61" s="543">
        <v>85</v>
      </c>
      <c r="C61" s="543">
        <v>15</v>
      </c>
      <c r="D61" s="544" t="s">
        <v>7</v>
      </c>
      <c r="E61" s="543">
        <v>92.7</v>
      </c>
      <c r="F61" s="543">
        <v>63.4</v>
      </c>
      <c r="G61" s="1675" t="s">
        <v>7</v>
      </c>
      <c r="H61" s="545">
        <v>5.5</v>
      </c>
    </row>
    <row r="62" spans="1:8">
      <c r="A62" s="1708" t="s">
        <v>790</v>
      </c>
      <c r="B62" s="543">
        <v>99.8</v>
      </c>
      <c r="C62" s="544" t="s">
        <v>7</v>
      </c>
      <c r="D62" s="544" t="s">
        <v>7</v>
      </c>
      <c r="E62" s="543">
        <v>99.4</v>
      </c>
      <c r="F62" s="543">
        <v>79.599999999999994</v>
      </c>
      <c r="G62" s="1675" t="s">
        <v>7</v>
      </c>
      <c r="H62" s="545">
        <v>3.3</v>
      </c>
    </row>
    <row r="63" spans="1:8">
      <c r="A63" s="1708" t="s">
        <v>791</v>
      </c>
      <c r="B63" s="543">
        <v>98.2</v>
      </c>
      <c r="C63" s="543">
        <v>2</v>
      </c>
      <c r="D63" s="544" t="s">
        <v>7</v>
      </c>
      <c r="E63" s="543">
        <v>99.1</v>
      </c>
      <c r="F63" s="543">
        <v>72.8</v>
      </c>
      <c r="G63" s="1675" t="s">
        <v>7</v>
      </c>
      <c r="H63" s="545">
        <v>10.9</v>
      </c>
    </row>
    <row r="64" spans="1:8">
      <c r="A64" s="1708" t="s">
        <v>792</v>
      </c>
      <c r="B64" s="543">
        <v>96</v>
      </c>
      <c r="C64" s="543">
        <v>2.9</v>
      </c>
      <c r="D64" s="544" t="s">
        <v>7</v>
      </c>
      <c r="E64" s="543">
        <v>95.1</v>
      </c>
      <c r="F64" s="543">
        <v>78.7</v>
      </c>
      <c r="G64" s="1675" t="s">
        <v>7</v>
      </c>
      <c r="H64" s="545">
        <v>4.2</v>
      </c>
    </row>
    <row r="65" spans="1:8">
      <c r="A65" s="1708" t="s">
        <v>793</v>
      </c>
      <c r="B65" s="543">
        <v>96</v>
      </c>
      <c r="C65" s="543">
        <v>3.5</v>
      </c>
      <c r="D65" s="544" t="s">
        <v>7</v>
      </c>
      <c r="E65" s="543">
        <v>98.8</v>
      </c>
      <c r="F65" s="543">
        <v>88.4</v>
      </c>
      <c r="G65" s="1675" t="s">
        <v>7</v>
      </c>
      <c r="H65" s="545">
        <v>5.6</v>
      </c>
    </row>
    <row r="66" spans="1:8">
      <c r="A66" s="1708" t="s">
        <v>794</v>
      </c>
      <c r="B66" s="543">
        <v>93.4</v>
      </c>
      <c r="C66" s="543">
        <v>5.6</v>
      </c>
      <c r="D66" s="544" t="s">
        <v>7</v>
      </c>
      <c r="E66" s="543">
        <v>96.3</v>
      </c>
      <c r="F66" s="543">
        <v>95</v>
      </c>
      <c r="G66" s="1675" t="s">
        <v>7</v>
      </c>
      <c r="H66" s="1677" t="s">
        <v>7</v>
      </c>
    </row>
    <row r="67" spans="1:8">
      <c r="A67" s="912"/>
      <c r="B67" s="539"/>
      <c r="C67" s="539"/>
      <c r="D67" s="539"/>
      <c r="E67" s="539"/>
      <c r="F67" s="539"/>
      <c r="G67" s="539"/>
      <c r="H67" s="541"/>
    </row>
    <row r="68" spans="1:8">
      <c r="A68" s="913" t="s">
        <v>763</v>
      </c>
      <c r="B68" s="539"/>
      <c r="C68" s="539"/>
      <c r="D68" s="539"/>
      <c r="E68" s="539"/>
      <c r="F68" s="539"/>
      <c r="G68" s="539"/>
      <c r="H68" s="541"/>
    </row>
    <row r="69" spans="1:8">
      <c r="A69" s="914" t="s">
        <v>750</v>
      </c>
      <c r="B69" s="527"/>
      <c r="C69" s="527"/>
      <c r="D69" s="527"/>
      <c r="E69" s="527"/>
      <c r="F69" s="527"/>
      <c r="G69" s="527"/>
      <c r="H69" s="528"/>
    </row>
    <row r="70" spans="1:8">
      <c r="A70" s="1708" t="s">
        <v>787</v>
      </c>
      <c r="B70" s="543">
        <v>98.3</v>
      </c>
      <c r="C70" s="543">
        <v>2.6</v>
      </c>
      <c r="D70" s="544" t="s">
        <v>7</v>
      </c>
      <c r="E70" s="543">
        <v>97</v>
      </c>
      <c r="F70" s="543">
        <v>74.3</v>
      </c>
      <c r="G70" s="543">
        <v>2.6</v>
      </c>
      <c r="H70" s="545">
        <v>17.8</v>
      </c>
    </row>
    <row r="71" spans="1:8">
      <c r="A71" s="910"/>
      <c r="B71" s="527"/>
      <c r="C71" s="527"/>
      <c r="D71" s="527"/>
      <c r="E71" s="527"/>
      <c r="F71" s="527"/>
      <c r="G71" s="527"/>
      <c r="H71" s="528"/>
    </row>
    <row r="72" spans="1:8">
      <c r="A72" s="1438" t="s">
        <v>1628</v>
      </c>
      <c r="B72" s="537">
        <v>95.3</v>
      </c>
      <c r="C72" s="537">
        <v>4.2</v>
      </c>
      <c r="D72" s="542" t="s">
        <v>7</v>
      </c>
      <c r="E72" s="537">
        <v>96.2</v>
      </c>
      <c r="F72" s="537">
        <v>65.599999999999994</v>
      </c>
      <c r="G72" s="537">
        <v>1.6</v>
      </c>
      <c r="H72" s="546">
        <v>15.6</v>
      </c>
    </row>
    <row r="73" spans="1:8">
      <c r="A73" s="909" t="s">
        <v>754</v>
      </c>
      <c r="B73" s="527"/>
      <c r="C73" s="527"/>
      <c r="D73" s="527"/>
      <c r="E73" s="527"/>
      <c r="F73" s="527"/>
      <c r="G73" s="527"/>
      <c r="H73" s="528"/>
    </row>
    <row r="74" spans="1:8">
      <c r="A74" s="910" t="s">
        <v>755</v>
      </c>
      <c r="B74" s="539"/>
      <c r="C74" s="539"/>
      <c r="D74" s="539"/>
      <c r="E74" s="539"/>
      <c r="F74" s="539"/>
      <c r="G74" s="539"/>
      <c r="H74" s="541"/>
    </row>
    <row r="75" spans="1:8">
      <c r="A75" s="911" t="s">
        <v>756</v>
      </c>
      <c r="B75" s="539"/>
      <c r="C75" s="539"/>
      <c r="D75" s="539"/>
      <c r="E75" s="539"/>
      <c r="F75" s="539"/>
      <c r="G75" s="539"/>
      <c r="H75" s="541"/>
    </row>
    <row r="76" spans="1:8">
      <c r="A76" s="1708" t="s">
        <v>795</v>
      </c>
      <c r="B76" s="543">
        <v>97.5</v>
      </c>
      <c r="C76" s="543">
        <v>2.4</v>
      </c>
      <c r="D76" s="544" t="s">
        <v>7</v>
      </c>
      <c r="E76" s="543">
        <v>98.2</v>
      </c>
      <c r="F76" s="543">
        <v>68.7</v>
      </c>
      <c r="G76" s="543">
        <v>3.6</v>
      </c>
      <c r="H76" s="545">
        <v>22.1</v>
      </c>
    </row>
    <row r="77" spans="1:8">
      <c r="A77" s="1708" t="s">
        <v>796</v>
      </c>
      <c r="B77" s="543">
        <v>91.8</v>
      </c>
      <c r="C77" s="543">
        <v>7.3</v>
      </c>
      <c r="D77" s="544" t="s">
        <v>7</v>
      </c>
      <c r="E77" s="543">
        <v>97.3</v>
      </c>
      <c r="F77" s="543">
        <v>84.6</v>
      </c>
      <c r="G77" s="1675" t="s">
        <v>7</v>
      </c>
      <c r="H77" s="545">
        <v>3</v>
      </c>
    </row>
    <row r="78" spans="1:8">
      <c r="A78" s="1708" t="s">
        <v>797</v>
      </c>
      <c r="B78" s="543">
        <v>99.6</v>
      </c>
      <c r="C78" s="544" t="s">
        <v>7</v>
      </c>
      <c r="D78" s="544" t="s">
        <v>7</v>
      </c>
      <c r="E78" s="543">
        <v>99</v>
      </c>
      <c r="F78" s="543">
        <v>50.1</v>
      </c>
      <c r="G78" s="1675" t="s">
        <v>7</v>
      </c>
      <c r="H78" s="545">
        <v>18.2</v>
      </c>
    </row>
    <row r="79" spans="1:8">
      <c r="A79" s="1708" t="s">
        <v>798</v>
      </c>
      <c r="B79" s="543">
        <v>98.8</v>
      </c>
      <c r="C79" s="544" t="s">
        <v>7</v>
      </c>
      <c r="D79" s="544" t="s">
        <v>7</v>
      </c>
      <c r="E79" s="543">
        <v>98.8</v>
      </c>
      <c r="F79" s="543">
        <v>38.6</v>
      </c>
      <c r="G79" s="543">
        <v>3.5</v>
      </c>
      <c r="H79" s="545">
        <v>36.9</v>
      </c>
    </row>
    <row r="80" spans="1:8">
      <c r="A80" s="1708" t="s">
        <v>799</v>
      </c>
      <c r="B80" s="543">
        <v>89.6</v>
      </c>
      <c r="C80" s="543">
        <v>10.1</v>
      </c>
      <c r="D80" s="544" t="s">
        <v>7</v>
      </c>
      <c r="E80" s="543">
        <v>88.5</v>
      </c>
      <c r="F80" s="543">
        <v>66.099999999999994</v>
      </c>
      <c r="G80" s="1675" t="s">
        <v>7</v>
      </c>
      <c r="H80" s="1678" t="s">
        <v>7</v>
      </c>
    </row>
    <row r="81" spans="1:8">
      <c r="A81" s="1708" t="s">
        <v>800</v>
      </c>
      <c r="B81" s="543">
        <v>99.4</v>
      </c>
      <c r="C81" s="544" t="s">
        <v>7</v>
      </c>
      <c r="D81" s="544" t="s">
        <v>7</v>
      </c>
      <c r="E81" s="543">
        <v>98.5</v>
      </c>
      <c r="F81" s="543">
        <v>71.5</v>
      </c>
      <c r="G81" s="1675" t="s">
        <v>7</v>
      </c>
      <c r="H81" s="545">
        <v>24.5</v>
      </c>
    </row>
    <row r="82" spans="1:8">
      <c r="A82" s="912"/>
      <c r="B82" s="527"/>
      <c r="C82" s="527"/>
      <c r="D82" s="527"/>
      <c r="E82" s="527"/>
      <c r="F82" s="527"/>
      <c r="G82" s="527"/>
      <c r="H82" s="528"/>
    </row>
    <row r="83" spans="1:8">
      <c r="A83" s="1439" t="s">
        <v>801</v>
      </c>
      <c r="B83" s="537">
        <v>92.2</v>
      </c>
      <c r="C83" s="537">
        <v>7.8</v>
      </c>
      <c r="D83" s="537">
        <v>0.5</v>
      </c>
      <c r="E83" s="537">
        <v>97.4</v>
      </c>
      <c r="F83" s="537">
        <v>69</v>
      </c>
      <c r="G83" s="537">
        <v>1.6</v>
      </c>
      <c r="H83" s="546">
        <v>9.5</v>
      </c>
    </row>
    <row r="84" spans="1:8">
      <c r="A84" s="909" t="s">
        <v>754</v>
      </c>
      <c r="B84" s="527"/>
      <c r="C84" s="527"/>
      <c r="D84" s="527"/>
      <c r="E84" s="527"/>
      <c r="F84" s="527"/>
      <c r="G84" s="527"/>
      <c r="H84" s="528"/>
    </row>
    <row r="85" spans="1:8">
      <c r="A85" s="910" t="s">
        <v>755</v>
      </c>
      <c r="B85" s="539"/>
      <c r="C85" s="539"/>
      <c r="D85" s="539"/>
      <c r="E85" s="539"/>
      <c r="F85" s="539"/>
      <c r="G85" s="539"/>
      <c r="H85" s="541"/>
    </row>
    <row r="86" spans="1:8">
      <c r="A86" s="911" t="s">
        <v>756</v>
      </c>
      <c r="B86" s="539"/>
      <c r="C86" s="539"/>
      <c r="D86" s="539"/>
      <c r="E86" s="539"/>
      <c r="F86" s="539"/>
      <c r="G86" s="539"/>
      <c r="H86" s="541"/>
    </row>
    <row r="87" spans="1:8">
      <c r="A87" s="1708" t="s">
        <v>802</v>
      </c>
      <c r="B87" s="543">
        <v>95.9</v>
      </c>
      <c r="C87" s="543">
        <v>2.9</v>
      </c>
      <c r="D87" s="543">
        <v>2.2000000000000002</v>
      </c>
      <c r="E87" s="543">
        <v>95.1</v>
      </c>
      <c r="F87" s="543">
        <v>63.8</v>
      </c>
      <c r="G87" s="1675" t="s">
        <v>7</v>
      </c>
      <c r="H87" s="545">
        <v>23.8</v>
      </c>
    </row>
    <row r="88" spans="1:8">
      <c r="A88" s="1708" t="s">
        <v>803</v>
      </c>
      <c r="B88" s="543">
        <v>99.5</v>
      </c>
      <c r="C88" s="544" t="s">
        <v>7</v>
      </c>
      <c r="D88" s="544">
        <v>2</v>
      </c>
      <c r="E88" s="543">
        <v>99.3</v>
      </c>
      <c r="F88" s="543">
        <v>58.8</v>
      </c>
      <c r="G88" s="1675" t="s">
        <v>7</v>
      </c>
      <c r="H88" s="545">
        <v>33.9</v>
      </c>
    </row>
    <row r="89" spans="1:8">
      <c r="A89" s="1708" t="s">
        <v>804</v>
      </c>
      <c r="B89" s="543">
        <v>98.6</v>
      </c>
      <c r="C89" s="544" t="s">
        <v>7</v>
      </c>
      <c r="D89" s="543">
        <v>1.1000000000000001</v>
      </c>
      <c r="E89" s="543">
        <v>97.1</v>
      </c>
      <c r="F89" s="543">
        <v>42.5</v>
      </c>
      <c r="G89" s="1675" t="s">
        <v>7</v>
      </c>
      <c r="H89" s="545">
        <v>23.2</v>
      </c>
    </row>
    <row r="90" spans="1:8">
      <c r="A90" s="1708" t="s">
        <v>805</v>
      </c>
      <c r="B90" s="543">
        <v>79.7</v>
      </c>
      <c r="C90" s="543">
        <v>18.7</v>
      </c>
      <c r="D90" s="544" t="s">
        <v>7</v>
      </c>
      <c r="E90" s="543">
        <v>94.5</v>
      </c>
      <c r="F90" s="543">
        <v>85.6</v>
      </c>
      <c r="G90" s="1675" t="s">
        <v>7</v>
      </c>
      <c r="H90" s="1678" t="s">
        <v>7</v>
      </c>
    </row>
    <row r="91" spans="1:8">
      <c r="A91" s="1708" t="s">
        <v>806</v>
      </c>
      <c r="B91" s="543">
        <v>89.7</v>
      </c>
      <c r="C91" s="543">
        <v>9.8000000000000007</v>
      </c>
      <c r="D91" s="544" t="s">
        <v>7</v>
      </c>
      <c r="E91" s="543">
        <v>98.8</v>
      </c>
      <c r="F91" s="543">
        <v>70.099999999999994</v>
      </c>
      <c r="G91" s="543">
        <v>2.4</v>
      </c>
      <c r="H91" s="1678" t="s">
        <v>7</v>
      </c>
    </row>
    <row r="92" spans="1:8">
      <c r="A92" s="1708" t="s">
        <v>807</v>
      </c>
      <c r="B92" s="543">
        <v>95.5</v>
      </c>
      <c r="C92" s="543">
        <v>7.8</v>
      </c>
      <c r="D92" s="544" t="s">
        <v>7</v>
      </c>
      <c r="E92" s="543">
        <v>98.8</v>
      </c>
      <c r="F92" s="543">
        <v>86.4</v>
      </c>
      <c r="G92" s="1675">
        <v>0.2</v>
      </c>
      <c r="H92" s="545">
        <v>5.4</v>
      </c>
    </row>
    <row r="93" spans="1:8">
      <c r="A93" s="1708" t="s">
        <v>808</v>
      </c>
      <c r="B93" s="543">
        <v>77.8</v>
      </c>
      <c r="C93" s="543">
        <v>21.4</v>
      </c>
      <c r="D93" s="544" t="s">
        <v>7</v>
      </c>
      <c r="E93" s="543">
        <v>97</v>
      </c>
      <c r="F93" s="543">
        <v>93.9</v>
      </c>
      <c r="G93" s="1675" t="s">
        <v>7</v>
      </c>
      <c r="H93" s="1677" t="s">
        <v>7</v>
      </c>
    </row>
    <row r="94" spans="1:8">
      <c r="A94" s="912"/>
      <c r="B94" s="527"/>
      <c r="C94" s="527"/>
      <c r="D94" s="527"/>
      <c r="E94" s="527"/>
      <c r="F94" s="527"/>
      <c r="G94" s="527"/>
      <c r="H94" s="528"/>
    </row>
    <row r="95" spans="1:8">
      <c r="A95" s="913" t="s">
        <v>763</v>
      </c>
      <c r="B95" s="539"/>
      <c r="C95" s="539"/>
      <c r="D95" s="539"/>
      <c r="E95" s="539"/>
      <c r="F95" s="539"/>
      <c r="G95" s="539"/>
      <c r="H95" s="541"/>
    </row>
    <row r="96" spans="1:8">
      <c r="A96" s="914" t="s">
        <v>750</v>
      </c>
      <c r="B96" s="539"/>
      <c r="C96" s="539"/>
      <c r="D96" s="539"/>
      <c r="E96" s="539"/>
      <c r="F96" s="539"/>
      <c r="G96" s="539"/>
      <c r="H96" s="541"/>
    </row>
    <row r="97" spans="1:8">
      <c r="A97" s="1708" t="s">
        <v>809</v>
      </c>
      <c r="B97" s="543">
        <v>95</v>
      </c>
      <c r="C97" s="543">
        <v>4.5</v>
      </c>
      <c r="D97" s="1679">
        <v>0.1</v>
      </c>
      <c r="E97" s="543">
        <v>97.6</v>
      </c>
      <c r="F97" s="543">
        <v>54</v>
      </c>
      <c r="G97" s="543">
        <v>4.8</v>
      </c>
      <c r="H97" s="545">
        <v>4.0999999999999996</v>
      </c>
    </row>
    <row r="98" spans="1:8">
      <c r="A98" s="888"/>
      <c r="B98" s="340"/>
      <c r="C98" s="340"/>
      <c r="D98" s="340"/>
      <c r="E98" s="340"/>
      <c r="F98" s="340"/>
      <c r="G98" s="340"/>
      <c r="H98" s="340"/>
    </row>
  </sheetData>
  <mergeCells count="6">
    <mergeCell ref="B53:H53"/>
    <mergeCell ref="A4:A6"/>
    <mergeCell ref="B4:D4"/>
    <mergeCell ref="E4:H4"/>
    <mergeCell ref="B5:H5"/>
    <mergeCell ref="B7:H7"/>
  </mergeCells>
  <hyperlinks>
    <hyperlink ref="H3" location="'Spis tablic List of tables'!A4" display="Return to list of tables"/>
    <hyperlink ref="H2" location="'Spis tablic List of tables'!A4" display="Powrót do spisu tablic"/>
    <hyperlink ref="H2:H3" location="'Spis tablic List of tables'!A497" display="Powrót do spisu tablic"/>
  </hyperlink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891" customWidth="1"/>
    <col min="2" max="8" width="15.7109375" style="323" customWidth="1"/>
    <col min="9" max="16384" width="9.140625" style="323"/>
  </cols>
  <sheetData>
    <row r="1" spans="1:8" ht="15" customHeight="1">
      <c r="A1" s="880" t="s">
        <v>2623</v>
      </c>
      <c r="B1" s="467"/>
      <c r="C1" s="467"/>
      <c r="D1" s="467"/>
      <c r="E1" s="467"/>
      <c r="F1" s="467"/>
      <c r="G1" s="467"/>
    </row>
    <row r="2" spans="1:8" ht="15" customHeight="1">
      <c r="A2" s="959" t="s">
        <v>1749</v>
      </c>
      <c r="B2" s="467"/>
      <c r="C2" s="467"/>
      <c r="D2" s="467"/>
      <c r="E2" s="467"/>
      <c r="F2" s="467"/>
      <c r="G2" s="467"/>
      <c r="H2" s="953" t="s">
        <v>990</v>
      </c>
    </row>
    <row r="3" spans="1:8" ht="15" customHeight="1">
      <c r="A3" s="1414" t="s">
        <v>1558</v>
      </c>
      <c r="B3" s="1616"/>
      <c r="C3" s="1616"/>
      <c r="D3" s="1616"/>
      <c r="E3" s="1616"/>
      <c r="F3" s="1616"/>
      <c r="G3" s="1616"/>
      <c r="H3" s="1903" t="s">
        <v>991</v>
      </c>
    </row>
    <row r="4" spans="1:8" ht="30" customHeight="1">
      <c r="A4" s="2477" t="s">
        <v>385</v>
      </c>
      <c r="B4" s="2479" t="s">
        <v>945</v>
      </c>
      <c r="C4" s="2480"/>
      <c r="D4" s="2481"/>
      <c r="E4" s="2482" t="s">
        <v>946</v>
      </c>
      <c r="F4" s="2480"/>
      <c r="G4" s="2480"/>
      <c r="H4" s="2480"/>
    </row>
    <row r="5" spans="1:8" ht="30" customHeight="1">
      <c r="A5" s="2478"/>
      <c r="B5" s="2479" t="s">
        <v>947</v>
      </c>
      <c r="C5" s="2480"/>
      <c r="D5" s="2480"/>
      <c r="E5" s="2480"/>
      <c r="F5" s="2480"/>
      <c r="G5" s="2480"/>
      <c r="H5" s="2480"/>
    </row>
    <row r="6" spans="1:8" ht="30" customHeight="1">
      <c r="A6" s="2478"/>
      <c r="B6" s="1613" t="s">
        <v>811</v>
      </c>
      <c r="C6" s="1613" t="s">
        <v>812</v>
      </c>
      <c r="D6" s="1614" t="s">
        <v>810</v>
      </c>
      <c r="E6" s="1613" t="s">
        <v>811</v>
      </c>
      <c r="F6" s="1613" t="s">
        <v>812</v>
      </c>
      <c r="G6" s="1614" t="s">
        <v>813</v>
      </c>
      <c r="H6" s="1614" t="s">
        <v>810</v>
      </c>
    </row>
    <row r="7" spans="1:8" s="814" customFormat="1" ht="30" customHeight="1">
      <c r="A7" s="1674"/>
      <c r="B7" s="2285" t="s">
        <v>858</v>
      </c>
      <c r="C7" s="2474"/>
      <c r="D7" s="2474"/>
      <c r="E7" s="2474"/>
      <c r="F7" s="2474"/>
      <c r="G7" s="2474"/>
      <c r="H7" s="2474"/>
    </row>
    <row r="8" spans="1:8">
      <c r="A8" s="1707" t="s">
        <v>1629</v>
      </c>
      <c r="B8" s="663">
        <v>81454</v>
      </c>
      <c r="C8" s="663">
        <v>3984</v>
      </c>
      <c r="D8" s="663">
        <v>427</v>
      </c>
      <c r="E8" s="663">
        <v>39854</v>
      </c>
      <c r="F8" s="663">
        <v>30666</v>
      </c>
      <c r="G8" s="663">
        <v>573</v>
      </c>
      <c r="H8" s="1713">
        <v>4540</v>
      </c>
    </row>
    <row r="9" spans="1:8">
      <c r="A9" s="915" t="s">
        <v>736</v>
      </c>
      <c r="B9" s="801"/>
      <c r="C9" s="801"/>
      <c r="D9" s="801"/>
      <c r="E9" s="801"/>
      <c r="F9" s="801"/>
      <c r="G9" s="801"/>
      <c r="H9" s="823"/>
    </row>
    <row r="10" spans="1:8">
      <c r="A10" s="908"/>
      <c r="B10" s="801"/>
      <c r="C10" s="801"/>
      <c r="D10" s="801"/>
      <c r="E10" s="801"/>
      <c r="F10" s="801"/>
      <c r="G10" s="801"/>
      <c r="H10" s="823"/>
    </row>
    <row r="11" spans="1:8">
      <c r="A11" s="1439" t="s">
        <v>788</v>
      </c>
      <c r="B11" s="663">
        <v>31041</v>
      </c>
      <c r="C11" s="663">
        <v>1007</v>
      </c>
      <c r="D11" s="663" t="s">
        <v>47</v>
      </c>
      <c r="E11" s="663">
        <v>14890</v>
      </c>
      <c r="F11" s="663">
        <v>12137</v>
      </c>
      <c r="G11" s="663">
        <v>67</v>
      </c>
      <c r="H11" s="1713">
        <v>1180</v>
      </c>
    </row>
    <row r="12" spans="1:8">
      <c r="A12" s="909" t="s">
        <v>754</v>
      </c>
      <c r="B12" s="805"/>
      <c r="C12" s="805"/>
      <c r="D12" s="805"/>
      <c r="E12" s="805"/>
      <c r="F12" s="805"/>
      <c r="G12" s="805"/>
      <c r="H12" s="824"/>
    </row>
    <row r="13" spans="1:8">
      <c r="A13" s="910" t="s">
        <v>755</v>
      </c>
      <c r="B13" s="805"/>
      <c r="C13" s="805"/>
      <c r="D13" s="805"/>
      <c r="E13" s="805"/>
      <c r="F13" s="805"/>
      <c r="G13" s="805"/>
      <c r="H13" s="824"/>
    </row>
    <row r="14" spans="1:8">
      <c r="A14" s="911" t="s">
        <v>756</v>
      </c>
      <c r="B14" s="805"/>
      <c r="C14" s="805"/>
      <c r="D14" s="805"/>
      <c r="E14" s="805"/>
      <c r="F14" s="805"/>
      <c r="G14" s="805"/>
      <c r="H14" s="824"/>
    </row>
    <row r="15" spans="1:8">
      <c r="A15" s="1708" t="s">
        <v>789</v>
      </c>
      <c r="B15" s="664">
        <v>1867</v>
      </c>
      <c r="C15" s="664">
        <v>315</v>
      </c>
      <c r="D15" s="664" t="s">
        <v>47</v>
      </c>
      <c r="E15" s="664">
        <v>1106</v>
      </c>
      <c r="F15" s="664">
        <v>762</v>
      </c>
      <c r="G15" s="664" t="s">
        <v>47</v>
      </c>
      <c r="H15" s="1377">
        <v>53</v>
      </c>
    </row>
    <row r="16" spans="1:8">
      <c r="A16" s="1708" t="s">
        <v>790</v>
      </c>
      <c r="B16" s="664">
        <v>4332</v>
      </c>
      <c r="C16" s="664" t="s">
        <v>47</v>
      </c>
      <c r="D16" s="664" t="s">
        <v>47</v>
      </c>
      <c r="E16" s="664">
        <v>2059</v>
      </c>
      <c r="F16" s="664">
        <v>1961</v>
      </c>
      <c r="G16" s="664" t="s">
        <v>47</v>
      </c>
      <c r="H16" s="1377">
        <v>70</v>
      </c>
    </row>
    <row r="17" spans="1:8">
      <c r="A17" s="1708" t="s">
        <v>791</v>
      </c>
      <c r="B17" s="664">
        <v>3198</v>
      </c>
      <c r="C17" s="664">
        <v>51</v>
      </c>
      <c r="D17" s="664" t="s">
        <v>47</v>
      </c>
      <c r="E17" s="664">
        <v>1587</v>
      </c>
      <c r="F17" s="664">
        <v>977</v>
      </c>
      <c r="G17" s="664" t="s">
        <v>47</v>
      </c>
      <c r="H17" s="1377">
        <v>198</v>
      </c>
    </row>
    <row r="18" spans="1:8">
      <c r="A18" s="1708" t="s">
        <v>792</v>
      </c>
      <c r="B18" s="664">
        <v>5996</v>
      </c>
      <c r="C18" s="664">
        <v>140</v>
      </c>
      <c r="D18" s="664" t="s">
        <v>47</v>
      </c>
      <c r="E18" s="664">
        <v>2767</v>
      </c>
      <c r="F18" s="664">
        <v>2244</v>
      </c>
      <c r="G18" s="664" t="s">
        <v>47</v>
      </c>
      <c r="H18" s="1377">
        <v>132</v>
      </c>
    </row>
    <row r="19" spans="1:8">
      <c r="A19" s="1708" t="s">
        <v>793</v>
      </c>
      <c r="B19" s="664">
        <v>2935</v>
      </c>
      <c r="C19" s="664">
        <v>117</v>
      </c>
      <c r="D19" s="664" t="s">
        <v>47</v>
      </c>
      <c r="E19" s="664">
        <v>1488</v>
      </c>
      <c r="F19" s="664">
        <v>1284</v>
      </c>
      <c r="G19" s="664" t="s">
        <v>47</v>
      </c>
      <c r="H19" s="1377">
        <v>70</v>
      </c>
    </row>
    <row r="20" spans="1:8">
      <c r="A20" s="1708" t="s">
        <v>794</v>
      </c>
      <c r="B20" s="664">
        <v>6172</v>
      </c>
      <c r="C20" s="664">
        <v>304</v>
      </c>
      <c r="D20" s="664" t="s">
        <v>47</v>
      </c>
      <c r="E20" s="664">
        <v>2854</v>
      </c>
      <c r="F20" s="664">
        <v>2663</v>
      </c>
      <c r="G20" s="664" t="s">
        <v>47</v>
      </c>
      <c r="H20" s="1377" t="s">
        <v>47</v>
      </c>
    </row>
    <row r="21" spans="1:8">
      <c r="A21" s="912"/>
      <c r="B21" s="805"/>
      <c r="C21" s="805"/>
      <c r="D21" s="805"/>
      <c r="E21" s="805"/>
      <c r="F21" s="805"/>
      <c r="G21" s="805"/>
      <c r="H21" s="824"/>
    </row>
    <row r="22" spans="1:8">
      <c r="A22" s="913" t="s">
        <v>763</v>
      </c>
      <c r="B22" s="805"/>
      <c r="C22" s="805"/>
      <c r="D22" s="805"/>
      <c r="E22" s="805"/>
      <c r="F22" s="805"/>
      <c r="G22" s="805"/>
      <c r="H22" s="824"/>
    </row>
    <row r="23" spans="1:8">
      <c r="A23" s="914" t="s">
        <v>750</v>
      </c>
      <c r="B23" s="810"/>
      <c r="C23" s="810"/>
      <c r="D23" s="810"/>
      <c r="E23" s="810"/>
      <c r="F23" s="810"/>
      <c r="G23" s="810"/>
      <c r="H23" s="825"/>
    </row>
    <row r="24" spans="1:8">
      <c r="A24" s="1708" t="s">
        <v>787</v>
      </c>
      <c r="B24" s="664">
        <v>6541</v>
      </c>
      <c r="C24" s="664">
        <v>80</v>
      </c>
      <c r="D24" s="664" t="s">
        <v>47</v>
      </c>
      <c r="E24" s="664">
        <v>3029</v>
      </c>
      <c r="F24" s="664">
        <v>2246</v>
      </c>
      <c r="G24" s="664">
        <v>67</v>
      </c>
      <c r="H24" s="1377">
        <v>657</v>
      </c>
    </row>
    <row r="25" spans="1:8">
      <c r="A25" s="910"/>
      <c r="B25" s="805"/>
      <c r="C25" s="805"/>
      <c r="D25" s="805"/>
      <c r="E25" s="805"/>
      <c r="F25" s="805"/>
      <c r="G25" s="805"/>
      <c r="H25" s="824"/>
    </row>
    <row r="26" spans="1:8">
      <c r="A26" s="1438" t="s">
        <v>1628</v>
      </c>
      <c r="B26" s="663">
        <v>16611</v>
      </c>
      <c r="C26" s="663">
        <v>713</v>
      </c>
      <c r="D26" s="663">
        <v>56</v>
      </c>
      <c r="E26" s="663">
        <v>8131</v>
      </c>
      <c r="F26" s="663">
        <v>5696</v>
      </c>
      <c r="G26" s="663">
        <v>147</v>
      </c>
      <c r="H26" s="1713">
        <v>1212</v>
      </c>
    </row>
    <row r="27" spans="1:8">
      <c r="A27" s="909" t="s">
        <v>754</v>
      </c>
      <c r="B27" s="805"/>
      <c r="C27" s="805"/>
      <c r="D27" s="805"/>
      <c r="E27" s="805"/>
      <c r="F27" s="805"/>
      <c r="G27" s="805"/>
      <c r="H27" s="824"/>
    </row>
    <row r="28" spans="1:8">
      <c r="A28" s="910" t="s">
        <v>755</v>
      </c>
      <c r="B28" s="805"/>
      <c r="C28" s="805"/>
      <c r="D28" s="805"/>
      <c r="E28" s="805"/>
      <c r="F28" s="805"/>
      <c r="G28" s="805"/>
      <c r="H28" s="824"/>
    </row>
    <row r="29" spans="1:8">
      <c r="A29" s="911" t="s">
        <v>756</v>
      </c>
      <c r="B29" s="810"/>
      <c r="C29" s="810"/>
      <c r="D29" s="810"/>
      <c r="E29" s="810"/>
      <c r="F29" s="810"/>
      <c r="G29" s="810"/>
      <c r="H29" s="825"/>
    </row>
    <row r="30" spans="1:8">
      <c r="A30" s="1708" t="s">
        <v>795</v>
      </c>
      <c r="B30" s="664">
        <v>5436</v>
      </c>
      <c r="C30" s="664">
        <v>123</v>
      </c>
      <c r="D30" s="664" t="s">
        <v>47</v>
      </c>
      <c r="E30" s="664">
        <v>2539</v>
      </c>
      <c r="F30" s="664">
        <v>1828</v>
      </c>
      <c r="G30" s="664">
        <v>107</v>
      </c>
      <c r="H30" s="1377">
        <v>503</v>
      </c>
    </row>
    <row r="31" spans="1:8">
      <c r="A31" s="1708" t="s">
        <v>796</v>
      </c>
      <c r="B31" s="664">
        <v>3143</v>
      </c>
      <c r="C31" s="664">
        <v>252</v>
      </c>
      <c r="D31" s="664" t="s">
        <v>47</v>
      </c>
      <c r="E31" s="664">
        <v>1465</v>
      </c>
      <c r="F31" s="664">
        <v>1420</v>
      </c>
      <c r="G31" s="664" t="s">
        <v>47</v>
      </c>
      <c r="H31" s="1377">
        <v>44</v>
      </c>
    </row>
    <row r="32" spans="1:8">
      <c r="A32" s="1708" t="s">
        <v>797</v>
      </c>
      <c r="B32" s="664">
        <v>1696</v>
      </c>
      <c r="C32" s="664" t="s">
        <v>47</v>
      </c>
      <c r="D32" s="664" t="s">
        <v>47</v>
      </c>
      <c r="E32" s="664">
        <v>818</v>
      </c>
      <c r="F32" s="664">
        <v>564</v>
      </c>
      <c r="G32" s="664" t="s">
        <v>47</v>
      </c>
      <c r="H32" s="1377">
        <v>125</v>
      </c>
    </row>
    <row r="33" spans="1:8">
      <c r="A33" s="1708" t="s">
        <v>798</v>
      </c>
      <c r="B33" s="664">
        <v>2173</v>
      </c>
      <c r="C33" s="664" t="s">
        <v>47</v>
      </c>
      <c r="D33" s="664">
        <v>56</v>
      </c>
      <c r="E33" s="664">
        <v>1082</v>
      </c>
      <c r="F33" s="664">
        <v>322</v>
      </c>
      <c r="G33" s="664">
        <v>40</v>
      </c>
      <c r="H33" s="1377">
        <v>348</v>
      </c>
    </row>
    <row r="34" spans="1:8">
      <c r="A34" s="1708" t="s">
        <v>799</v>
      </c>
      <c r="B34" s="664">
        <v>2981</v>
      </c>
      <c r="C34" s="664">
        <v>338</v>
      </c>
      <c r="D34" s="664" t="s">
        <v>47</v>
      </c>
      <c r="E34" s="664">
        <v>1638</v>
      </c>
      <c r="F34" s="664">
        <v>1120</v>
      </c>
      <c r="G34" s="664" t="s">
        <v>47</v>
      </c>
      <c r="H34" s="1377">
        <v>55</v>
      </c>
    </row>
    <row r="35" spans="1:8">
      <c r="A35" s="1708" t="s">
        <v>800</v>
      </c>
      <c r="B35" s="664">
        <v>1182</v>
      </c>
      <c r="C35" s="664" t="s">
        <v>47</v>
      </c>
      <c r="D35" s="664" t="s">
        <v>47</v>
      </c>
      <c r="E35" s="664">
        <v>589</v>
      </c>
      <c r="F35" s="664">
        <v>442</v>
      </c>
      <c r="G35" s="664" t="s">
        <v>47</v>
      </c>
      <c r="H35" s="1377">
        <v>137</v>
      </c>
    </row>
    <row r="36" spans="1:8">
      <c r="A36" s="912"/>
      <c r="B36" s="810"/>
      <c r="C36" s="810"/>
      <c r="D36" s="810"/>
      <c r="E36" s="810"/>
      <c r="F36" s="810"/>
      <c r="G36" s="810"/>
      <c r="H36" s="825"/>
    </row>
    <row r="37" spans="1:8">
      <c r="A37" s="1439" t="s">
        <v>801</v>
      </c>
      <c r="B37" s="662">
        <v>31338</v>
      </c>
      <c r="C37" s="662">
        <v>1752</v>
      </c>
      <c r="D37" s="662">
        <v>371</v>
      </c>
      <c r="E37" s="662">
        <v>15408</v>
      </c>
      <c r="F37" s="662">
        <v>11479</v>
      </c>
      <c r="G37" s="662">
        <v>359</v>
      </c>
      <c r="H37" s="826">
        <v>2148</v>
      </c>
    </row>
    <row r="38" spans="1:8">
      <c r="A38" s="909" t="s">
        <v>754</v>
      </c>
      <c r="B38" s="805"/>
      <c r="C38" s="805"/>
      <c r="D38" s="805"/>
      <c r="E38" s="805"/>
      <c r="F38" s="805"/>
      <c r="G38" s="805"/>
      <c r="H38" s="824"/>
    </row>
    <row r="39" spans="1:8">
      <c r="A39" s="910" t="s">
        <v>755</v>
      </c>
      <c r="B39" s="805"/>
      <c r="C39" s="805"/>
      <c r="D39" s="805"/>
      <c r="E39" s="805"/>
      <c r="F39" s="805"/>
      <c r="G39" s="805"/>
      <c r="H39" s="824"/>
    </row>
    <row r="40" spans="1:8">
      <c r="A40" s="911" t="s">
        <v>756</v>
      </c>
      <c r="B40" s="810"/>
      <c r="C40" s="810"/>
      <c r="D40" s="810"/>
      <c r="E40" s="810"/>
      <c r="F40" s="810"/>
      <c r="G40" s="810"/>
      <c r="H40" s="825"/>
    </row>
    <row r="41" spans="1:8">
      <c r="A41" s="1708" t="s">
        <v>802</v>
      </c>
      <c r="B41" s="664">
        <v>3198</v>
      </c>
      <c r="C41" s="664">
        <v>77</v>
      </c>
      <c r="D41" s="664">
        <v>78</v>
      </c>
      <c r="E41" s="664">
        <v>1587</v>
      </c>
      <c r="F41" s="664">
        <v>1045</v>
      </c>
      <c r="G41" s="664" t="s">
        <v>47</v>
      </c>
      <c r="H41" s="1377">
        <v>415</v>
      </c>
    </row>
    <row r="42" spans="1:8">
      <c r="A42" s="1708" t="s">
        <v>803</v>
      </c>
      <c r="B42" s="664">
        <v>3489</v>
      </c>
      <c r="C42" s="664" t="s">
        <v>47</v>
      </c>
      <c r="D42" s="664">
        <v>279</v>
      </c>
      <c r="E42" s="664">
        <v>1695</v>
      </c>
      <c r="F42" s="664">
        <v>1065</v>
      </c>
      <c r="G42" s="664" t="s">
        <v>47</v>
      </c>
      <c r="H42" s="1377">
        <v>557</v>
      </c>
    </row>
    <row r="43" spans="1:8">
      <c r="A43" s="1708" t="s">
        <v>804</v>
      </c>
      <c r="B43" s="664">
        <v>2331</v>
      </c>
      <c r="C43" s="664" t="s">
        <v>47</v>
      </c>
      <c r="D43" s="664" t="s">
        <v>47</v>
      </c>
      <c r="E43" s="664">
        <v>1156</v>
      </c>
      <c r="F43" s="664">
        <v>577</v>
      </c>
      <c r="G43" s="664" t="s">
        <v>47</v>
      </c>
      <c r="H43" s="1377">
        <v>297</v>
      </c>
    </row>
    <row r="44" spans="1:8">
      <c r="A44" s="1708" t="s">
        <v>805</v>
      </c>
      <c r="B44" s="664">
        <v>2464</v>
      </c>
      <c r="C44" s="664">
        <v>512</v>
      </c>
      <c r="D44" s="664" t="s">
        <v>47</v>
      </c>
      <c r="E44" s="664">
        <v>1425</v>
      </c>
      <c r="F44" s="664">
        <v>1354</v>
      </c>
      <c r="G44" s="664" t="s">
        <v>47</v>
      </c>
      <c r="H44" s="1377" t="s">
        <v>47</v>
      </c>
    </row>
    <row r="45" spans="1:8">
      <c r="A45" s="1708" t="s">
        <v>806</v>
      </c>
      <c r="B45" s="664">
        <v>1927</v>
      </c>
      <c r="C45" s="664">
        <v>188</v>
      </c>
      <c r="D45" s="664" t="s">
        <v>47</v>
      </c>
      <c r="E45" s="664">
        <v>1091</v>
      </c>
      <c r="F45" s="664">
        <v>645</v>
      </c>
      <c r="G45" s="664">
        <v>27</v>
      </c>
      <c r="H45" s="1377">
        <v>40</v>
      </c>
    </row>
    <row r="46" spans="1:8">
      <c r="A46" s="1708" t="s">
        <v>807</v>
      </c>
      <c r="B46" s="664">
        <v>6716</v>
      </c>
      <c r="C46" s="664">
        <v>230</v>
      </c>
      <c r="D46" s="664" t="s">
        <v>47</v>
      </c>
      <c r="E46" s="664">
        <v>2890</v>
      </c>
      <c r="F46" s="664">
        <v>2662</v>
      </c>
      <c r="G46" s="664">
        <v>21</v>
      </c>
      <c r="H46" s="1377">
        <v>162</v>
      </c>
    </row>
    <row r="47" spans="1:8">
      <c r="A47" s="1708" t="s">
        <v>808</v>
      </c>
      <c r="B47" s="664">
        <v>3504</v>
      </c>
      <c r="C47" s="664">
        <v>811</v>
      </c>
      <c r="D47" s="664" t="s">
        <v>47</v>
      </c>
      <c r="E47" s="664">
        <v>2147</v>
      </c>
      <c r="F47" s="664">
        <v>2088</v>
      </c>
      <c r="G47" s="664" t="s">
        <v>47</v>
      </c>
      <c r="H47" s="1377" t="s">
        <v>47</v>
      </c>
    </row>
    <row r="48" spans="1:8">
      <c r="A48" s="912"/>
      <c r="B48" s="525"/>
      <c r="C48" s="525"/>
      <c r="D48" s="525"/>
      <c r="E48" s="525"/>
      <c r="F48" s="525"/>
      <c r="G48" s="525"/>
      <c r="H48" s="535"/>
    </row>
    <row r="49" spans="1:8">
      <c r="A49" s="913" t="s">
        <v>763</v>
      </c>
      <c r="B49" s="798"/>
      <c r="C49" s="798"/>
      <c r="D49" s="798"/>
      <c r="E49" s="798"/>
      <c r="F49" s="798"/>
      <c r="G49" s="798"/>
      <c r="H49" s="1714"/>
    </row>
    <row r="50" spans="1:8">
      <c r="A50" s="914" t="s">
        <v>750</v>
      </c>
      <c r="B50" s="364"/>
      <c r="C50" s="364"/>
      <c r="D50" s="364"/>
      <c r="E50" s="364"/>
      <c r="F50" s="364"/>
      <c r="G50" s="364"/>
      <c r="H50" s="536"/>
    </row>
    <row r="51" spans="1:8">
      <c r="A51" s="1708" t="s">
        <v>809</v>
      </c>
      <c r="B51" s="661">
        <v>10173</v>
      </c>
      <c r="C51" s="661">
        <v>446</v>
      </c>
      <c r="D51" s="661">
        <v>14</v>
      </c>
      <c r="E51" s="661">
        <v>4842</v>
      </c>
      <c r="F51" s="661">
        <v>3397</v>
      </c>
      <c r="G51" s="661">
        <v>311</v>
      </c>
      <c r="H51" s="1393">
        <v>677</v>
      </c>
    </row>
    <row r="52" spans="1:8">
      <c r="A52" s="906"/>
      <c r="B52" s="364"/>
      <c r="C52" s="364"/>
      <c r="D52" s="364"/>
      <c r="E52" s="364"/>
      <c r="F52" s="364"/>
      <c r="G52" s="364"/>
      <c r="H52" s="536"/>
    </row>
    <row r="53" spans="1:8" s="814" customFormat="1" ht="30" customHeight="1">
      <c r="A53" s="1676"/>
      <c r="B53" s="2475" t="s">
        <v>857</v>
      </c>
      <c r="C53" s="2476"/>
      <c r="D53" s="2476"/>
      <c r="E53" s="2476"/>
      <c r="F53" s="2476"/>
      <c r="G53" s="2476"/>
      <c r="H53" s="2476"/>
    </row>
    <row r="54" spans="1:8">
      <c r="A54" s="1707" t="s">
        <v>735</v>
      </c>
      <c r="B54" s="537">
        <v>94.6</v>
      </c>
      <c r="C54" s="537">
        <v>4.5999999999999996</v>
      </c>
      <c r="D54" s="537">
        <v>0.5</v>
      </c>
      <c r="E54" s="537">
        <v>97</v>
      </c>
      <c r="F54" s="537">
        <v>74.599999999999994</v>
      </c>
      <c r="G54" s="538">
        <v>1.4</v>
      </c>
      <c r="H54" s="538">
        <v>11</v>
      </c>
    </row>
    <row r="55" spans="1:8">
      <c r="A55" s="915" t="s">
        <v>736</v>
      </c>
      <c r="B55" s="539"/>
      <c r="C55" s="539"/>
      <c r="D55" s="539"/>
      <c r="E55" s="539"/>
      <c r="F55" s="539"/>
      <c r="G55" s="540"/>
      <c r="H55" s="541"/>
    </row>
    <row r="56" spans="1:8">
      <c r="A56" s="908"/>
      <c r="B56" s="539"/>
      <c r="C56" s="539"/>
      <c r="D56" s="539"/>
      <c r="E56" s="539"/>
      <c r="F56" s="539"/>
      <c r="G56" s="540"/>
      <c r="H56" s="541"/>
    </row>
    <row r="57" spans="1:8">
      <c r="A57" s="1439" t="s">
        <v>788</v>
      </c>
      <c r="B57" s="537">
        <v>96</v>
      </c>
      <c r="C57" s="537">
        <v>3.1</v>
      </c>
      <c r="D57" s="542" t="s">
        <v>7</v>
      </c>
      <c r="E57" s="537">
        <v>96.9</v>
      </c>
      <c r="F57" s="537">
        <v>79</v>
      </c>
      <c r="G57" s="537">
        <v>0.4</v>
      </c>
      <c r="H57" s="538">
        <v>7.7</v>
      </c>
    </row>
    <row r="58" spans="1:8">
      <c r="A58" s="909" t="s">
        <v>754</v>
      </c>
      <c r="B58" s="539"/>
      <c r="C58" s="539"/>
      <c r="D58" s="539"/>
      <c r="E58" s="539"/>
      <c r="F58" s="539"/>
      <c r="G58" s="540"/>
      <c r="H58" s="541"/>
    </row>
    <row r="59" spans="1:8">
      <c r="A59" s="910" t="s">
        <v>755</v>
      </c>
      <c r="B59" s="539"/>
      <c r="C59" s="539"/>
      <c r="D59" s="539"/>
      <c r="E59" s="539"/>
      <c r="F59" s="539"/>
      <c r="G59" s="540"/>
      <c r="H59" s="541"/>
    </row>
    <row r="60" spans="1:8">
      <c r="A60" s="911" t="s">
        <v>756</v>
      </c>
      <c r="B60" s="539"/>
      <c r="C60" s="539"/>
      <c r="D60" s="539"/>
      <c r="E60" s="539"/>
      <c r="F60" s="539"/>
      <c r="G60" s="540"/>
      <c r="H60" s="541"/>
    </row>
    <row r="61" spans="1:8">
      <c r="A61" s="1708" t="s">
        <v>789</v>
      </c>
      <c r="B61" s="543">
        <v>85.5</v>
      </c>
      <c r="C61" s="543">
        <v>14.4</v>
      </c>
      <c r="D61" s="544" t="s">
        <v>7</v>
      </c>
      <c r="E61" s="543">
        <v>93</v>
      </c>
      <c r="F61" s="543">
        <v>64.099999999999994</v>
      </c>
      <c r="G61" s="1675" t="s">
        <v>7</v>
      </c>
      <c r="H61" s="545">
        <v>4.5</v>
      </c>
    </row>
    <row r="62" spans="1:8">
      <c r="A62" s="1708" t="s">
        <v>790</v>
      </c>
      <c r="B62" s="543">
        <v>99.8</v>
      </c>
      <c r="C62" s="544" t="s">
        <v>7</v>
      </c>
      <c r="D62" s="544" t="s">
        <v>7</v>
      </c>
      <c r="E62" s="543">
        <v>99.4</v>
      </c>
      <c r="F62" s="543">
        <v>94.7</v>
      </c>
      <c r="G62" s="1675" t="s">
        <v>7</v>
      </c>
      <c r="H62" s="545">
        <v>3.4</v>
      </c>
    </row>
    <row r="63" spans="1:8">
      <c r="A63" s="1708" t="s">
        <v>791</v>
      </c>
      <c r="B63" s="543">
        <v>97.9</v>
      </c>
      <c r="C63" s="543">
        <v>1.6</v>
      </c>
      <c r="D63" s="544" t="s">
        <v>7</v>
      </c>
      <c r="E63" s="543">
        <v>98.6</v>
      </c>
      <c r="F63" s="543">
        <v>60.7</v>
      </c>
      <c r="G63" s="1675" t="s">
        <v>7</v>
      </c>
      <c r="H63" s="545">
        <v>12.3</v>
      </c>
    </row>
    <row r="64" spans="1:8">
      <c r="A64" s="1708" t="s">
        <v>792</v>
      </c>
      <c r="B64" s="543">
        <v>95.9</v>
      </c>
      <c r="C64" s="543">
        <v>2.2000000000000002</v>
      </c>
      <c r="D64" s="544" t="s">
        <v>7</v>
      </c>
      <c r="E64" s="543">
        <v>95.3</v>
      </c>
      <c r="F64" s="543">
        <v>77.3</v>
      </c>
      <c r="G64" s="1675" t="s">
        <v>7</v>
      </c>
      <c r="H64" s="545">
        <v>4.5</v>
      </c>
    </row>
    <row r="65" spans="1:8">
      <c r="A65" s="1708" t="s">
        <v>793</v>
      </c>
      <c r="B65" s="543">
        <v>96</v>
      </c>
      <c r="C65" s="543">
        <v>3.8</v>
      </c>
      <c r="D65" s="544" t="s">
        <v>7</v>
      </c>
      <c r="E65" s="543">
        <v>98.6</v>
      </c>
      <c r="F65" s="543">
        <v>85.1</v>
      </c>
      <c r="G65" s="1675" t="s">
        <v>7</v>
      </c>
      <c r="H65" s="545">
        <v>4.5999999999999996</v>
      </c>
    </row>
    <row r="66" spans="1:8">
      <c r="A66" s="1708" t="s">
        <v>794</v>
      </c>
      <c r="B66" s="543">
        <v>93.9</v>
      </c>
      <c r="C66" s="543">
        <v>4.5999999999999996</v>
      </c>
      <c r="D66" s="544" t="s">
        <v>7</v>
      </c>
      <c r="E66" s="543">
        <v>96.1</v>
      </c>
      <c r="F66" s="543">
        <v>89.7</v>
      </c>
      <c r="G66" s="1675" t="s">
        <v>7</v>
      </c>
      <c r="H66" s="1677" t="s">
        <v>7</v>
      </c>
    </row>
    <row r="67" spans="1:8">
      <c r="A67" s="912"/>
      <c r="B67" s="539"/>
      <c r="C67" s="539"/>
      <c r="D67" s="539"/>
      <c r="E67" s="539"/>
      <c r="F67" s="539"/>
      <c r="G67" s="539"/>
      <c r="H67" s="541"/>
    </row>
    <row r="68" spans="1:8">
      <c r="A68" s="913" t="s">
        <v>763</v>
      </c>
      <c r="B68" s="539"/>
      <c r="C68" s="539"/>
      <c r="D68" s="539"/>
      <c r="E68" s="539"/>
      <c r="F68" s="539"/>
      <c r="G68" s="539"/>
      <c r="H68" s="541"/>
    </row>
    <row r="69" spans="1:8">
      <c r="A69" s="914" t="s">
        <v>750</v>
      </c>
      <c r="B69" s="527"/>
      <c r="C69" s="527"/>
      <c r="D69" s="527"/>
      <c r="E69" s="527"/>
      <c r="F69" s="527"/>
      <c r="G69" s="527"/>
      <c r="H69" s="528"/>
    </row>
    <row r="70" spans="1:8">
      <c r="A70" s="1708" t="s">
        <v>787</v>
      </c>
      <c r="B70" s="543">
        <v>98.3</v>
      </c>
      <c r="C70" s="543">
        <v>1.2</v>
      </c>
      <c r="D70" s="544" t="s">
        <v>7</v>
      </c>
      <c r="E70" s="543">
        <v>97</v>
      </c>
      <c r="F70" s="543">
        <v>71.900000000000006</v>
      </c>
      <c r="G70" s="543">
        <v>2.1</v>
      </c>
      <c r="H70" s="545">
        <v>21</v>
      </c>
    </row>
    <row r="71" spans="1:8">
      <c r="A71" s="910"/>
      <c r="B71" s="527"/>
      <c r="C71" s="527"/>
      <c r="D71" s="527"/>
      <c r="E71" s="527"/>
      <c r="F71" s="527"/>
      <c r="G71" s="527"/>
      <c r="H71" s="528"/>
    </row>
    <row r="72" spans="1:8">
      <c r="A72" s="1438" t="s">
        <v>1628</v>
      </c>
      <c r="B72" s="537">
        <v>94.9</v>
      </c>
      <c r="C72" s="537">
        <v>4.0999999999999996</v>
      </c>
      <c r="D72" s="542">
        <v>0.3</v>
      </c>
      <c r="E72" s="537">
        <v>96.2</v>
      </c>
      <c r="F72" s="537">
        <v>67.400000000000006</v>
      </c>
      <c r="G72" s="537">
        <v>1.7</v>
      </c>
      <c r="H72" s="546">
        <v>14.3</v>
      </c>
    </row>
    <row r="73" spans="1:8">
      <c r="A73" s="909" t="s">
        <v>754</v>
      </c>
      <c r="B73" s="527"/>
      <c r="C73" s="527"/>
      <c r="D73" s="527"/>
      <c r="E73" s="527"/>
      <c r="F73" s="527"/>
      <c r="G73" s="527"/>
      <c r="H73" s="528"/>
    </row>
    <row r="74" spans="1:8">
      <c r="A74" s="910" t="s">
        <v>755</v>
      </c>
      <c r="B74" s="539"/>
      <c r="C74" s="539"/>
      <c r="D74" s="539"/>
      <c r="E74" s="539"/>
      <c r="F74" s="539"/>
      <c r="G74" s="539"/>
      <c r="H74" s="541"/>
    </row>
    <row r="75" spans="1:8">
      <c r="A75" s="911" t="s">
        <v>756</v>
      </c>
      <c r="B75" s="539"/>
      <c r="C75" s="539"/>
      <c r="D75" s="539"/>
      <c r="E75" s="539"/>
      <c r="F75" s="539"/>
      <c r="G75" s="539"/>
      <c r="H75" s="541"/>
    </row>
    <row r="76" spans="1:8">
      <c r="A76" s="1708" t="s">
        <v>795</v>
      </c>
      <c r="B76" s="543">
        <v>97.7</v>
      </c>
      <c r="C76" s="543">
        <v>2.2000000000000002</v>
      </c>
      <c r="D76" s="544" t="s">
        <v>7</v>
      </c>
      <c r="E76" s="543">
        <v>98.6</v>
      </c>
      <c r="F76" s="543">
        <v>71</v>
      </c>
      <c r="G76" s="543">
        <v>4.2</v>
      </c>
      <c r="H76" s="545">
        <v>19.5</v>
      </c>
    </row>
    <row r="77" spans="1:8">
      <c r="A77" s="1708" t="s">
        <v>796</v>
      </c>
      <c r="B77" s="543">
        <v>91.7</v>
      </c>
      <c r="C77" s="543">
        <v>7.4</v>
      </c>
      <c r="D77" s="544" t="s">
        <v>7</v>
      </c>
      <c r="E77" s="543">
        <v>92</v>
      </c>
      <c r="F77" s="543">
        <v>89.1</v>
      </c>
      <c r="G77" s="1675" t="s">
        <v>7</v>
      </c>
      <c r="H77" s="545">
        <v>2.8</v>
      </c>
    </row>
    <row r="78" spans="1:8">
      <c r="A78" s="1708" t="s">
        <v>797</v>
      </c>
      <c r="B78" s="543">
        <v>99.3</v>
      </c>
      <c r="C78" s="544" t="s">
        <v>7</v>
      </c>
      <c r="D78" s="544" t="s">
        <v>7</v>
      </c>
      <c r="E78" s="543">
        <v>99</v>
      </c>
      <c r="F78" s="543">
        <v>68.3</v>
      </c>
      <c r="G78" s="1675" t="s">
        <v>7</v>
      </c>
      <c r="H78" s="545">
        <v>15.1</v>
      </c>
    </row>
    <row r="79" spans="1:8">
      <c r="A79" s="1708" t="s">
        <v>798</v>
      </c>
      <c r="B79" s="543">
        <v>99.1</v>
      </c>
      <c r="C79" s="544" t="s">
        <v>7</v>
      </c>
      <c r="D79" s="544">
        <v>2.6</v>
      </c>
      <c r="E79" s="543">
        <v>99.3</v>
      </c>
      <c r="F79" s="543">
        <v>29.5</v>
      </c>
      <c r="G79" s="543">
        <v>3.7</v>
      </c>
      <c r="H79" s="545">
        <v>31.9</v>
      </c>
    </row>
    <row r="80" spans="1:8">
      <c r="A80" s="1708" t="s">
        <v>799</v>
      </c>
      <c r="B80" s="543">
        <v>88.8</v>
      </c>
      <c r="C80" s="543">
        <v>10.1</v>
      </c>
      <c r="D80" s="544" t="s">
        <v>7</v>
      </c>
      <c r="E80" s="543">
        <v>92.5</v>
      </c>
      <c r="F80" s="543">
        <v>63.3</v>
      </c>
      <c r="G80" s="1675" t="s">
        <v>7</v>
      </c>
      <c r="H80" s="1678">
        <v>3.1</v>
      </c>
    </row>
    <row r="81" spans="1:8">
      <c r="A81" s="1708" t="s">
        <v>800</v>
      </c>
      <c r="B81" s="543">
        <v>94.5</v>
      </c>
      <c r="C81" s="544" t="s">
        <v>7</v>
      </c>
      <c r="D81" s="544" t="s">
        <v>7</v>
      </c>
      <c r="E81" s="543">
        <v>99</v>
      </c>
      <c r="F81" s="543">
        <v>74.3</v>
      </c>
      <c r="G81" s="1675" t="s">
        <v>7</v>
      </c>
      <c r="H81" s="545">
        <v>23</v>
      </c>
    </row>
    <row r="82" spans="1:8">
      <c r="A82" s="912"/>
      <c r="B82" s="527"/>
      <c r="C82" s="527"/>
      <c r="D82" s="527"/>
      <c r="E82" s="527"/>
      <c r="F82" s="527"/>
      <c r="G82" s="527"/>
      <c r="H82" s="528"/>
    </row>
    <row r="83" spans="1:8">
      <c r="A83" s="1439" t="s">
        <v>801</v>
      </c>
      <c r="B83" s="537">
        <v>93.2</v>
      </c>
      <c r="C83" s="537">
        <v>6.2</v>
      </c>
      <c r="D83" s="537">
        <v>1</v>
      </c>
      <c r="E83" s="537">
        <v>106.5</v>
      </c>
      <c r="F83" s="537">
        <v>81.2</v>
      </c>
      <c r="G83" s="537">
        <v>2.2999999999999998</v>
      </c>
      <c r="H83" s="546">
        <v>13.6</v>
      </c>
    </row>
    <row r="84" spans="1:8">
      <c r="A84" s="909" t="s">
        <v>754</v>
      </c>
      <c r="B84" s="527"/>
      <c r="C84" s="527"/>
      <c r="D84" s="527"/>
      <c r="E84" s="527"/>
      <c r="F84" s="527"/>
      <c r="G84" s="527"/>
      <c r="H84" s="528"/>
    </row>
    <row r="85" spans="1:8">
      <c r="A85" s="910" t="s">
        <v>755</v>
      </c>
      <c r="B85" s="539"/>
      <c r="C85" s="539"/>
      <c r="D85" s="539"/>
      <c r="E85" s="539"/>
      <c r="F85" s="539"/>
      <c r="G85" s="539"/>
      <c r="H85" s="541"/>
    </row>
    <row r="86" spans="1:8">
      <c r="A86" s="911" t="s">
        <v>756</v>
      </c>
      <c r="B86" s="539"/>
      <c r="C86" s="539"/>
      <c r="D86" s="539"/>
      <c r="E86" s="539"/>
      <c r="F86" s="539"/>
      <c r="G86" s="539"/>
      <c r="H86" s="541"/>
    </row>
    <row r="87" spans="1:8">
      <c r="A87" s="1708" t="s">
        <v>802</v>
      </c>
      <c r="B87" s="543">
        <v>96.5</v>
      </c>
      <c r="C87" s="543">
        <v>2.2999999999999998</v>
      </c>
      <c r="D87" s="543">
        <v>2.4</v>
      </c>
      <c r="E87" s="543">
        <v>95.3</v>
      </c>
      <c r="F87" s="543">
        <v>62.7</v>
      </c>
      <c r="G87" s="1675" t="s">
        <v>7</v>
      </c>
      <c r="H87" s="545">
        <v>24.9</v>
      </c>
    </row>
    <row r="88" spans="1:8">
      <c r="A88" s="1708" t="s">
        <v>803</v>
      </c>
      <c r="B88" s="543">
        <v>99.4</v>
      </c>
      <c r="C88" s="544" t="s">
        <v>7</v>
      </c>
      <c r="D88" s="544">
        <v>8</v>
      </c>
      <c r="E88" s="543">
        <v>99.2</v>
      </c>
      <c r="F88" s="543">
        <v>62.4</v>
      </c>
      <c r="G88" s="1675" t="s">
        <v>7</v>
      </c>
      <c r="H88" s="545">
        <v>32.6</v>
      </c>
    </row>
    <row r="89" spans="1:8">
      <c r="A89" s="1708" t="s">
        <v>804</v>
      </c>
      <c r="B89" s="543">
        <v>99.4</v>
      </c>
      <c r="C89" s="544" t="s">
        <v>7</v>
      </c>
      <c r="D89" s="1679" t="s">
        <v>7</v>
      </c>
      <c r="E89" s="543">
        <v>98.8</v>
      </c>
      <c r="F89" s="543">
        <v>49.3</v>
      </c>
      <c r="G89" s="1675" t="s">
        <v>7</v>
      </c>
      <c r="H89" s="545">
        <v>25.4</v>
      </c>
    </row>
    <row r="90" spans="1:8">
      <c r="A90" s="1708" t="s">
        <v>805</v>
      </c>
      <c r="B90" s="543">
        <v>82.9</v>
      </c>
      <c r="C90" s="543">
        <v>17.2</v>
      </c>
      <c r="D90" s="544" t="s">
        <v>7</v>
      </c>
      <c r="E90" s="543">
        <v>98.1</v>
      </c>
      <c r="F90" s="543">
        <v>93.2</v>
      </c>
      <c r="G90" s="1675" t="s">
        <v>7</v>
      </c>
      <c r="H90" s="1678" t="s">
        <v>7</v>
      </c>
    </row>
    <row r="91" spans="1:8">
      <c r="A91" s="1708" t="s">
        <v>806</v>
      </c>
      <c r="B91" s="543">
        <v>90.8</v>
      </c>
      <c r="C91" s="543">
        <v>8.9</v>
      </c>
      <c r="D91" s="544" t="s">
        <v>7</v>
      </c>
      <c r="E91" s="543">
        <v>98.7</v>
      </c>
      <c r="F91" s="543">
        <v>58.4</v>
      </c>
      <c r="G91" s="543">
        <v>2.4</v>
      </c>
      <c r="H91" s="1678">
        <v>3.6</v>
      </c>
    </row>
    <row r="92" spans="1:8">
      <c r="A92" s="1708" t="s">
        <v>807</v>
      </c>
      <c r="B92" s="543">
        <v>96.1</v>
      </c>
      <c r="C92" s="543">
        <v>3.3</v>
      </c>
      <c r="D92" s="544" t="s">
        <v>7</v>
      </c>
      <c r="E92" s="543">
        <v>99</v>
      </c>
      <c r="F92" s="543">
        <v>91.2</v>
      </c>
      <c r="G92" s="1675">
        <v>0.7</v>
      </c>
      <c r="H92" s="545">
        <v>5.5</v>
      </c>
    </row>
    <row r="93" spans="1:8">
      <c r="A93" s="1708" t="s">
        <v>808</v>
      </c>
      <c r="B93" s="543">
        <v>80.3</v>
      </c>
      <c r="C93" s="543">
        <v>18.600000000000001</v>
      </c>
      <c r="D93" s="544" t="s">
        <v>7</v>
      </c>
      <c r="E93" s="543">
        <v>97.8</v>
      </c>
      <c r="F93" s="543">
        <v>95.1</v>
      </c>
      <c r="G93" s="1675" t="s">
        <v>7</v>
      </c>
      <c r="H93" s="1677" t="s">
        <v>7</v>
      </c>
    </row>
    <row r="94" spans="1:8">
      <c r="A94" s="912"/>
      <c r="B94" s="527"/>
      <c r="C94" s="527"/>
      <c r="D94" s="527"/>
      <c r="E94" s="527"/>
      <c r="F94" s="527"/>
      <c r="G94" s="527"/>
      <c r="H94" s="528"/>
    </row>
    <row r="95" spans="1:8">
      <c r="A95" s="913" t="s">
        <v>763</v>
      </c>
      <c r="B95" s="539"/>
      <c r="C95" s="539"/>
      <c r="D95" s="539"/>
      <c r="E95" s="539"/>
      <c r="F95" s="539"/>
      <c r="G95" s="539"/>
      <c r="H95" s="541"/>
    </row>
    <row r="96" spans="1:8">
      <c r="A96" s="914" t="s">
        <v>750</v>
      </c>
      <c r="B96" s="539"/>
      <c r="C96" s="539"/>
      <c r="D96" s="539"/>
      <c r="E96" s="539"/>
      <c r="F96" s="539"/>
      <c r="G96" s="539"/>
      <c r="H96" s="541"/>
    </row>
    <row r="97" spans="1:8">
      <c r="A97" s="1708" t="s">
        <v>809</v>
      </c>
      <c r="B97" s="543">
        <v>95.5</v>
      </c>
      <c r="C97" s="543">
        <v>4.2</v>
      </c>
      <c r="D97" s="1679">
        <v>0.1</v>
      </c>
      <c r="E97" s="543">
        <v>95.9</v>
      </c>
      <c r="F97" s="543">
        <v>67.3</v>
      </c>
      <c r="G97" s="543">
        <v>6.2</v>
      </c>
      <c r="H97" s="545">
        <v>13.4</v>
      </c>
    </row>
    <row r="98" spans="1:8">
      <c r="A98" s="888"/>
      <c r="B98" s="340"/>
      <c r="C98" s="340"/>
      <c r="D98" s="340"/>
      <c r="E98" s="340"/>
      <c r="F98" s="340"/>
      <c r="G98" s="340"/>
      <c r="H98" s="340"/>
    </row>
  </sheetData>
  <mergeCells count="6">
    <mergeCell ref="B53:H53"/>
    <mergeCell ref="A4:A6"/>
    <mergeCell ref="B4:D4"/>
    <mergeCell ref="E4:H4"/>
    <mergeCell ref="B5:H5"/>
    <mergeCell ref="B7:H7"/>
  </mergeCells>
  <hyperlinks>
    <hyperlink ref="H3" location="'Spis tablic List of tables'!A4" display="Return to list of tables"/>
    <hyperlink ref="H2" location="'Spis tablic List of tables'!A4" display="Powrót do spisu tablic"/>
    <hyperlink ref="H2:H3" location="'Spis tablic List of tables'!A500" display="Powrót do spisu tablic"/>
  </hyperlink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891" customWidth="1"/>
    <col min="2" max="6" width="15.7109375" style="323" customWidth="1"/>
    <col min="7" max="16384" width="9.140625" style="323"/>
  </cols>
  <sheetData>
    <row r="1" spans="1:6" ht="15" customHeight="1">
      <c r="A1" s="880" t="s">
        <v>2624</v>
      </c>
      <c r="B1" s="492"/>
      <c r="C1" s="492"/>
      <c r="D1" s="492"/>
      <c r="E1" s="492"/>
      <c r="F1" s="492"/>
    </row>
    <row r="2" spans="1:6" ht="15" customHeight="1">
      <c r="A2" s="958" t="s">
        <v>1559</v>
      </c>
      <c r="B2" s="492"/>
      <c r="C2" s="492"/>
      <c r="D2" s="492"/>
      <c r="E2" s="492"/>
      <c r="F2" s="492"/>
    </row>
    <row r="3" spans="1:6" ht="15" customHeight="1">
      <c r="A3" s="959" t="s">
        <v>1000</v>
      </c>
      <c r="B3" s="492"/>
      <c r="C3" s="492"/>
      <c r="D3" s="492"/>
      <c r="E3" s="492"/>
      <c r="F3" s="953" t="s">
        <v>990</v>
      </c>
    </row>
    <row r="4" spans="1:6" ht="15" customHeight="1">
      <c r="A4" s="1414" t="s">
        <v>1560</v>
      </c>
      <c r="B4" s="1051"/>
      <c r="C4" s="1051"/>
      <c r="D4" s="1051"/>
      <c r="E4" s="1051"/>
      <c r="F4" s="1903" t="s">
        <v>991</v>
      </c>
    </row>
    <row r="5" spans="1:6" ht="30" customHeight="1">
      <c r="A5" s="2430" t="s">
        <v>385</v>
      </c>
      <c r="B5" s="2479" t="s">
        <v>815</v>
      </c>
      <c r="C5" s="2480"/>
      <c r="D5" s="2480"/>
      <c r="E5" s="2480"/>
      <c r="F5" s="2480"/>
    </row>
    <row r="6" spans="1:6" ht="30" customHeight="1">
      <c r="A6" s="2431"/>
      <c r="B6" s="1613" t="s">
        <v>811</v>
      </c>
      <c r="C6" s="1613" t="s">
        <v>812</v>
      </c>
      <c r="D6" s="1614" t="s">
        <v>813</v>
      </c>
      <c r="E6" s="1614" t="s">
        <v>814</v>
      </c>
      <c r="F6" s="1614" t="s">
        <v>810</v>
      </c>
    </row>
    <row r="7" spans="1:6" s="816" customFormat="1" ht="30" customHeight="1">
      <c r="A7" s="1674"/>
      <c r="B7" s="2285" t="s">
        <v>858</v>
      </c>
      <c r="C7" s="2474"/>
      <c r="D7" s="2474"/>
      <c r="E7" s="2474"/>
      <c r="F7" s="2474"/>
    </row>
    <row r="8" spans="1:6" ht="13.5" customHeight="1">
      <c r="A8" s="1707" t="s">
        <v>1629</v>
      </c>
      <c r="B8" s="1680">
        <v>43302</v>
      </c>
      <c r="C8" s="1680">
        <v>29545</v>
      </c>
      <c r="D8" s="1680">
        <v>1519</v>
      </c>
      <c r="E8" s="1680">
        <v>5104</v>
      </c>
      <c r="F8" s="1681">
        <v>1366</v>
      </c>
    </row>
    <row r="9" spans="1:6" ht="13.5" customHeight="1">
      <c r="A9" s="915" t="s">
        <v>736</v>
      </c>
      <c r="B9" s="817"/>
      <c r="C9" s="817"/>
      <c r="D9" s="817"/>
      <c r="E9" s="817"/>
      <c r="F9" s="818"/>
    </row>
    <row r="10" spans="1:6" ht="13.5" customHeight="1">
      <c r="A10" s="908"/>
      <c r="B10" s="817"/>
      <c r="C10" s="817"/>
      <c r="D10" s="817"/>
      <c r="E10" s="817"/>
      <c r="F10" s="818"/>
    </row>
    <row r="11" spans="1:6" ht="13.5" customHeight="1">
      <c r="A11" s="1439" t="s">
        <v>788</v>
      </c>
      <c r="B11" s="1680">
        <v>16186</v>
      </c>
      <c r="C11" s="1680">
        <v>12163</v>
      </c>
      <c r="D11" s="1680">
        <v>577</v>
      </c>
      <c r="E11" s="1680">
        <v>1349</v>
      </c>
      <c r="F11" s="1681">
        <v>504</v>
      </c>
    </row>
    <row r="12" spans="1:6" ht="13.5" customHeight="1">
      <c r="A12" s="909" t="s">
        <v>754</v>
      </c>
      <c r="B12" s="817"/>
      <c r="C12" s="817"/>
      <c r="D12" s="817"/>
      <c r="E12" s="817"/>
      <c r="F12" s="818"/>
    </row>
    <row r="13" spans="1:6" ht="13.5" customHeight="1">
      <c r="A13" s="910" t="s">
        <v>755</v>
      </c>
      <c r="B13" s="817"/>
      <c r="C13" s="817"/>
      <c r="D13" s="817"/>
      <c r="E13" s="817"/>
      <c r="F13" s="818"/>
    </row>
    <row r="14" spans="1:6" ht="13.5" customHeight="1">
      <c r="A14" s="911" t="s">
        <v>756</v>
      </c>
      <c r="B14" s="817"/>
      <c r="C14" s="817"/>
      <c r="D14" s="817"/>
      <c r="E14" s="817"/>
      <c r="F14" s="818"/>
    </row>
    <row r="15" spans="1:6" ht="13.5" customHeight="1">
      <c r="A15" s="1708" t="s">
        <v>789</v>
      </c>
      <c r="B15" s="1682">
        <v>1110</v>
      </c>
      <c r="C15" s="1682">
        <v>771</v>
      </c>
      <c r="D15" s="1683" t="s">
        <v>47</v>
      </c>
      <c r="E15" s="1682">
        <v>163</v>
      </c>
      <c r="F15" s="1684" t="s">
        <v>47</v>
      </c>
    </row>
    <row r="16" spans="1:6" ht="13.5" customHeight="1">
      <c r="A16" s="1708" t="s">
        <v>790</v>
      </c>
      <c r="B16" s="1682">
        <v>2273</v>
      </c>
      <c r="C16" s="1682">
        <v>1532</v>
      </c>
      <c r="D16" s="1683" t="s">
        <v>47</v>
      </c>
      <c r="E16" s="1682">
        <v>381</v>
      </c>
      <c r="F16" s="1684" t="s">
        <v>47</v>
      </c>
    </row>
    <row r="17" spans="1:6" ht="13.5" customHeight="1">
      <c r="A17" s="1708" t="s">
        <v>791</v>
      </c>
      <c r="B17" s="1682">
        <v>887</v>
      </c>
      <c r="C17" s="1682">
        <v>531</v>
      </c>
      <c r="D17" s="1683" t="s">
        <v>47</v>
      </c>
      <c r="E17" s="1682">
        <v>92</v>
      </c>
      <c r="F17" s="1684" t="s">
        <v>47</v>
      </c>
    </row>
    <row r="18" spans="1:6" ht="13.5" customHeight="1">
      <c r="A18" s="1708" t="s">
        <v>792</v>
      </c>
      <c r="B18" s="1682">
        <v>3112</v>
      </c>
      <c r="C18" s="1682">
        <v>2834</v>
      </c>
      <c r="D18" s="1683" t="s">
        <v>47</v>
      </c>
      <c r="E18" s="1682">
        <v>59</v>
      </c>
      <c r="F18" s="1685">
        <v>97</v>
      </c>
    </row>
    <row r="19" spans="1:6" ht="13.5" customHeight="1">
      <c r="A19" s="1708" t="s">
        <v>793</v>
      </c>
      <c r="B19" s="1682">
        <v>1012</v>
      </c>
      <c r="C19" s="1682">
        <v>952</v>
      </c>
      <c r="D19" s="1682">
        <v>59</v>
      </c>
      <c r="E19" s="1683" t="s">
        <v>47</v>
      </c>
      <c r="F19" s="1684" t="s">
        <v>47</v>
      </c>
    </row>
    <row r="20" spans="1:6" ht="13.5" customHeight="1">
      <c r="A20" s="1708" t="s">
        <v>794</v>
      </c>
      <c r="B20" s="1682">
        <v>3120</v>
      </c>
      <c r="C20" s="1682">
        <v>2588</v>
      </c>
      <c r="D20" s="1682">
        <v>78</v>
      </c>
      <c r="E20" s="1682">
        <v>146</v>
      </c>
      <c r="F20" s="1684">
        <v>55</v>
      </c>
    </row>
    <row r="21" spans="1:6" ht="13.5" customHeight="1">
      <c r="A21" s="912"/>
      <c r="B21" s="817"/>
      <c r="C21" s="817"/>
      <c r="D21" s="817"/>
      <c r="E21" s="817"/>
      <c r="F21" s="818"/>
    </row>
    <row r="22" spans="1:6" ht="13.5" customHeight="1">
      <c r="A22" s="913" t="s">
        <v>763</v>
      </c>
      <c r="B22" s="817"/>
      <c r="C22" s="817"/>
      <c r="D22" s="817"/>
      <c r="E22" s="817"/>
      <c r="F22" s="818"/>
    </row>
    <row r="23" spans="1:6" ht="13.5" customHeight="1">
      <c r="A23" s="914" t="s">
        <v>750</v>
      </c>
      <c r="B23" s="1686"/>
      <c r="C23" s="1686"/>
      <c r="D23" s="1686"/>
      <c r="E23" s="1686"/>
      <c r="F23" s="1687"/>
    </row>
    <row r="24" spans="1:6" ht="13.5" customHeight="1">
      <c r="A24" s="1708" t="s">
        <v>787</v>
      </c>
      <c r="B24" s="1682">
        <v>4672</v>
      </c>
      <c r="C24" s="1682">
        <v>2955</v>
      </c>
      <c r="D24" s="1682">
        <v>440</v>
      </c>
      <c r="E24" s="1682">
        <v>508</v>
      </c>
      <c r="F24" s="1685">
        <v>352</v>
      </c>
    </row>
    <row r="25" spans="1:6" ht="13.5" customHeight="1">
      <c r="A25" s="910"/>
      <c r="B25" s="817"/>
      <c r="C25" s="817"/>
      <c r="D25" s="817"/>
      <c r="E25" s="817"/>
      <c r="F25" s="818"/>
    </row>
    <row r="26" spans="1:6" ht="13.5" customHeight="1">
      <c r="A26" s="1438" t="s">
        <v>1628</v>
      </c>
      <c r="B26" s="770">
        <v>8448</v>
      </c>
      <c r="C26" s="770">
        <v>5459</v>
      </c>
      <c r="D26" s="770">
        <v>268</v>
      </c>
      <c r="E26" s="770">
        <v>1422</v>
      </c>
      <c r="F26" s="1688">
        <v>13</v>
      </c>
    </row>
    <row r="27" spans="1:6" ht="13.5" customHeight="1">
      <c r="A27" s="909" t="s">
        <v>754</v>
      </c>
      <c r="B27" s="817"/>
      <c r="C27" s="817"/>
      <c r="D27" s="817"/>
      <c r="E27" s="817"/>
      <c r="F27" s="818"/>
    </row>
    <row r="28" spans="1:6" ht="13.5" customHeight="1">
      <c r="A28" s="910" t="s">
        <v>755</v>
      </c>
      <c r="B28" s="817"/>
      <c r="C28" s="817"/>
      <c r="D28" s="817"/>
      <c r="E28" s="817"/>
      <c r="F28" s="818"/>
    </row>
    <row r="29" spans="1:6" ht="13.5" customHeight="1">
      <c r="A29" s="911" t="s">
        <v>756</v>
      </c>
      <c r="B29" s="1686"/>
      <c r="C29" s="1686"/>
      <c r="D29" s="1686"/>
      <c r="E29" s="1686"/>
      <c r="F29" s="1687"/>
    </row>
    <row r="30" spans="1:6" ht="13.5" customHeight="1">
      <c r="A30" s="1708" t="s">
        <v>795</v>
      </c>
      <c r="B30" s="1682">
        <v>2821</v>
      </c>
      <c r="C30" s="1682">
        <v>1930</v>
      </c>
      <c r="D30" s="1682">
        <v>189</v>
      </c>
      <c r="E30" s="1682">
        <v>341</v>
      </c>
      <c r="F30" s="1684" t="s">
        <v>47</v>
      </c>
    </row>
    <row r="31" spans="1:6" ht="13.5" customHeight="1">
      <c r="A31" s="1708" t="s">
        <v>796</v>
      </c>
      <c r="B31" s="1682">
        <v>2143</v>
      </c>
      <c r="C31" s="1682">
        <v>1363</v>
      </c>
      <c r="D31" s="1682">
        <v>41</v>
      </c>
      <c r="E31" s="1682">
        <v>125</v>
      </c>
      <c r="F31" s="1684" t="s">
        <v>47</v>
      </c>
    </row>
    <row r="32" spans="1:6" ht="13.5" customHeight="1">
      <c r="A32" s="1708" t="s">
        <v>797</v>
      </c>
      <c r="B32" s="1682">
        <v>512</v>
      </c>
      <c r="C32" s="1682">
        <v>194</v>
      </c>
      <c r="D32" s="1683" t="s">
        <v>47</v>
      </c>
      <c r="E32" s="1682">
        <v>326</v>
      </c>
      <c r="F32" s="1684" t="s">
        <v>47</v>
      </c>
    </row>
    <row r="33" spans="1:6" ht="13.5" customHeight="1">
      <c r="A33" s="1708" t="s">
        <v>798</v>
      </c>
      <c r="B33" s="1682">
        <v>899</v>
      </c>
      <c r="C33" s="1682">
        <v>175</v>
      </c>
      <c r="D33" s="1682">
        <v>37</v>
      </c>
      <c r="E33" s="1682">
        <v>242</v>
      </c>
      <c r="F33" s="1684" t="s">
        <v>47</v>
      </c>
    </row>
    <row r="34" spans="1:6" ht="13.5" customHeight="1">
      <c r="A34" s="1708" t="s">
        <v>799</v>
      </c>
      <c r="B34" s="1682">
        <v>1541</v>
      </c>
      <c r="C34" s="1682">
        <v>1562</v>
      </c>
      <c r="D34" s="1683">
        <v>1</v>
      </c>
      <c r="E34" s="1682">
        <v>115</v>
      </c>
      <c r="F34" s="1684" t="s">
        <v>47</v>
      </c>
    </row>
    <row r="35" spans="1:6" ht="13.5" customHeight="1">
      <c r="A35" s="1708" t="s">
        <v>800</v>
      </c>
      <c r="B35" s="1682">
        <v>532</v>
      </c>
      <c r="C35" s="1682">
        <v>235</v>
      </c>
      <c r="D35" s="1683" t="s">
        <v>47</v>
      </c>
      <c r="E35" s="1682">
        <v>273</v>
      </c>
      <c r="F35" s="1684">
        <v>13</v>
      </c>
    </row>
    <row r="36" spans="1:6" ht="13.5" customHeight="1">
      <c r="A36" s="912"/>
      <c r="B36" s="1686"/>
      <c r="C36" s="1686"/>
      <c r="D36" s="1686"/>
      <c r="E36" s="1686"/>
      <c r="F36" s="1687"/>
    </row>
    <row r="37" spans="1:6" ht="13.5" customHeight="1">
      <c r="A37" s="1439" t="s">
        <v>801</v>
      </c>
      <c r="B37" s="770">
        <v>18668</v>
      </c>
      <c r="C37" s="770">
        <v>11923</v>
      </c>
      <c r="D37" s="770">
        <v>674</v>
      </c>
      <c r="E37" s="770">
        <v>2333</v>
      </c>
      <c r="F37" s="771">
        <v>849</v>
      </c>
    </row>
    <row r="38" spans="1:6" ht="13.5" customHeight="1">
      <c r="A38" s="909" t="s">
        <v>754</v>
      </c>
      <c r="B38" s="817"/>
      <c r="C38" s="817"/>
      <c r="D38" s="817"/>
      <c r="E38" s="817"/>
      <c r="F38" s="818"/>
    </row>
    <row r="39" spans="1:6" ht="13.5" customHeight="1">
      <c r="A39" s="910" t="s">
        <v>755</v>
      </c>
      <c r="B39" s="817"/>
      <c r="C39" s="817"/>
      <c r="D39" s="817"/>
      <c r="E39" s="817"/>
      <c r="F39" s="818"/>
    </row>
    <row r="40" spans="1:6" ht="13.5" customHeight="1">
      <c r="A40" s="911" t="s">
        <v>756</v>
      </c>
      <c r="B40" s="1686"/>
      <c r="C40" s="1686"/>
      <c r="D40" s="1686"/>
      <c r="E40" s="1686"/>
      <c r="F40" s="1687"/>
    </row>
    <row r="41" spans="1:6" ht="13.5" customHeight="1">
      <c r="A41" s="1708" t="s">
        <v>802</v>
      </c>
      <c r="B41" s="1682">
        <v>1376</v>
      </c>
      <c r="C41" s="1682">
        <v>695</v>
      </c>
      <c r="D41" s="1682">
        <v>64</v>
      </c>
      <c r="E41" s="1682">
        <v>546</v>
      </c>
      <c r="F41" s="1685">
        <v>92</v>
      </c>
    </row>
    <row r="42" spans="1:6" ht="13.5" customHeight="1">
      <c r="A42" s="1708" t="s">
        <v>803</v>
      </c>
      <c r="B42" s="1682">
        <v>1725</v>
      </c>
      <c r="C42" s="1682">
        <v>794</v>
      </c>
      <c r="D42" s="1682" t="s">
        <v>47</v>
      </c>
      <c r="E42" s="1682">
        <v>923</v>
      </c>
      <c r="F42" s="1685">
        <v>79</v>
      </c>
    </row>
    <row r="43" spans="1:6" ht="13.5" customHeight="1">
      <c r="A43" s="1708" t="s">
        <v>804</v>
      </c>
      <c r="B43" s="1682">
        <v>1065</v>
      </c>
      <c r="C43" s="1682">
        <v>393</v>
      </c>
      <c r="D43" s="1682" t="s">
        <v>47</v>
      </c>
      <c r="E43" s="1682">
        <v>215</v>
      </c>
      <c r="F43" s="1684" t="s">
        <v>47</v>
      </c>
    </row>
    <row r="44" spans="1:6" ht="13.5" customHeight="1">
      <c r="A44" s="1708" t="s">
        <v>805</v>
      </c>
      <c r="B44" s="1682">
        <v>1460</v>
      </c>
      <c r="C44" s="1682">
        <v>1396</v>
      </c>
      <c r="D44" s="1683" t="s">
        <v>47</v>
      </c>
      <c r="E44" s="1683" t="s">
        <v>47</v>
      </c>
      <c r="F44" s="1684" t="s">
        <v>47</v>
      </c>
    </row>
    <row r="45" spans="1:6" ht="13.5" customHeight="1">
      <c r="A45" s="1708" t="s">
        <v>806</v>
      </c>
      <c r="B45" s="1682">
        <v>860</v>
      </c>
      <c r="C45" s="1682">
        <v>803</v>
      </c>
      <c r="D45" s="1682">
        <v>59</v>
      </c>
      <c r="E45" s="1682">
        <v>88</v>
      </c>
      <c r="F45" s="1684" t="s">
        <v>47</v>
      </c>
    </row>
    <row r="46" spans="1:6" ht="13.5" customHeight="1">
      <c r="A46" s="1708" t="s">
        <v>807</v>
      </c>
      <c r="B46" s="1682">
        <v>1357</v>
      </c>
      <c r="C46" s="1682">
        <v>878</v>
      </c>
      <c r="D46" s="1683" t="s">
        <v>47</v>
      </c>
      <c r="E46" s="1682">
        <v>90</v>
      </c>
      <c r="F46" s="1684" t="s">
        <v>47</v>
      </c>
    </row>
    <row r="47" spans="1:6" ht="13.5" customHeight="1">
      <c r="A47" s="1708" t="s">
        <v>808</v>
      </c>
      <c r="B47" s="1682">
        <v>1833</v>
      </c>
      <c r="C47" s="1682">
        <v>1602</v>
      </c>
      <c r="D47" s="1683" t="s">
        <v>47</v>
      </c>
      <c r="E47" s="1682">
        <v>193</v>
      </c>
      <c r="F47" s="1684" t="s">
        <v>47</v>
      </c>
    </row>
    <row r="48" spans="1:6" ht="13.5" customHeight="1">
      <c r="A48" s="912"/>
      <c r="B48" s="1686"/>
      <c r="C48" s="1686"/>
      <c r="D48" s="1686"/>
      <c r="E48" s="1686"/>
      <c r="F48" s="1687"/>
    </row>
    <row r="49" spans="1:6" ht="13.5" customHeight="1">
      <c r="A49" s="913" t="s">
        <v>763</v>
      </c>
      <c r="B49" s="1686"/>
      <c r="C49" s="1686"/>
      <c r="D49" s="1686"/>
      <c r="E49" s="1686"/>
      <c r="F49" s="1687"/>
    </row>
    <row r="50" spans="1:6" ht="13.5" customHeight="1">
      <c r="A50" s="914" t="s">
        <v>750</v>
      </c>
      <c r="B50" s="724"/>
      <c r="C50" s="724"/>
      <c r="D50" s="724"/>
      <c r="E50" s="724"/>
      <c r="F50" s="813"/>
    </row>
    <row r="51" spans="1:6" ht="13.5" customHeight="1">
      <c r="A51" s="1708" t="s">
        <v>809</v>
      </c>
      <c r="B51" s="1682">
        <v>8992</v>
      </c>
      <c r="C51" s="1682">
        <v>5362</v>
      </c>
      <c r="D51" s="1682">
        <v>551</v>
      </c>
      <c r="E51" s="1682">
        <v>278</v>
      </c>
      <c r="F51" s="1685">
        <v>678</v>
      </c>
    </row>
    <row r="52" spans="1:6" s="816" customFormat="1" ht="30" customHeight="1">
      <c r="A52" s="1676"/>
      <c r="B52" s="2483" t="s">
        <v>948</v>
      </c>
      <c r="C52" s="2484"/>
      <c r="D52" s="2484"/>
      <c r="E52" s="2484"/>
      <c r="F52" s="2484"/>
    </row>
    <row r="53" spans="1:6" ht="13.5" customHeight="1">
      <c r="A53" s="1707" t="s">
        <v>1629</v>
      </c>
      <c r="B53" s="819">
        <v>89.5</v>
      </c>
      <c r="C53" s="819">
        <v>61.1</v>
      </c>
      <c r="D53" s="819">
        <v>3.1</v>
      </c>
      <c r="E53" s="819">
        <v>10.5</v>
      </c>
      <c r="F53" s="820">
        <v>2.8</v>
      </c>
    </row>
    <row r="54" spans="1:6" ht="13.5" customHeight="1">
      <c r="A54" s="915" t="s">
        <v>736</v>
      </c>
      <c r="B54" s="796"/>
      <c r="C54" s="796"/>
      <c r="D54" s="796"/>
      <c r="E54" s="796"/>
      <c r="F54" s="797"/>
    </row>
    <row r="55" spans="1:6" ht="13.5" customHeight="1">
      <c r="A55" s="908"/>
      <c r="B55" s="796"/>
      <c r="C55" s="796"/>
      <c r="D55" s="796"/>
      <c r="E55" s="796"/>
      <c r="F55" s="797"/>
    </row>
    <row r="56" spans="1:6" ht="13.5" customHeight="1">
      <c r="A56" s="1439" t="s">
        <v>788</v>
      </c>
      <c r="B56" s="819">
        <v>88.3</v>
      </c>
      <c r="C56" s="819">
        <v>66.3</v>
      </c>
      <c r="D56" s="819">
        <v>3.1</v>
      </c>
      <c r="E56" s="819">
        <v>7.4</v>
      </c>
      <c r="F56" s="820">
        <v>2.5</v>
      </c>
    </row>
    <row r="57" spans="1:6" ht="13.5" customHeight="1">
      <c r="A57" s="909" t="s">
        <v>754</v>
      </c>
      <c r="B57" s="796"/>
      <c r="C57" s="796"/>
      <c r="D57" s="796"/>
      <c r="E57" s="796"/>
      <c r="F57" s="797"/>
    </row>
    <row r="58" spans="1:6" ht="13.5" customHeight="1">
      <c r="A58" s="910" t="s">
        <v>755</v>
      </c>
      <c r="B58" s="796"/>
      <c r="C58" s="796"/>
      <c r="D58" s="796"/>
      <c r="E58" s="796"/>
      <c r="F58" s="797"/>
    </row>
    <row r="59" spans="1:6" ht="13.5" customHeight="1">
      <c r="A59" s="911" t="s">
        <v>756</v>
      </c>
      <c r="B59" s="796"/>
      <c r="C59" s="796"/>
      <c r="D59" s="796"/>
      <c r="E59" s="796"/>
      <c r="F59" s="797"/>
    </row>
    <row r="60" spans="1:6" ht="13.5" customHeight="1">
      <c r="A60" s="1708" t="s">
        <v>789</v>
      </c>
      <c r="B60" s="821">
        <v>92.7</v>
      </c>
      <c r="C60" s="821">
        <v>64.400000000000006</v>
      </c>
      <c r="D60" s="1689" t="s">
        <v>7</v>
      </c>
      <c r="E60" s="821">
        <v>13.6</v>
      </c>
      <c r="F60" s="1690" t="s">
        <v>7</v>
      </c>
    </row>
    <row r="61" spans="1:6" ht="13.5" customHeight="1">
      <c r="A61" s="1708" t="s">
        <v>790</v>
      </c>
      <c r="B61" s="821">
        <v>94.3</v>
      </c>
      <c r="C61" s="821">
        <v>63.5</v>
      </c>
      <c r="D61" s="1689" t="s">
        <v>7</v>
      </c>
      <c r="E61" s="821">
        <v>15.8</v>
      </c>
      <c r="F61" s="1690" t="s">
        <v>7</v>
      </c>
    </row>
    <row r="62" spans="1:6" ht="13.5" customHeight="1">
      <c r="A62" s="1708" t="s">
        <v>791</v>
      </c>
      <c r="B62" s="821">
        <v>91.8</v>
      </c>
      <c r="C62" s="821">
        <v>55</v>
      </c>
      <c r="D62" s="1689" t="s">
        <v>7</v>
      </c>
      <c r="E62" s="821">
        <v>9.5</v>
      </c>
      <c r="F62" s="1690" t="s">
        <v>7</v>
      </c>
    </row>
    <row r="63" spans="1:6" ht="13.5" customHeight="1">
      <c r="A63" s="1708" t="s">
        <v>792</v>
      </c>
      <c r="B63" s="821">
        <v>89.2</v>
      </c>
      <c r="C63" s="821">
        <v>81.2</v>
      </c>
      <c r="D63" s="1689" t="s">
        <v>7</v>
      </c>
      <c r="E63" s="821">
        <v>1.7</v>
      </c>
      <c r="F63" s="822">
        <v>2.8</v>
      </c>
    </row>
    <row r="64" spans="1:6" ht="13.5" customHeight="1">
      <c r="A64" s="1708" t="s">
        <v>793</v>
      </c>
      <c r="B64" s="821">
        <v>83.6</v>
      </c>
      <c r="C64" s="821">
        <v>78.599999999999994</v>
      </c>
      <c r="D64" s="821">
        <v>4.9000000000000004</v>
      </c>
      <c r="E64" s="1689" t="s">
        <v>7</v>
      </c>
      <c r="F64" s="1690" t="s">
        <v>7</v>
      </c>
    </row>
    <row r="65" spans="1:6" ht="13.5" customHeight="1">
      <c r="A65" s="1708" t="s">
        <v>794</v>
      </c>
      <c r="B65" s="821">
        <v>90.7</v>
      </c>
      <c r="C65" s="821">
        <v>75.2</v>
      </c>
      <c r="D65" s="821">
        <v>2.2999999999999998</v>
      </c>
      <c r="E65" s="821">
        <v>4.2</v>
      </c>
      <c r="F65" s="1690">
        <v>1.6</v>
      </c>
    </row>
    <row r="66" spans="1:6" ht="13.5" customHeight="1">
      <c r="A66" s="912"/>
      <c r="B66" s="796"/>
      <c r="C66" s="796"/>
      <c r="D66" s="796"/>
      <c r="E66" s="796"/>
      <c r="F66" s="797"/>
    </row>
    <row r="67" spans="1:6" ht="13.5" customHeight="1">
      <c r="A67" s="913" t="s">
        <v>763</v>
      </c>
      <c r="B67" s="796"/>
      <c r="C67" s="796"/>
      <c r="D67" s="796"/>
      <c r="E67" s="796"/>
      <c r="F67" s="797"/>
    </row>
    <row r="68" spans="1:6" ht="13.5" customHeight="1">
      <c r="A68" s="914" t="s">
        <v>750</v>
      </c>
      <c r="B68" s="798"/>
      <c r="C68" s="798"/>
      <c r="D68" s="798"/>
      <c r="E68" s="798"/>
      <c r="F68" s="799"/>
    </row>
    <row r="69" spans="1:6" ht="13.5" customHeight="1">
      <c r="A69" s="1708" t="s">
        <v>787</v>
      </c>
      <c r="B69" s="821">
        <v>83.1</v>
      </c>
      <c r="C69" s="821">
        <v>52.6</v>
      </c>
      <c r="D69" s="821">
        <v>7.8</v>
      </c>
      <c r="E69" s="821">
        <v>9</v>
      </c>
      <c r="F69" s="822">
        <v>6.3</v>
      </c>
    </row>
    <row r="70" spans="1:6" ht="13.5" customHeight="1">
      <c r="A70" s="910"/>
      <c r="B70" s="796"/>
      <c r="C70" s="796"/>
      <c r="D70" s="796"/>
      <c r="E70" s="796"/>
      <c r="F70" s="797"/>
    </row>
    <row r="71" spans="1:6" ht="13.5" customHeight="1">
      <c r="A71" s="1438" t="s">
        <v>1628</v>
      </c>
      <c r="B71" s="819">
        <v>85.2</v>
      </c>
      <c r="C71" s="819">
        <v>55.1</v>
      </c>
      <c r="D71" s="819">
        <v>2.7</v>
      </c>
      <c r="E71" s="819">
        <v>14.3</v>
      </c>
      <c r="F71" s="820">
        <v>0.1</v>
      </c>
    </row>
    <row r="72" spans="1:6" ht="13.5" customHeight="1">
      <c r="A72" s="909" t="s">
        <v>754</v>
      </c>
      <c r="B72" s="796"/>
      <c r="C72" s="796"/>
      <c r="D72" s="796"/>
      <c r="E72" s="796"/>
      <c r="F72" s="797"/>
    </row>
    <row r="73" spans="1:6" ht="13.5" customHeight="1">
      <c r="A73" s="910" t="s">
        <v>755</v>
      </c>
      <c r="B73" s="796"/>
      <c r="C73" s="796"/>
      <c r="D73" s="796"/>
      <c r="E73" s="796"/>
      <c r="F73" s="797"/>
    </row>
    <row r="74" spans="1:6" ht="13.5" customHeight="1">
      <c r="A74" s="911" t="s">
        <v>756</v>
      </c>
      <c r="B74" s="798"/>
      <c r="C74" s="798"/>
      <c r="D74" s="798"/>
      <c r="E74" s="798"/>
      <c r="F74" s="799"/>
    </row>
    <row r="75" spans="1:6" ht="13.5" customHeight="1">
      <c r="A75" s="1708" t="s">
        <v>795</v>
      </c>
      <c r="B75" s="821">
        <v>80.599999999999994</v>
      </c>
      <c r="C75" s="821">
        <v>55.2</v>
      </c>
      <c r="D75" s="821">
        <v>5.4</v>
      </c>
      <c r="E75" s="821">
        <v>9.6999999999999993</v>
      </c>
      <c r="F75" s="1690" t="s">
        <v>7</v>
      </c>
    </row>
    <row r="76" spans="1:6" ht="13.5" customHeight="1">
      <c r="A76" s="1708" t="s">
        <v>796</v>
      </c>
      <c r="B76" s="821">
        <v>91.9</v>
      </c>
      <c r="C76" s="821">
        <v>58.5</v>
      </c>
      <c r="D76" s="821">
        <v>1.8</v>
      </c>
      <c r="E76" s="821">
        <v>5.4</v>
      </c>
      <c r="F76" s="1690" t="s">
        <v>7</v>
      </c>
    </row>
    <row r="77" spans="1:6" ht="13.5" customHeight="1">
      <c r="A77" s="1708" t="s">
        <v>797</v>
      </c>
      <c r="B77" s="821">
        <v>87.4</v>
      </c>
      <c r="C77" s="821">
        <v>33.1</v>
      </c>
      <c r="D77" s="1689" t="s">
        <v>7</v>
      </c>
      <c r="E77" s="821">
        <v>55.6</v>
      </c>
      <c r="F77" s="1690" t="s">
        <v>7</v>
      </c>
    </row>
    <row r="78" spans="1:6" ht="13.5" customHeight="1">
      <c r="A78" s="1708" t="s">
        <v>798</v>
      </c>
      <c r="B78" s="821">
        <v>84.7</v>
      </c>
      <c r="C78" s="821">
        <v>16.5</v>
      </c>
      <c r="D78" s="821">
        <v>3.5</v>
      </c>
      <c r="E78" s="821">
        <v>22.8</v>
      </c>
      <c r="F78" s="1690" t="s">
        <v>7</v>
      </c>
    </row>
    <row r="79" spans="1:6" ht="13.5" customHeight="1">
      <c r="A79" s="1708" t="s">
        <v>799</v>
      </c>
      <c r="B79" s="821">
        <v>84.6</v>
      </c>
      <c r="C79" s="821">
        <v>85.8</v>
      </c>
      <c r="D79" s="1689">
        <v>0.1</v>
      </c>
      <c r="E79" s="821">
        <v>6.3</v>
      </c>
      <c r="F79" s="1690" t="s">
        <v>7</v>
      </c>
    </row>
    <row r="80" spans="1:6" ht="13.5" customHeight="1">
      <c r="A80" s="1708" t="s">
        <v>800</v>
      </c>
      <c r="B80" s="821">
        <v>86.2</v>
      </c>
      <c r="C80" s="821">
        <v>38.1</v>
      </c>
      <c r="D80" s="1689" t="s">
        <v>7</v>
      </c>
      <c r="E80" s="821">
        <v>44.2</v>
      </c>
      <c r="F80" s="1690">
        <v>2.1</v>
      </c>
    </row>
    <row r="81" spans="1:6" ht="13.5" customHeight="1">
      <c r="A81" s="912"/>
      <c r="B81" s="798"/>
      <c r="C81" s="798"/>
      <c r="D81" s="798"/>
      <c r="E81" s="798"/>
      <c r="F81" s="799"/>
    </row>
    <row r="82" spans="1:6" ht="13.5" customHeight="1">
      <c r="A82" s="1439" t="s">
        <v>801</v>
      </c>
      <c r="B82" s="819">
        <v>92.3</v>
      </c>
      <c r="C82" s="819">
        <v>59</v>
      </c>
      <c r="D82" s="819">
        <v>3.3</v>
      </c>
      <c r="E82" s="819">
        <v>11.5</v>
      </c>
      <c r="F82" s="820">
        <v>4.2</v>
      </c>
    </row>
    <row r="83" spans="1:6" ht="13.5" customHeight="1">
      <c r="A83" s="909" t="s">
        <v>754</v>
      </c>
      <c r="B83" s="796"/>
      <c r="C83" s="796"/>
      <c r="D83" s="796"/>
      <c r="E83" s="796"/>
      <c r="F83" s="797"/>
    </row>
    <row r="84" spans="1:6" ht="13.5" customHeight="1">
      <c r="A84" s="910" t="s">
        <v>755</v>
      </c>
      <c r="B84" s="796"/>
      <c r="C84" s="796"/>
      <c r="D84" s="796"/>
      <c r="E84" s="796"/>
      <c r="F84" s="797"/>
    </row>
    <row r="85" spans="1:6" ht="13.5" customHeight="1">
      <c r="A85" s="911" t="s">
        <v>756</v>
      </c>
      <c r="B85" s="798"/>
      <c r="C85" s="798"/>
      <c r="D85" s="798"/>
      <c r="E85" s="798"/>
      <c r="F85" s="799"/>
    </row>
    <row r="86" spans="1:6" ht="13.5" customHeight="1">
      <c r="A86" s="1708" t="s">
        <v>802</v>
      </c>
      <c r="B86" s="821">
        <v>78.3</v>
      </c>
      <c r="C86" s="821">
        <v>39.5</v>
      </c>
      <c r="D86" s="821">
        <v>3.6</v>
      </c>
      <c r="E86" s="821">
        <v>31.1</v>
      </c>
      <c r="F86" s="822">
        <v>5.2</v>
      </c>
    </row>
    <row r="87" spans="1:6" ht="13.5" customHeight="1">
      <c r="A87" s="1708" t="s">
        <v>803</v>
      </c>
      <c r="B87" s="821">
        <v>91.1</v>
      </c>
      <c r="C87" s="821">
        <v>41.9</v>
      </c>
      <c r="D87" s="1689" t="s">
        <v>7</v>
      </c>
      <c r="E87" s="133">
        <v>48.7</v>
      </c>
      <c r="F87" s="1691">
        <v>4.2</v>
      </c>
    </row>
    <row r="88" spans="1:6" ht="13.5" customHeight="1">
      <c r="A88" s="1708" t="s">
        <v>804</v>
      </c>
      <c r="B88" s="821">
        <v>89.9</v>
      </c>
      <c r="C88" s="821">
        <v>33.200000000000003</v>
      </c>
      <c r="D88" s="133" t="s">
        <v>7</v>
      </c>
      <c r="E88" s="133">
        <v>18.2</v>
      </c>
      <c r="F88" s="1690" t="s">
        <v>7</v>
      </c>
    </row>
    <row r="89" spans="1:6" ht="13.5" customHeight="1">
      <c r="A89" s="1708" t="s">
        <v>805</v>
      </c>
      <c r="B89" s="821">
        <v>94.6</v>
      </c>
      <c r="C89" s="821">
        <v>90.4</v>
      </c>
      <c r="D89" s="133" t="s">
        <v>7</v>
      </c>
      <c r="E89" s="1689" t="s">
        <v>7</v>
      </c>
      <c r="F89" s="1690" t="s">
        <v>7</v>
      </c>
    </row>
    <row r="90" spans="1:6" ht="13.5" customHeight="1">
      <c r="A90" s="1708" t="s">
        <v>806</v>
      </c>
      <c r="B90" s="821">
        <v>82.6</v>
      </c>
      <c r="C90" s="821">
        <v>77.099999999999994</v>
      </c>
      <c r="D90" s="133">
        <v>5.7</v>
      </c>
      <c r="E90" s="133">
        <v>8.5</v>
      </c>
      <c r="F90" s="1690" t="s">
        <v>7</v>
      </c>
    </row>
    <row r="91" spans="1:6" ht="13.5" customHeight="1">
      <c r="A91" s="1708" t="s">
        <v>807</v>
      </c>
      <c r="B91" s="821">
        <v>96.2</v>
      </c>
      <c r="C91" s="821">
        <v>62.3</v>
      </c>
      <c r="D91" s="1689" t="s">
        <v>7</v>
      </c>
      <c r="E91" s="133">
        <v>6.4</v>
      </c>
      <c r="F91" s="1690" t="s">
        <v>7</v>
      </c>
    </row>
    <row r="92" spans="1:6" ht="13.5" customHeight="1">
      <c r="A92" s="1708" t="s">
        <v>808</v>
      </c>
      <c r="B92" s="821">
        <v>86.5</v>
      </c>
      <c r="C92" s="821">
        <v>75.599999999999994</v>
      </c>
      <c r="D92" s="1689" t="s">
        <v>7</v>
      </c>
      <c r="E92" s="133">
        <v>9.1</v>
      </c>
      <c r="F92" s="1690" t="s">
        <v>7</v>
      </c>
    </row>
    <row r="93" spans="1:6" ht="13.5" customHeight="1">
      <c r="A93" s="912"/>
      <c r="B93" s="798"/>
      <c r="C93" s="798"/>
      <c r="D93" s="798"/>
      <c r="E93" s="798"/>
      <c r="F93" s="799"/>
    </row>
    <row r="94" spans="1:6" ht="13.5" customHeight="1">
      <c r="A94" s="913" t="s">
        <v>763</v>
      </c>
      <c r="B94" s="798"/>
      <c r="C94" s="798"/>
      <c r="D94" s="798"/>
      <c r="E94" s="798"/>
      <c r="F94" s="799"/>
    </row>
    <row r="95" spans="1:6" ht="13.5" customHeight="1">
      <c r="A95" s="914" t="s">
        <v>750</v>
      </c>
      <c r="B95" s="364"/>
      <c r="C95" s="364"/>
      <c r="D95" s="364"/>
      <c r="E95" s="364"/>
      <c r="F95" s="531"/>
    </row>
    <row r="96" spans="1:6" ht="13.5" customHeight="1">
      <c r="A96" s="1708" t="s">
        <v>809</v>
      </c>
      <c r="B96" s="821">
        <v>97.1</v>
      </c>
      <c r="C96" s="821">
        <v>57.9</v>
      </c>
      <c r="D96" s="821">
        <v>5.9</v>
      </c>
      <c r="E96" s="821">
        <v>3</v>
      </c>
      <c r="F96" s="822">
        <v>7.3</v>
      </c>
    </row>
    <row r="97" spans="1:6" ht="13.5" customHeight="1">
      <c r="A97" s="888"/>
      <c r="B97" s="340"/>
      <c r="C97" s="340"/>
      <c r="D97" s="340"/>
      <c r="E97" s="340"/>
      <c r="F97" s="340"/>
    </row>
    <row r="98" spans="1:6" ht="13.5" customHeight="1">
      <c r="A98" s="815" t="s">
        <v>872</v>
      </c>
      <c r="B98" s="547"/>
      <c r="C98" s="547"/>
      <c r="D98" s="547"/>
      <c r="E98" s="547"/>
      <c r="F98" s="547"/>
    </row>
    <row r="99" spans="1:6" ht="13.5" customHeight="1">
      <c r="A99" s="863" t="s">
        <v>873</v>
      </c>
      <c r="B99" s="547"/>
      <c r="C99" s="547"/>
      <c r="D99" s="547"/>
      <c r="E99" s="547"/>
      <c r="F99" s="547"/>
    </row>
    <row r="100" spans="1:6" ht="13.5" customHeight="1">
      <c r="A100" s="863" t="s">
        <v>874</v>
      </c>
      <c r="B100" s="547"/>
      <c r="C100" s="547"/>
      <c r="D100" s="547"/>
      <c r="E100" s="547"/>
      <c r="F100" s="547"/>
    </row>
    <row r="101" spans="1:6" ht="13.5" customHeight="1">
      <c r="A101" s="889" t="s">
        <v>875</v>
      </c>
      <c r="B101" s="225"/>
      <c r="C101" s="225"/>
      <c r="D101" s="225"/>
      <c r="E101" s="225"/>
      <c r="F101" s="225"/>
    </row>
    <row r="102" spans="1:6" ht="13.5" customHeight="1">
      <c r="A102" s="919" t="s">
        <v>949</v>
      </c>
      <c r="B102" s="225"/>
      <c r="C102" s="225"/>
      <c r="D102" s="225"/>
      <c r="E102" s="225"/>
      <c r="F102" s="225"/>
    </row>
    <row r="103" spans="1:6" ht="13.5" customHeight="1">
      <c r="A103" s="919" t="s">
        <v>876</v>
      </c>
      <c r="B103" s="225"/>
      <c r="C103" s="225"/>
      <c r="D103" s="225"/>
      <c r="E103" s="225"/>
      <c r="F103" s="225"/>
    </row>
  </sheetData>
  <mergeCells count="4">
    <mergeCell ref="B7:F7"/>
    <mergeCell ref="B52:F52"/>
    <mergeCell ref="A5:A6"/>
    <mergeCell ref="B5:F5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ablic List of tables'!A503" display="Powrót do spisu tablic"/>
  </hyperlink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891" customWidth="1"/>
    <col min="2" max="6" width="15.7109375" style="323" customWidth="1"/>
    <col min="7" max="16384" width="9.140625" style="323"/>
  </cols>
  <sheetData>
    <row r="1" spans="1:6" ht="15" customHeight="1">
      <c r="A1" s="880" t="s">
        <v>2625</v>
      </c>
      <c r="B1" s="492"/>
      <c r="C1" s="492"/>
      <c r="D1" s="492"/>
      <c r="E1" s="492"/>
      <c r="F1" s="492"/>
    </row>
    <row r="2" spans="1:6" ht="15" customHeight="1">
      <c r="A2" s="958" t="s">
        <v>1561</v>
      </c>
      <c r="B2" s="492"/>
      <c r="C2" s="492"/>
      <c r="D2" s="492"/>
      <c r="E2" s="492"/>
      <c r="F2" s="492"/>
    </row>
    <row r="3" spans="1:6" ht="15" customHeight="1">
      <c r="A3" s="959" t="s">
        <v>1000</v>
      </c>
      <c r="B3" s="492"/>
      <c r="C3" s="492"/>
      <c r="D3" s="492"/>
      <c r="E3" s="492"/>
      <c r="F3" s="953" t="s">
        <v>990</v>
      </c>
    </row>
    <row r="4" spans="1:6" ht="15" customHeight="1">
      <c r="A4" s="1414" t="s">
        <v>1562</v>
      </c>
      <c r="B4" s="1051"/>
      <c r="C4" s="1051"/>
      <c r="D4" s="1051"/>
      <c r="E4" s="1051"/>
      <c r="F4" s="1903" t="s">
        <v>991</v>
      </c>
    </row>
    <row r="5" spans="1:6" ht="30" customHeight="1">
      <c r="A5" s="2430" t="s">
        <v>385</v>
      </c>
      <c r="B5" s="2479" t="s">
        <v>815</v>
      </c>
      <c r="C5" s="2480"/>
      <c r="D5" s="2480"/>
      <c r="E5" s="2480"/>
      <c r="F5" s="2480"/>
    </row>
    <row r="6" spans="1:6" ht="30" customHeight="1">
      <c r="A6" s="2431"/>
      <c r="B6" s="1613" t="s">
        <v>811</v>
      </c>
      <c r="C6" s="1613" t="s">
        <v>812</v>
      </c>
      <c r="D6" s="1614" t="s">
        <v>813</v>
      </c>
      <c r="E6" s="1614" t="s">
        <v>814</v>
      </c>
      <c r="F6" s="1614" t="s">
        <v>810</v>
      </c>
    </row>
    <row r="7" spans="1:6" s="816" customFormat="1" ht="30" customHeight="1">
      <c r="A7" s="1674"/>
      <c r="B7" s="2285" t="s">
        <v>858</v>
      </c>
      <c r="C7" s="2474"/>
      <c r="D7" s="2474"/>
      <c r="E7" s="2474"/>
      <c r="F7" s="2474"/>
    </row>
    <row r="8" spans="1:6" ht="13.5" customHeight="1">
      <c r="A8" s="1707" t="s">
        <v>1629</v>
      </c>
      <c r="B8" s="1680">
        <v>42949</v>
      </c>
      <c r="C8" s="1680">
        <v>28077</v>
      </c>
      <c r="D8" s="1680">
        <v>1600</v>
      </c>
      <c r="E8" s="1680">
        <v>4812</v>
      </c>
      <c r="F8" s="1681">
        <v>1555</v>
      </c>
    </row>
    <row r="9" spans="1:6" ht="13.5" customHeight="1">
      <c r="A9" s="915" t="s">
        <v>736</v>
      </c>
      <c r="B9" s="817"/>
      <c r="C9" s="817"/>
      <c r="D9" s="817"/>
      <c r="E9" s="817"/>
      <c r="F9" s="818"/>
    </row>
    <row r="10" spans="1:6" ht="13.5" customHeight="1">
      <c r="A10" s="908"/>
      <c r="B10" s="817"/>
      <c r="C10" s="817"/>
      <c r="D10" s="817"/>
      <c r="E10" s="817"/>
      <c r="F10" s="818"/>
    </row>
    <row r="11" spans="1:6" ht="13.5" customHeight="1">
      <c r="A11" s="1439" t="s">
        <v>788</v>
      </c>
      <c r="B11" s="1680">
        <v>15920</v>
      </c>
      <c r="C11" s="1680">
        <v>10883</v>
      </c>
      <c r="D11" s="1680">
        <v>521</v>
      </c>
      <c r="E11" s="1680">
        <v>1267</v>
      </c>
      <c r="F11" s="1681">
        <v>675</v>
      </c>
    </row>
    <row r="12" spans="1:6" ht="13.5" customHeight="1">
      <c r="A12" s="909" t="s">
        <v>754</v>
      </c>
      <c r="B12" s="817"/>
      <c r="C12" s="817"/>
      <c r="D12" s="817"/>
      <c r="E12" s="817"/>
      <c r="F12" s="818"/>
    </row>
    <row r="13" spans="1:6" ht="13.5" customHeight="1">
      <c r="A13" s="910" t="s">
        <v>755</v>
      </c>
      <c r="B13" s="817"/>
      <c r="C13" s="817"/>
      <c r="D13" s="817"/>
      <c r="E13" s="817"/>
      <c r="F13" s="818"/>
    </row>
    <row r="14" spans="1:6" ht="13.5" customHeight="1">
      <c r="A14" s="911" t="s">
        <v>756</v>
      </c>
      <c r="B14" s="817"/>
      <c r="C14" s="817"/>
      <c r="D14" s="817"/>
      <c r="E14" s="817"/>
      <c r="F14" s="818"/>
    </row>
    <row r="15" spans="1:6" ht="13.5" customHeight="1">
      <c r="A15" s="1708" t="s">
        <v>789</v>
      </c>
      <c r="B15" s="1682">
        <v>1086</v>
      </c>
      <c r="C15" s="1682">
        <v>580</v>
      </c>
      <c r="D15" s="1683" t="s">
        <v>47</v>
      </c>
      <c r="E15" s="1682">
        <v>261</v>
      </c>
      <c r="F15" s="1684" t="s">
        <v>47</v>
      </c>
    </row>
    <row r="16" spans="1:6" ht="13.5" customHeight="1">
      <c r="A16" s="1708" t="s">
        <v>790</v>
      </c>
      <c r="B16" s="1682">
        <v>2118</v>
      </c>
      <c r="C16" s="1682">
        <v>1121</v>
      </c>
      <c r="D16" s="1683" t="s">
        <v>47</v>
      </c>
      <c r="E16" s="1682">
        <v>317</v>
      </c>
      <c r="F16" s="1684" t="s">
        <v>47</v>
      </c>
    </row>
    <row r="17" spans="1:6" ht="13.5" customHeight="1">
      <c r="A17" s="1708" t="s">
        <v>791</v>
      </c>
      <c r="B17" s="1682">
        <v>915</v>
      </c>
      <c r="C17" s="1682">
        <v>518</v>
      </c>
      <c r="D17" s="1683" t="s">
        <v>47</v>
      </c>
      <c r="E17" s="1682">
        <v>61</v>
      </c>
      <c r="F17" s="1684">
        <v>29</v>
      </c>
    </row>
    <row r="18" spans="1:6" ht="13.5" customHeight="1">
      <c r="A18" s="1708" t="s">
        <v>792</v>
      </c>
      <c r="B18" s="1682">
        <v>1020</v>
      </c>
      <c r="C18" s="1682">
        <v>897</v>
      </c>
      <c r="D18" s="1683">
        <v>52</v>
      </c>
      <c r="E18" s="1682" t="s">
        <v>47</v>
      </c>
      <c r="F18" s="1685" t="s">
        <v>47</v>
      </c>
    </row>
    <row r="19" spans="1:6" ht="13.5" customHeight="1">
      <c r="A19" s="1708" t="s">
        <v>793</v>
      </c>
      <c r="B19" s="1682">
        <v>2926</v>
      </c>
      <c r="C19" s="1682">
        <v>2703</v>
      </c>
      <c r="D19" s="1682" t="s">
        <v>47</v>
      </c>
      <c r="E19" s="1683">
        <v>32</v>
      </c>
      <c r="F19" s="1684">
        <v>102</v>
      </c>
    </row>
    <row r="20" spans="1:6" ht="13.5" customHeight="1">
      <c r="A20" s="1708" t="s">
        <v>794</v>
      </c>
      <c r="B20" s="1682">
        <v>2926</v>
      </c>
      <c r="C20" s="1682">
        <v>2508</v>
      </c>
      <c r="D20" s="1682">
        <v>56</v>
      </c>
      <c r="E20" s="1682">
        <v>105</v>
      </c>
      <c r="F20" s="1684">
        <v>76</v>
      </c>
    </row>
    <row r="21" spans="1:6" ht="13.5" customHeight="1">
      <c r="A21" s="912"/>
      <c r="B21" s="817"/>
      <c r="C21" s="817"/>
      <c r="D21" s="817"/>
      <c r="E21" s="817"/>
      <c r="F21" s="818"/>
    </row>
    <row r="22" spans="1:6" ht="13.5" customHeight="1">
      <c r="A22" s="913" t="s">
        <v>763</v>
      </c>
      <c r="B22" s="817"/>
      <c r="C22" s="817"/>
      <c r="D22" s="817"/>
      <c r="E22" s="817"/>
      <c r="F22" s="818"/>
    </row>
    <row r="23" spans="1:6" ht="13.5" customHeight="1">
      <c r="A23" s="914" t="s">
        <v>750</v>
      </c>
      <c r="B23" s="1686"/>
      <c r="C23" s="1686"/>
      <c r="D23" s="1686"/>
      <c r="E23" s="1686"/>
      <c r="F23" s="1687"/>
    </row>
    <row r="24" spans="1:6" ht="13.5" customHeight="1">
      <c r="A24" s="1708" t="s">
        <v>787</v>
      </c>
      <c r="B24" s="1682">
        <v>4929</v>
      </c>
      <c r="C24" s="1682">
        <v>2556</v>
      </c>
      <c r="D24" s="1682">
        <v>413</v>
      </c>
      <c r="E24" s="1682">
        <v>491</v>
      </c>
      <c r="F24" s="1685">
        <v>468</v>
      </c>
    </row>
    <row r="25" spans="1:6" ht="13.5" customHeight="1">
      <c r="A25" s="910"/>
      <c r="B25" s="817"/>
      <c r="C25" s="817"/>
      <c r="D25" s="817"/>
      <c r="E25" s="817"/>
      <c r="F25" s="818"/>
    </row>
    <row r="26" spans="1:6" ht="13.5" customHeight="1">
      <c r="A26" s="1438" t="s">
        <v>1628</v>
      </c>
      <c r="B26" s="770">
        <v>8118</v>
      </c>
      <c r="C26" s="770">
        <v>4953</v>
      </c>
      <c r="D26" s="770">
        <v>274</v>
      </c>
      <c r="E26" s="770">
        <v>1329</v>
      </c>
      <c r="F26" s="1688">
        <v>36</v>
      </c>
    </row>
    <row r="27" spans="1:6" ht="13.5" customHeight="1">
      <c r="A27" s="909" t="s">
        <v>754</v>
      </c>
      <c r="B27" s="817"/>
      <c r="C27" s="817"/>
      <c r="D27" s="817"/>
      <c r="E27" s="817"/>
      <c r="F27" s="818"/>
    </row>
    <row r="28" spans="1:6" ht="13.5" customHeight="1">
      <c r="A28" s="910" t="s">
        <v>755</v>
      </c>
      <c r="B28" s="817"/>
      <c r="C28" s="817"/>
      <c r="D28" s="817"/>
      <c r="E28" s="817"/>
      <c r="F28" s="818"/>
    </row>
    <row r="29" spans="1:6" ht="13.5" customHeight="1">
      <c r="A29" s="911" t="s">
        <v>756</v>
      </c>
      <c r="B29" s="1686"/>
      <c r="C29" s="1686"/>
      <c r="D29" s="1686"/>
      <c r="E29" s="1686"/>
      <c r="F29" s="1687"/>
    </row>
    <row r="30" spans="1:6" ht="13.5" customHeight="1">
      <c r="A30" s="1708" t="s">
        <v>795</v>
      </c>
      <c r="B30" s="1682">
        <v>3349</v>
      </c>
      <c r="C30" s="1682">
        <v>2315</v>
      </c>
      <c r="D30" s="1682">
        <v>210</v>
      </c>
      <c r="E30" s="1682">
        <v>370</v>
      </c>
      <c r="F30" s="1684" t="s">
        <v>47</v>
      </c>
    </row>
    <row r="31" spans="1:6" ht="13.5" customHeight="1">
      <c r="A31" s="1708" t="s">
        <v>796</v>
      </c>
      <c r="B31" s="1682">
        <v>2044</v>
      </c>
      <c r="C31" s="1682">
        <v>1347</v>
      </c>
      <c r="D31" s="1682">
        <v>44</v>
      </c>
      <c r="E31" s="1682">
        <v>139</v>
      </c>
      <c r="F31" s="1684" t="s">
        <v>47</v>
      </c>
    </row>
    <row r="32" spans="1:6" ht="13.5" customHeight="1">
      <c r="A32" s="1708" t="s">
        <v>797</v>
      </c>
      <c r="B32" s="1682">
        <v>517</v>
      </c>
      <c r="C32" s="1682">
        <v>173</v>
      </c>
      <c r="D32" s="1683" t="s">
        <v>47</v>
      </c>
      <c r="E32" s="1682">
        <v>292</v>
      </c>
      <c r="F32" s="1684" t="s">
        <v>47</v>
      </c>
    </row>
    <row r="33" spans="1:6" ht="13.5" customHeight="1">
      <c r="A33" s="1708" t="s">
        <v>798</v>
      </c>
      <c r="B33" s="1682">
        <v>955</v>
      </c>
      <c r="C33" s="1682">
        <v>125</v>
      </c>
      <c r="D33" s="1682">
        <v>20</v>
      </c>
      <c r="E33" s="1682">
        <v>207</v>
      </c>
      <c r="F33" s="1684" t="s">
        <v>47</v>
      </c>
    </row>
    <row r="34" spans="1:6" ht="13.5" customHeight="1">
      <c r="A34" s="1708" t="s">
        <v>799</v>
      </c>
      <c r="B34" s="1682">
        <v>741</v>
      </c>
      <c r="C34" s="1682">
        <v>779</v>
      </c>
      <c r="D34" s="1683" t="s">
        <v>47</v>
      </c>
      <c r="E34" s="1682">
        <v>66</v>
      </c>
      <c r="F34" s="1684" t="s">
        <v>47</v>
      </c>
    </row>
    <row r="35" spans="1:6" ht="13.5" customHeight="1">
      <c r="A35" s="1708" t="s">
        <v>800</v>
      </c>
      <c r="B35" s="1682">
        <v>512</v>
      </c>
      <c r="C35" s="1682">
        <v>214</v>
      </c>
      <c r="D35" s="1683" t="s">
        <v>47</v>
      </c>
      <c r="E35" s="1682">
        <v>255</v>
      </c>
      <c r="F35" s="1684">
        <v>36</v>
      </c>
    </row>
    <row r="36" spans="1:6" ht="13.5" customHeight="1">
      <c r="A36" s="912"/>
      <c r="B36" s="1686"/>
      <c r="C36" s="1686"/>
      <c r="D36" s="1686"/>
      <c r="E36" s="1686"/>
      <c r="F36" s="1687"/>
    </row>
    <row r="37" spans="1:6" ht="13.5" customHeight="1">
      <c r="A37" s="1439" t="s">
        <v>801</v>
      </c>
      <c r="B37" s="770">
        <v>18095</v>
      </c>
      <c r="C37" s="770">
        <v>11490</v>
      </c>
      <c r="D37" s="770">
        <v>805</v>
      </c>
      <c r="E37" s="770">
        <v>2151</v>
      </c>
      <c r="F37" s="771">
        <v>844</v>
      </c>
    </row>
    <row r="38" spans="1:6" ht="13.5" customHeight="1">
      <c r="A38" s="909" t="s">
        <v>754</v>
      </c>
      <c r="B38" s="817"/>
      <c r="C38" s="817"/>
      <c r="D38" s="817"/>
      <c r="E38" s="817"/>
      <c r="F38" s="818"/>
    </row>
    <row r="39" spans="1:6" ht="13.5" customHeight="1">
      <c r="A39" s="910" t="s">
        <v>755</v>
      </c>
      <c r="B39" s="817"/>
      <c r="C39" s="817"/>
      <c r="D39" s="817"/>
      <c r="E39" s="817"/>
      <c r="F39" s="818"/>
    </row>
    <row r="40" spans="1:6" ht="13.5" customHeight="1">
      <c r="A40" s="911" t="s">
        <v>756</v>
      </c>
      <c r="B40" s="1686"/>
      <c r="C40" s="1686"/>
      <c r="D40" s="1686"/>
      <c r="E40" s="1686"/>
      <c r="F40" s="1687"/>
    </row>
    <row r="41" spans="1:6" ht="13.5" customHeight="1">
      <c r="A41" s="1708" t="s">
        <v>802</v>
      </c>
      <c r="B41" s="1682">
        <v>1477</v>
      </c>
      <c r="C41" s="1682">
        <v>717</v>
      </c>
      <c r="D41" s="1682">
        <v>43</v>
      </c>
      <c r="E41" s="1682">
        <v>560</v>
      </c>
      <c r="F41" s="1685">
        <v>129</v>
      </c>
    </row>
    <row r="42" spans="1:6" ht="13.5" customHeight="1">
      <c r="A42" s="1708" t="s">
        <v>803</v>
      </c>
      <c r="B42" s="1682">
        <v>1643</v>
      </c>
      <c r="C42" s="1682">
        <v>689</v>
      </c>
      <c r="D42" s="1682" t="s">
        <v>47</v>
      </c>
      <c r="E42" s="1682">
        <v>833</v>
      </c>
      <c r="F42" s="1685">
        <v>46</v>
      </c>
    </row>
    <row r="43" spans="1:6" ht="13.5" customHeight="1">
      <c r="A43" s="1708" t="s">
        <v>804</v>
      </c>
      <c r="B43" s="1682">
        <v>922</v>
      </c>
      <c r="C43" s="1682">
        <v>310</v>
      </c>
      <c r="D43" s="1682" t="s">
        <v>47</v>
      </c>
      <c r="E43" s="1682">
        <v>137</v>
      </c>
      <c r="F43" s="1684" t="s">
        <v>47</v>
      </c>
    </row>
    <row r="44" spans="1:6" ht="13.5" customHeight="1">
      <c r="A44" s="1708" t="s">
        <v>805</v>
      </c>
      <c r="B44" s="1682">
        <v>1387</v>
      </c>
      <c r="C44" s="1682">
        <v>1318</v>
      </c>
      <c r="D44" s="1683" t="s">
        <v>47</v>
      </c>
      <c r="E44" s="1683" t="s">
        <v>47</v>
      </c>
      <c r="F44" s="1684" t="s">
        <v>47</v>
      </c>
    </row>
    <row r="45" spans="1:6" ht="13.5" customHeight="1">
      <c r="A45" s="1708" t="s">
        <v>806</v>
      </c>
      <c r="B45" s="1682">
        <v>835</v>
      </c>
      <c r="C45" s="1682">
        <v>771</v>
      </c>
      <c r="D45" s="1682">
        <v>58</v>
      </c>
      <c r="E45" s="1682">
        <v>74</v>
      </c>
      <c r="F45" s="1684" t="s">
        <v>47</v>
      </c>
    </row>
    <row r="46" spans="1:6" ht="13.5" customHeight="1">
      <c r="A46" s="1708" t="s">
        <v>807</v>
      </c>
      <c r="B46" s="1682">
        <v>1301</v>
      </c>
      <c r="C46" s="1682">
        <v>920</v>
      </c>
      <c r="D46" s="1683" t="s">
        <v>47</v>
      </c>
      <c r="E46" s="1682">
        <v>66</v>
      </c>
      <c r="F46" s="1684" t="s">
        <v>47</v>
      </c>
    </row>
    <row r="47" spans="1:6" ht="13.5" customHeight="1">
      <c r="A47" s="1708" t="s">
        <v>808</v>
      </c>
      <c r="B47" s="1682">
        <v>1833</v>
      </c>
      <c r="C47" s="1682">
        <v>1313</v>
      </c>
      <c r="D47" s="1683" t="s">
        <v>47</v>
      </c>
      <c r="E47" s="1682">
        <v>189</v>
      </c>
      <c r="F47" s="1684" t="s">
        <v>47</v>
      </c>
    </row>
    <row r="48" spans="1:6" ht="13.5" customHeight="1">
      <c r="A48" s="912"/>
      <c r="B48" s="1686"/>
      <c r="C48" s="1686"/>
      <c r="D48" s="1686"/>
      <c r="E48" s="1686"/>
      <c r="F48" s="1687"/>
    </row>
    <row r="49" spans="1:6" ht="13.5" customHeight="1">
      <c r="A49" s="913" t="s">
        <v>763</v>
      </c>
      <c r="B49" s="1686"/>
      <c r="C49" s="1686"/>
      <c r="D49" s="1686"/>
      <c r="E49" s="1686"/>
      <c r="F49" s="1687"/>
    </row>
    <row r="50" spans="1:6" ht="13.5" customHeight="1">
      <c r="A50" s="914" t="s">
        <v>750</v>
      </c>
      <c r="B50" s="724"/>
      <c r="C50" s="724"/>
      <c r="D50" s="724"/>
      <c r="E50" s="724"/>
      <c r="F50" s="813"/>
    </row>
    <row r="51" spans="1:6" ht="13.5" customHeight="1">
      <c r="A51" s="1708" t="s">
        <v>809</v>
      </c>
      <c r="B51" s="1682">
        <v>8697</v>
      </c>
      <c r="C51" s="1682">
        <v>5452</v>
      </c>
      <c r="D51" s="1682">
        <v>704</v>
      </c>
      <c r="E51" s="1682">
        <v>292</v>
      </c>
      <c r="F51" s="1685">
        <v>669</v>
      </c>
    </row>
    <row r="52" spans="1:6" s="816" customFormat="1" ht="30" customHeight="1">
      <c r="A52" s="1676"/>
      <c r="B52" s="2483" t="s">
        <v>948</v>
      </c>
      <c r="C52" s="2484"/>
      <c r="D52" s="2484"/>
      <c r="E52" s="2484"/>
      <c r="F52" s="2484"/>
    </row>
    <row r="53" spans="1:6" ht="13.5" customHeight="1">
      <c r="A53" s="1707" t="s">
        <v>1629</v>
      </c>
      <c r="B53" s="819">
        <v>92.3</v>
      </c>
      <c r="C53" s="819">
        <v>60.3</v>
      </c>
      <c r="D53" s="819">
        <v>3.4</v>
      </c>
      <c r="E53" s="819">
        <v>10.3</v>
      </c>
      <c r="F53" s="820">
        <v>3.3</v>
      </c>
    </row>
    <row r="54" spans="1:6" ht="13.5" customHeight="1">
      <c r="A54" s="915" t="s">
        <v>736</v>
      </c>
      <c r="B54" s="796"/>
      <c r="C54" s="796"/>
      <c r="D54" s="796"/>
      <c r="E54" s="796"/>
      <c r="F54" s="797"/>
    </row>
    <row r="55" spans="1:6" ht="13.5" customHeight="1">
      <c r="A55" s="908"/>
      <c r="B55" s="796"/>
      <c r="C55" s="796"/>
      <c r="D55" s="796"/>
      <c r="E55" s="796"/>
      <c r="F55" s="797"/>
    </row>
    <row r="56" spans="1:6" ht="13.5" customHeight="1">
      <c r="A56" s="1439" t="s">
        <v>788</v>
      </c>
      <c r="B56" s="819">
        <v>91.5</v>
      </c>
      <c r="C56" s="819">
        <v>62.5</v>
      </c>
      <c r="D56" s="819">
        <v>3</v>
      </c>
      <c r="E56" s="819">
        <v>7.3</v>
      </c>
      <c r="F56" s="820">
        <v>3.9</v>
      </c>
    </row>
    <row r="57" spans="1:6" ht="13.5" customHeight="1">
      <c r="A57" s="909" t="s">
        <v>754</v>
      </c>
      <c r="B57" s="796"/>
      <c r="C57" s="796"/>
      <c r="D57" s="796"/>
      <c r="E57" s="796"/>
      <c r="F57" s="797"/>
    </row>
    <row r="58" spans="1:6" ht="13.5" customHeight="1">
      <c r="A58" s="910" t="s">
        <v>755</v>
      </c>
      <c r="B58" s="796"/>
      <c r="C58" s="796"/>
      <c r="D58" s="796"/>
      <c r="E58" s="796"/>
      <c r="F58" s="797"/>
    </row>
    <row r="59" spans="1:6" ht="13.5" customHeight="1">
      <c r="A59" s="911" t="s">
        <v>756</v>
      </c>
      <c r="B59" s="796"/>
      <c r="C59" s="796"/>
      <c r="D59" s="796"/>
      <c r="E59" s="796"/>
      <c r="F59" s="797"/>
    </row>
    <row r="60" spans="1:6" ht="13.5" customHeight="1">
      <c r="A60" s="1708" t="s">
        <v>789</v>
      </c>
      <c r="B60" s="821">
        <v>98.2</v>
      </c>
      <c r="C60" s="821">
        <v>52.4</v>
      </c>
      <c r="D60" s="1689" t="s">
        <v>7</v>
      </c>
      <c r="E60" s="821">
        <v>23.6</v>
      </c>
      <c r="F60" s="1690" t="s">
        <v>7</v>
      </c>
    </row>
    <row r="61" spans="1:6" ht="13.5" customHeight="1">
      <c r="A61" s="1708" t="s">
        <v>790</v>
      </c>
      <c r="B61" s="821">
        <v>92.9</v>
      </c>
      <c r="C61" s="821">
        <v>49.1</v>
      </c>
      <c r="D61" s="1689" t="s">
        <v>7</v>
      </c>
      <c r="E61" s="821">
        <v>13.9</v>
      </c>
      <c r="F61" s="1690" t="s">
        <v>7</v>
      </c>
    </row>
    <row r="62" spans="1:6" ht="13.5" customHeight="1">
      <c r="A62" s="1708" t="s">
        <v>791</v>
      </c>
      <c r="B62" s="821">
        <v>93.2</v>
      </c>
      <c r="C62" s="821">
        <v>52.7</v>
      </c>
      <c r="D62" s="1689" t="s">
        <v>7</v>
      </c>
      <c r="E62" s="821">
        <v>6.2</v>
      </c>
      <c r="F62" s="1690">
        <v>3</v>
      </c>
    </row>
    <row r="63" spans="1:6" ht="13.5" customHeight="1">
      <c r="A63" s="1708" t="s">
        <v>792</v>
      </c>
      <c r="B63" s="821">
        <v>87.2</v>
      </c>
      <c r="C63" s="821">
        <v>76.7</v>
      </c>
      <c r="D63" s="1689">
        <v>4.4000000000000004</v>
      </c>
      <c r="E63" s="133" t="s">
        <v>7</v>
      </c>
      <c r="F63" s="1691" t="s">
        <v>7</v>
      </c>
    </row>
    <row r="64" spans="1:6" ht="13.5" customHeight="1">
      <c r="A64" s="1708" t="s">
        <v>793</v>
      </c>
      <c r="B64" s="821">
        <v>88</v>
      </c>
      <c r="C64" s="821">
        <v>81.3</v>
      </c>
      <c r="D64" s="133" t="s">
        <v>7</v>
      </c>
      <c r="E64" s="1689">
        <v>1</v>
      </c>
      <c r="F64" s="1690">
        <v>3.1</v>
      </c>
    </row>
    <row r="65" spans="1:6" ht="13.5" customHeight="1">
      <c r="A65" s="1708" t="s">
        <v>794</v>
      </c>
      <c r="B65" s="821">
        <v>91.2</v>
      </c>
      <c r="C65" s="821">
        <v>78.2</v>
      </c>
      <c r="D65" s="821">
        <v>1.7</v>
      </c>
      <c r="E65" s="821">
        <v>3.3</v>
      </c>
      <c r="F65" s="1690">
        <v>2.4</v>
      </c>
    </row>
    <row r="66" spans="1:6" ht="13.5" customHeight="1">
      <c r="A66" s="912"/>
      <c r="B66" s="796"/>
      <c r="C66" s="796"/>
      <c r="D66" s="796"/>
      <c r="E66" s="796"/>
      <c r="F66" s="797"/>
    </row>
    <row r="67" spans="1:6" ht="13.5" customHeight="1">
      <c r="A67" s="913" t="s">
        <v>763</v>
      </c>
      <c r="B67" s="796"/>
      <c r="C67" s="796"/>
      <c r="D67" s="796"/>
      <c r="E67" s="796"/>
      <c r="F67" s="797"/>
    </row>
    <row r="68" spans="1:6" ht="13.5" customHeight="1">
      <c r="A68" s="914" t="s">
        <v>750</v>
      </c>
      <c r="B68" s="798"/>
      <c r="C68" s="798"/>
      <c r="D68" s="798"/>
      <c r="E68" s="798"/>
      <c r="F68" s="799"/>
    </row>
    <row r="69" spans="1:6" ht="13.5" customHeight="1">
      <c r="A69" s="1708" t="s">
        <v>787</v>
      </c>
      <c r="B69" s="821">
        <v>92.4</v>
      </c>
      <c r="C69" s="821">
        <v>47.9</v>
      </c>
      <c r="D69" s="821">
        <v>7.7</v>
      </c>
      <c r="E69" s="821">
        <v>9.1999999999999993</v>
      </c>
      <c r="F69" s="822">
        <v>8.8000000000000007</v>
      </c>
    </row>
    <row r="70" spans="1:6" ht="13.5" customHeight="1">
      <c r="A70" s="910"/>
      <c r="B70" s="796"/>
      <c r="C70" s="796"/>
      <c r="D70" s="796"/>
      <c r="E70" s="796"/>
      <c r="F70" s="797"/>
    </row>
    <row r="71" spans="1:6" ht="13.5" customHeight="1">
      <c r="A71" s="1438" t="s">
        <v>1628</v>
      </c>
      <c r="B71" s="819">
        <v>91.3</v>
      </c>
      <c r="C71" s="819">
        <v>55.7</v>
      </c>
      <c r="D71" s="819">
        <v>3.1</v>
      </c>
      <c r="E71" s="819">
        <v>15</v>
      </c>
      <c r="F71" s="820">
        <v>0.4</v>
      </c>
    </row>
    <row r="72" spans="1:6" ht="13.5" customHeight="1">
      <c r="A72" s="909" t="s">
        <v>754</v>
      </c>
      <c r="B72" s="796"/>
      <c r="C72" s="796"/>
      <c r="D72" s="796"/>
      <c r="E72" s="796"/>
      <c r="F72" s="797"/>
    </row>
    <row r="73" spans="1:6" ht="13.5" customHeight="1">
      <c r="A73" s="910" t="s">
        <v>755</v>
      </c>
      <c r="B73" s="796"/>
      <c r="C73" s="796"/>
      <c r="D73" s="796"/>
      <c r="E73" s="796"/>
      <c r="F73" s="797"/>
    </row>
    <row r="74" spans="1:6" ht="13.5" customHeight="1">
      <c r="A74" s="911" t="s">
        <v>756</v>
      </c>
      <c r="B74" s="798"/>
      <c r="C74" s="798"/>
      <c r="D74" s="798"/>
      <c r="E74" s="798"/>
      <c r="F74" s="799"/>
    </row>
    <row r="75" spans="1:6" ht="13.5" customHeight="1">
      <c r="A75" s="1708" t="s">
        <v>795</v>
      </c>
      <c r="B75" s="821">
        <v>95.9</v>
      </c>
      <c r="C75" s="821">
        <v>66.3</v>
      </c>
      <c r="D75" s="821">
        <v>6</v>
      </c>
      <c r="E75" s="821">
        <v>10.6</v>
      </c>
      <c r="F75" s="1690" t="s">
        <v>7</v>
      </c>
    </row>
    <row r="76" spans="1:6" ht="13.5" customHeight="1">
      <c r="A76" s="1708" t="s">
        <v>796</v>
      </c>
      <c r="B76" s="821">
        <v>93.5</v>
      </c>
      <c r="C76" s="821">
        <v>61.6</v>
      </c>
      <c r="D76" s="821">
        <v>2</v>
      </c>
      <c r="E76" s="821">
        <v>6.4</v>
      </c>
      <c r="F76" s="1690" t="s">
        <v>7</v>
      </c>
    </row>
    <row r="77" spans="1:6" ht="13.5" customHeight="1">
      <c r="A77" s="1708" t="s">
        <v>797</v>
      </c>
      <c r="B77" s="821">
        <v>90.2</v>
      </c>
      <c r="C77" s="821">
        <v>30.2</v>
      </c>
      <c r="D77" s="1689" t="s">
        <v>7</v>
      </c>
      <c r="E77" s="821">
        <v>51</v>
      </c>
      <c r="F77" s="1690" t="s">
        <v>7</v>
      </c>
    </row>
    <row r="78" spans="1:6" ht="13.5" customHeight="1">
      <c r="A78" s="1708" t="s">
        <v>798</v>
      </c>
      <c r="B78" s="821">
        <v>91.9</v>
      </c>
      <c r="C78" s="821">
        <v>12</v>
      </c>
      <c r="D78" s="821">
        <v>1.9</v>
      </c>
      <c r="E78" s="821">
        <v>19.899999999999999</v>
      </c>
      <c r="F78" s="1690" t="s">
        <v>7</v>
      </c>
    </row>
    <row r="79" spans="1:6" ht="13.5" customHeight="1">
      <c r="A79" s="1708" t="s">
        <v>799</v>
      </c>
      <c r="B79" s="821">
        <v>74</v>
      </c>
      <c r="C79" s="821">
        <v>77.7</v>
      </c>
      <c r="D79" s="1689" t="s">
        <v>7</v>
      </c>
      <c r="E79" s="821">
        <v>6.6</v>
      </c>
      <c r="F79" s="1690" t="s">
        <v>7</v>
      </c>
    </row>
    <row r="80" spans="1:6" ht="13.5" customHeight="1">
      <c r="A80" s="1708" t="s">
        <v>800</v>
      </c>
      <c r="B80" s="821">
        <v>85.9</v>
      </c>
      <c r="C80" s="821">
        <v>35.9</v>
      </c>
      <c r="D80" s="1689" t="s">
        <v>7</v>
      </c>
      <c r="E80" s="821">
        <v>42.8</v>
      </c>
      <c r="F80" s="1690">
        <v>6</v>
      </c>
    </row>
    <row r="81" spans="1:6" ht="13.5" customHeight="1">
      <c r="A81" s="912"/>
      <c r="B81" s="798"/>
      <c r="C81" s="798"/>
      <c r="D81" s="798"/>
      <c r="E81" s="798"/>
      <c r="F81" s="799"/>
    </row>
    <row r="82" spans="1:6" ht="13.5" customHeight="1">
      <c r="A82" s="1439" t="s">
        <v>801</v>
      </c>
      <c r="B82" s="819">
        <v>93.2</v>
      </c>
      <c r="C82" s="819">
        <v>59.2</v>
      </c>
      <c r="D82" s="819">
        <v>4.0999999999999996</v>
      </c>
      <c r="E82" s="819">
        <v>11.1</v>
      </c>
      <c r="F82" s="820">
        <v>4.3</v>
      </c>
    </row>
    <row r="83" spans="1:6" ht="13.5" customHeight="1">
      <c r="A83" s="909" t="s">
        <v>754</v>
      </c>
      <c r="B83" s="796"/>
      <c r="C83" s="796"/>
      <c r="D83" s="796"/>
      <c r="E83" s="796"/>
      <c r="F83" s="797"/>
    </row>
    <row r="84" spans="1:6" ht="13.5" customHeight="1">
      <c r="A84" s="910" t="s">
        <v>755</v>
      </c>
      <c r="B84" s="796"/>
      <c r="C84" s="796"/>
      <c r="D84" s="796"/>
      <c r="E84" s="796"/>
      <c r="F84" s="797"/>
    </row>
    <row r="85" spans="1:6" ht="13.5" customHeight="1">
      <c r="A85" s="911" t="s">
        <v>756</v>
      </c>
      <c r="B85" s="798"/>
      <c r="C85" s="798"/>
      <c r="D85" s="798"/>
      <c r="E85" s="798"/>
      <c r="F85" s="799"/>
    </row>
    <row r="86" spans="1:6" ht="13.5" customHeight="1">
      <c r="A86" s="1708" t="s">
        <v>802</v>
      </c>
      <c r="B86" s="821">
        <v>84.1</v>
      </c>
      <c r="C86" s="821">
        <v>40.799999999999997</v>
      </c>
      <c r="D86" s="821">
        <v>2.4</v>
      </c>
      <c r="E86" s="821">
        <v>31.9</v>
      </c>
      <c r="F86" s="822">
        <v>7.3</v>
      </c>
    </row>
    <row r="87" spans="1:6" ht="13.5" customHeight="1">
      <c r="A87" s="1708" t="s">
        <v>803</v>
      </c>
      <c r="B87" s="821">
        <v>92.6</v>
      </c>
      <c r="C87" s="821">
        <v>38.799999999999997</v>
      </c>
      <c r="D87" s="1689" t="s">
        <v>7</v>
      </c>
      <c r="E87" s="821">
        <v>47</v>
      </c>
      <c r="F87" s="822">
        <v>2.6</v>
      </c>
    </row>
    <row r="88" spans="1:6" ht="13.5" customHeight="1">
      <c r="A88" s="1708" t="s">
        <v>804</v>
      </c>
      <c r="B88" s="821">
        <v>85.5</v>
      </c>
      <c r="C88" s="821">
        <v>28.8</v>
      </c>
      <c r="D88" s="133" t="s">
        <v>7</v>
      </c>
      <c r="E88" s="821">
        <v>12.7</v>
      </c>
      <c r="F88" s="1690" t="s">
        <v>7</v>
      </c>
    </row>
    <row r="89" spans="1:6" ht="13.5" customHeight="1">
      <c r="A89" s="1708" t="s">
        <v>805</v>
      </c>
      <c r="B89" s="821">
        <v>94.9</v>
      </c>
      <c r="C89" s="821">
        <v>90.2</v>
      </c>
      <c r="D89" s="133" t="s">
        <v>7</v>
      </c>
      <c r="E89" s="1689" t="s">
        <v>7</v>
      </c>
      <c r="F89" s="1690" t="s">
        <v>7</v>
      </c>
    </row>
    <row r="90" spans="1:6" ht="13.5" customHeight="1">
      <c r="A90" s="1708" t="s">
        <v>806</v>
      </c>
      <c r="B90" s="821">
        <v>83</v>
      </c>
      <c r="C90" s="821">
        <v>76.599999999999994</v>
      </c>
      <c r="D90" s="821">
        <v>5.8</v>
      </c>
      <c r="E90" s="821">
        <v>7.4</v>
      </c>
      <c r="F90" s="1690" t="s">
        <v>7</v>
      </c>
    </row>
    <row r="91" spans="1:6" ht="13.5" customHeight="1">
      <c r="A91" s="1708" t="s">
        <v>807</v>
      </c>
      <c r="B91" s="821">
        <v>94.8</v>
      </c>
      <c r="C91" s="821">
        <v>67</v>
      </c>
      <c r="D91" s="1689" t="s">
        <v>7</v>
      </c>
      <c r="E91" s="821">
        <v>4.8</v>
      </c>
      <c r="F91" s="1690" t="s">
        <v>7</v>
      </c>
    </row>
    <row r="92" spans="1:6" ht="13.5" customHeight="1">
      <c r="A92" s="1708" t="s">
        <v>808</v>
      </c>
      <c r="B92" s="821">
        <v>92.8</v>
      </c>
      <c r="C92" s="821">
        <v>66.400000000000006</v>
      </c>
      <c r="D92" s="1689" t="s">
        <v>7</v>
      </c>
      <c r="E92" s="821">
        <v>9.6</v>
      </c>
      <c r="F92" s="1690" t="s">
        <v>7</v>
      </c>
    </row>
    <row r="93" spans="1:6" ht="13.5" customHeight="1">
      <c r="A93" s="912"/>
      <c r="B93" s="798"/>
      <c r="C93" s="798"/>
      <c r="D93" s="798"/>
      <c r="E93" s="798"/>
      <c r="F93" s="799"/>
    </row>
    <row r="94" spans="1:6" ht="13.5" customHeight="1">
      <c r="A94" s="913" t="s">
        <v>763</v>
      </c>
      <c r="B94" s="798"/>
      <c r="C94" s="798"/>
      <c r="D94" s="798"/>
      <c r="E94" s="798"/>
      <c r="F94" s="799"/>
    </row>
    <row r="95" spans="1:6" ht="13.5" customHeight="1">
      <c r="A95" s="914" t="s">
        <v>750</v>
      </c>
      <c r="B95" s="364"/>
      <c r="C95" s="364"/>
      <c r="D95" s="364"/>
      <c r="E95" s="364"/>
      <c r="F95" s="531"/>
    </row>
    <row r="96" spans="1:6" ht="13.5" customHeight="1">
      <c r="A96" s="1708" t="s">
        <v>809</v>
      </c>
      <c r="B96" s="821">
        <v>96.6</v>
      </c>
      <c r="C96" s="821">
        <v>60.6</v>
      </c>
      <c r="D96" s="821">
        <v>7.8</v>
      </c>
      <c r="E96" s="821">
        <v>3.2</v>
      </c>
      <c r="F96" s="822">
        <v>7.4</v>
      </c>
    </row>
    <row r="97" spans="1:6" ht="13.5" customHeight="1">
      <c r="A97" s="888"/>
      <c r="B97" s="340"/>
      <c r="C97" s="340"/>
      <c r="D97" s="340"/>
      <c r="E97" s="340"/>
      <c r="F97" s="340"/>
    </row>
    <row r="98" spans="1:6" ht="13.5" customHeight="1">
      <c r="A98" s="815" t="s">
        <v>872</v>
      </c>
      <c r="B98" s="547"/>
      <c r="C98" s="547"/>
      <c r="D98" s="547"/>
      <c r="E98" s="547"/>
      <c r="F98" s="547"/>
    </row>
    <row r="99" spans="1:6" ht="13.5" customHeight="1">
      <c r="A99" s="863" t="s">
        <v>873</v>
      </c>
      <c r="B99" s="547"/>
      <c r="C99" s="547"/>
      <c r="D99" s="547"/>
      <c r="E99" s="547"/>
      <c r="F99" s="547"/>
    </row>
    <row r="100" spans="1:6" ht="13.5" customHeight="1">
      <c r="A100" s="863" t="s">
        <v>874</v>
      </c>
      <c r="B100" s="547"/>
      <c r="C100" s="547"/>
      <c r="D100" s="547"/>
      <c r="E100" s="547"/>
      <c r="F100" s="547"/>
    </row>
    <row r="101" spans="1:6" ht="13.5" customHeight="1">
      <c r="A101" s="889" t="s">
        <v>875</v>
      </c>
      <c r="B101" s="225"/>
      <c r="C101" s="225"/>
      <c r="D101" s="225"/>
      <c r="E101" s="225"/>
      <c r="F101" s="225"/>
    </row>
    <row r="102" spans="1:6" ht="13.5" customHeight="1">
      <c r="A102" s="919" t="s">
        <v>949</v>
      </c>
      <c r="B102" s="225"/>
      <c r="C102" s="225"/>
      <c r="D102" s="225"/>
      <c r="E102" s="225"/>
      <c r="F102" s="225"/>
    </row>
    <row r="103" spans="1:6" ht="13.5" customHeight="1">
      <c r="A103" s="919" t="s">
        <v>876</v>
      </c>
      <c r="B103" s="225"/>
      <c r="C103" s="225"/>
      <c r="D103" s="225"/>
      <c r="E103" s="225"/>
      <c r="F103" s="225"/>
    </row>
  </sheetData>
  <mergeCells count="4">
    <mergeCell ref="A5:A6"/>
    <mergeCell ref="B5:F5"/>
    <mergeCell ref="B7:F7"/>
    <mergeCell ref="B52:F52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ablic List of tables'!A506" display="Powrót do spisu tablic"/>
  </hyperlink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891" customWidth="1"/>
    <col min="2" max="6" width="15.7109375" style="323" customWidth="1"/>
    <col min="7" max="16384" width="9.140625" style="323"/>
  </cols>
  <sheetData>
    <row r="1" spans="1:6" ht="15" customHeight="1">
      <c r="A1" s="880" t="s">
        <v>2626</v>
      </c>
      <c r="B1" s="492"/>
      <c r="C1" s="492"/>
      <c r="D1" s="492"/>
      <c r="E1" s="492"/>
      <c r="F1" s="492"/>
    </row>
    <row r="2" spans="1:6" ht="15" customHeight="1">
      <c r="A2" s="958" t="s">
        <v>1563</v>
      </c>
      <c r="B2" s="492"/>
      <c r="C2" s="492"/>
      <c r="D2" s="492"/>
      <c r="E2" s="492"/>
      <c r="F2" s="492"/>
    </row>
    <row r="3" spans="1:6" ht="15" customHeight="1">
      <c r="A3" s="959" t="s">
        <v>1000</v>
      </c>
      <c r="B3" s="492"/>
      <c r="C3" s="492"/>
      <c r="D3" s="492"/>
      <c r="E3" s="492"/>
      <c r="F3" s="953" t="s">
        <v>990</v>
      </c>
    </row>
    <row r="4" spans="1:6" ht="15" customHeight="1">
      <c r="A4" s="1414" t="s">
        <v>1564</v>
      </c>
      <c r="B4" s="1051"/>
      <c r="C4" s="1051"/>
      <c r="D4" s="1051"/>
      <c r="E4" s="1051"/>
      <c r="F4" s="1903" t="s">
        <v>991</v>
      </c>
    </row>
    <row r="5" spans="1:6" ht="30" customHeight="1">
      <c r="A5" s="2430" t="s">
        <v>385</v>
      </c>
      <c r="B5" s="2479" t="s">
        <v>815</v>
      </c>
      <c r="C5" s="2480"/>
      <c r="D5" s="2480"/>
      <c r="E5" s="2480"/>
      <c r="F5" s="2480"/>
    </row>
    <row r="6" spans="1:6" ht="30" customHeight="1">
      <c r="A6" s="2431"/>
      <c r="B6" s="1613" t="s">
        <v>811</v>
      </c>
      <c r="C6" s="1613" t="s">
        <v>812</v>
      </c>
      <c r="D6" s="1614" t="s">
        <v>813</v>
      </c>
      <c r="E6" s="1614" t="s">
        <v>814</v>
      </c>
      <c r="F6" s="1614" t="s">
        <v>810</v>
      </c>
    </row>
    <row r="7" spans="1:6" s="816" customFormat="1" ht="30" customHeight="1">
      <c r="A7" s="1674"/>
      <c r="B7" s="2285" t="s">
        <v>858</v>
      </c>
      <c r="C7" s="2474"/>
      <c r="D7" s="2474"/>
      <c r="E7" s="2474"/>
      <c r="F7" s="2474"/>
    </row>
    <row r="8" spans="1:6" ht="13.5" customHeight="1">
      <c r="A8" s="1707" t="s">
        <v>1629</v>
      </c>
      <c r="B8" s="1680">
        <v>41899</v>
      </c>
      <c r="C8" s="1680">
        <v>27805</v>
      </c>
      <c r="D8" s="1680">
        <v>1644</v>
      </c>
      <c r="E8" s="1680">
        <v>5130</v>
      </c>
      <c r="F8" s="1681">
        <v>1891</v>
      </c>
    </row>
    <row r="9" spans="1:6" ht="13.5" customHeight="1">
      <c r="A9" s="915" t="s">
        <v>736</v>
      </c>
      <c r="B9" s="817"/>
      <c r="C9" s="817"/>
      <c r="D9" s="817"/>
      <c r="E9" s="817"/>
      <c r="F9" s="818"/>
    </row>
    <row r="10" spans="1:6" ht="13.5" customHeight="1">
      <c r="A10" s="908"/>
      <c r="B10" s="817"/>
      <c r="C10" s="817"/>
      <c r="D10" s="817"/>
      <c r="E10" s="817"/>
      <c r="F10" s="818"/>
    </row>
    <row r="11" spans="1:6" ht="13.5" customHeight="1">
      <c r="A11" s="1439" t="s">
        <v>788</v>
      </c>
      <c r="B11" s="1680">
        <v>15305</v>
      </c>
      <c r="C11" s="1680">
        <v>10802</v>
      </c>
      <c r="D11" s="1680">
        <v>470</v>
      </c>
      <c r="E11" s="1680">
        <v>1359</v>
      </c>
      <c r="F11" s="1681">
        <v>947</v>
      </c>
    </row>
    <row r="12" spans="1:6" ht="13.5" customHeight="1">
      <c r="A12" s="909" t="s">
        <v>754</v>
      </c>
      <c r="B12" s="817"/>
      <c r="C12" s="817"/>
      <c r="D12" s="817"/>
      <c r="E12" s="817"/>
      <c r="F12" s="818"/>
    </row>
    <row r="13" spans="1:6" ht="13.5" customHeight="1">
      <c r="A13" s="910" t="s">
        <v>755</v>
      </c>
      <c r="B13" s="817"/>
      <c r="C13" s="817"/>
      <c r="D13" s="817"/>
      <c r="E13" s="817"/>
      <c r="F13" s="818"/>
    </row>
    <row r="14" spans="1:6" ht="13.5" customHeight="1">
      <c r="A14" s="911" t="s">
        <v>756</v>
      </c>
      <c r="B14" s="817"/>
      <c r="C14" s="817"/>
      <c r="D14" s="817"/>
      <c r="E14" s="817"/>
      <c r="F14" s="818"/>
    </row>
    <row r="15" spans="1:6" ht="13.5" customHeight="1">
      <c r="A15" s="1708" t="s">
        <v>789</v>
      </c>
      <c r="B15" s="1682">
        <v>1016</v>
      </c>
      <c r="C15" s="1682">
        <v>548</v>
      </c>
      <c r="D15" s="1683" t="s">
        <v>47</v>
      </c>
      <c r="E15" s="1682">
        <v>349</v>
      </c>
      <c r="F15" s="1684" t="s">
        <v>47</v>
      </c>
    </row>
    <row r="16" spans="1:6" ht="13.5" customHeight="1">
      <c r="A16" s="1708" t="s">
        <v>790</v>
      </c>
      <c r="B16" s="1682">
        <v>2019</v>
      </c>
      <c r="C16" s="1682">
        <v>1177</v>
      </c>
      <c r="D16" s="1683" t="s">
        <v>47</v>
      </c>
      <c r="E16" s="1682">
        <v>326</v>
      </c>
      <c r="F16" s="1684">
        <v>93</v>
      </c>
    </row>
    <row r="17" spans="1:6" ht="13.5" customHeight="1">
      <c r="A17" s="1708" t="s">
        <v>791</v>
      </c>
      <c r="B17" s="1682">
        <v>850</v>
      </c>
      <c r="C17" s="1682">
        <v>481</v>
      </c>
      <c r="D17" s="1683" t="s">
        <v>47</v>
      </c>
      <c r="E17" s="1682">
        <v>37</v>
      </c>
      <c r="F17" s="1684">
        <v>58</v>
      </c>
    </row>
    <row r="18" spans="1:6" ht="13.5" customHeight="1">
      <c r="A18" s="1708" t="s">
        <v>792</v>
      </c>
      <c r="B18" s="1682">
        <v>2770</v>
      </c>
      <c r="C18" s="1682">
        <v>2612</v>
      </c>
      <c r="D18" s="1683" t="s">
        <v>47</v>
      </c>
      <c r="E18" s="1682">
        <v>18</v>
      </c>
      <c r="F18" s="1685">
        <v>93</v>
      </c>
    </row>
    <row r="19" spans="1:6" ht="13.5" customHeight="1">
      <c r="A19" s="1708" t="s">
        <v>793</v>
      </c>
      <c r="B19" s="1682">
        <v>958</v>
      </c>
      <c r="C19" s="1682">
        <v>950</v>
      </c>
      <c r="D19" s="1682">
        <v>73</v>
      </c>
      <c r="E19" s="1683" t="s">
        <v>47</v>
      </c>
      <c r="F19" s="1684" t="s">
        <v>47</v>
      </c>
    </row>
    <row r="20" spans="1:6" ht="13.5" customHeight="1">
      <c r="A20" s="1708" t="s">
        <v>794</v>
      </c>
      <c r="B20" s="1682">
        <v>2874</v>
      </c>
      <c r="C20" s="1682">
        <v>2488</v>
      </c>
      <c r="D20" s="1682">
        <v>62</v>
      </c>
      <c r="E20" s="1682">
        <v>77</v>
      </c>
      <c r="F20" s="1684">
        <v>103</v>
      </c>
    </row>
    <row r="21" spans="1:6" ht="13.5" customHeight="1">
      <c r="A21" s="912"/>
      <c r="B21" s="817"/>
      <c r="C21" s="817"/>
      <c r="D21" s="817"/>
      <c r="E21" s="817"/>
      <c r="F21" s="818"/>
    </row>
    <row r="22" spans="1:6" ht="13.5" customHeight="1">
      <c r="A22" s="913" t="s">
        <v>763</v>
      </c>
      <c r="B22" s="817"/>
      <c r="C22" s="817"/>
      <c r="D22" s="817"/>
      <c r="E22" s="817"/>
      <c r="F22" s="818"/>
    </row>
    <row r="23" spans="1:6" ht="13.5" customHeight="1">
      <c r="A23" s="914" t="s">
        <v>750</v>
      </c>
      <c r="B23" s="1686"/>
      <c r="C23" s="1686"/>
      <c r="D23" s="1686"/>
      <c r="E23" s="1686"/>
      <c r="F23" s="1687"/>
    </row>
    <row r="24" spans="1:6" ht="13.5" customHeight="1">
      <c r="A24" s="1708" t="s">
        <v>787</v>
      </c>
      <c r="B24" s="1682">
        <v>4818</v>
      </c>
      <c r="C24" s="1682">
        <v>2546</v>
      </c>
      <c r="D24" s="1682">
        <v>335</v>
      </c>
      <c r="E24" s="1682">
        <v>552</v>
      </c>
      <c r="F24" s="1685">
        <v>600</v>
      </c>
    </row>
    <row r="25" spans="1:6" ht="13.5" customHeight="1">
      <c r="A25" s="910"/>
      <c r="B25" s="817"/>
      <c r="C25" s="817"/>
      <c r="D25" s="817"/>
      <c r="E25" s="817"/>
      <c r="F25" s="818"/>
    </row>
    <row r="26" spans="1:6" ht="13.5" customHeight="1">
      <c r="A26" s="1438" t="s">
        <v>1628</v>
      </c>
      <c r="B26" s="770">
        <v>8593</v>
      </c>
      <c r="C26" s="770">
        <v>5869</v>
      </c>
      <c r="D26" s="770">
        <v>326</v>
      </c>
      <c r="E26" s="770">
        <v>1482</v>
      </c>
      <c r="F26" s="1688" t="s">
        <v>47</v>
      </c>
    </row>
    <row r="27" spans="1:6" ht="13.5" customHeight="1">
      <c r="A27" s="909" t="s">
        <v>754</v>
      </c>
      <c r="B27" s="817"/>
      <c r="C27" s="817"/>
      <c r="D27" s="817"/>
      <c r="E27" s="817"/>
      <c r="F27" s="818"/>
    </row>
    <row r="28" spans="1:6" ht="13.5" customHeight="1">
      <c r="A28" s="910" t="s">
        <v>755</v>
      </c>
      <c r="B28" s="817"/>
      <c r="C28" s="817"/>
      <c r="D28" s="817"/>
      <c r="E28" s="817"/>
      <c r="F28" s="818"/>
    </row>
    <row r="29" spans="1:6" ht="13.5" customHeight="1">
      <c r="A29" s="911" t="s">
        <v>756</v>
      </c>
      <c r="B29" s="1686"/>
      <c r="C29" s="1686"/>
      <c r="D29" s="1686"/>
      <c r="E29" s="1686"/>
      <c r="F29" s="1687"/>
    </row>
    <row r="30" spans="1:6" ht="13.5" customHeight="1">
      <c r="A30" s="1708" t="s">
        <v>795</v>
      </c>
      <c r="B30" s="1682">
        <v>3305</v>
      </c>
      <c r="C30" s="1682">
        <v>2320</v>
      </c>
      <c r="D30" s="1682">
        <v>205</v>
      </c>
      <c r="E30" s="1682">
        <v>350</v>
      </c>
      <c r="F30" s="1684" t="s">
        <v>47</v>
      </c>
    </row>
    <row r="31" spans="1:6" ht="13.5" customHeight="1">
      <c r="A31" s="1708" t="s">
        <v>796</v>
      </c>
      <c r="B31" s="1682">
        <v>1938</v>
      </c>
      <c r="C31" s="1682">
        <v>1383</v>
      </c>
      <c r="D31" s="1682">
        <v>44</v>
      </c>
      <c r="E31" s="1682" t="s">
        <v>47</v>
      </c>
      <c r="F31" s="1684" t="s">
        <v>47</v>
      </c>
    </row>
    <row r="32" spans="1:6" ht="13.5" customHeight="1">
      <c r="A32" s="1708" t="s">
        <v>797</v>
      </c>
      <c r="B32" s="1682">
        <v>470</v>
      </c>
      <c r="C32" s="1682">
        <v>161</v>
      </c>
      <c r="D32" s="1683" t="s">
        <v>47</v>
      </c>
      <c r="E32" s="1682">
        <v>266</v>
      </c>
      <c r="F32" s="1684" t="s">
        <v>47</v>
      </c>
    </row>
    <row r="33" spans="1:6" ht="13.5" customHeight="1">
      <c r="A33" s="1708" t="s">
        <v>798</v>
      </c>
      <c r="B33" s="1682">
        <v>899</v>
      </c>
      <c r="C33" s="1682">
        <v>385</v>
      </c>
      <c r="D33" s="1682">
        <v>77</v>
      </c>
      <c r="E33" s="1682">
        <v>497</v>
      </c>
      <c r="F33" s="1684" t="s">
        <v>47</v>
      </c>
    </row>
    <row r="34" spans="1:6" ht="13.5" customHeight="1">
      <c r="A34" s="1708" t="s">
        <v>799</v>
      </c>
      <c r="B34" s="1682">
        <v>1493</v>
      </c>
      <c r="C34" s="1682">
        <v>1405</v>
      </c>
      <c r="D34" s="1683" t="s">
        <v>47</v>
      </c>
      <c r="E34" s="1682">
        <v>140</v>
      </c>
      <c r="F34" s="1684" t="s">
        <v>47</v>
      </c>
    </row>
    <row r="35" spans="1:6" ht="13.5" customHeight="1">
      <c r="A35" s="1708" t="s">
        <v>800</v>
      </c>
      <c r="B35" s="1682">
        <v>488</v>
      </c>
      <c r="C35" s="1682">
        <v>215</v>
      </c>
      <c r="D35" s="1683" t="s">
        <v>47</v>
      </c>
      <c r="E35" s="1682">
        <v>229</v>
      </c>
      <c r="F35" s="1684" t="s">
        <v>47</v>
      </c>
    </row>
    <row r="36" spans="1:6" ht="13.5" customHeight="1">
      <c r="A36" s="912"/>
      <c r="B36" s="1686"/>
      <c r="C36" s="1686"/>
      <c r="D36" s="1686"/>
      <c r="E36" s="1686"/>
      <c r="F36" s="1687"/>
    </row>
    <row r="37" spans="1:6" ht="13.5" customHeight="1">
      <c r="A37" s="1439" t="s">
        <v>801</v>
      </c>
      <c r="B37" s="770">
        <v>18001</v>
      </c>
      <c r="C37" s="770">
        <v>11134</v>
      </c>
      <c r="D37" s="770">
        <v>848</v>
      </c>
      <c r="E37" s="770">
        <v>2289</v>
      </c>
      <c r="F37" s="771">
        <v>944</v>
      </c>
    </row>
    <row r="38" spans="1:6" ht="13.5" customHeight="1">
      <c r="A38" s="909" t="s">
        <v>754</v>
      </c>
      <c r="B38" s="817"/>
      <c r="C38" s="817"/>
      <c r="D38" s="817"/>
      <c r="E38" s="817"/>
      <c r="F38" s="818"/>
    </row>
    <row r="39" spans="1:6" ht="13.5" customHeight="1">
      <c r="A39" s="910" t="s">
        <v>755</v>
      </c>
      <c r="B39" s="817"/>
      <c r="C39" s="817"/>
      <c r="D39" s="817"/>
      <c r="E39" s="817"/>
      <c r="F39" s="818"/>
    </row>
    <row r="40" spans="1:6" ht="13.5" customHeight="1">
      <c r="A40" s="911" t="s">
        <v>756</v>
      </c>
      <c r="B40" s="1686"/>
      <c r="C40" s="1686"/>
      <c r="D40" s="1686"/>
      <c r="E40" s="1686"/>
      <c r="F40" s="1687"/>
    </row>
    <row r="41" spans="1:6" ht="13.5" customHeight="1">
      <c r="A41" s="1708" t="s">
        <v>802</v>
      </c>
      <c r="B41" s="1682">
        <v>1410</v>
      </c>
      <c r="C41" s="1682">
        <v>719</v>
      </c>
      <c r="D41" s="1682">
        <v>55</v>
      </c>
      <c r="E41" s="1682">
        <v>589</v>
      </c>
      <c r="F41" s="1685">
        <v>67</v>
      </c>
    </row>
    <row r="42" spans="1:6" ht="13.5" customHeight="1">
      <c r="A42" s="1708" t="s">
        <v>803</v>
      </c>
      <c r="B42" s="1682">
        <v>1722</v>
      </c>
      <c r="C42" s="1682">
        <v>741</v>
      </c>
      <c r="D42" s="1682" t="s">
        <v>47</v>
      </c>
      <c r="E42" s="1682">
        <v>831</v>
      </c>
      <c r="F42" s="1685">
        <v>38</v>
      </c>
    </row>
    <row r="43" spans="1:6" ht="13.5" customHeight="1">
      <c r="A43" s="1708" t="s">
        <v>804</v>
      </c>
      <c r="B43" s="1682">
        <v>1017</v>
      </c>
      <c r="C43" s="1682">
        <v>484</v>
      </c>
      <c r="D43" s="1682">
        <v>27</v>
      </c>
      <c r="E43" s="1682">
        <v>253</v>
      </c>
      <c r="F43" s="1684" t="s">
        <v>47</v>
      </c>
    </row>
    <row r="44" spans="1:6" ht="13.5" customHeight="1">
      <c r="A44" s="1708" t="s">
        <v>805</v>
      </c>
      <c r="B44" s="1682">
        <v>1269</v>
      </c>
      <c r="C44" s="1682">
        <v>1182</v>
      </c>
      <c r="D44" s="1683" t="s">
        <v>47</v>
      </c>
      <c r="E44" s="1683">
        <v>1</v>
      </c>
      <c r="F44" s="1684" t="s">
        <v>47</v>
      </c>
    </row>
    <row r="45" spans="1:6" ht="13.5" customHeight="1">
      <c r="A45" s="1708" t="s">
        <v>806</v>
      </c>
      <c r="B45" s="1682">
        <v>790</v>
      </c>
      <c r="C45" s="1682">
        <v>719</v>
      </c>
      <c r="D45" s="1682">
        <v>47</v>
      </c>
      <c r="E45" s="1682">
        <v>55</v>
      </c>
      <c r="F45" s="1684" t="s">
        <v>47</v>
      </c>
    </row>
    <row r="46" spans="1:6" ht="13.5" customHeight="1">
      <c r="A46" s="1708" t="s">
        <v>807</v>
      </c>
      <c r="B46" s="1682">
        <v>1223</v>
      </c>
      <c r="C46" s="1682">
        <v>738</v>
      </c>
      <c r="D46" s="1683" t="s">
        <v>47</v>
      </c>
      <c r="E46" s="1682">
        <v>63</v>
      </c>
      <c r="F46" s="1684" t="s">
        <v>47</v>
      </c>
    </row>
    <row r="47" spans="1:6" ht="13.5" customHeight="1">
      <c r="A47" s="1708" t="s">
        <v>808</v>
      </c>
      <c r="B47" s="1682">
        <v>1644</v>
      </c>
      <c r="C47" s="1682">
        <v>1107</v>
      </c>
      <c r="D47" s="1683" t="s">
        <v>47</v>
      </c>
      <c r="E47" s="1682">
        <v>188</v>
      </c>
      <c r="F47" s="1684" t="s">
        <v>47</v>
      </c>
    </row>
    <row r="48" spans="1:6" ht="13.5" customHeight="1">
      <c r="A48" s="912"/>
      <c r="B48" s="1686"/>
      <c r="C48" s="1686"/>
      <c r="D48" s="1686"/>
      <c r="E48" s="1686"/>
      <c r="F48" s="1687"/>
    </row>
    <row r="49" spans="1:6" ht="13.5" customHeight="1">
      <c r="A49" s="913" t="s">
        <v>763</v>
      </c>
      <c r="B49" s="1686"/>
      <c r="C49" s="1686"/>
      <c r="D49" s="1686"/>
      <c r="E49" s="1686"/>
      <c r="F49" s="1687"/>
    </row>
    <row r="50" spans="1:6" ht="13.5" customHeight="1">
      <c r="A50" s="914" t="s">
        <v>750</v>
      </c>
      <c r="B50" s="724"/>
      <c r="C50" s="724"/>
      <c r="D50" s="724"/>
      <c r="E50" s="724"/>
      <c r="F50" s="813"/>
    </row>
    <row r="51" spans="1:6" ht="13.5" customHeight="1">
      <c r="A51" s="1708" t="s">
        <v>809</v>
      </c>
      <c r="B51" s="1682">
        <v>8926</v>
      </c>
      <c r="C51" s="1682">
        <v>5444</v>
      </c>
      <c r="D51" s="1682">
        <v>719</v>
      </c>
      <c r="E51" s="1682">
        <v>309</v>
      </c>
      <c r="F51" s="1685">
        <v>839</v>
      </c>
    </row>
    <row r="52" spans="1:6" s="816" customFormat="1" ht="30" customHeight="1">
      <c r="A52" s="1676"/>
      <c r="B52" s="2483" t="s">
        <v>948</v>
      </c>
      <c r="C52" s="2484"/>
      <c r="D52" s="2484"/>
      <c r="E52" s="2484"/>
      <c r="F52" s="2484"/>
    </row>
    <row r="53" spans="1:6" ht="13.5" customHeight="1">
      <c r="A53" s="1707" t="s">
        <v>1629</v>
      </c>
      <c r="B53" s="819">
        <v>92.7</v>
      </c>
      <c r="C53" s="819">
        <v>61.5</v>
      </c>
      <c r="D53" s="819">
        <v>3.6</v>
      </c>
      <c r="E53" s="819">
        <v>11.4</v>
      </c>
      <c r="F53" s="820">
        <v>4.2</v>
      </c>
    </row>
    <row r="54" spans="1:6" ht="13.5" customHeight="1">
      <c r="A54" s="915" t="s">
        <v>736</v>
      </c>
      <c r="B54" s="796"/>
      <c r="C54" s="796"/>
      <c r="D54" s="796"/>
      <c r="E54" s="796"/>
      <c r="F54" s="797"/>
    </row>
    <row r="55" spans="1:6" ht="13.5" customHeight="1">
      <c r="A55" s="908"/>
      <c r="B55" s="796"/>
      <c r="C55" s="796"/>
      <c r="D55" s="796"/>
      <c r="E55" s="796"/>
      <c r="F55" s="797"/>
    </row>
    <row r="56" spans="1:6" ht="13.5" customHeight="1">
      <c r="A56" s="1439" t="s">
        <v>788</v>
      </c>
      <c r="B56" s="819">
        <v>91.3</v>
      </c>
      <c r="C56" s="819">
        <v>64.400000000000006</v>
      </c>
      <c r="D56" s="819">
        <v>2.8</v>
      </c>
      <c r="E56" s="819">
        <v>8.1</v>
      </c>
      <c r="F56" s="820">
        <v>5.6</v>
      </c>
    </row>
    <row r="57" spans="1:6" ht="13.5" customHeight="1">
      <c r="A57" s="909" t="s">
        <v>754</v>
      </c>
      <c r="B57" s="796"/>
      <c r="C57" s="796"/>
      <c r="D57" s="796"/>
      <c r="E57" s="796"/>
      <c r="F57" s="797"/>
    </row>
    <row r="58" spans="1:6" ht="13.5" customHeight="1">
      <c r="A58" s="910" t="s">
        <v>755</v>
      </c>
      <c r="B58" s="796"/>
      <c r="C58" s="796"/>
      <c r="D58" s="796"/>
      <c r="E58" s="796"/>
      <c r="F58" s="797"/>
    </row>
    <row r="59" spans="1:6" ht="13.5" customHeight="1">
      <c r="A59" s="911" t="s">
        <v>756</v>
      </c>
      <c r="B59" s="796"/>
      <c r="C59" s="796"/>
      <c r="D59" s="796"/>
      <c r="E59" s="796"/>
      <c r="F59" s="797"/>
    </row>
    <row r="60" spans="1:6" ht="13.5" customHeight="1">
      <c r="A60" s="1708" t="s">
        <v>789</v>
      </c>
      <c r="B60" s="821">
        <v>97.3</v>
      </c>
      <c r="C60" s="821">
        <v>52.5</v>
      </c>
      <c r="D60" s="1689" t="s">
        <v>7</v>
      </c>
      <c r="E60" s="821">
        <v>33.4</v>
      </c>
      <c r="F60" s="1690" t="s">
        <v>7</v>
      </c>
    </row>
    <row r="61" spans="1:6" ht="13.5" customHeight="1">
      <c r="A61" s="1708" t="s">
        <v>790</v>
      </c>
      <c r="B61" s="821">
        <v>94.9</v>
      </c>
      <c r="C61" s="821">
        <v>55.3</v>
      </c>
      <c r="D61" s="1689" t="s">
        <v>7</v>
      </c>
      <c r="E61" s="821">
        <v>15.3</v>
      </c>
      <c r="F61" s="1690">
        <v>4.4000000000000004</v>
      </c>
    </row>
    <row r="62" spans="1:6" ht="13.5" customHeight="1">
      <c r="A62" s="1708" t="s">
        <v>791</v>
      </c>
      <c r="B62" s="821">
        <v>92.8</v>
      </c>
      <c r="C62" s="821">
        <v>52.5</v>
      </c>
      <c r="D62" s="1689" t="s">
        <v>7</v>
      </c>
      <c r="E62" s="821">
        <v>4</v>
      </c>
      <c r="F62" s="1690">
        <v>6.3</v>
      </c>
    </row>
    <row r="63" spans="1:6" ht="13.5" customHeight="1">
      <c r="A63" s="1708" t="s">
        <v>792</v>
      </c>
      <c r="B63" s="821">
        <v>86.6</v>
      </c>
      <c r="C63" s="821">
        <v>81.7</v>
      </c>
      <c r="D63" s="1689" t="s">
        <v>7</v>
      </c>
      <c r="E63" s="133">
        <v>0.6</v>
      </c>
      <c r="F63" s="1691">
        <v>2.9</v>
      </c>
    </row>
    <row r="64" spans="1:6" ht="13.5" customHeight="1">
      <c r="A64" s="1708" t="s">
        <v>793</v>
      </c>
      <c r="B64" s="821">
        <v>82.2</v>
      </c>
      <c r="C64" s="821">
        <v>81.5</v>
      </c>
      <c r="D64" s="133">
        <v>6.3</v>
      </c>
      <c r="E64" s="1689" t="s">
        <v>7</v>
      </c>
      <c r="F64" s="1690" t="s">
        <v>7</v>
      </c>
    </row>
    <row r="65" spans="1:6" ht="13.5" customHeight="1">
      <c r="A65" s="1708" t="s">
        <v>794</v>
      </c>
      <c r="B65" s="821">
        <v>90.7</v>
      </c>
      <c r="C65" s="821">
        <v>78.5</v>
      </c>
      <c r="D65" s="821">
        <v>2</v>
      </c>
      <c r="E65" s="821">
        <v>2.4</v>
      </c>
      <c r="F65" s="1690">
        <v>3.2</v>
      </c>
    </row>
    <row r="66" spans="1:6" ht="13.5" customHeight="1">
      <c r="A66" s="912"/>
      <c r="B66" s="796"/>
      <c r="C66" s="796"/>
      <c r="D66" s="796"/>
      <c r="E66" s="796"/>
      <c r="F66" s="797"/>
    </row>
    <row r="67" spans="1:6" ht="13.5" customHeight="1">
      <c r="A67" s="913" t="s">
        <v>763</v>
      </c>
      <c r="B67" s="796"/>
      <c r="C67" s="796"/>
      <c r="D67" s="796"/>
      <c r="E67" s="796"/>
      <c r="F67" s="797"/>
    </row>
    <row r="68" spans="1:6" ht="13.5" customHeight="1">
      <c r="A68" s="914" t="s">
        <v>750</v>
      </c>
      <c r="B68" s="798"/>
      <c r="C68" s="798"/>
      <c r="D68" s="798"/>
      <c r="E68" s="798"/>
      <c r="F68" s="799"/>
    </row>
    <row r="69" spans="1:6" ht="13.5" customHeight="1">
      <c r="A69" s="1708" t="s">
        <v>787</v>
      </c>
      <c r="B69" s="821">
        <v>93.7</v>
      </c>
      <c r="C69" s="821">
        <v>49.5</v>
      </c>
      <c r="D69" s="821">
        <v>6.5</v>
      </c>
      <c r="E69" s="821">
        <v>10.7</v>
      </c>
      <c r="F69" s="822">
        <v>11.7</v>
      </c>
    </row>
    <row r="70" spans="1:6" ht="13.5" customHeight="1">
      <c r="A70" s="910"/>
      <c r="B70" s="796"/>
      <c r="C70" s="796"/>
      <c r="D70" s="796"/>
      <c r="E70" s="796"/>
      <c r="F70" s="797"/>
    </row>
    <row r="71" spans="1:6" ht="13.5" customHeight="1">
      <c r="A71" s="1438" t="s">
        <v>1628</v>
      </c>
      <c r="B71" s="819">
        <v>93.7</v>
      </c>
      <c r="C71" s="819">
        <v>64</v>
      </c>
      <c r="D71" s="819">
        <v>3.6</v>
      </c>
      <c r="E71" s="819">
        <v>16.2</v>
      </c>
      <c r="F71" s="1692" t="s">
        <v>7</v>
      </c>
    </row>
    <row r="72" spans="1:6" ht="13.5" customHeight="1">
      <c r="A72" s="909" t="s">
        <v>754</v>
      </c>
      <c r="B72" s="796"/>
      <c r="C72" s="796"/>
      <c r="D72" s="796"/>
      <c r="E72" s="796"/>
      <c r="F72" s="797"/>
    </row>
    <row r="73" spans="1:6" ht="13.5" customHeight="1">
      <c r="A73" s="910" t="s">
        <v>755</v>
      </c>
      <c r="B73" s="796"/>
      <c r="C73" s="796"/>
      <c r="D73" s="796"/>
      <c r="E73" s="796"/>
      <c r="F73" s="797"/>
    </row>
    <row r="74" spans="1:6" ht="13.5" customHeight="1">
      <c r="A74" s="911" t="s">
        <v>756</v>
      </c>
      <c r="B74" s="798"/>
      <c r="C74" s="798"/>
      <c r="D74" s="798"/>
      <c r="E74" s="798"/>
      <c r="F74" s="799"/>
    </row>
    <row r="75" spans="1:6" ht="13.5" customHeight="1">
      <c r="A75" s="1708" t="s">
        <v>795</v>
      </c>
      <c r="B75" s="821">
        <v>96.8</v>
      </c>
      <c r="C75" s="821">
        <v>67.900000000000006</v>
      </c>
      <c r="D75" s="821">
        <v>6</v>
      </c>
      <c r="E75" s="821">
        <v>10.199999999999999</v>
      </c>
      <c r="F75" s="1690" t="s">
        <v>7</v>
      </c>
    </row>
    <row r="76" spans="1:6" ht="13.5" customHeight="1">
      <c r="A76" s="1708" t="s">
        <v>796</v>
      </c>
      <c r="B76" s="821">
        <v>94.8</v>
      </c>
      <c r="C76" s="821">
        <v>67.599999999999994</v>
      </c>
      <c r="D76" s="821">
        <v>2.2000000000000002</v>
      </c>
      <c r="E76" s="821" t="s">
        <v>7</v>
      </c>
      <c r="F76" s="1690" t="s">
        <v>7</v>
      </c>
    </row>
    <row r="77" spans="1:6" ht="13.5" customHeight="1">
      <c r="A77" s="1708" t="s">
        <v>797</v>
      </c>
      <c r="B77" s="821">
        <v>92.3</v>
      </c>
      <c r="C77" s="821">
        <v>31.6</v>
      </c>
      <c r="D77" s="1689" t="s">
        <v>7</v>
      </c>
      <c r="E77" s="821">
        <v>52.3</v>
      </c>
      <c r="F77" s="1690" t="s">
        <v>7</v>
      </c>
    </row>
    <row r="78" spans="1:6" ht="13.5" customHeight="1">
      <c r="A78" s="1708" t="s">
        <v>798</v>
      </c>
      <c r="B78" s="821">
        <v>95.2</v>
      </c>
      <c r="C78" s="821">
        <v>40.799999999999997</v>
      </c>
      <c r="D78" s="821">
        <v>8.1999999999999993</v>
      </c>
      <c r="E78" s="821">
        <v>52.6</v>
      </c>
      <c r="F78" s="1690" t="s">
        <v>7</v>
      </c>
    </row>
    <row r="79" spans="1:6" ht="13.5" customHeight="1">
      <c r="A79" s="1708" t="s">
        <v>799</v>
      </c>
      <c r="B79" s="821">
        <v>87.8</v>
      </c>
      <c r="C79" s="821">
        <v>82.6</v>
      </c>
      <c r="D79" s="1689" t="s">
        <v>7</v>
      </c>
      <c r="E79" s="821">
        <v>8.1999999999999993</v>
      </c>
      <c r="F79" s="1690" t="s">
        <v>7</v>
      </c>
    </row>
    <row r="80" spans="1:6" ht="13.5" customHeight="1">
      <c r="A80" s="1708" t="s">
        <v>800</v>
      </c>
      <c r="B80" s="821">
        <v>87.9</v>
      </c>
      <c r="C80" s="821">
        <v>38.700000000000003</v>
      </c>
      <c r="D80" s="1689" t="s">
        <v>7</v>
      </c>
      <c r="E80" s="821">
        <v>41.3</v>
      </c>
      <c r="F80" s="1690" t="s">
        <v>7</v>
      </c>
    </row>
    <row r="81" spans="1:6" ht="13.5" customHeight="1">
      <c r="A81" s="912"/>
      <c r="B81" s="798"/>
      <c r="C81" s="798"/>
      <c r="D81" s="798"/>
      <c r="E81" s="798"/>
      <c r="F81" s="799"/>
    </row>
    <row r="82" spans="1:6" ht="13.5" customHeight="1">
      <c r="A82" s="1439" t="s">
        <v>801</v>
      </c>
      <c r="B82" s="819">
        <v>93.5</v>
      </c>
      <c r="C82" s="819">
        <v>57.8</v>
      </c>
      <c r="D82" s="819">
        <v>4.4000000000000004</v>
      </c>
      <c r="E82" s="819">
        <v>11.9</v>
      </c>
      <c r="F82" s="820">
        <v>4.9000000000000004</v>
      </c>
    </row>
    <row r="83" spans="1:6" ht="13.5" customHeight="1">
      <c r="A83" s="909" t="s">
        <v>754</v>
      </c>
      <c r="B83" s="796"/>
      <c r="C83" s="796"/>
      <c r="D83" s="796"/>
      <c r="E83" s="796"/>
      <c r="F83" s="797"/>
    </row>
    <row r="84" spans="1:6" ht="13.5" customHeight="1">
      <c r="A84" s="910" t="s">
        <v>755</v>
      </c>
      <c r="B84" s="796"/>
      <c r="C84" s="796"/>
      <c r="D84" s="796"/>
      <c r="E84" s="796"/>
      <c r="F84" s="797"/>
    </row>
    <row r="85" spans="1:6" ht="13.5" customHeight="1">
      <c r="A85" s="911" t="s">
        <v>756</v>
      </c>
      <c r="B85" s="798"/>
      <c r="C85" s="798"/>
      <c r="D85" s="798"/>
      <c r="E85" s="798"/>
      <c r="F85" s="799"/>
    </row>
    <row r="86" spans="1:6" ht="13.5" customHeight="1">
      <c r="A86" s="1708" t="s">
        <v>802</v>
      </c>
      <c r="B86" s="821">
        <v>82.9</v>
      </c>
      <c r="C86" s="821">
        <v>42.3</v>
      </c>
      <c r="D86" s="821">
        <v>3.2</v>
      </c>
      <c r="E86" s="821">
        <v>34.6</v>
      </c>
      <c r="F86" s="822">
        <v>3.9</v>
      </c>
    </row>
    <row r="87" spans="1:6" ht="13.5" customHeight="1">
      <c r="A87" s="1708" t="s">
        <v>803</v>
      </c>
      <c r="B87" s="821">
        <v>94.5</v>
      </c>
      <c r="C87" s="821">
        <v>40.6</v>
      </c>
      <c r="D87" s="1689" t="s">
        <v>7</v>
      </c>
      <c r="E87" s="821">
        <v>45.6</v>
      </c>
      <c r="F87" s="822">
        <v>2.1</v>
      </c>
    </row>
    <row r="88" spans="1:6" ht="13.5" customHeight="1">
      <c r="A88" s="1708" t="s">
        <v>804</v>
      </c>
      <c r="B88" s="821">
        <v>95.9</v>
      </c>
      <c r="C88" s="821">
        <v>45.7</v>
      </c>
      <c r="D88" s="133">
        <v>2.5</v>
      </c>
      <c r="E88" s="821">
        <v>23.9</v>
      </c>
      <c r="F88" s="1690" t="s">
        <v>7</v>
      </c>
    </row>
    <row r="89" spans="1:6" ht="13.5" customHeight="1">
      <c r="A89" s="1708" t="s">
        <v>805</v>
      </c>
      <c r="B89" s="821">
        <v>95.6</v>
      </c>
      <c r="C89" s="821">
        <v>89.1</v>
      </c>
      <c r="D89" s="133" t="s">
        <v>7</v>
      </c>
      <c r="E89" s="1689">
        <v>0.1</v>
      </c>
      <c r="F89" s="1690" t="s">
        <v>7</v>
      </c>
    </row>
    <row r="90" spans="1:6" ht="13.5" customHeight="1">
      <c r="A90" s="1708" t="s">
        <v>806</v>
      </c>
      <c r="B90" s="821">
        <v>83.6</v>
      </c>
      <c r="C90" s="821">
        <v>76.099999999999994</v>
      </c>
      <c r="D90" s="821">
        <v>5</v>
      </c>
      <c r="E90" s="821">
        <v>5.8</v>
      </c>
      <c r="F90" s="1690" t="s">
        <v>7</v>
      </c>
    </row>
    <row r="91" spans="1:6" ht="13.5" customHeight="1">
      <c r="A91" s="1708" t="s">
        <v>807</v>
      </c>
      <c r="B91" s="821">
        <v>91.9</v>
      </c>
      <c r="C91" s="821">
        <v>55.4</v>
      </c>
      <c r="D91" s="1689" t="s">
        <v>7</v>
      </c>
      <c r="E91" s="821">
        <v>4.7</v>
      </c>
      <c r="F91" s="1690" t="s">
        <v>7</v>
      </c>
    </row>
    <row r="92" spans="1:6" ht="13.5" customHeight="1">
      <c r="A92" s="1708" t="s">
        <v>808</v>
      </c>
      <c r="B92" s="821">
        <v>93.1</v>
      </c>
      <c r="C92" s="821">
        <v>62.7</v>
      </c>
      <c r="D92" s="1689" t="s">
        <v>7</v>
      </c>
      <c r="E92" s="821">
        <v>10.6</v>
      </c>
      <c r="F92" s="1690" t="s">
        <v>7</v>
      </c>
    </row>
    <row r="93" spans="1:6" ht="13.5" customHeight="1">
      <c r="A93" s="912"/>
      <c r="B93" s="798"/>
      <c r="C93" s="798"/>
      <c r="D93" s="798"/>
      <c r="E93" s="798"/>
      <c r="F93" s="799"/>
    </row>
    <row r="94" spans="1:6" ht="13.5" customHeight="1">
      <c r="A94" s="913" t="s">
        <v>763</v>
      </c>
      <c r="B94" s="798"/>
      <c r="C94" s="798"/>
      <c r="D94" s="798"/>
      <c r="E94" s="798"/>
      <c r="F94" s="799"/>
    </row>
    <row r="95" spans="1:6" ht="13.5" customHeight="1">
      <c r="A95" s="914" t="s">
        <v>750</v>
      </c>
      <c r="B95" s="364"/>
      <c r="C95" s="364"/>
      <c r="D95" s="364"/>
      <c r="E95" s="364"/>
      <c r="F95" s="531"/>
    </row>
    <row r="96" spans="1:6" ht="13.5" customHeight="1">
      <c r="A96" s="1708" t="s">
        <v>809</v>
      </c>
      <c r="B96" s="821">
        <v>96</v>
      </c>
      <c r="C96" s="821">
        <v>58.6</v>
      </c>
      <c r="D96" s="821">
        <v>7.7</v>
      </c>
      <c r="E96" s="821">
        <v>3.3</v>
      </c>
      <c r="F96" s="822">
        <v>9</v>
      </c>
    </row>
    <row r="97" spans="1:6" ht="13.5" customHeight="1">
      <c r="A97" s="888"/>
      <c r="B97" s="340"/>
      <c r="C97" s="340"/>
      <c r="D97" s="340"/>
      <c r="E97" s="340"/>
      <c r="F97" s="340"/>
    </row>
    <row r="98" spans="1:6" ht="13.5" customHeight="1">
      <c r="A98" s="815" t="s">
        <v>872</v>
      </c>
      <c r="B98" s="547"/>
      <c r="C98" s="547"/>
      <c r="D98" s="547"/>
      <c r="E98" s="547"/>
      <c r="F98" s="547"/>
    </row>
    <row r="99" spans="1:6" ht="13.5" customHeight="1">
      <c r="A99" s="863" t="s">
        <v>873</v>
      </c>
      <c r="B99" s="547"/>
      <c r="C99" s="547"/>
      <c r="D99" s="547"/>
      <c r="E99" s="547"/>
      <c r="F99" s="547"/>
    </row>
    <row r="100" spans="1:6" ht="13.5" customHeight="1">
      <c r="A100" s="863" t="s">
        <v>874</v>
      </c>
      <c r="B100" s="547"/>
      <c r="C100" s="547"/>
      <c r="D100" s="547"/>
      <c r="E100" s="547"/>
      <c r="F100" s="547"/>
    </row>
    <row r="101" spans="1:6" ht="13.5" customHeight="1">
      <c r="A101" s="889" t="s">
        <v>875</v>
      </c>
      <c r="B101" s="225"/>
      <c r="C101" s="225"/>
      <c r="D101" s="225"/>
      <c r="E101" s="225"/>
      <c r="F101" s="225"/>
    </row>
    <row r="102" spans="1:6" ht="13.5" customHeight="1">
      <c r="A102" s="919" t="s">
        <v>949</v>
      </c>
      <c r="B102" s="225"/>
      <c r="C102" s="225"/>
      <c r="D102" s="225"/>
      <c r="E102" s="225"/>
      <c r="F102" s="225"/>
    </row>
    <row r="103" spans="1:6" ht="13.5" customHeight="1">
      <c r="A103" s="919" t="s">
        <v>876</v>
      </c>
      <c r="B103" s="225"/>
      <c r="C103" s="225"/>
      <c r="D103" s="225"/>
      <c r="E103" s="225"/>
      <c r="F103" s="225"/>
    </row>
  </sheetData>
  <mergeCells count="4">
    <mergeCell ref="A5:A6"/>
    <mergeCell ref="B5:F5"/>
    <mergeCell ref="B7:F7"/>
    <mergeCell ref="B52:F52"/>
  </mergeCells>
  <hyperlinks>
    <hyperlink ref="F4" location="'Spis tablic List of tables'!A4" display="Return to list of tables"/>
    <hyperlink ref="F3" location="'Spis tablic List of tables'!A4" display="Powrót do spisu tablic"/>
    <hyperlink ref="F3:F4" location="'Spis tablic List of tables'!A509" display="Powrót do spisu tablic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15" customWidth="1"/>
    <col min="2" max="4" width="14.7109375" style="14" customWidth="1"/>
    <col min="5" max="7" width="14.7109375" style="15" customWidth="1"/>
    <col min="8" max="8" width="35.7109375" style="15" customWidth="1"/>
    <col min="9" max="9" width="20.7109375" style="15" customWidth="1"/>
    <col min="10" max="10" width="10.7109375" style="15" customWidth="1"/>
    <col min="11" max="12" width="11.28515625" style="15" customWidth="1"/>
    <col min="13" max="255" width="9.140625" style="15"/>
    <col min="256" max="256" width="40.7109375" style="15" customWidth="1"/>
    <col min="257" max="263" width="15.7109375" style="15" customWidth="1"/>
    <col min="264" max="264" width="35.7109375" style="15" customWidth="1"/>
    <col min="265" max="265" width="20.7109375" style="15" customWidth="1"/>
    <col min="266" max="266" width="10.7109375" style="15" customWidth="1"/>
    <col min="267" max="268" width="11.28515625" style="15" customWidth="1"/>
    <col min="269" max="511" width="9.140625" style="15"/>
    <col min="512" max="512" width="40.7109375" style="15" customWidth="1"/>
    <col min="513" max="519" width="15.7109375" style="15" customWidth="1"/>
    <col min="520" max="520" width="35.7109375" style="15" customWidth="1"/>
    <col min="521" max="521" width="20.7109375" style="15" customWidth="1"/>
    <col min="522" max="522" width="10.7109375" style="15" customWidth="1"/>
    <col min="523" max="524" width="11.28515625" style="15" customWidth="1"/>
    <col min="525" max="767" width="9.140625" style="15"/>
    <col min="768" max="768" width="40.7109375" style="15" customWidth="1"/>
    <col min="769" max="775" width="15.7109375" style="15" customWidth="1"/>
    <col min="776" max="776" width="35.7109375" style="15" customWidth="1"/>
    <col min="777" max="777" width="20.7109375" style="15" customWidth="1"/>
    <col min="778" max="778" width="10.7109375" style="15" customWidth="1"/>
    <col min="779" max="780" width="11.28515625" style="15" customWidth="1"/>
    <col min="781" max="1023" width="9.140625" style="15"/>
    <col min="1024" max="1024" width="40.7109375" style="15" customWidth="1"/>
    <col min="1025" max="1031" width="15.7109375" style="15" customWidth="1"/>
    <col min="1032" max="1032" width="35.7109375" style="15" customWidth="1"/>
    <col min="1033" max="1033" width="20.7109375" style="15" customWidth="1"/>
    <col min="1034" max="1034" width="10.7109375" style="15" customWidth="1"/>
    <col min="1035" max="1036" width="11.28515625" style="15" customWidth="1"/>
    <col min="1037" max="1279" width="9.140625" style="15"/>
    <col min="1280" max="1280" width="40.7109375" style="15" customWidth="1"/>
    <col min="1281" max="1287" width="15.7109375" style="15" customWidth="1"/>
    <col min="1288" max="1288" width="35.7109375" style="15" customWidth="1"/>
    <col min="1289" max="1289" width="20.7109375" style="15" customWidth="1"/>
    <col min="1290" max="1290" width="10.7109375" style="15" customWidth="1"/>
    <col min="1291" max="1292" width="11.28515625" style="15" customWidth="1"/>
    <col min="1293" max="1535" width="9.140625" style="15"/>
    <col min="1536" max="1536" width="40.7109375" style="15" customWidth="1"/>
    <col min="1537" max="1543" width="15.7109375" style="15" customWidth="1"/>
    <col min="1544" max="1544" width="35.7109375" style="15" customWidth="1"/>
    <col min="1545" max="1545" width="20.7109375" style="15" customWidth="1"/>
    <col min="1546" max="1546" width="10.7109375" style="15" customWidth="1"/>
    <col min="1547" max="1548" width="11.28515625" style="15" customWidth="1"/>
    <col min="1549" max="1791" width="9.140625" style="15"/>
    <col min="1792" max="1792" width="40.7109375" style="15" customWidth="1"/>
    <col min="1793" max="1799" width="15.7109375" style="15" customWidth="1"/>
    <col min="1800" max="1800" width="35.7109375" style="15" customWidth="1"/>
    <col min="1801" max="1801" width="20.7109375" style="15" customWidth="1"/>
    <col min="1802" max="1802" width="10.7109375" style="15" customWidth="1"/>
    <col min="1803" max="1804" width="11.28515625" style="15" customWidth="1"/>
    <col min="1805" max="2047" width="9.140625" style="15"/>
    <col min="2048" max="2048" width="40.7109375" style="15" customWidth="1"/>
    <col min="2049" max="2055" width="15.7109375" style="15" customWidth="1"/>
    <col min="2056" max="2056" width="35.7109375" style="15" customWidth="1"/>
    <col min="2057" max="2057" width="20.7109375" style="15" customWidth="1"/>
    <col min="2058" max="2058" width="10.7109375" style="15" customWidth="1"/>
    <col min="2059" max="2060" width="11.28515625" style="15" customWidth="1"/>
    <col min="2061" max="2303" width="9.140625" style="15"/>
    <col min="2304" max="2304" width="40.7109375" style="15" customWidth="1"/>
    <col min="2305" max="2311" width="15.7109375" style="15" customWidth="1"/>
    <col min="2312" max="2312" width="35.7109375" style="15" customWidth="1"/>
    <col min="2313" max="2313" width="20.7109375" style="15" customWidth="1"/>
    <col min="2314" max="2314" width="10.7109375" style="15" customWidth="1"/>
    <col min="2315" max="2316" width="11.28515625" style="15" customWidth="1"/>
    <col min="2317" max="2559" width="9.140625" style="15"/>
    <col min="2560" max="2560" width="40.7109375" style="15" customWidth="1"/>
    <col min="2561" max="2567" width="15.7109375" style="15" customWidth="1"/>
    <col min="2568" max="2568" width="35.7109375" style="15" customWidth="1"/>
    <col min="2569" max="2569" width="20.7109375" style="15" customWidth="1"/>
    <col min="2570" max="2570" width="10.7109375" style="15" customWidth="1"/>
    <col min="2571" max="2572" width="11.28515625" style="15" customWidth="1"/>
    <col min="2573" max="2815" width="9.140625" style="15"/>
    <col min="2816" max="2816" width="40.7109375" style="15" customWidth="1"/>
    <col min="2817" max="2823" width="15.7109375" style="15" customWidth="1"/>
    <col min="2824" max="2824" width="35.7109375" style="15" customWidth="1"/>
    <col min="2825" max="2825" width="20.7109375" style="15" customWidth="1"/>
    <col min="2826" max="2826" width="10.7109375" style="15" customWidth="1"/>
    <col min="2827" max="2828" width="11.28515625" style="15" customWidth="1"/>
    <col min="2829" max="3071" width="9.140625" style="15"/>
    <col min="3072" max="3072" width="40.7109375" style="15" customWidth="1"/>
    <col min="3073" max="3079" width="15.7109375" style="15" customWidth="1"/>
    <col min="3080" max="3080" width="35.7109375" style="15" customWidth="1"/>
    <col min="3081" max="3081" width="20.7109375" style="15" customWidth="1"/>
    <col min="3082" max="3082" width="10.7109375" style="15" customWidth="1"/>
    <col min="3083" max="3084" width="11.28515625" style="15" customWidth="1"/>
    <col min="3085" max="3327" width="9.140625" style="15"/>
    <col min="3328" max="3328" width="40.7109375" style="15" customWidth="1"/>
    <col min="3329" max="3335" width="15.7109375" style="15" customWidth="1"/>
    <col min="3336" max="3336" width="35.7109375" style="15" customWidth="1"/>
    <col min="3337" max="3337" width="20.7109375" style="15" customWidth="1"/>
    <col min="3338" max="3338" width="10.7109375" style="15" customWidth="1"/>
    <col min="3339" max="3340" width="11.28515625" style="15" customWidth="1"/>
    <col min="3341" max="3583" width="9.140625" style="15"/>
    <col min="3584" max="3584" width="40.7109375" style="15" customWidth="1"/>
    <col min="3585" max="3591" width="15.7109375" style="15" customWidth="1"/>
    <col min="3592" max="3592" width="35.7109375" style="15" customWidth="1"/>
    <col min="3593" max="3593" width="20.7109375" style="15" customWidth="1"/>
    <col min="3594" max="3594" width="10.7109375" style="15" customWidth="1"/>
    <col min="3595" max="3596" width="11.28515625" style="15" customWidth="1"/>
    <col min="3597" max="3839" width="9.140625" style="15"/>
    <col min="3840" max="3840" width="40.7109375" style="15" customWidth="1"/>
    <col min="3841" max="3847" width="15.7109375" style="15" customWidth="1"/>
    <col min="3848" max="3848" width="35.7109375" style="15" customWidth="1"/>
    <col min="3849" max="3849" width="20.7109375" style="15" customWidth="1"/>
    <col min="3850" max="3850" width="10.7109375" style="15" customWidth="1"/>
    <col min="3851" max="3852" width="11.28515625" style="15" customWidth="1"/>
    <col min="3853" max="4095" width="9.140625" style="15"/>
    <col min="4096" max="4096" width="40.7109375" style="15" customWidth="1"/>
    <col min="4097" max="4103" width="15.7109375" style="15" customWidth="1"/>
    <col min="4104" max="4104" width="35.7109375" style="15" customWidth="1"/>
    <col min="4105" max="4105" width="20.7109375" style="15" customWidth="1"/>
    <col min="4106" max="4106" width="10.7109375" style="15" customWidth="1"/>
    <col min="4107" max="4108" width="11.28515625" style="15" customWidth="1"/>
    <col min="4109" max="4351" width="9.140625" style="15"/>
    <col min="4352" max="4352" width="40.7109375" style="15" customWidth="1"/>
    <col min="4353" max="4359" width="15.7109375" style="15" customWidth="1"/>
    <col min="4360" max="4360" width="35.7109375" style="15" customWidth="1"/>
    <col min="4361" max="4361" width="20.7109375" style="15" customWidth="1"/>
    <col min="4362" max="4362" width="10.7109375" style="15" customWidth="1"/>
    <col min="4363" max="4364" width="11.28515625" style="15" customWidth="1"/>
    <col min="4365" max="4607" width="9.140625" style="15"/>
    <col min="4608" max="4608" width="40.7109375" style="15" customWidth="1"/>
    <col min="4609" max="4615" width="15.7109375" style="15" customWidth="1"/>
    <col min="4616" max="4616" width="35.7109375" style="15" customWidth="1"/>
    <col min="4617" max="4617" width="20.7109375" style="15" customWidth="1"/>
    <col min="4618" max="4618" width="10.7109375" style="15" customWidth="1"/>
    <col min="4619" max="4620" width="11.28515625" style="15" customWidth="1"/>
    <col min="4621" max="4863" width="9.140625" style="15"/>
    <col min="4864" max="4864" width="40.7109375" style="15" customWidth="1"/>
    <col min="4865" max="4871" width="15.7109375" style="15" customWidth="1"/>
    <col min="4872" max="4872" width="35.7109375" style="15" customWidth="1"/>
    <col min="4873" max="4873" width="20.7109375" style="15" customWidth="1"/>
    <col min="4874" max="4874" width="10.7109375" style="15" customWidth="1"/>
    <col min="4875" max="4876" width="11.28515625" style="15" customWidth="1"/>
    <col min="4877" max="5119" width="9.140625" style="15"/>
    <col min="5120" max="5120" width="40.7109375" style="15" customWidth="1"/>
    <col min="5121" max="5127" width="15.7109375" style="15" customWidth="1"/>
    <col min="5128" max="5128" width="35.7109375" style="15" customWidth="1"/>
    <col min="5129" max="5129" width="20.7109375" style="15" customWidth="1"/>
    <col min="5130" max="5130" width="10.7109375" style="15" customWidth="1"/>
    <col min="5131" max="5132" width="11.28515625" style="15" customWidth="1"/>
    <col min="5133" max="5375" width="9.140625" style="15"/>
    <col min="5376" max="5376" width="40.7109375" style="15" customWidth="1"/>
    <col min="5377" max="5383" width="15.7109375" style="15" customWidth="1"/>
    <col min="5384" max="5384" width="35.7109375" style="15" customWidth="1"/>
    <col min="5385" max="5385" width="20.7109375" style="15" customWidth="1"/>
    <col min="5386" max="5386" width="10.7109375" style="15" customWidth="1"/>
    <col min="5387" max="5388" width="11.28515625" style="15" customWidth="1"/>
    <col min="5389" max="5631" width="9.140625" style="15"/>
    <col min="5632" max="5632" width="40.7109375" style="15" customWidth="1"/>
    <col min="5633" max="5639" width="15.7109375" style="15" customWidth="1"/>
    <col min="5640" max="5640" width="35.7109375" style="15" customWidth="1"/>
    <col min="5641" max="5641" width="20.7109375" style="15" customWidth="1"/>
    <col min="5642" max="5642" width="10.7109375" style="15" customWidth="1"/>
    <col min="5643" max="5644" width="11.28515625" style="15" customWidth="1"/>
    <col min="5645" max="5887" width="9.140625" style="15"/>
    <col min="5888" max="5888" width="40.7109375" style="15" customWidth="1"/>
    <col min="5889" max="5895" width="15.7109375" style="15" customWidth="1"/>
    <col min="5896" max="5896" width="35.7109375" style="15" customWidth="1"/>
    <col min="5897" max="5897" width="20.7109375" style="15" customWidth="1"/>
    <col min="5898" max="5898" width="10.7109375" style="15" customWidth="1"/>
    <col min="5899" max="5900" width="11.28515625" style="15" customWidth="1"/>
    <col min="5901" max="6143" width="9.140625" style="15"/>
    <col min="6144" max="6144" width="40.7109375" style="15" customWidth="1"/>
    <col min="6145" max="6151" width="15.7109375" style="15" customWidth="1"/>
    <col min="6152" max="6152" width="35.7109375" style="15" customWidth="1"/>
    <col min="6153" max="6153" width="20.7109375" style="15" customWidth="1"/>
    <col min="6154" max="6154" width="10.7109375" style="15" customWidth="1"/>
    <col min="6155" max="6156" width="11.28515625" style="15" customWidth="1"/>
    <col min="6157" max="6399" width="9.140625" style="15"/>
    <col min="6400" max="6400" width="40.7109375" style="15" customWidth="1"/>
    <col min="6401" max="6407" width="15.7109375" style="15" customWidth="1"/>
    <col min="6408" max="6408" width="35.7109375" style="15" customWidth="1"/>
    <col min="6409" max="6409" width="20.7109375" style="15" customWidth="1"/>
    <col min="6410" max="6410" width="10.7109375" style="15" customWidth="1"/>
    <col min="6411" max="6412" width="11.28515625" style="15" customWidth="1"/>
    <col min="6413" max="6655" width="9.140625" style="15"/>
    <col min="6656" max="6656" width="40.7109375" style="15" customWidth="1"/>
    <col min="6657" max="6663" width="15.7109375" style="15" customWidth="1"/>
    <col min="6664" max="6664" width="35.7109375" style="15" customWidth="1"/>
    <col min="6665" max="6665" width="20.7109375" style="15" customWidth="1"/>
    <col min="6666" max="6666" width="10.7109375" style="15" customWidth="1"/>
    <col min="6667" max="6668" width="11.28515625" style="15" customWidth="1"/>
    <col min="6669" max="6911" width="9.140625" style="15"/>
    <col min="6912" max="6912" width="40.7109375" style="15" customWidth="1"/>
    <col min="6913" max="6919" width="15.7109375" style="15" customWidth="1"/>
    <col min="6920" max="6920" width="35.7109375" style="15" customWidth="1"/>
    <col min="6921" max="6921" width="20.7109375" style="15" customWidth="1"/>
    <col min="6922" max="6922" width="10.7109375" style="15" customWidth="1"/>
    <col min="6923" max="6924" width="11.28515625" style="15" customWidth="1"/>
    <col min="6925" max="7167" width="9.140625" style="15"/>
    <col min="7168" max="7168" width="40.7109375" style="15" customWidth="1"/>
    <col min="7169" max="7175" width="15.7109375" style="15" customWidth="1"/>
    <col min="7176" max="7176" width="35.7109375" style="15" customWidth="1"/>
    <col min="7177" max="7177" width="20.7109375" style="15" customWidth="1"/>
    <col min="7178" max="7178" width="10.7109375" style="15" customWidth="1"/>
    <col min="7179" max="7180" width="11.28515625" style="15" customWidth="1"/>
    <col min="7181" max="7423" width="9.140625" style="15"/>
    <col min="7424" max="7424" width="40.7109375" style="15" customWidth="1"/>
    <col min="7425" max="7431" width="15.7109375" style="15" customWidth="1"/>
    <col min="7432" max="7432" width="35.7109375" style="15" customWidth="1"/>
    <col min="7433" max="7433" width="20.7109375" style="15" customWidth="1"/>
    <col min="7434" max="7434" width="10.7109375" style="15" customWidth="1"/>
    <col min="7435" max="7436" width="11.28515625" style="15" customWidth="1"/>
    <col min="7437" max="7679" width="9.140625" style="15"/>
    <col min="7680" max="7680" width="40.7109375" style="15" customWidth="1"/>
    <col min="7681" max="7687" width="15.7109375" style="15" customWidth="1"/>
    <col min="7688" max="7688" width="35.7109375" style="15" customWidth="1"/>
    <col min="7689" max="7689" width="20.7109375" style="15" customWidth="1"/>
    <col min="7690" max="7690" width="10.7109375" style="15" customWidth="1"/>
    <col min="7691" max="7692" width="11.28515625" style="15" customWidth="1"/>
    <col min="7693" max="7935" width="9.140625" style="15"/>
    <col min="7936" max="7936" width="40.7109375" style="15" customWidth="1"/>
    <col min="7937" max="7943" width="15.7109375" style="15" customWidth="1"/>
    <col min="7944" max="7944" width="35.7109375" style="15" customWidth="1"/>
    <col min="7945" max="7945" width="20.7109375" style="15" customWidth="1"/>
    <col min="7946" max="7946" width="10.7109375" style="15" customWidth="1"/>
    <col min="7947" max="7948" width="11.28515625" style="15" customWidth="1"/>
    <col min="7949" max="8191" width="9.140625" style="15"/>
    <col min="8192" max="8192" width="40.7109375" style="15" customWidth="1"/>
    <col min="8193" max="8199" width="15.7109375" style="15" customWidth="1"/>
    <col min="8200" max="8200" width="35.7109375" style="15" customWidth="1"/>
    <col min="8201" max="8201" width="20.7109375" style="15" customWidth="1"/>
    <col min="8202" max="8202" width="10.7109375" style="15" customWidth="1"/>
    <col min="8203" max="8204" width="11.28515625" style="15" customWidth="1"/>
    <col min="8205" max="8447" width="9.140625" style="15"/>
    <col min="8448" max="8448" width="40.7109375" style="15" customWidth="1"/>
    <col min="8449" max="8455" width="15.7109375" style="15" customWidth="1"/>
    <col min="8456" max="8456" width="35.7109375" style="15" customWidth="1"/>
    <col min="8457" max="8457" width="20.7109375" style="15" customWidth="1"/>
    <col min="8458" max="8458" width="10.7109375" style="15" customWidth="1"/>
    <col min="8459" max="8460" width="11.28515625" style="15" customWidth="1"/>
    <col min="8461" max="8703" width="9.140625" style="15"/>
    <col min="8704" max="8704" width="40.7109375" style="15" customWidth="1"/>
    <col min="8705" max="8711" width="15.7109375" style="15" customWidth="1"/>
    <col min="8712" max="8712" width="35.7109375" style="15" customWidth="1"/>
    <col min="8713" max="8713" width="20.7109375" style="15" customWidth="1"/>
    <col min="8714" max="8714" width="10.7109375" style="15" customWidth="1"/>
    <col min="8715" max="8716" width="11.28515625" style="15" customWidth="1"/>
    <col min="8717" max="8959" width="9.140625" style="15"/>
    <col min="8960" max="8960" width="40.7109375" style="15" customWidth="1"/>
    <col min="8961" max="8967" width="15.7109375" style="15" customWidth="1"/>
    <col min="8968" max="8968" width="35.7109375" style="15" customWidth="1"/>
    <col min="8969" max="8969" width="20.7109375" style="15" customWidth="1"/>
    <col min="8970" max="8970" width="10.7109375" style="15" customWidth="1"/>
    <col min="8971" max="8972" width="11.28515625" style="15" customWidth="1"/>
    <col min="8973" max="9215" width="9.140625" style="15"/>
    <col min="9216" max="9216" width="40.7109375" style="15" customWidth="1"/>
    <col min="9217" max="9223" width="15.7109375" style="15" customWidth="1"/>
    <col min="9224" max="9224" width="35.7109375" style="15" customWidth="1"/>
    <col min="9225" max="9225" width="20.7109375" style="15" customWidth="1"/>
    <col min="9226" max="9226" width="10.7109375" style="15" customWidth="1"/>
    <col min="9227" max="9228" width="11.28515625" style="15" customWidth="1"/>
    <col min="9229" max="9471" width="9.140625" style="15"/>
    <col min="9472" max="9472" width="40.7109375" style="15" customWidth="1"/>
    <col min="9473" max="9479" width="15.7109375" style="15" customWidth="1"/>
    <col min="9480" max="9480" width="35.7109375" style="15" customWidth="1"/>
    <col min="9481" max="9481" width="20.7109375" style="15" customWidth="1"/>
    <col min="9482" max="9482" width="10.7109375" style="15" customWidth="1"/>
    <col min="9483" max="9484" width="11.28515625" style="15" customWidth="1"/>
    <col min="9485" max="9727" width="9.140625" style="15"/>
    <col min="9728" max="9728" width="40.7109375" style="15" customWidth="1"/>
    <col min="9729" max="9735" width="15.7109375" style="15" customWidth="1"/>
    <col min="9736" max="9736" width="35.7109375" style="15" customWidth="1"/>
    <col min="9737" max="9737" width="20.7109375" style="15" customWidth="1"/>
    <col min="9738" max="9738" width="10.7109375" style="15" customWidth="1"/>
    <col min="9739" max="9740" width="11.28515625" style="15" customWidth="1"/>
    <col min="9741" max="9983" width="9.140625" style="15"/>
    <col min="9984" max="9984" width="40.7109375" style="15" customWidth="1"/>
    <col min="9985" max="9991" width="15.7109375" style="15" customWidth="1"/>
    <col min="9992" max="9992" width="35.7109375" style="15" customWidth="1"/>
    <col min="9993" max="9993" width="20.7109375" style="15" customWidth="1"/>
    <col min="9994" max="9994" width="10.7109375" style="15" customWidth="1"/>
    <col min="9995" max="9996" width="11.28515625" style="15" customWidth="1"/>
    <col min="9997" max="10239" width="9.140625" style="15"/>
    <col min="10240" max="10240" width="40.7109375" style="15" customWidth="1"/>
    <col min="10241" max="10247" width="15.7109375" style="15" customWidth="1"/>
    <col min="10248" max="10248" width="35.7109375" style="15" customWidth="1"/>
    <col min="10249" max="10249" width="20.7109375" style="15" customWidth="1"/>
    <col min="10250" max="10250" width="10.7109375" style="15" customWidth="1"/>
    <col min="10251" max="10252" width="11.28515625" style="15" customWidth="1"/>
    <col min="10253" max="10495" width="9.140625" style="15"/>
    <col min="10496" max="10496" width="40.7109375" style="15" customWidth="1"/>
    <col min="10497" max="10503" width="15.7109375" style="15" customWidth="1"/>
    <col min="10504" max="10504" width="35.7109375" style="15" customWidth="1"/>
    <col min="10505" max="10505" width="20.7109375" style="15" customWidth="1"/>
    <col min="10506" max="10506" width="10.7109375" style="15" customWidth="1"/>
    <col min="10507" max="10508" width="11.28515625" style="15" customWidth="1"/>
    <col min="10509" max="10751" width="9.140625" style="15"/>
    <col min="10752" max="10752" width="40.7109375" style="15" customWidth="1"/>
    <col min="10753" max="10759" width="15.7109375" style="15" customWidth="1"/>
    <col min="10760" max="10760" width="35.7109375" style="15" customWidth="1"/>
    <col min="10761" max="10761" width="20.7109375" style="15" customWidth="1"/>
    <col min="10762" max="10762" width="10.7109375" style="15" customWidth="1"/>
    <col min="10763" max="10764" width="11.28515625" style="15" customWidth="1"/>
    <col min="10765" max="11007" width="9.140625" style="15"/>
    <col min="11008" max="11008" width="40.7109375" style="15" customWidth="1"/>
    <col min="11009" max="11015" width="15.7109375" style="15" customWidth="1"/>
    <col min="11016" max="11016" width="35.7109375" style="15" customWidth="1"/>
    <col min="11017" max="11017" width="20.7109375" style="15" customWidth="1"/>
    <col min="11018" max="11018" width="10.7109375" style="15" customWidth="1"/>
    <col min="11019" max="11020" width="11.28515625" style="15" customWidth="1"/>
    <col min="11021" max="11263" width="9.140625" style="15"/>
    <col min="11264" max="11264" width="40.7109375" style="15" customWidth="1"/>
    <col min="11265" max="11271" width="15.7109375" style="15" customWidth="1"/>
    <col min="11272" max="11272" width="35.7109375" style="15" customWidth="1"/>
    <col min="11273" max="11273" width="20.7109375" style="15" customWidth="1"/>
    <col min="11274" max="11274" width="10.7109375" style="15" customWidth="1"/>
    <col min="11275" max="11276" width="11.28515625" style="15" customWidth="1"/>
    <col min="11277" max="11519" width="9.140625" style="15"/>
    <col min="11520" max="11520" width="40.7109375" style="15" customWidth="1"/>
    <col min="11521" max="11527" width="15.7109375" style="15" customWidth="1"/>
    <col min="11528" max="11528" width="35.7109375" style="15" customWidth="1"/>
    <col min="11529" max="11529" width="20.7109375" style="15" customWidth="1"/>
    <col min="11530" max="11530" width="10.7109375" style="15" customWidth="1"/>
    <col min="11531" max="11532" width="11.28515625" style="15" customWidth="1"/>
    <col min="11533" max="11775" width="9.140625" style="15"/>
    <col min="11776" max="11776" width="40.7109375" style="15" customWidth="1"/>
    <col min="11777" max="11783" width="15.7109375" style="15" customWidth="1"/>
    <col min="11784" max="11784" width="35.7109375" style="15" customWidth="1"/>
    <col min="11785" max="11785" width="20.7109375" style="15" customWidth="1"/>
    <col min="11786" max="11786" width="10.7109375" style="15" customWidth="1"/>
    <col min="11787" max="11788" width="11.28515625" style="15" customWidth="1"/>
    <col min="11789" max="12031" width="9.140625" style="15"/>
    <col min="12032" max="12032" width="40.7109375" style="15" customWidth="1"/>
    <col min="12033" max="12039" width="15.7109375" style="15" customWidth="1"/>
    <col min="12040" max="12040" width="35.7109375" style="15" customWidth="1"/>
    <col min="12041" max="12041" width="20.7109375" style="15" customWidth="1"/>
    <col min="12042" max="12042" width="10.7109375" style="15" customWidth="1"/>
    <col min="12043" max="12044" width="11.28515625" style="15" customWidth="1"/>
    <col min="12045" max="12287" width="9.140625" style="15"/>
    <col min="12288" max="12288" width="40.7109375" style="15" customWidth="1"/>
    <col min="12289" max="12295" width="15.7109375" style="15" customWidth="1"/>
    <col min="12296" max="12296" width="35.7109375" style="15" customWidth="1"/>
    <col min="12297" max="12297" width="20.7109375" style="15" customWidth="1"/>
    <col min="12298" max="12298" width="10.7109375" style="15" customWidth="1"/>
    <col min="12299" max="12300" width="11.28515625" style="15" customWidth="1"/>
    <col min="12301" max="12543" width="9.140625" style="15"/>
    <col min="12544" max="12544" width="40.7109375" style="15" customWidth="1"/>
    <col min="12545" max="12551" width="15.7109375" style="15" customWidth="1"/>
    <col min="12552" max="12552" width="35.7109375" style="15" customWidth="1"/>
    <col min="12553" max="12553" width="20.7109375" style="15" customWidth="1"/>
    <col min="12554" max="12554" width="10.7109375" style="15" customWidth="1"/>
    <col min="12555" max="12556" width="11.28515625" style="15" customWidth="1"/>
    <col min="12557" max="12799" width="9.140625" style="15"/>
    <col min="12800" max="12800" width="40.7109375" style="15" customWidth="1"/>
    <col min="12801" max="12807" width="15.7109375" style="15" customWidth="1"/>
    <col min="12808" max="12808" width="35.7109375" style="15" customWidth="1"/>
    <col min="12809" max="12809" width="20.7109375" style="15" customWidth="1"/>
    <col min="12810" max="12810" width="10.7109375" style="15" customWidth="1"/>
    <col min="12811" max="12812" width="11.28515625" style="15" customWidth="1"/>
    <col min="12813" max="13055" width="9.140625" style="15"/>
    <col min="13056" max="13056" width="40.7109375" style="15" customWidth="1"/>
    <col min="13057" max="13063" width="15.7109375" style="15" customWidth="1"/>
    <col min="13064" max="13064" width="35.7109375" style="15" customWidth="1"/>
    <col min="13065" max="13065" width="20.7109375" style="15" customWidth="1"/>
    <col min="13066" max="13066" width="10.7109375" style="15" customWidth="1"/>
    <col min="13067" max="13068" width="11.28515625" style="15" customWidth="1"/>
    <col min="13069" max="13311" width="9.140625" style="15"/>
    <col min="13312" max="13312" width="40.7109375" style="15" customWidth="1"/>
    <col min="13313" max="13319" width="15.7109375" style="15" customWidth="1"/>
    <col min="13320" max="13320" width="35.7109375" style="15" customWidth="1"/>
    <col min="13321" max="13321" width="20.7109375" style="15" customWidth="1"/>
    <col min="13322" max="13322" width="10.7109375" style="15" customWidth="1"/>
    <col min="13323" max="13324" width="11.28515625" style="15" customWidth="1"/>
    <col min="13325" max="13567" width="9.140625" style="15"/>
    <col min="13568" max="13568" width="40.7109375" style="15" customWidth="1"/>
    <col min="13569" max="13575" width="15.7109375" style="15" customWidth="1"/>
    <col min="13576" max="13576" width="35.7109375" style="15" customWidth="1"/>
    <col min="13577" max="13577" width="20.7109375" style="15" customWidth="1"/>
    <col min="13578" max="13578" width="10.7109375" style="15" customWidth="1"/>
    <col min="13579" max="13580" width="11.28515625" style="15" customWidth="1"/>
    <col min="13581" max="13823" width="9.140625" style="15"/>
    <col min="13824" max="13824" width="40.7109375" style="15" customWidth="1"/>
    <col min="13825" max="13831" width="15.7109375" style="15" customWidth="1"/>
    <col min="13832" max="13832" width="35.7109375" style="15" customWidth="1"/>
    <col min="13833" max="13833" width="20.7109375" style="15" customWidth="1"/>
    <col min="13834" max="13834" width="10.7109375" style="15" customWidth="1"/>
    <col min="13835" max="13836" width="11.28515625" style="15" customWidth="1"/>
    <col min="13837" max="14079" width="9.140625" style="15"/>
    <col min="14080" max="14080" width="40.7109375" style="15" customWidth="1"/>
    <col min="14081" max="14087" width="15.7109375" style="15" customWidth="1"/>
    <col min="14088" max="14088" width="35.7109375" style="15" customWidth="1"/>
    <col min="14089" max="14089" width="20.7109375" style="15" customWidth="1"/>
    <col min="14090" max="14090" width="10.7109375" style="15" customWidth="1"/>
    <col min="14091" max="14092" width="11.28515625" style="15" customWidth="1"/>
    <col min="14093" max="14335" width="9.140625" style="15"/>
    <col min="14336" max="14336" width="40.7109375" style="15" customWidth="1"/>
    <col min="14337" max="14343" width="15.7109375" style="15" customWidth="1"/>
    <col min="14344" max="14344" width="35.7109375" style="15" customWidth="1"/>
    <col min="14345" max="14345" width="20.7109375" style="15" customWidth="1"/>
    <col min="14346" max="14346" width="10.7109375" style="15" customWidth="1"/>
    <col min="14347" max="14348" width="11.28515625" style="15" customWidth="1"/>
    <col min="14349" max="14591" width="9.140625" style="15"/>
    <col min="14592" max="14592" width="40.7109375" style="15" customWidth="1"/>
    <col min="14593" max="14599" width="15.7109375" style="15" customWidth="1"/>
    <col min="14600" max="14600" width="35.7109375" style="15" customWidth="1"/>
    <col min="14601" max="14601" width="20.7109375" style="15" customWidth="1"/>
    <col min="14602" max="14602" width="10.7109375" style="15" customWidth="1"/>
    <col min="14603" max="14604" width="11.28515625" style="15" customWidth="1"/>
    <col min="14605" max="14847" width="9.140625" style="15"/>
    <col min="14848" max="14848" width="40.7109375" style="15" customWidth="1"/>
    <col min="14849" max="14855" width="15.7109375" style="15" customWidth="1"/>
    <col min="14856" max="14856" width="35.7109375" style="15" customWidth="1"/>
    <col min="14857" max="14857" width="20.7109375" style="15" customWidth="1"/>
    <col min="14858" max="14858" width="10.7109375" style="15" customWidth="1"/>
    <col min="14859" max="14860" width="11.28515625" style="15" customWidth="1"/>
    <col min="14861" max="15103" width="9.140625" style="15"/>
    <col min="15104" max="15104" width="40.7109375" style="15" customWidth="1"/>
    <col min="15105" max="15111" width="15.7109375" style="15" customWidth="1"/>
    <col min="15112" max="15112" width="35.7109375" style="15" customWidth="1"/>
    <col min="15113" max="15113" width="20.7109375" style="15" customWidth="1"/>
    <col min="15114" max="15114" width="10.7109375" style="15" customWidth="1"/>
    <col min="15115" max="15116" width="11.28515625" style="15" customWidth="1"/>
    <col min="15117" max="15359" width="9.140625" style="15"/>
    <col min="15360" max="15360" width="40.7109375" style="15" customWidth="1"/>
    <col min="15361" max="15367" width="15.7109375" style="15" customWidth="1"/>
    <col min="15368" max="15368" width="35.7109375" style="15" customWidth="1"/>
    <col min="15369" max="15369" width="20.7109375" style="15" customWidth="1"/>
    <col min="15370" max="15370" width="10.7109375" style="15" customWidth="1"/>
    <col min="15371" max="15372" width="11.28515625" style="15" customWidth="1"/>
    <col min="15373" max="15615" width="9.140625" style="15"/>
    <col min="15616" max="15616" width="40.7109375" style="15" customWidth="1"/>
    <col min="15617" max="15623" width="15.7109375" style="15" customWidth="1"/>
    <col min="15624" max="15624" width="35.7109375" style="15" customWidth="1"/>
    <col min="15625" max="15625" width="20.7109375" style="15" customWidth="1"/>
    <col min="15626" max="15626" width="10.7109375" style="15" customWidth="1"/>
    <col min="15627" max="15628" width="11.28515625" style="15" customWidth="1"/>
    <col min="15629" max="15871" width="9.140625" style="15"/>
    <col min="15872" max="15872" width="40.7109375" style="15" customWidth="1"/>
    <col min="15873" max="15879" width="15.7109375" style="15" customWidth="1"/>
    <col min="15880" max="15880" width="35.7109375" style="15" customWidth="1"/>
    <col min="15881" max="15881" width="20.7109375" style="15" customWidth="1"/>
    <col min="15882" max="15882" width="10.7109375" style="15" customWidth="1"/>
    <col min="15883" max="15884" width="11.28515625" style="15" customWidth="1"/>
    <col min="15885" max="16127" width="9.140625" style="15"/>
    <col min="16128" max="16128" width="40.7109375" style="15" customWidth="1"/>
    <col min="16129" max="16135" width="15.7109375" style="15" customWidth="1"/>
    <col min="16136" max="16136" width="35.7109375" style="15" customWidth="1"/>
    <col min="16137" max="16137" width="20.7109375" style="15" customWidth="1"/>
    <col min="16138" max="16138" width="10.7109375" style="15" customWidth="1"/>
    <col min="16139" max="16140" width="11.28515625" style="15" customWidth="1"/>
    <col min="16141" max="16384" width="9.140625" style="15"/>
  </cols>
  <sheetData>
    <row r="1" spans="1:10" ht="15" customHeight="1">
      <c r="A1" s="146" t="s">
        <v>1765</v>
      </c>
      <c r="B1" s="13"/>
      <c r="H1" s="953" t="s">
        <v>990</v>
      </c>
      <c r="I1" s="16"/>
      <c r="J1" s="16"/>
    </row>
    <row r="2" spans="1:10" ht="15" customHeight="1">
      <c r="A2" s="449" t="s">
        <v>1530</v>
      </c>
      <c r="B2" s="17"/>
      <c r="C2" s="18"/>
      <c r="D2" s="18"/>
      <c r="E2" s="19"/>
      <c r="F2" s="19"/>
      <c r="H2" s="1903" t="s">
        <v>991</v>
      </c>
      <c r="I2" s="20"/>
      <c r="J2" s="20"/>
    </row>
    <row r="3" spans="1:10" s="14" customFormat="1" ht="15" customHeight="1">
      <c r="A3" s="2123" t="s">
        <v>0</v>
      </c>
      <c r="B3" s="215" t="s">
        <v>1015</v>
      </c>
      <c r="C3" s="216" t="s">
        <v>1016</v>
      </c>
      <c r="D3" s="216" t="s">
        <v>1018</v>
      </c>
      <c r="E3" s="215" t="s">
        <v>1116</v>
      </c>
      <c r="F3" s="215" t="s">
        <v>1015</v>
      </c>
      <c r="G3" s="1014" t="s">
        <v>1016</v>
      </c>
      <c r="H3" s="2125" t="s">
        <v>1</v>
      </c>
    </row>
    <row r="4" spans="1:10" ht="30" customHeight="1">
      <c r="A4" s="2124"/>
      <c r="B4" s="2127" t="s">
        <v>363</v>
      </c>
      <c r="C4" s="2128"/>
      <c r="D4" s="2128"/>
      <c r="E4" s="2129" t="s">
        <v>2547</v>
      </c>
      <c r="F4" s="2130"/>
      <c r="G4" s="2130"/>
      <c r="H4" s="2126"/>
    </row>
    <row r="5" spans="1:10" ht="12" customHeight="1">
      <c r="A5" s="1242"/>
      <c r="B5" s="1319"/>
      <c r="C5" s="1319"/>
      <c r="D5" s="1319"/>
      <c r="E5" s="1241"/>
      <c r="F5" s="1241"/>
      <c r="G5" s="1241"/>
      <c r="H5" s="1268"/>
    </row>
    <row r="6" spans="1:10" ht="15" customHeight="1">
      <c r="A6" s="1316" t="s">
        <v>81</v>
      </c>
      <c r="B6" s="1315">
        <v>3025</v>
      </c>
      <c r="C6" s="674">
        <v>3346</v>
      </c>
      <c r="D6" s="674">
        <v>3566</v>
      </c>
      <c r="E6" s="674">
        <v>604</v>
      </c>
      <c r="F6" s="674">
        <v>634</v>
      </c>
      <c r="G6" s="674">
        <v>668</v>
      </c>
      <c r="H6" s="212" t="s">
        <v>53</v>
      </c>
    </row>
    <row r="7" spans="1:10" ht="15" customHeight="1">
      <c r="A7" s="1317" t="s">
        <v>114</v>
      </c>
      <c r="B7" s="648">
        <v>1168</v>
      </c>
      <c r="C7" s="648">
        <v>1237</v>
      </c>
      <c r="D7" s="648">
        <v>1232</v>
      </c>
      <c r="E7" s="648">
        <v>230</v>
      </c>
      <c r="F7" s="648">
        <v>214</v>
      </c>
      <c r="G7" s="648">
        <v>227</v>
      </c>
      <c r="H7" s="98" t="s">
        <v>115</v>
      </c>
    </row>
    <row r="8" spans="1:10" ht="15" customHeight="1">
      <c r="A8" s="1316" t="s">
        <v>116</v>
      </c>
      <c r="B8" s="648">
        <v>2242</v>
      </c>
      <c r="C8" s="648">
        <v>2276</v>
      </c>
      <c r="D8" s="648">
        <v>2317</v>
      </c>
      <c r="E8" s="648">
        <v>771</v>
      </c>
      <c r="F8" s="648">
        <v>691</v>
      </c>
      <c r="G8" s="648">
        <v>814</v>
      </c>
      <c r="H8" s="212" t="s">
        <v>60</v>
      </c>
    </row>
    <row r="9" spans="1:10" ht="15" customHeight="1">
      <c r="A9" s="1317" t="s">
        <v>114</v>
      </c>
      <c r="B9" s="648">
        <v>1112</v>
      </c>
      <c r="C9" s="648">
        <v>1051</v>
      </c>
      <c r="D9" s="648">
        <v>959</v>
      </c>
      <c r="E9" s="648">
        <v>347</v>
      </c>
      <c r="F9" s="648">
        <v>316</v>
      </c>
      <c r="G9" s="648">
        <v>351</v>
      </c>
      <c r="H9" s="98" t="s">
        <v>115</v>
      </c>
    </row>
    <row r="10" spans="1:10" ht="15" customHeight="1">
      <c r="A10" s="1318" t="s">
        <v>117</v>
      </c>
      <c r="B10" s="649">
        <v>502</v>
      </c>
      <c r="C10" s="649">
        <v>449</v>
      </c>
      <c r="D10" s="649">
        <v>492</v>
      </c>
      <c r="E10" s="649">
        <v>123</v>
      </c>
      <c r="F10" s="649">
        <v>120</v>
      </c>
      <c r="G10" s="649">
        <v>112</v>
      </c>
      <c r="H10" s="217" t="s">
        <v>118</v>
      </c>
    </row>
    <row r="11" spans="1:10" ht="15" customHeight="1">
      <c r="A11" s="1316" t="s">
        <v>119</v>
      </c>
      <c r="B11" s="649">
        <v>818</v>
      </c>
      <c r="C11" s="649">
        <v>816</v>
      </c>
      <c r="D11" s="649">
        <v>832</v>
      </c>
      <c r="E11" s="648">
        <v>121</v>
      </c>
      <c r="F11" s="649" t="s">
        <v>2711</v>
      </c>
      <c r="G11" s="649" t="s">
        <v>2712</v>
      </c>
      <c r="H11" s="212" t="s">
        <v>83</v>
      </c>
    </row>
    <row r="12" spans="1:10" ht="15" customHeight="1">
      <c r="A12" s="1317" t="s">
        <v>114</v>
      </c>
      <c r="B12" s="649">
        <v>565</v>
      </c>
      <c r="C12" s="649">
        <v>562</v>
      </c>
      <c r="D12" s="649">
        <v>561</v>
      </c>
      <c r="E12" s="648">
        <v>106</v>
      </c>
      <c r="F12" s="649">
        <v>137</v>
      </c>
      <c r="G12" s="649">
        <v>131</v>
      </c>
      <c r="H12" s="98" t="s">
        <v>115</v>
      </c>
    </row>
    <row r="13" spans="1:10" ht="15" customHeight="1">
      <c r="A13" s="1316" t="s">
        <v>1028</v>
      </c>
      <c r="B13" s="649">
        <v>189</v>
      </c>
      <c r="C13" s="649">
        <v>185</v>
      </c>
      <c r="D13" s="649">
        <v>179</v>
      </c>
      <c r="E13" s="648">
        <v>39</v>
      </c>
      <c r="F13" s="649">
        <v>68</v>
      </c>
      <c r="G13" s="649">
        <v>65</v>
      </c>
      <c r="H13" s="212" t="s">
        <v>1030</v>
      </c>
    </row>
    <row r="14" spans="1:10" ht="15" customHeight="1">
      <c r="A14" s="1317" t="s">
        <v>114</v>
      </c>
      <c r="B14" s="649">
        <v>19</v>
      </c>
      <c r="C14" s="649">
        <v>12</v>
      </c>
      <c r="D14" s="649">
        <v>6</v>
      </c>
      <c r="E14" s="648" t="s">
        <v>47</v>
      </c>
      <c r="F14" s="649">
        <v>6</v>
      </c>
      <c r="G14" s="649">
        <v>6</v>
      </c>
      <c r="H14" s="98" t="s">
        <v>115</v>
      </c>
    </row>
    <row r="15" spans="1:10" ht="15" customHeight="1">
      <c r="A15" s="148" t="s">
        <v>2548</v>
      </c>
      <c r="B15" s="649">
        <v>132</v>
      </c>
      <c r="C15" s="649">
        <v>142</v>
      </c>
      <c r="D15" s="649">
        <v>170</v>
      </c>
      <c r="E15" s="648">
        <v>12</v>
      </c>
      <c r="F15" s="649" t="s">
        <v>2550</v>
      </c>
      <c r="G15" s="649" t="s">
        <v>2551</v>
      </c>
      <c r="H15" s="212" t="s">
        <v>2549</v>
      </c>
    </row>
    <row r="16" spans="1:10" ht="15" customHeight="1">
      <c r="A16" s="1317" t="s">
        <v>114</v>
      </c>
      <c r="B16" s="649">
        <v>15</v>
      </c>
      <c r="C16" s="649">
        <v>14</v>
      </c>
      <c r="D16" s="649">
        <v>6</v>
      </c>
      <c r="E16" s="648">
        <v>5</v>
      </c>
      <c r="F16" s="648" t="s">
        <v>47</v>
      </c>
      <c r="G16" s="649">
        <v>8</v>
      </c>
      <c r="H16" s="98" t="s">
        <v>115</v>
      </c>
    </row>
    <row r="17" spans="1:9" ht="15" customHeight="1">
      <c r="A17" s="1316" t="s">
        <v>120</v>
      </c>
      <c r="B17" s="649">
        <v>6</v>
      </c>
      <c r="C17" s="1033" t="s">
        <v>47</v>
      </c>
      <c r="D17" s="649">
        <v>13</v>
      </c>
      <c r="E17" s="648">
        <v>3</v>
      </c>
      <c r="F17" s="648">
        <v>5</v>
      </c>
      <c r="G17" s="650" t="s">
        <v>47</v>
      </c>
      <c r="H17" s="212" t="s">
        <v>62</v>
      </c>
    </row>
    <row r="18" spans="1:9" ht="15" customHeight="1">
      <c r="A18" s="1317" t="s">
        <v>114</v>
      </c>
      <c r="B18" s="649">
        <v>5</v>
      </c>
      <c r="C18" s="1033" t="s">
        <v>47</v>
      </c>
      <c r="D18" s="649">
        <v>12</v>
      </c>
      <c r="E18" s="648">
        <v>3</v>
      </c>
      <c r="F18" s="648">
        <v>5</v>
      </c>
      <c r="G18" s="650" t="s">
        <v>47</v>
      </c>
      <c r="H18" s="98" t="s">
        <v>115</v>
      </c>
    </row>
    <row r="19" spans="1:9" ht="15" customHeight="1"/>
    <row r="20" spans="1:9" ht="15" customHeight="1">
      <c r="A20" s="1991" t="s">
        <v>2552</v>
      </c>
      <c r="B20" s="22"/>
      <c r="C20" s="22"/>
      <c r="D20" s="22"/>
      <c r="E20" s="22"/>
      <c r="F20" s="22"/>
      <c r="G20" s="22"/>
      <c r="H20" s="22"/>
    </row>
    <row r="21" spans="1:9" ht="15" customHeight="1">
      <c r="A21" s="1764" t="s">
        <v>1032</v>
      </c>
      <c r="B21" s="22"/>
      <c r="C21" s="22"/>
      <c r="D21" s="22"/>
      <c r="E21" s="22"/>
      <c r="F21" s="22"/>
      <c r="G21" s="22"/>
      <c r="H21" s="22"/>
    </row>
    <row r="22" spans="1:9" ht="15" customHeight="1">
      <c r="A22" s="1991" t="s">
        <v>2553</v>
      </c>
      <c r="B22" s="22"/>
      <c r="C22" s="22"/>
      <c r="D22" s="22"/>
      <c r="E22" s="22"/>
      <c r="F22" s="22"/>
      <c r="G22" s="22"/>
      <c r="H22" s="22"/>
    </row>
    <row r="23" spans="1:9" s="937" customFormat="1" ht="12.75" customHeight="1">
      <c r="A23" s="1992" t="s">
        <v>1033</v>
      </c>
      <c r="B23" s="940"/>
      <c r="C23" s="940"/>
      <c r="D23" s="940"/>
      <c r="F23" s="1034"/>
      <c r="G23" s="1034"/>
      <c r="H23" s="1035"/>
      <c r="I23" s="1034"/>
    </row>
    <row r="24" spans="1:9">
      <c r="E24" s="23"/>
      <c r="F24" s="23"/>
      <c r="G24" s="23"/>
      <c r="H24" s="24"/>
      <c r="I24" s="23"/>
    </row>
  </sheetData>
  <mergeCells count="4">
    <mergeCell ref="A3:A4"/>
    <mergeCell ref="H3:H4"/>
    <mergeCell ref="B4:D4"/>
    <mergeCell ref="E4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5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Normal="100" workbookViewId="0">
      <pane ySplit="5" topLeftCell="A24" activePane="bottomLeft" state="frozen"/>
      <selection pane="bottomLeft"/>
    </sheetView>
  </sheetViews>
  <sheetFormatPr defaultRowHeight="15"/>
  <cols>
    <col min="1" max="1" width="35.7109375" style="15" customWidth="1"/>
    <col min="2" max="4" width="15.7109375" style="15" customWidth="1"/>
    <col min="5" max="5" width="35.7109375" style="21" customWidth="1"/>
    <col min="6" max="6" width="40.7109375" style="15" customWidth="1"/>
    <col min="7" max="7" width="10.7109375" style="15" customWidth="1"/>
    <col min="8" max="8" width="12.28515625" style="15" customWidth="1"/>
    <col min="9" max="255" width="9.140625" style="15"/>
    <col min="256" max="256" width="42.7109375" style="15" customWidth="1"/>
    <col min="257" max="260" width="15.7109375" style="15" customWidth="1"/>
    <col min="261" max="261" width="26.7109375" style="15" customWidth="1"/>
    <col min="262" max="262" width="40.7109375" style="15" customWidth="1"/>
    <col min="263" max="263" width="10.7109375" style="15" customWidth="1"/>
    <col min="264" max="264" width="12.28515625" style="15" customWidth="1"/>
    <col min="265" max="511" width="9.140625" style="15"/>
    <col min="512" max="512" width="42.7109375" style="15" customWidth="1"/>
    <col min="513" max="516" width="15.7109375" style="15" customWidth="1"/>
    <col min="517" max="517" width="26.7109375" style="15" customWidth="1"/>
    <col min="518" max="518" width="40.7109375" style="15" customWidth="1"/>
    <col min="519" max="519" width="10.7109375" style="15" customWidth="1"/>
    <col min="520" max="520" width="12.28515625" style="15" customWidth="1"/>
    <col min="521" max="767" width="9.140625" style="15"/>
    <col min="768" max="768" width="42.7109375" style="15" customWidth="1"/>
    <col min="769" max="772" width="15.7109375" style="15" customWidth="1"/>
    <col min="773" max="773" width="26.7109375" style="15" customWidth="1"/>
    <col min="774" max="774" width="40.7109375" style="15" customWidth="1"/>
    <col min="775" max="775" width="10.7109375" style="15" customWidth="1"/>
    <col min="776" max="776" width="12.28515625" style="15" customWidth="1"/>
    <col min="777" max="1023" width="9.140625" style="15"/>
    <col min="1024" max="1024" width="42.7109375" style="15" customWidth="1"/>
    <col min="1025" max="1028" width="15.7109375" style="15" customWidth="1"/>
    <col min="1029" max="1029" width="26.7109375" style="15" customWidth="1"/>
    <col min="1030" max="1030" width="40.7109375" style="15" customWidth="1"/>
    <col min="1031" max="1031" width="10.7109375" style="15" customWidth="1"/>
    <col min="1032" max="1032" width="12.28515625" style="15" customWidth="1"/>
    <col min="1033" max="1279" width="9.140625" style="15"/>
    <col min="1280" max="1280" width="42.7109375" style="15" customWidth="1"/>
    <col min="1281" max="1284" width="15.7109375" style="15" customWidth="1"/>
    <col min="1285" max="1285" width="26.7109375" style="15" customWidth="1"/>
    <col min="1286" max="1286" width="40.7109375" style="15" customWidth="1"/>
    <col min="1287" max="1287" width="10.7109375" style="15" customWidth="1"/>
    <col min="1288" max="1288" width="12.28515625" style="15" customWidth="1"/>
    <col min="1289" max="1535" width="9.140625" style="15"/>
    <col min="1536" max="1536" width="42.7109375" style="15" customWidth="1"/>
    <col min="1537" max="1540" width="15.7109375" style="15" customWidth="1"/>
    <col min="1541" max="1541" width="26.7109375" style="15" customWidth="1"/>
    <col min="1542" max="1542" width="40.7109375" style="15" customWidth="1"/>
    <col min="1543" max="1543" width="10.7109375" style="15" customWidth="1"/>
    <col min="1544" max="1544" width="12.28515625" style="15" customWidth="1"/>
    <col min="1545" max="1791" width="9.140625" style="15"/>
    <col min="1792" max="1792" width="42.7109375" style="15" customWidth="1"/>
    <col min="1793" max="1796" width="15.7109375" style="15" customWidth="1"/>
    <col min="1797" max="1797" width="26.7109375" style="15" customWidth="1"/>
    <col min="1798" max="1798" width="40.7109375" style="15" customWidth="1"/>
    <col min="1799" max="1799" width="10.7109375" style="15" customWidth="1"/>
    <col min="1800" max="1800" width="12.28515625" style="15" customWidth="1"/>
    <col min="1801" max="2047" width="9.140625" style="15"/>
    <col min="2048" max="2048" width="42.7109375" style="15" customWidth="1"/>
    <col min="2049" max="2052" width="15.7109375" style="15" customWidth="1"/>
    <col min="2053" max="2053" width="26.7109375" style="15" customWidth="1"/>
    <col min="2054" max="2054" width="40.7109375" style="15" customWidth="1"/>
    <col min="2055" max="2055" width="10.7109375" style="15" customWidth="1"/>
    <col min="2056" max="2056" width="12.28515625" style="15" customWidth="1"/>
    <col min="2057" max="2303" width="9.140625" style="15"/>
    <col min="2304" max="2304" width="42.7109375" style="15" customWidth="1"/>
    <col min="2305" max="2308" width="15.7109375" style="15" customWidth="1"/>
    <col min="2309" max="2309" width="26.7109375" style="15" customWidth="1"/>
    <col min="2310" max="2310" width="40.7109375" style="15" customWidth="1"/>
    <col min="2311" max="2311" width="10.7109375" style="15" customWidth="1"/>
    <col min="2312" max="2312" width="12.28515625" style="15" customWidth="1"/>
    <col min="2313" max="2559" width="9.140625" style="15"/>
    <col min="2560" max="2560" width="42.7109375" style="15" customWidth="1"/>
    <col min="2561" max="2564" width="15.7109375" style="15" customWidth="1"/>
    <col min="2565" max="2565" width="26.7109375" style="15" customWidth="1"/>
    <col min="2566" max="2566" width="40.7109375" style="15" customWidth="1"/>
    <col min="2567" max="2567" width="10.7109375" style="15" customWidth="1"/>
    <col min="2568" max="2568" width="12.28515625" style="15" customWidth="1"/>
    <col min="2569" max="2815" width="9.140625" style="15"/>
    <col min="2816" max="2816" width="42.7109375" style="15" customWidth="1"/>
    <col min="2817" max="2820" width="15.7109375" style="15" customWidth="1"/>
    <col min="2821" max="2821" width="26.7109375" style="15" customWidth="1"/>
    <col min="2822" max="2822" width="40.7109375" style="15" customWidth="1"/>
    <col min="2823" max="2823" width="10.7109375" style="15" customWidth="1"/>
    <col min="2824" max="2824" width="12.28515625" style="15" customWidth="1"/>
    <col min="2825" max="3071" width="9.140625" style="15"/>
    <col min="3072" max="3072" width="42.7109375" style="15" customWidth="1"/>
    <col min="3073" max="3076" width="15.7109375" style="15" customWidth="1"/>
    <col min="3077" max="3077" width="26.7109375" style="15" customWidth="1"/>
    <col min="3078" max="3078" width="40.7109375" style="15" customWidth="1"/>
    <col min="3079" max="3079" width="10.7109375" style="15" customWidth="1"/>
    <col min="3080" max="3080" width="12.28515625" style="15" customWidth="1"/>
    <col min="3081" max="3327" width="9.140625" style="15"/>
    <col min="3328" max="3328" width="42.7109375" style="15" customWidth="1"/>
    <col min="3329" max="3332" width="15.7109375" style="15" customWidth="1"/>
    <col min="3333" max="3333" width="26.7109375" style="15" customWidth="1"/>
    <col min="3334" max="3334" width="40.7109375" style="15" customWidth="1"/>
    <col min="3335" max="3335" width="10.7109375" style="15" customWidth="1"/>
    <col min="3336" max="3336" width="12.28515625" style="15" customWidth="1"/>
    <col min="3337" max="3583" width="9.140625" style="15"/>
    <col min="3584" max="3584" width="42.7109375" style="15" customWidth="1"/>
    <col min="3585" max="3588" width="15.7109375" style="15" customWidth="1"/>
    <col min="3589" max="3589" width="26.7109375" style="15" customWidth="1"/>
    <col min="3590" max="3590" width="40.7109375" style="15" customWidth="1"/>
    <col min="3591" max="3591" width="10.7109375" style="15" customWidth="1"/>
    <col min="3592" max="3592" width="12.28515625" style="15" customWidth="1"/>
    <col min="3593" max="3839" width="9.140625" style="15"/>
    <col min="3840" max="3840" width="42.7109375" style="15" customWidth="1"/>
    <col min="3841" max="3844" width="15.7109375" style="15" customWidth="1"/>
    <col min="3845" max="3845" width="26.7109375" style="15" customWidth="1"/>
    <col min="3846" max="3846" width="40.7109375" style="15" customWidth="1"/>
    <col min="3847" max="3847" width="10.7109375" style="15" customWidth="1"/>
    <col min="3848" max="3848" width="12.28515625" style="15" customWidth="1"/>
    <col min="3849" max="4095" width="9.140625" style="15"/>
    <col min="4096" max="4096" width="42.7109375" style="15" customWidth="1"/>
    <col min="4097" max="4100" width="15.7109375" style="15" customWidth="1"/>
    <col min="4101" max="4101" width="26.7109375" style="15" customWidth="1"/>
    <col min="4102" max="4102" width="40.7109375" style="15" customWidth="1"/>
    <col min="4103" max="4103" width="10.7109375" style="15" customWidth="1"/>
    <col min="4104" max="4104" width="12.28515625" style="15" customWidth="1"/>
    <col min="4105" max="4351" width="9.140625" style="15"/>
    <col min="4352" max="4352" width="42.7109375" style="15" customWidth="1"/>
    <col min="4353" max="4356" width="15.7109375" style="15" customWidth="1"/>
    <col min="4357" max="4357" width="26.7109375" style="15" customWidth="1"/>
    <col min="4358" max="4358" width="40.7109375" style="15" customWidth="1"/>
    <col min="4359" max="4359" width="10.7109375" style="15" customWidth="1"/>
    <col min="4360" max="4360" width="12.28515625" style="15" customWidth="1"/>
    <col min="4361" max="4607" width="9.140625" style="15"/>
    <col min="4608" max="4608" width="42.7109375" style="15" customWidth="1"/>
    <col min="4609" max="4612" width="15.7109375" style="15" customWidth="1"/>
    <col min="4613" max="4613" width="26.7109375" style="15" customWidth="1"/>
    <col min="4614" max="4614" width="40.7109375" style="15" customWidth="1"/>
    <col min="4615" max="4615" width="10.7109375" style="15" customWidth="1"/>
    <col min="4616" max="4616" width="12.28515625" style="15" customWidth="1"/>
    <col min="4617" max="4863" width="9.140625" style="15"/>
    <col min="4864" max="4864" width="42.7109375" style="15" customWidth="1"/>
    <col min="4865" max="4868" width="15.7109375" style="15" customWidth="1"/>
    <col min="4869" max="4869" width="26.7109375" style="15" customWidth="1"/>
    <col min="4870" max="4870" width="40.7109375" style="15" customWidth="1"/>
    <col min="4871" max="4871" width="10.7109375" style="15" customWidth="1"/>
    <col min="4872" max="4872" width="12.28515625" style="15" customWidth="1"/>
    <col min="4873" max="5119" width="9.140625" style="15"/>
    <col min="5120" max="5120" width="42.7109375" style="15" customWidth="1"/>
    <col min="5121" max="5124" width="15.7109375" style="15" customWidth="1"/>
    <col min="5125" max="5125" width="26.7109375" style="15" customWidth="1"/>
    <col min="5126" max="5126" width="40.7109375" style="15" customWidth="1"/>
    <col min="5127" max="5127" width="10.7109375" style="15" customWidth="1"/>
    <col min="5128" max="5128" width="12.28515625" style="15" customWidth="1"/>
    <col min="5129" max="5375" width="9.140625" style="15"/>
    <col min="5376" max="5376" width="42.7109375" style="15" customWidth="1"/>
    <col min="5377" max="5380" width="15.7109375" style="15" customWidth="1"/>
    <col min="5381" max="5381" width="26.7109375" style="15" customWidth="1"/>
    <col min="5382" max="5382" width="40.7109375" style="15" customWidth="1"/>
    <col min="5383" max="5383" width="10.7109375" style="15" customWidth="1"/>
    <col min="5384" max="5384" width="12.28515625" style="15" customWidth="1"/>
    <col min="5385" max="5631" width="9.140625" style="15"/>
    <col min="5632" max="5632" width="42.7109375" style="15" customWidth="1"/>
    <col min="5633" max="5636" width="15.7109375" style="15" customWidth="1"/>
    <col min="5637" max="5637" width="26.7109375" style="15" customWidth="1"/>
    <col min="5638" max="5638" width="40.7109375" style="15" customWidth="1"/>
    <col min="5639" max="5639" width="10.7109375" style="15" customWidth="1"/>
    <col min="5640" max="5640" width="12.28515625" style="15" customWidth="1"/>
    <col min="5641" max="5887" width="9.140625" style="15"/>
    <col min="5888" max="5888" width="42.7109375" style="15" customWidth="1"/>
    <col min="5889" max="5892" width="15.7109375" style="15" customWidth="1"/>
    <col min="5893" max="5893" width="26.7109375" style="15" customWidth="1"/>
    <col min="5894" max="5894" width="40.7109375" style="15" customWidth="1"/>
    <col min="5895" max="5895" width="10.7109375" style="15" customWidth="1"/>
    <col min="5896" max="5896" width="12.28515625" style="15" customWidth="1"/>
    <col min="5897" max="6143" width="9.140625" style="15"/>
    <col min="6144" max="6144" width="42.7109375" style="15" customWidth="1"/>
    <col min="6145" max="6148" width="15.7109375" style="15" customWidth="1"/>
    <col min="6149" max="6149" width="26.7109375" style="15" customWidth="1"/>
    <col min="6150" max="6150" width="40.7109375" style="15" customWidth="1"/>
    <col min="6151" max="6151" width="10.7109375" style="15" customWidth="1"/>
    <col min="6152" max="6152" width="12.28515625" style="15" customWidth="1"/>
    <col min="6153" max="6399" width="9.140625" style="15"/>
    <col min="6400" max="6400" width="42.7109375" style="15" customWidth="1"/>
    <col min="6401" max="6404" width="15.7109375" style="15" customWidth="1"/>
    <col min="6405" max="6405" width="26.7109375" style="15" customWidth="1"/>
    <col min="6406" max="6406" width="40.7109375" style="15" customWidth="1"/>
    <col min="6407" max="6407" width="10.7109375" style="15" customWidth="1"/>
    <col min="6408" max="6408" width="12.28515625" style="15" customWidth="1"/>
    <col min="6409" max="6655" width="9.140625" style="15"/>
    <col min="6656" max="6656" width="42.7109375" style="15" customWidth="1"/>
    <col min="6657" max="6660" width="15.7109375" style="15" customWidth="1"/>
    <col min="6661" max="6661" width="26.7109375" style="15" customWidth="1"/>
    <col min="6662" max="6662" width="40.7109375" style="15" customWidth="1"/>
    <col min="6663" max="6663" width="10.7109375" style="15" customWidth="1"/>
    <col min="6664" max="6664" width="12.28515625" style="15" customWidth="1"/>
    <col min="6665" max="6911" width="9.140625" style="15"/>
    <col min="6912" max="6912" width="42.7109375" style="15" customWidth="1"/>
    <col min="6913" max="6916" width="15.7109375" style="15" customWidth="1"/>
    <col min="6917" max="6917" width="26.7109375" style="15" customWidth="1"/>
    <col min="6918" max="6918" width="40.7109375" style="15" customWidth="1"/>
    <col min="6919" max="6919" width="10.7109375" style="15" customWidth="1"/>
    <col min="6920" max="6920" width="12.28515625" style="15" customWidth="1"/>
    <col min="6921" max="7167" width="9.140625" style="15"/>
    <col min="7168" max="7168" width="42.7109375" style="15" customWidth="1"/>
    <col min="7169" max="7172" width="15.7109375" style="15" customWidth="1"/>
    <col min="7173" max="7173" width="26.7109375" style="15" customWidth="1"/>
    <col min="7174" max="7174" width="40.7109375" style="15" customWidth="1"/>
    <col min="7175" max="7175" width="10.7109375" style="15" customWidth="1"/>
    <col min="7176" max="7176" width="12.28515625" style="15" customWidth="1"/>
    <col min="7177" max="7423" width="9.140625" style="15"/>
    <col min="7424" max="7424" width="42.7109375" style="15" customWidth="1"/>
    <col min="7425" max="7428" width="15.7109375" style="15" customWidth="1"/>
    <col min="7429" max="7429" width="26.7109375" style="15" customWidth="1"/>
    <col min="7430" max="7430" width="40.7109375" style="15" customWidth="1"/>
    <col min="7431" max="7431" width="10.7109375" style="15" customWidth="1"/>
    <col min="7432" max="7432" width="12.28515625" style="15" customWidth="1"/>
    <col min="7433" max="7679" width="9.140625" style="15"/>
    <col min="7680" max="7680" width="42.7109375" style="15" customWidth="1"/>
    <col min="7681" max="7684" width="15.7109375" style="15" customWidth="1"/>
    <col min="7685" max="7685" width="26.7109375" style="15" customWidth="1"/>
    <col min="7686" max="7686" width="40.7109375" style="15" customWidth="1"/>
    <col min="7687" max="7687" width="10.7109375" style="15" customWidth="1"/>
    <col min="7688" max="7688" width="12.28515625" style="15" customWidth="1"/>
    <col min="7689" max="7935" width="9.140625" style="15"/>
    <col min="7936" max="7936" width="42.7109375" style="15" customWidth="1"/>
    <col min="7937" max="7940" width="15.7109375" style="15" customWidth="1"/>
    <col min="7941" max="7941" width="26.7109375" style="15" customWidth="1"/>
    <col min="7942" max="7942" width="40.7109375" style="15" customWidth="1"/>
    <col min="7943" max="7943" width="10.7109375" style="15" customWidth="1"/>
    <col min="7944" max="7944" width="12.28515625" style="15" customWidth="1"/>
    <col min="7945" max="8191" width="9.140625" style="15"/>
    <col min="8192" max="8192" width="42.7109375" style="15" customWidth="1"/>
    <col min="8193" max="8196" width="15.7109375" style="15" customWidth="1"/>
    <col min="8197" max="8197" width="26.7109375" style="15" customWidth="1"/>
    <col min="8198" max="8198" width="40.7109375" style="15" customWidth="1"/>
    <col min="8199" max="8199" width="10.7109375" style="15" customWidth="1"/>
    <col min="8200" max="8200" width="12.28515625" style="15" customWidth="1"/>
    <col min="8201" max="8447" width="9.140625" style="15"/>
    <col min="8448" max="8448" width="42.7109375" style="15" customWidth="1"/>
    <col min="8449" max="8452" width="15.7109375" style="15" customWidth="1"/>
    <col min="8453" max="8453" width="26.7109375" style="15" customWidth="1"/>
    <col min="8454" max="8454" width="40.7109375" style="15" customWidth="1"/>
    <col min="8455" max="8455" width="10.7109375" style="15" customWidth="1"/>
    <col min="8456" max="8456" width="12.28515625" style="15" customWidth="1"/>
    <col min="8457" max="8703" width="9.140625" style="15"/>
    <col min="8704" max="8704" width="42.7109375" style="15" customWidth="1"/>
    <col min="8705" max="8708" width="15.7109375" style="15" customWidth="1"/>
    <col min="8709" max="8709" width="26.7109375" style="15" customWidth="1"/>
    <col min="8710" max="8710" width="40.7109375" style="15" customWidth="1"/>
    <col min="8711" max="8711" width="10.7109375" style="15" customWidth="1"/>
    <col min="8712" max="8712" width="12.28515625" style="15" customWidth="1"/>
    <col min="8713" max="8959" width="9.140625" style="15"/>
    <col min="8960" max="8960" width="42.7109375" style="15" customWidth="1"/>
    <col min="8961" max="8964" width="15.7109375" style="15" customWidth="1"/>
    <col min="8965" max="8965" width="26.7109375" style="15" customWidth="1"/>
    <col min="8966" max="8966" width="40.7109375" style="15" customWidth="1"/>
    <col min="8967" max="8967" width="10.7109375" style="15" customWidth="1"/>
    <col min="8968" max="8968" width="12.28515625" style="15" customWidth="1"/>
    <col min="8969" max="9215" width="9.140625" style="15"/>
    <col min="9216" max="9216" width="42.7109375" style="15" customWidth="1"/>
    <col min="9217" max="9220" width="15.7109375" style="15" customWidth="1"/>
    <col min="9221" max="9221" width="26.7109375" style="15" customWidth="1"/>
    <col min="9222" max="9222" width="40.7109375" style="15" customWidth="1"/>
    <col min="9223" max="9223" width="10.7109375" style="15" customWidth="1"/>
    <col min="9224" max="9224" width="12.28515625" style="15" customWidth="1"/>
    <col min="9225" max="9471" width="9.140625" style="15"/>
    <col min="9472" max="9472" width="42.7109375" style="15" customWidth="1"/>
    <col min="9473" max="9476" width="15.7109375" style="15" customWidth="1"/>
    <col min="9477" max="9477" width="26.7109375" style="15" customWidth="1"/>
    <col min="9478" max="9478" width="40.7109375" style="15" customWidth="1"/>
    <col min="9479" max="9479" width="10.7109375" style="15" customWidth="1"/>
    <col min="9480" max="9480" width="12.28515625" style="15" customWidth="1"/>
    <col min="9481" max="9727" width="9.140625" style="15"/>
    <col min="9728" max="9728" width="42.7109375" style="15" customWidth="1"/>
    <col min="9729" max="9732" width="15.7109375" style="15" customWidth="1"/>
    <col min="9733" max="9733" width="26.7109375" style="15" customWidth="1"/>
    <col min="9734" max="9734" width="40.7109375" style="15" customWidth="1"/>
    <col min="9735" max="9735" width="10.7109375" style="15" customWidth="1"/>
    <col min="9736" max="9736" width="12.28515625" style="15" customWidth="1"/>
    <col min="9737" max="9983" width="9.140625" style="15"/>
    <col min="9984" max="9984" width="42.7109375" style="15" customWidth="1"/>
    <col min="9985" max="9988" width="15.7109375" style="15" customWidth="1"/>
    <col min="9989" max="9989" width="26.7109375" style="15" customWidth="1"/>
    <col min="9990" max="9990" width="40.7109375" style="15" customWidth="1"/>
    <col min="9991" max="9991" width="10.7109375" style="15" customWidth="1"/>
    <col min="9992" max="9992" width="12.28515625" style="15" customWidth="1"/>
    <col min="9993" max="10239" width="9.140625" style="15"/>
    <col min="10240" max="10240" width="42.7109375" style="15" customWidth="1"/>
    <col min="10241" max="10244" width="15.7109375" style="15" customWidth="1"/>
    <col min="10245" max="10245" width="26.7109375" style="15" customWidth="1"/>
    <col min="10246" max="10246" width="40.7109375" style="15" customWidth="1"/>
    <col min="10247" max="10247" width="10.7109375" style="15" customWidth="1"/>
    <col min="10248" max="10248" width="12.28515625" style="15" customWidth="1"/>
    <col min="10249" max="10495" width="9.140625" style="15"/>
    <col min="10496" max="10496" width="42.7109375" style="15" customWidth="1"/>
    <col min="10497" max="10500" width="15.7109375" style="15" customWidth="1"/>
    <col min="10501" max="10501" width="26.7109375" style="15" customWidth="1"/>
    <col min="10502" max="10502" width="40.7109375" style="15" customWidth="1"/>
    <col min="10503" max="10503" width="10.7109375" style="15" customWidth="1"/>
    <col min="10504" max="10504" width="12.28515625" style="15" customWidth="1"/>
    <col min="10505" max="10751" width="9.140625" style="15"/>
    <col min="10752" max="10752" width="42.7109375" style="15" customWidth="1"/>
    <col min="10753" max="10756" width="15.7109375" style="15" customWidth="1"/>
    <col min="10757" max="10757" width="26.7109375" style="15" customWidth="1"/>
    <col min="10758" max="10758" width="40.7109375" style="15" customWidth="1"/>
    <col min="10759" max="10759" width="10.7109375" style="15" customWidth="1"/>
    <col min="10760" max="10760" width="12.28515625" style="15" customWidth="1"/>
    <col min="10761" max="11007" width="9.140625" style="15"/>
    <col min="11008" max="11008" width="42.7109375" style="15" customWidth="1"/>
    <col min="11009" max="11012" width="15.7109375" style="15" customWidth="1"/>
    <col min="11013" max="11013" width="26.7109375" style="15" customWidth="1"/>
    <col min="11014" max="11014" width="40.7109375" style="15" customWidth="1"/>
    <col min="11015" max="11015" width="10.7109375" style="15" customWidth="1"/>
    <col min="11016" max="11016" width="12.28515625" style="15" customWidth="1"/>
    <col min="11017" max="11263" width="9.140625" style="15"/>
    <col min="11264" max="11264" width="42.7109375" style="15" customWidth="1"/>
    <col min="11265" max="11268" width="15.7109375" style="15" customWidth="1"/>
    <col min="11269" max="11269" width="26.7109375" style="15" customWidth="1"/>
    <col min="11270" max="11270" width="40.7109375" style="15" customWidth="1"/>
    <col min="11271" max="11271" width="10.7109375" style="15" customWidth="1"/>
    <col min="11272" max="11272" width="12.28515625" style="15" customWidth="1"/>
    <col min="11273" max="11519" width="9.140625" style="15"/>
    <col min="11520" max="11520" width="42.7109375" style="15" customWidth="1"/>
    <col min="11521" max="11524" width="15.7109375" style="15" customWidth="1"/>
    <col min="11525" max="11525" width="26.7109375" style="15" customWidth="1"/>
    <col min="11526" max="11526" width="40.7109375" style="15" customWidth="1"/>
    <col min="11527" max="11527" width="10.7109375" style="15" customWidth="1"/>
    <col min="11528" max="11528" width="12.28515625" style="15" customWidth="1"/>
    <col min="11529" max="11775" width="9.140625" style="15"/>
    <col min="11776" max="11776" width="42.7109375" style="15" customWidth="1"/>
    <col min="11777" max="11780" width="15.7109375" style="15" customWidth="1"/>
    <col min="11781" max="11781" width="26.7109375" style="15" customWidth="1"/>
    <col min="11782" max="11782" width="40.7109375" style="15" customWidth="1"/>
    <col min="11783" max="11783" width="10.7109375" style="15" customWidth="1"/>
    <col min="11784" max="11784" width="12.28515625" style="15" customWidth="1"/>
    <col min="11785" max="12031" width="9.140625" style="15"/>
    <col min="12032" max="12032" width="42.7109375" style="15" customWidth="1"/>
    <col min="12033" max="12036" width="15.7109375" style="15" customWidth="1"/>
    <col min="12037" max="12037" width="26.7109375" style="15" customWidth="1"/>
    <col min="12038" max="12038" width="40.7109375" style="15" customWidth="1"/>
    <col min="12039" max="12039" width="10.7109375" style="15" customWidth="1"/>
    <col min="12040" max="12040" width="12.28515625" style="15" customWidth="1"/>
    <col min="12041" max="12287" width="9.140625" style="15"/>
    <col min="12288" max="12288" width="42.7109375" style="15" customWidth="1"/>
    <col min="12289" max="12292" width="15.7109375" style="15" customWidth="1"/>
    <col min="12293" max="12293" width="26.7109375" style="15" customWidth="1"/>
    <col min="12294" max="12294" width="40.7109375" style="15" customWidth="1"/>
    <col min="12295" max="12295" width="10.7109375" style="15" customWidth="1"/>
    <col min="12296" max="12296" width="12.28515625" style="15" customWidth="1"/>
    <col min="12297" max="12543" width="9.140625" style="15"/>
    <col min="12544" max="12544" width="42.7109375" style="15" customWidth="1"/>
    <col min="12545" max="12548" width="15.7109375" style="15" customWidth="1"/>
    <col min="12549" max="12549" width="26.7109375" style="15" customWidth="1"/>
    <col min="12550" max="12550" width="40.7109375" style="15" customWidth="1"/>
    <col min="12551" max="12551" width="10.7109375" style="15" customWidth="1"/>
    <col min="12552" max="12552" width="12.28515625" style="15" customWidth="1"/>
    <col min="12553" max="12799" width="9.140625" style="15"/>
    <col min="12800" max="12800" width="42.7109375" style="15" customWidth="1"/>
    <col min="12801" max="12804" width="15.7109375" style="15" customWidth="1"/>
    <col min="12805" max="12805" width="26.7109375" style="15" customWidth="1"/>
    <col min="12806" max="12806" width="40.7109375" style="15" customWidth="1"/>
    <col min="12807" max="12807" width="10.7109375" style="15" customWidth="1"/>
    <col min="12808" max="12808" width="12.28515625" style="15" customWidth="1"/>
    <col min="12809" max="13055" width="9.140625" style="15"/>
    <col min="13056" max="13056" width="42.7109375" style="15" customWidth="1"/>
    <col min="13057" max="13060" width="15.7109375" style="15" customWidth="1"/>
    <col min="13061" max="13061" width="26.7109375" style="15" customWidth="1"/>
    <col min="13062" max="13062" width="40.7109375" style="15" customWidth="1"/>
    <col min="13063" max="13063" width="10.7109375" style="15" customWidth="1"/>
    <col min="13064" max="13064" width="12.28515625" style="15" customWidth="1"/>
    <col min="13065" max="13311" width="9.140625" style="15"/>
    <col min="13312" max="13312" width="42.7109375" style="15" customWidth="1"/>
    <col min="13313" max="13316" width="15.7109375" style="15" customWidth="1"/>
    <col min="13317" max="13317" width="26.7109375" style="15" customWidth="1"/>
    <col min="13318" max="13318" width="40.7109375" style="15" customWidth="1"/>
    <col min="13319" max="13319" width="10.7109375" style="15" customWidth="1"/>
    <col min="13320" max="13320" width="12.28515625" style="15" customWidth="1"/>
    <col min="13321" max="13567" width="9.140625" style="15"/>
    <col min="13568" max="13568" width="42.7109375" style="15" customWidth="1"/>
    <col min="13569" max="13572" width="15.7109375" style="15" customWidth="1"/>
    <col min="13573" max="13573" width="26.7109375" style="15" customWidth="1"/>
    <col min="13574" max="13574" width="40.7109375" style="15" customWidth="1"/>
    <col min="13575" max="13575" width="10.7109375" style="15" customWidth="1"/>
    <col min="13576" max="13576" width="12.28515625" style="15" customWidth="1"/>
    <col min="13577" max="13823" width="9.140625" style="15"/>
    <col min="13824" max="13824" width="42.7109375" style="15" customWidth="1"/>
    <col min="13825" max="13828" width="15.7109375" style="15" customWidth="1"/>
    <col min="13829" max="13829" width="26.7109375" style="15" customWidth="1"/>
    <col min="13830" max="13830" width="40.7109375" style="15" customWidth="1"/>
    <col min="13831" max="13831" width="10.7109375" style="15" customWidth="1"/>
    <col min="13832" max="13832" width="12.28515625" style="15" customWidth="1"/>
    <col min="13833" max="14079" width="9.140625" style="15"/>
    <col min="14080" max="14080" width="42.7109375" style="15" customWidth="1"/>
    <col min="14081" max="14084" width="15.7109375" style="15" customWidth="1"/>
    <col min="14085" max="14085" width="26.7109375" style="15" customWidth="1"/>
    <col min="14086" max="14086" width="40.7109375" style="15" customWidth="1"/>
    <col min="14087" max="14087" width="10.7109375" style="15" customWidth="1"/>
    <col min="14088" max="14088" width="12.28515625" style="15" customWidth="1"/>
    <col min="14089" max="14335" width="9.140625" style="15"/>
    <col min="14336" max="14336" width="42.7109375" style="15" customWidth="1"/>
    <col min="14337" max="14340" width="15.7109375" style="15" customWidth="1"/>
    <col min="14341" max="14341" width="26.7109375" style="15" customWidth="1"/>
    <col min="14342" max="14342" width="40.7109375" style="15" customWidth="1"/>
    <col min="14343" max="14343" width="10.7109375" style="15" customWidth="1"/>
    <col min="14344" max="14344" width="12.28515625" style="15" customWidth="1"/>
    <col min="14345" max="14591" width="9.140625" style="15"/>
    <col min="14592" max="14592" width="42.7109375" style="15" customWidth="1"/>
    <col min="14593" max="14596" width="15.7109375" style="15" customWidth="1"/>
    <col min="14597" max="14597" width="26.7109375" style="15" customWidth="1"/>
    <col min="14598" max="14598" width="40.7109375" style="15" customWidth="1"/>
    <col min="14599" max="14599" width="10.7109375" style="15" customWidth="1"/>
    <col min="14600" max="14600" width="12.28515625" style="15" customWidth="1"/>
    <col min="14601" max="14847" width="9.140625" style="15"/>
    <col min="14848" max="14848" width="42.7109375" style="15" customWidth="1"/>
    <col min="14849" max="14852" width="15.7109375" style="15" customWidth="1"/>
    <col min="14853" max="14853" width="26.7109375" style="15" customWidth="1"/>
    <col min="14854" max="14854" width="40.7109375" style="15" customWidth="1"/>
    <col min="14855" max="14855" width="10.7109375" style="15" customWidth="1"/>
    <col min="14856" max="14856" width="12.28515625" style="15" customWidth="1"/>
    <col min="14857" max="15103" width="9.140625" style="15"/>
    <col min="15104" max="15104" width="42.7109375" style="15" customWidth="1"/>
    <col min="15105" max="15108" width="15.7109375" style="15" customWidth="1"/>
    <col min="15109" max="15109" width="26.7109375" style="15" customWidth="1"/>
    <col min="15110" max="15110" width="40.7109375" style="15" customWidth="1"/>
    <col min="15111" max="15111" width="10.7109375" style="15" customWidth="1"/>
    <col min="15112" max="15112" width="12.28515625" style="15" customWidth="1"/>
    <col min="15113" max="15359" width="9.140625" style="15"/>
    <col min="15360" max="15360" width="42.7109375" style="15" customWidth="1"/>
    <col min="15361" max="15364" width="15.7109375" style="15" customWidth="1"/>
    <col min="15365" max="15365" width="26.7109375" style="15" customWidth="1"/>
    <col min="15366" max="15366" width="40.7109375" style="15" customWidth="1"/>
    <col min="15367" max="15367" width="10.7109375" style="15" customWidth="1"/>
    <col min="15368" max="15368" width="12.28515625" style="15" customWidth="1"/>
    <col min="15369" max="15615" width="9.140625" style="15"/>
    <col min="15616" max="15616" width="42.7109375" style="15" customWidth="1"/>
    <col min="15617" max="15620" width="15.7109375" style="15" customWidth="1"/>
    <col min="15621" max="15621" width="26.7109375" style="15" customWidth="1"/>
    <col min="15622" max="15622" width="40.7109375" style="15" customWidth="1"/>
    <col min="15623" max="15623" width="10.7109375" style="15" customWidth="1"/>
    <col min="15624" max="15624" width="12.28515625" style="15" customWidth="1"/>
    <col min="15625" max="15871" width="9.140625" style="15"/>
    <col min="15872" max="15872" width="42.7109375" style="15" customWidth="1"/>
    <col min="15873" max="15876" width="15.7109375" style="15" customWidth="1"/>
    <col min="15877" max="15877" width="26.7109375" style="15" customWidth="1"/>
    <col min="15878" max="15878" width="40.7109375" style="15" customWidth="1"/>
    <col min="15879" max="15879" width="10.7109375" style="15" customWidth="1"/>
    <col min="15880" max="15880" width="12.28515625" style="15" customWidth="1"/>
    <col min="15881" max="16127" width="9.140625" style="15"/>
    <col min="16128" max="16128" width="42.7109375" style="15" customWidth="1"/>
    <col min="16129" max="16132" width="15.7109375" style="15" customWidth="1"/>
    <col min="16133" max="16133" width="26.7109375" style="15" customWidth="1"/>
    <col min="16134" max="16134" width="40.7109375" style="15" customWidth="1"/>
    <col min="16135" max="16135" width="10.7109375" style="15" customWidth="1"/>
    <col min="16136" max="16136" width="12.28515625" style="15" customWidth="1"/>
    <col min="16137" max="16384" width="9.140625" style="15"/>
  </cols>
  <sheetData>
    <row r="1" spans="1:8">
      <c r="A1" s="146" t="s">
        <v>1517</v>
      </c>
      <c r="B1" s="13"/>
      <c r="C1" s="13"/>
      <c r="D1" s="13"/>
      <c r="E1" s="13"/>
    </row>
    <row r="2" spans="1:8">
      <c r="A2" s="450" t="s">
        <v>1514</v>
      </c>
      <c r="B2" s="13"/>
      <c r="C2" s="13"/>
      <c r="D2" s="13"/>
      <c r="E2" s="13"/>
      <c r="F2"/>
      <c r="G2"/>
    </row>
    <row r="3" spans="1:8">
      <c r="A3" s="451" t="s">
        <v>1515</v>
      </c>
      <c r="B3" s="13"/>
      <c r="C3" s="13"/>
      <c r="D3" s="13"/>
      <c r="E3" s="953" t="s">
        <v>990</v>
      </c>
      <c r="F3"/>
      <c r="G3"/>
    </row>
    <row r="4" spans="1:8">
      <c r="A4" s="449" t="s">
        <v>1516</v>
      </c>
      <c r="B4" s="25"/>
      <c r="C4" s="25"/>
      <c r="D4" s="25"/>
      <c r="E4" s="1903" t="s">
        <v>991</v>
      </c>
      <c r="F4"/>
      <c r="G4"/>
    </row>
    <row r="5" spans="1:8" s="26" customFormat="1" ht="30" customHeight="1">
      <c r="A5" s="220" t="s">
        <v>0</v>
      </c>
      <c r="B5" s="221" t="s">
        <v>1015</v>
      </c>
      <c r="C5" s="221" t="s">
        <v>1016</v>
      </c>
      <c r="D5" s="221" t="s">
        <v>1018</v>
      </c>
      <c r="E5" s="222" t="s">
        <v>1</v>
      </c>
    </row>
    <row r="6" spans="1:8" ht="12.95" customHeight="1">
      <c r="A6" s="2076" t="s">
        <v>364</v>
      </c>
      <c r="B6" s="2076"/>
      <c r="C6" s="2076"/>
      <c r="D6" s="2076"/>
      <c r="E6" s="2076"/>
    </row>
    <row r="7" spans="1:8" ht="12.95" customHeight="1">
      <c r="A7" s="2131" t="s">
        <v>900</v>
      </c>
      <c r="B7" s="2131"/>
      <c r="C7" s="2131"/>
      <c r="D7" s="2131"/>
      <c r="E7" s="2131"/>
      <c r="F7" s="23"/>
      <c r="G7" s="23"/>
      <c r="H7" s="23"/>
    </row>
    <row r="8" spans="1:8" ht="12.95" customHeight="1">
      <c r="A8" s="1316" t="s">
        <v>121</v>
      </c>
      <c r="B8" s="646">
        <v>23</v>
      </c>
      <c r="C8" s="646">
        <v>23</v>
      </c>
      <c r="D8" s="646">
        <v>23</v>
      </c>
      <c r="E8" s="212" t="s">
        <v>122</v>
      </c>
      <c r="F8" s="23"/>
      <c r="G8" s="23"/>
      <c r="H8" s="23"/>
    </row>
    <row r="9" spans="1:8" ht="12.95" customHeight="1">
      <c r="A9" s="1316" t="s">
        <v>123</v>
      </c>
      <c r="B9" s="646">
        <v>1616</v>
      </c>
      <c r="C9" s="646">
        <v>1616</v>
      </c>
      <c r="D9" s="646">
        <v>1587</v>
      </c>
      <c r="E9" s="212" t="s">
        <v>102</v>
      </c>
      <c r="F9" s="23"/>
      <c r="G9" s="23"/>
      <c r="H9" s="23"/>
    </row>
    <row r="10" spans="1:8" ht="12.95" customHeight="1">
      <c r="A10" s="1316" t="s">
        <v>124</v>
      </c>
      <c r="B10" s="646">
        <v>973</v>
      </c>
      <c r="C10" s="646">
        <v>957</v>
      </c>
      <c r="D10" s="646">
        <v>893</v>
      </c>
      <c r="E10" s="212" t="s">
        <v>125</v>
      </c>
    </row>
    <row r="11" spans="1:8" ht="12.95" customHeight="1">
      <c r="A11" s="1317" t="s">
        <v>127</v>
      </c>
      <c r="B11" s="842" t="s">
        <v>47</v>
      </c>
      <c r="C11" s="842">
        <v>1</v>
      </c>
      <c r="D11" s="843" t="s">
        <v>47</v>
      </c>
      <c r="E11" s="98" t="s">
        <v>128</v>
      </c>
    </row>
    <row r="12" spans="1:8" ht="12.95" customHeight="1">
      <c r="A12" s="1317" t="s">
        <v>129</v>
      </c>
      <c r="B12" s="842">
        <v>88</v>
      </c>
      <c r="C12" s="842">
        <v>77</v>
      </c>
      <c r="D12" s="842">
        <v>72</v>
      </c>
      <c r="E12" s="98" t="s">
        <v>130</v>
      </c>
    </row>
    <row r="13" spans="1:8" ht="12.95" customHeight="1">
      <c r="A13" s="150" t="s">
        <v>2629</v>
      </c>
      <c r="B13" s="844"/>
      <c r="C13" s="842"/>
      <c r="D13" s="844"/>
      <c r="E13" s="98" t="s">
        <v>1034</v>
      </c>
    </row>
    <row r="14" spans="1:8" ht="12.95" customHeight="1">
      <c r="A14" s="1320" t="s">
        <v>2634</v>
      </c>
      <c r="B14" s="844" t="s">
        <v>47</v>
      </c>
      <c r="C14" s="842">
        <v>1</v>
      </c>
      <c r="D14" s="844">
        <v>2</v>
      </c>
      <c r="E14" s="224" t="s">
        <v>2630</v>
      </c>
    </row>
    <row r="15" spans="1:8" ht="12.95" customHeight="1">
      <c r="A15" s="1317" t="s">
        <v>131</v>
      </c>
      <c r="B15" s="646">
        <v>764</v>
      </c>
      <c r="C15" s="646">
        <v>738</v>
      </c>
      <c r="D15" s="646">
        <v>678</v>
      </c>
      <c r="E15" s="98" t="s">
        <v>132</v>
      </c>
    </row>
    <row r="16" spans="1:8" ht="12.95" customHeight="1">
      <c r="A16" s="1317" t="s">
        <v>2631</v>
      </c>
      <c r="B16" s="608">
        <v>5</v>
      </c>
      <c r="C16" s="608">
        <v>7</v>
      </c>
      <c r="D16" s="608">
        <v>8</v>
      </c>
      <c r="E16" s="98" t="s">
        <v>2632</v>
      </c>
    </row>
    <row r="17" spans="1:5" ht="12.95" customHeight="1">
      <c r="A17" s="1317" t="s">
        <v>133</v>
      </c>
      <c r="B17" s="646">
        <v>2</v>
      </c>
      <c r="C17" s="646">
        <v>4</v>
      </c>
      <c r="D17" s="646">
        <v>5</v>
      </c>
      <c r="E17" s="98" t="s">
        <v>100</v>
      </c>
    </row>
    <row r="18" spans="1:5" ht="12.95" customHeight="1">
      <c r="A18" s="1317" t="s">
        <v>2633</v>
      </c>
      <c r="B18" s="608">
        <v>114</v>
      </c>
      <c r="C18" s="608">
        <v>129</v>
      </c>
      <c r="D18" s="608">
        <v>128</v>
      </c>
      <c r="E18" s="98" t="s">
        <v>284</v>
      </c>
    </row>
    <row r="19" spans="1:5" ht="12.95" customHeight="1">
      <c r="A19" s="2132" t="s">
        <v>134</v>
      </c>
      <c r="B19" s="2132"/>
      <c r="C19" s="2132"/>
      <c r="D19" s="2132"/>
      <c r="E19" s="2132"/>
    </row>
    <row r="20" spans="1:5" ht="12.95" customHeight="1">
      <c r="A20" s="2131" t="s">
        <v>135</v>
      </c>
      <c r="B20" s="2131"/>
      <c r="C20" s="2131"/>
      <c r="D20" s="2131"/>
      <c r="E20" s="2131"/>
    </row>
    <row r="21" spans="1:5" ht="12.95" customHeight="1">
      <c r="A21" s="1316" t="s">
        <v>121</v>
      </c>
      <c r="B21" s="211">
        <v>2</v>
      </c>
      <c r="C21" s="211">
        <v>2</v>
      </c>
      <c r="D21" s="211">
        <v>2</v>
      </c>
      <c r="E21" s="212" t="s">
        <v>122</v>
      </c>
    </row>
    <row r="22" spans="1:5" ht="12.95" customHeight="1">
      <c r="A22" s="1316" t="s">
        <v>123</v>
      </c>
      <c r="B22" s="211">
        <v>192</v>
      </c>
      <c r="C22" s="211">
        <v>192</v>
      </c>
      <c r="D22" s="211">
        <v>192</v>
      </c>
      <c r="E22" s="212" t="s">
        <v>102</v>
      </c>
    </row>
    <row r="23" spans="1:5" ht="12.95" customHeight="1">
      <c r="A23" s="1316" t="s">
        <v>124</v>
      </c>
      <c r="B23" s="211">
        <v>176</v>
      </c>
      <c r="C23" s="211">
        <v>168</v>
      </c>
      <c r="D23" s="211">
        <v>150</v>
      </c>
      <c r="E23" s="212" t="s">
        <v>125</v>
      </c>
    </row>
    <row r="24" spans="1:5" ht="12.95" customHeight="1">
      <c r="A24" s="2132" t="s">
        <v>1035</v>
      </c>
      <c r="B24" s="2132"/>
      <c r="C24" s="2132"/>
      <c r="D24" s="2132"/>
      <c r="E24" s="2132"/>
    </row>
    <row r="25" spans="1:5" ht="12.95" customHeight="1">
      <c r="A25" s="2131" t="s">
        <v>1036</v>
      </c>
      <c r="B25" s="2131"/>
      <c r="C25" s="2131"/>
      <c r="D25" s="2131"/>
      <c r="E25" s="2131"/>
    </row>
    <row r="26" spans="1:5" ht="12.95" customHeight="1">
      <c r="A26" s="1316" t="s">
        <v>121</v>
      </c>
      <c r="B26" s="842" t="s">
        <v>47</v>
      </c>
      <c r="C26" s="211">
        <v>1</v>
      </c>
      <c r="D26" s="211">
        <v>2</v>
      </c>
      <c r="E26" s="212" t="s">
        <v>122</v>
      </c>
    </row>
    <row r="27" spans="1:5" ht="12.95" customHeight="1">
      <c r="A27" s="1316" t="s">
        <v>123</v>
      </c>
      <c r="B27" s="842" t="s">
        <v>47</v>
      </c>
      <c r="C27" s="211">
        <v>24</v>
      </c>
      <c r="D27" s="211">
        <v>96</v>
      </c>
      <c r="E27" s="212" t="s">
        <v>102</v>
      </c>
    </row>
    <row r="28" spans="1:5" ht="12.95" customHeight="1">
      <c r="A28" s="1316" t="s">
        <v>124</v>
      </c>
      <c r="B28" s="842" t="s">
        <v>47</v>
      </c>
      <c r="C28" s="211">
        <v>16</v>
      </c>
      <c r="D28" s="211">
        <v>87</v>
      </c>
      <c r="E28" s="212" t="s">
        <v>125</v>
      </c>
    </row>
    <row r="29" spans="1:5" ht="12.95" customHeight="1">
      <c r="A29" s="2132" t="s">
        <v>365</v>
      </c>
      <c r="B29" s="2132"/>
      <c r="C29" s="2132"/>
      <c r="D29" s="2132"/>
      <c r="E29" s="2132"/>
    </row>
    <row r="30" spans="1:5" ht="12.95" customHeight="1">
      <c r="A30" s="2131" t="s">
        <v>136</v>
      </c>
      <c r="B30" s="2131"/>
      <c r="C30" s="2131"/>
      <c r="D30" s="2131"/>
      <c r="E30" s="2131"/>
    </row>
    <row r="31" spans="1:5" ht="12.95" customHeight="1">
      <c r="A31" s="1316" t="s">
        <v>121</v>
      </c>
      <c r="B31" s="211">
        <v>9</v>
      </c>
      <c r="C31" s="211">
        <v>9</v>
      </c>
      <c r="D31" s="211">
        <v>9</v>
      </c>
      <c r="E31" s="212" t="s">
        <v>122</v>
      </c>
    </row>
    <row r="32" spans="1:5" ht="12.95" customHeight="1">
      <c r="A32" s="1316" t="s">
        <v>123</v>
      </c>
      <c r="B32" s="211">
        <v>522</v>
      </c>
      <c r="C32" s="211">
        <v>537</v>
      </c>
      <c r="D32" s="211">
        <v>554</v>
      </c>
      <c r="E32" s="212" t="s">
        <v>102</v>
      </c>
    </row>
    <row r="33" spans="1:5" ht="12.95" customHeight="1">
      <c r="A33" s="1316" t="s">
        <v>124</v>
      </c>
      <c r="B33" s="211">
        <v>401</v>
      </c>
      <c r="C33" s="211">
        <v>392</v>
      </c>
      <c r="D33" s="211">
        <v>384</v>
      </c>
      <c r="E33" s="212" t="s">
        <v>125</v>
      </c>
    </row>
    <row r="34" spans="1:5" ht="12.95" customHeight="1">
      <c r="A34" s="223" t="s">
        <v>126</v>
      </c>
      <c r="B34" s="149"/>
      <c r="C34" s="149"/>
      <c r="D34" s="149"/>
      <c r="E34" s="224" t="s">
        <v>99</v>
      </c>
    </row>
    <row r="35" spans="1:5" ht="12.95" customHeight="1">
      <c r="A35" s="150" t="s">
        <v>721</v>
      </c>
      <c r="B35" s="211"/>
      <c r="C35" s="211"/>
      <c r="D35" s="211"/>
      <c r="E35" s="98"/>
    </row>
    <row r="36" spans="1:5" ht="12.95" customHeight="1">
      <c r="A36" s="1320" t="s">
        <v>722</v>
      </c>
      <c r="B36" s="211">
        <v>119</v>
      </c>
      <c r="C36" s="211">
        <v>115</v>
      </c>
      <c r="D36" s="211">
        <v>114</v>
      </c>
      <c r="E36" s="98" t="s">
        <v>137</v>
      </c>
    </row>
    <row r="37" spans="1:5" ht="12.95" customHeight="1">
      <c r="A37" s="1317" t="s">
        <v>138</v>
      </c>
      <c r="B37" s="211">
        <v>282</v>
      </c>
      <c r="C37" s="211">
        <v>277</v>
      </c>
      <c r="D37" s="211">
        <v>270</v>
      </c>
      <c r="E37" s="98" t="s">
        <v>139</v>
      </c>
    </row>
    <row r="39" spans="1:5" ht="12.75" customHeight="1"/>
  </sheetData>
  <mergeCells count="8">
    <mergeCell ref="A30:E30"/>
    <mergeCell ref="A6:E6"/>
    <mergeCell ref="A7:E7"/>
    <mergeCell ref="A24:E24"/>
    <mergeCell ref="A25:E25"/>
    <mergeCell ref="A29:E29"/>
    <mergeCell ref="A19:E19"/>
    <mergeCell ref="A20:E20"/>
  </mergeCells>
  <hyperlinks>
    <hyperlink ref="E4" location="'Spis tablic List of tables'!A4" display="Return to list of tables"/>
    <hyperlink ref="E3" location="'Spis tablic List of tables'!A4" display="Powrót do spisu tablic"/>
    <hyperlink ref="E3:E4" location="'Spis tablic List of tables'!A5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workbookViewId="0">
      <pane xSplit="1" ySplit="4" topLeftCell="B8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5" customWidth="1"/>
    <col min="2" max="10" width="15.7109375" style="35" customWidth="1"/>
    <col min="11" max="11" width="27.5703125" style="35" customWidth="1"/>
    <col min="12" max="16384" width="9.140625" style="35"/>
  </cols>
  <sheetData>
    <row r="1" spans="1:11" ht="15" customHeight="1">
      <c r="A1" s="124" t="s">
        <v>1513</v>
      </c>
      <c r="B1" s="61"/>
      <c r="C1" s="61"/>
      <c r="D1" s="61"/>
      <c r="E1" s="61"/>
      <c r="F1" s="61"/>
      <c r="G1" s="61"/>
      <c r="H1" s="61"/>
      <c r="I1" s="61"/>
      <c r="J1" s="61"/>
      <c r="K1" s="953" t="s">
        <v>990</v>
      </c>
    </row>
    <row r="2" spans="1:11" ht="15" customHeight="1">
      <c r="A2" s="186" t="s">
        <v>1512</v>
      </c>
      <c r="B2" s="61"/>
      <c r="C2" s="61"/>
      <c r="D2" s="61"/>
      <c r="E2" s="61"/>
      <c r="F2" s="61"/>
      <c r="G2" s="61"/>
      <c r="H2" s="61"/>
      <c r="I2" s="61"/>
      <c r="J2" s="61"/>
      <c r="K2" s="1903" t="s">
        <v>991</v>
      </c>
    </row>
    <row r="3" spans="1:11" ht="30" customHeight="1">
      <c r="A3" s="2055" t="s">
        <v>86</v>
      </c>
      <c r="B3" s="2056" t="s">
        <v>1037</v>
      </c>
      <c r="C3" s="2056" t="s">
        <v>1041</v>
      </c>
      <c r="D3" s="2056"/>
      <c r="E3" s="2056"/>
      <c r="F3" s="2056"/>
      <c r="G3" s="2056"/>
      <c r="H3" s="2056"/>
      <c r="I3" s="2056"/>
      <c r="J3" s="2056"/>
      <c r="K3" s="2121" t="s">
        <v>87</v>
      </c>
    </row>
    <row r="4" spans="1:11" ht="60" customHeight="1">
      <c r="A4" s="2055"/>
      <c r="B4" s="2056"/>
      <c r="C4" s="125" t="s">
        <v>366</v>
      </c>
      <c r="D4" s="125" t="s">
        <v>367</v>
      </c>
      <c r="E4" s="125" t="s">
        <v>368</v>
      </c>
      <c r="F4" s="125" t="s">
        <v>1039</v>
      </c>
      <c r="G4" s="125" t="s">
        <v>369</v>
      </c>
      <c r="H4" s="125" t="s">
        <v>370</v>
      </c>
      <c r="I4" s="125" t="s">
        <v>371</v>
      </c>
      <c r="J4" s="125" t="s">
        <v>372</v>
      </c>
      <c r="K4" s="2121"/>
    </row>
    <row r="5" spans="1:11" ht="30" customHeight="1">
      <c r="A5" s="1805"/>
      <c r="B5" s="2133" t="s">
        <v>1015</v>
      </c>
      <c r="C5" s="2133"/>
      <c r="D5" s="2133"/>
      <c r="E5" s="2133"/>
      <c r="F5" s="2133"/>
      <c r="G5" s="2133"/>
      <c r="H5" s="2133"/>
      <c r="I5" s="2133"/>
      <c r="J5" s="2133"/>
      <c r="K5" s="1805"/>
    </row>
    <row r="6" spans="1:11" s="95" customFormat="1" ht="15" customHeight="1">
      <c r="A6" s="1321" t="s">
        <v>310</v>
      </c>
      <c r="B6" s="653">
        <v>30</v>
      </c>
      <c r="C6" s="653">
        <v>37717</v>
      </c>
      <c r="D6" s="654">
        <v>110</v>
      </c>
      <c r="E6" s="653">
        <v>402</v>
      </c>
      <c r="F6" s="654">
        <v>1055</v>
      </c>
      <c r="G6" s="653">
        <v>11953</v>
      </c>
      <c r="H6" s="653">
        <v>18408</v>
      </c>
      <c r="I6" s="654">
        <v>2803</v>
      </c>
      <c r="J6" s="653">
        <v>2986</v>
      </c>
      <c r="K6" s="226" t="s">
        <v>88</v>
      </c>
    </row>
    <row r="7" spans="1:11" s="95" customFormat="1" ht="15" customHeight="1">
      <c r="A7" s="1322" t="s">
        <v>2047</v>
      </c>
      <c r="B7" s="619">
        <v>1</v>
      </c>
      <c r="C7" s="619">
        <v>3864</v>
      </c>
      <c r="D7" s="618">
        <v>39</v>
      </c>
      <c r="E7" s="619">
        <v>280</v>
      </c>
      <c r="F7" s="619">
        <v>240</v>
      </c>
      <c r="G7" s="619">
        <v>1260</v>
      </c>
      <c r="H7" s="619">
        <v>1160</v>
      </c>
      <c r="I7" s="618">
        <v>800</v>
      </c>
      <c r="J7" s="618">
        <v>85</v>
      </c>
      <c r="K7" s="227" t="s">
        <v>89</v>
      </c>
    </row>
    <row r="8" spans="1:11" s="95" customFormat="1" ht="15" customHeight="1">
      <c r="A8" s="1322" t="s">
        <v>2048</v>
      </c>
      <c r="B8" s="619">
        <v>5</v>
      </c>
      <c r="C8" s="619">
        <v>13054</v>
      </c>
      <c r="D8" s="618">
        <v>46</v>
      </c>
      <c r="E8" s="619">
        <v>98</v>
      </c>
      <c r="F8" s="618">
        <v>143</v>
      </c>
      <c r="G8" s="619">
        <v>8997</v>
      </c>
      <c r="H8" s="619">
        <v>2061</v>
      </c>
      <c r="I8" s="618">
        <v>300</v>
      </c>
      <c r="J8" s="619">
        <v>1409</v>
      </c>
      <c r="K8" s="227" t="s">
        <v>90</v>
      </c>
    </row>
    <row r="9" spans="1:11" s="95" customFormat="1" ht="15" customHeight="1">
      <c r="A9" s="1322" t="s">
        <v>2049</v>
      </c>
      <c r="B9" s="619">
        <v>6</v>
      </c>
      <c r="C9" s="619">
        <v>14045</v>
      </c>
      <c r="D9" s="618" t="s">
        <v>47</v>
      </c>
      <c r="E9" s="618" t="s">
        <v>47</v>
      </c>
      <c r="F9" s="619" t="s">
        <v>47</v>
      </c>
      <c r="G9" s="618" t="s">
        <v>47</v>
      </c>
      <c r="H9" s="619">
        <v>13840</v>
      </c>
      <c r="I9" s="618" t="s">
        <v>47</v>
      </c>
      <c r="J9" s="619">
        <v>205</v>
      </c>
      <c r="K9" s="227" t="s">
        <v>91</v>
      </c>
    </row>
    <row r="10" spans="1:11" s="95" customFormat="1" ht="15" customHeight="1">
      <c r="A10" s="1322" t="s">
        <v>140</v>
      </c>
      <c r="B10" s="619">
        <v>18</v>
      </c>
      <c r="C10" s="619">
        <v>6754</v>
      </c>
      <c r="D10" s="619">
        <v>25</v>
      </c>
      <c r="E10" s="619">
        <v>24</v>
      </c>
      <c r="F10" s="619">
        <v>672</v>
      </c>
      <c r="G10" s="619">
        <v>1696</v>
      </c>
      <c r="H10" s="619">
        <v>1347</v>
      </c>
      <c r="I10" s="619">
        <v>1703</v>
      </c>
      <c r="J10" s="619">
        <v>1287</v>
      </c>
      <c r="K10" s="227" t="s">
        <v>141</v>
      </c>
    </row>
    <row r="11" spans="1:11" ht="30" customHeight="1">
      <c r="A11" s="1805"/>
      <c r="B11" s="2114" t="s">
        <v>1016</v>
      </c>
      <c r="C11" s="2114"/>
      <c r="D11" s="2114"/>
      <c r="E11" s="2114"/>
      <c r="F11" s="2114"/>
      <c r="G11" s="2114"/>
      <c r="H11" s="2114"/>
      <c r="I11" s="2114"/>
      <c r="J11" s="2114"/>
      <c r="K11" s="1805"/>
    </row>
    <row r="12" spans="1:11" ht="15" customHeight="1">
      <c r="A12" s="1321" t="s">
        <v>310</v>
      </c>
      <c r="B12" s="653">
        <v>31</v>
      </c>
      <c r="C12" s="653">
        <v>34050</v>
      </c>
      <c r="D12" s="653">
        <v>126</v>
      </c>
      <c r="E12" s="653">
        <v>465</v>
      </c>
      <c r="F12" s="653">
        <v>565</v>
      </c>
      <c r="G12" s="653">
        <v>11445</v>
      </c>
      <c r="H12" s="653">
        <v>16236</v>
      </c>
      <c r="I12" s="653">
        <v>1618</v>
      </c>
      <c r="J12" s="653">
        <v>3595</v>
      </c>
      <c r="K12" s="226" t="s">
        <v>88</v>
      </c>
    </row>
    <row r="13" spans="1:11" ht="15" customHeight="1">
      <c r="A13" s="1322" t="s">
        <v>2047</v>
      </c>
      <c r="B13" s="619">
        <v>1</v>
      </c>
      <c r="C13" s="619">
        <v>5015</v>
      </c>
      <c r="D13" s="619">
        <v>73</v>
      </c>
      <c r="E13" s="619">
        <v>355</v>
      </c>
      <c r="F13" s="619">
        <v>390</v>
      </c>
      <c r="G13" s="619">
        <v>1674</v>
      </c>
      <c r="H13" s="619">
        <v>1160</v>
      </c>
      <c r="I13" s="619">
        <v>1278</v>
      </c>
      <c r="J13" s="619">
        <v>85</v>
      </c>
      <c r="K13" s="227" t="s">
        <v>89</v>
      </c>
    </row>
    <row r="14" spans="1:11" ht="15" customHeight="1">
      <c r="A14" s="1322" t="s">
        <v>2048</v>
      </c>
      <c r="B14" s="619">
        <v>6</v>
      </c>
      <c r="C14" s="619">
        <v>13351</v>
      </c>
      <c r="D14" s="619">
        <v>28</v>
      </c>
      <c r="E14" s="619">
        <v>98</v>
      </c>
      <c r="F14" s="619">
        <v>162</v>
      </c>
      <c r="G14" s="619">
        <v>8641</v>
      </c>
      <c r="H14" s="619">
        <v>1972</v>
      </c>
      <c r="I14" s="619">
        <v>300</v>
      </c>
      <c r="J14" s="619">
        <v>2150</v>
      </c>
      <c r="K14" s="227" t="s">
        <v>90</v>
      </c>
    </row>
    <row r="15" spans="1:11" ht="15" customHeight="1">
      <c r="A15" s="1322" t="s">
        <v>2049</v>
      </c>
      <c r="B15" s="619">
        <v>7</v>
      </c>
      <c r="C15" s="619">
        <v>12604</v>
      </c>
      <c r="D15" s="619" t="s">
        <v>47</v>
      </c>
      <c r="E15" s="619" t="s">
        <v>47</v>
      </c>
      <c r="F15" s="619" t="s">
        <v>47</v>
      </c>
      <c r="G15" s="619" t="s">
        <v>47</v>
      </c>
      <c r="H15" s="619">
        <v>12604</v>
      </c>
      <c r="I15" s="619" t="s">
        <v>47</v>
      </c>
      <c r="J15" s="619" t="s">
        <v>47</v>
      </c>
      <c r="K15" s="227" t="s">
        <v>91</v>
      </c>
    </row>
    <row r="16" spans="1:11" ht="15" customHeight="1">
      <c r="A16" s="1322" t="s">
        <v>140</v>
      </c>
      <c r="B16" s="619">
        <v>17</v>
      </c>
      <c r="C16" s="619">
        <v>3080</v>
      </c>
      <c r="D16" s="619">
        <v>25</v>
      </c>
      <c r="E16" s="619">
        <v>12</v>
      </c>
      <c r="F16" s="619">
        <v>13</v>
      </c>
      <c r="G16" s="619">
        <v>1130</v>
      </c>
      <c r="H16" s="619">
        <v>500</v>
      </c>
      <c r="I16" s="619">
        <v>40</v>
      </c>
      <c r="J16" s="619">
        <v>1360</v>
      </c>
      <c r="K16" s="227" t="s">
        <v>141</v>
      </c>
    </row>
    <row r="17" spans="1:11" ht="30" customHeight="1">
      <c r="A17" s="1806"/>
      <c r="B17" s="2120" t="s">
        <v>1018</v>
      </c>
      <c r="C17" s="2120"/>
      <c r="D17" s="2120"/>
      <c r="E17" s="2120"/>
      <c r="F17" s="2120"/>
      <c r="G17" s="2120"/>
      <c r="H17" s="2120"/>
      <c r="I17" s="2120"/>
      <c r="J17" s="2120"/>
      <c r="K17" s="1806"/>
    </row>
    <row r="18" spans="1:11" ht="15" customHeight="1">
      <c r="A18" s="1321" t="s">
        <v>310</v>
      </c>
      <c r="B18" s="655">
        <v>26</v>
      </c>
      <c r="C18" s="655">
        <v>28287</v>
      </c>
      <c r="D18" s="655">
        <v>105</v>
      </c>
      <c r="E18" s="655">
        <v>479</v>
      </c>
      <c r="F18" s="655">
        <v>551</v>
      </c>
      <c r="G18" s="655">
        <v>11916</v>
      </c>
      <c r="H18" s="655">
        <v>10728</v>
      </c>
      <c r="I18" s="655">
        <v>1737</v>
      </c>
      <c r="J18" s="655">
        <v>2771</v>
      </c>
      <c r="K18" s="226" t="s">
        <v>88</v>
      </c>
    </row>
    <row r="19" spans="1:11" ht="15" customHeight="1">
      <c r="A19" s="1322" t="s">
        <v>2047</v>
      </c>
      <c r="B19" s="656">
        <v>1</v>
      </c>
      <c r="C19" s="657">
        <v>5360</v>
      </c>
      <c r="D19" s="657">
        <v>68</v>
      </c>
      <c r="E19" s="657">
        <v>359</v>
      </c>
      <c r="F19" s="657">
        <v>400</v>
      </c>
      <c r="G19" s="657">
        <v>1850</v>
      </c>
      <c r="H19" s="657">
        <v>1195</v>
      </c>
      <c r="I19" s="657">
        <v>1397</v>
      </c>
      <c r="J19" s="657">
        <v>91</v>
      </c>
      <c r="K19" s="227" t="s">
        <v>89</v>
      </c>
    </row>
    <row r="20" spans="1:11" ht="15" customHeight="1">
      <c r="A20" s="1322" t="s">
        <v>2048</v>
      </c>
      <c r="B20" s="656">
        <v>5</v>
      </c>
      <c r="C20" s="657">
        <v>11261</v>
      </c>
      <c r="D20" s="657">
        <v>12</v>
      </c>
      <c r="E20" s="657">
        <v>120</v>
      </c>
      <c r="F20" s="657">
        <v>151</v>
      </c>
      <c r="G20" s="657">
        <v>7595</v>
      </c>
      <c r="H20" s="657">
        <v>1865</v>
      </c>
      <c r="I20" s="658">
        <v>300</v>
      </c>
      <c r="J20" s="657">
        <v>1218</v>
      </c>
      <c r="K20" s="227" t="s">
        <v>90</v>
      </c>
    </row>
    <row r="21" spans="1:11" ht="15" customHeight="1">
      <c r="A21" s="1322" t="s">
        <v>2049</v>
      </c>
      <c r="B21" s="656">
        <v>7</v>
      </c>
      <c r="C21" s="657">
        <v>7078</v>
      </c>
      <c r="D21" s="658" t="s">
        <v>47</v>
      </c>
      <c r="E21" s="658" t="s">
        <v>47</v>
      </c>
      <c r="F21" s="658" t="s">
        <v>47</v>
      </c>
      <c r="G21" s="658" t="s">
        <v>47</v>
      </c>
      <c r="H21" s="657">
        <v>7078</v>
      </c>
      <c r="I21" s="658" t="s">
        <v>47</v>
      </c>
      <c r="J21" s="658" t="s">
        <v>47</v>
      </c>
      <c r="K21" s="227" t="s">
        <v>91</v>
      </c>
    </row>
    <row r="22" spans="1:11" ht="15" customHeight="1">
      <c r="A22" s="1322" t="s">
        <v>140</v>
      </c>
      <c r="B22" s="659">
        <v>13</v>
      </c>
      <c r="C22" s="659">
        <v>4588</v>
      </c>
      <c r="D22" s="659">
        <v>25</v>
      </c>
      <c r="E22" s="658" t="s">
        <v>47</v>
      </c>
      <c r="F22" s="658" t="s">
        <v>47</v>
      </c>
      <c r="G22" s="659">
        <v>2471</v>
      </c>
      <c r="H22" s="659">
        <v>590</v>
      </c>
      <c r="I22" s="659">
        <v>40</v>
      </c>
      <c r="J22" s="659">
        <v>1462</v>
      </c>
      <c r="K22" s="227" t="s">
        <v>141</v>
      </c>
    </row>
    <row r="23" spans="1:11" ht="15" customHeight="1">
      <c r="A23" s="28"/>
      <c r="B23" s="29"/>
      <c r="C23" s="29"/>
      <c r="D23" s="29"/>
      <c r="E23" s="29"/>
      <c r="F23" s="29"/>
      <c r="G23" s="1036"/>
      <c r="H23" s="29"/>
      <c r="I23" s="29"/>
      <c r="J23" s="29"/>
      <c r="K23" s="30"/>
    </row>
    <row r="24" spans="1:11" ht="15" customHeight="1">
      <c r="A24" s="828" t="s">
        <v>1038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</row>
    <row r="25" spans="1:11" ht="15" customHeight="1">
      <c r="A25" s="829" t="s">
        <v>1040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</row>
    <row r="26" spans="1:11">
      <c r="A26" s="30"/>
      <c r="B26" s="29"/>
      <c r="C26" s="29"/>
      <c r="D26" s="29"/>
      <c r="E26" s="29"/>
      <c r="F26" s="29"/>
      <c r="G26" s="29"/>
      <c r="H26" s="29"/>
      <c r="I26" s="29"/>
      <c r="J26" s="29"/>
      <c r="K26" s="30"/>
    </row>
    <row r="27" spans="1:1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61"/>
    </row>
  </sheetData>
  <mergeCells count="7">
    <mergeCell ref="A3:A4"/>
    <mergeCell ref="B3:B4"/>
    <mergeCell ref="C3:J3"/>
    <mergeCell ref="K3:K4"/>
    <mergeCell ref="B17:J17"/>
    <mergeCell ref="B11:J11"/>
    <mergeCell ref="B5:J5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ablic List of tables'!A56" display="Powrót do spisu tablic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2" width="4.7109375" style="581" customWidth="1"/>
    <col min="3" max="9" width="15.7109375" style="35" customWidth="1"/>
    <col min="10" max="10" width="35.7109375" style="35" customWidth="1"/>
    <col min="11" max="16384" width="9.140625" style="35"/>
  </cols>
  <sheetData>
    <row r="1" spans="1:13">
      <c r="A1" s="143" t="s">
        <v>1511</v>
      </c>
      <c r="B1" s="578"/>
      <c r="C1" s="61"/>
      <c r="D1" s="61"/>
      <c r="E1" s="61"/>
      <c r="F1" s="61"/>
      <c r="G1" s="61"/>
      <c r="H1" s="61"/>
      <c r="I1" s="61"/>
      <c r="J1" s="953" t="s">
        <v>990</v>
      </c>
      <c r="K1" s="61"/>
      <c r="L1" s="61"/>
      <c r="M1" s="61"/>
    </row>
    <row r="2" spans="1:13">
      <c r="A2" s="186" t="s">
        <v>1510</v>
      </c>
      <c r="B2" s="578"/>
      <c r="C2" s="61"/>
      <c r="D2" s="61"/>
      <c r="E2" s="61"/>
      <c r="F2" s="61"/>
      <c r="G2" s="61"/>
      <c r="H2" s="61"/>
      <c r="I2" s="61"/>
      <c r="J2" s="1903" t="s">
        <v>991</v>
      </c>
      <c r="K2" s="61"/>
      <c r="L2" s="61"/>
      <c r="M2" s="61"/>
    </row>
    <row r="3" spans="1:13">
      <c r="A3" s="2136" t="s">
        <v>0</v>
      </c>
      <c r="B3" s="2137"/>
      <c r="C3" s="2056" t="s">
        <v>374</v>
      </c>
      <c r="D3" s="2056"/>
      <c r="E3" s="2056"/>
      <c r="F3" s="2056"/>
      <c r="G3" s="2056"/>
      <c r="H3" s="2056"/>
      <c r="I3" s="2056"/>
      <c r="J3" s="234" t="s">
        <v>93</v>
      </c>
      <c r="K3" s="61"/>
      <c r="L3" s="61"/>
      <c r="M3" s="61"/>
    </row>
    <row r="4" spans="1:13">
      <c r="A4" s="2138" t="s">
        <v>94</v>
      </c>
      <c r="B4" s="2139"/>
      <c r="C4" s="2056"/>
      <c r="D4" s="2056"/>
      <c r="E4" s="2056"/>
      <c r="F4" s="2056"/>
      <c r="G4" s="2056"/>
      <c r="H4" s="2056"/>
      <c r="I4" s="2056"/>
      <c r="J4" s="235" t="s">
        <v>869</v>
      </c>
      <c r="K4" s="61"/>
      <c r="L4" s="61"/>
      <c r="M4" s="61"/>
    </row>
    <row r="5" spans="1:13" ht="45" customHeight="1">
      <c r="A5" s="2140" t="s">
        <v>95</v>
      </c>
      <c r="B5" s="2141"/>
      <c r="C5" s="395" t="s">
        <v>723</v>
      </c>
      <c r="D5" s="395" t="s">
        <v>724</v>
      </c>
      <c r="E5" s="834" t="s">
        <v>866</v>
      </c>
      <c r="F5" s="395" t="s">
        <v>725</v>
      </c>
      <c r="G5" s="395" t="s">
        <v>726</v>
      </c>
      <c r="H5" s="231" t="s">
        <v>598</v>
      </c>
      <c r="I5" s="395" t="s">
        <v>727</v>
      </c>
      <c r="J5" s="236" t="s">
        <v>870</v>
      </c>
      <c r="K5" s="61"/>
      <c r="L5" s="61"/>
      <c r="M5" s="61"/>
    </row>
    <row r="6" spans="1:13" ht="24" customHeight="1">
      <c r="A6" s="577"/>
      <c r="B6" s="579"/>
      <c r="C6" s="2133" t="s">
        <v>1015</v>
      </c>
      <c r="D6" s="2133"/>
      <c r="E6" s="2133"/>
      <c r="F6" s="2133"/>
      <c r="G6" s="2133"/>
      <c r="H6" s="2133"/>
      <c r="I6" s="2133"/>
      <c r="J6" s="668"/>
      <c r="K6" s="61"/>
      <c r="L6" s="61"/>
      <c r="M6" s="61"/>
    </row>
    <row r="7" spans="1:13" ht="15" customHeight="1">
      <c r="A7" s="1321" t="s">
        <v>310</v>
      </c>
      <c r="B7" s="575" t="s">
        <v>96</v>
      </c>
      <c r="C7" s="654">
        <v>475</v>
      </c>
      <c r="D7" s="662">
        <v>281</v>
      </c>
      <c r="E7" s="662">
        <v>4921</v>
      </c>
      <c r="F7" s="662">
        <v>1534</v>
      </c>
      <c r="G7" s="662">
        <v>2000</v>
      </c>
      <c r="H7" s="662">
        <v>201</v>
      </c>
      <c r="I7" s="662">
        <v>1668</v>
      </c>
      <c r="J7" s="226" t="s">
        <v>66</v>
      </c>
      <c r="K7" s="30"/>
      <c r="L7" s="30"/>
      <c r="M7" s="30"/>
    </row>
    <row r="8" spans="1:13" ht="15" customHeight="1">
      <c r="A8" s="665"/>
      <c r="B8" s="575" t="s">
        <v>97</v>
      </c>
      <c r="C8" s="654">
        <v>4426</v>
      </c>
      <c r="D8" s="662">
        <v>2531</v>
      </c>
      <c r="E8" s="662">
        <v>46763</v>
      </c>
      <c r="F8" s="662">
        <v>17452</v>
      </c>
      <c r="G8" s="662">
        <v>26382</v>
      </c>
      <c r="H8" s="662">
        <v>2535</v>
      </c>
      <c r="I8" s="662">
        <v>17416</v>
      </c>
      <c r="J8" s="669"/>
      <c r="K8" s="61"/>
      <c r="L8" s="61"/>
      <c r="M8" s="61"/>
    </row>
    <row r="9" spans="1:13" ht="15" customHeight="1">
      <c r="A9" s="1752" t="s">
        <v>2051</v>
      </c>
      <c r="B9" s="576" t="s">
        <v>96</v>
      </c>
      <c r="C9" s="618">
        <v>253</v>
      </c>
      <c r="D9" s="659">
        <v>103</v>
      </c>
      <c r="E9" s="659">
        <v>2349</v>
      </c>
      <c r="F9" s="659">
        <v>1021</v>
      </c>
      <c r="G9" s="659">
        <v>939</v>
      </c>
      <c r="H9" s="659">
        <v>105</v>
      </c>
      <c r="I9" s="659">
        <v>986</v>
      </c>
      <c r="J9" s="227" t="s">
        <v>53</v>
      </c>
      <c r="K9" s="61"/>
      <c r="L9" s="61"/>
      <c r="M9" s="61"/>
    </row>
    <row r="10" spans="1:13" ht="15" customHeight="1">
      <c r="A10" s="666"/>
      <c r="B10" s="576" t="s">
        <v>97</v>
      </c>
      <c r="C10" s="618">
        <v>2429</v>
      </c>
      <c r="D10" s="659">
        <v>997</v>
      </c>
      <c r="E10" s="659">
        <v>22276</v>
      </c>
      <c r="F10" s="659">
        <v>12327</v>
      </c>
      <c r="G10" s="659">
        <v>13649</v>
      </c>
      <c r="H10" s="659">
        <v>1328</v>
      </c>
      <c r="I10" s="659">
        <v>10044</v>
      </c>
      <c r="J10" s="669"/>
      <c r="K10" s="61"/>
      <c r="L10" s="61"/>
      <c r="M10" s="32"/>
    </row>
    <row r="11" spans="1:13" ht="15" customHeight="1">
      <c r="A11" s="1752" t="s">
        <v>1407</v>
      </c>
      <c r="B11" s="576" t="s">
        <v>96</v>
      </c>
      <c r="C11" s="618">
        <v>120</v>
      </c>
      <c r="D11" s="659">
        <v>107</v>
      </c>
      <c r="E11" s="659">
        <v>1649</v>
      </c>
      <c r="F11" s="659">
        <v>352</v>
      </c>
      <c r="G11" s="659">
        <v>614</v>
      </c>
      <c r="H11" s="659">
        <v>56</v>
      </c>
      <c r="I11" s="659">
        <v>416</v>
      </c>
      <c r="J11" s="227" t="s">
        <v>60</v>
      </c>
      <c r="K11" s="61"/>
      <c r="L11" s="61"/>
      <c r="M11" s="33"/>
    </row>
    <row r="12" spans="1:13" ht="15" customHeight="1">
      <c r="A12" s="666"/>
      <c r="B12" s="576" t="s">
        <v>97</v>
      </c>
      <c r="C12" s="618">
        <v>1151</v>
      </c>
      <c r="D12" s="659">
        <v>871</v>
      </c>
      <c r="E12" s="659">
        <v>14962</v>
      </c>
      <c r="F12" s="659">
        <v>3637</v>
      </c>
      <c r="G12" s="659">
        <v>8084</v>
      </c>
      <c r="H12" s="659">
        <v>613</v>
      </c>
      <c r="I12" s="659">
        <v>4562</v>
      </c>
      <c r="J12" s="670"/>
      <c r="K12" s="61"/>
      <c r="L12" s="61"/>
      <c r="M12" s="32"/>
    </row>
    <row r="13" spans="1:13" ht="15" customHeight="1">
      <c r="A13" s="1752" t="s">
        <v>2050</v>
      </c>
      <c r="B13" s="576" t="s">
        <v>96</v>
      </c>
      <c r="C13" s="618">
        <v>5</v>
      </c>
      <c r="D13" s="618">
        <v>5</v>
      </c>
      <c r="E13" s="618" t="s">
        <v>47</v>
      </c>
      <c r="F13" s="618">
        <v>24</v>
      </c>
      <c r="G13" s="659">
        <v>16</v>
      </c>
      <c r="H13" s="618">
        <v>4</v>
      </c>
      <c r="I13" s="659">
        <v>17</v>
      </c>
      <c r="J13" s="227" t="s">
        <v>82</v>
      </c>
      <c r="K13" s="61"/>
      <c r="L13" s="61"/>
      <c r="M13" s="33"/>
    </row>
    <row r="14" spans="1:13" ht="15" customHeight="1">
      <c r="A14" s="666"/>
      <c r="B14" s="576" t="s">
        <v>97</v>
      </c>
      <c r="C14" s="618">
        <v>20</v>
      </c>
      <c r="D14" s="618">
        <v>21</v>
      </c>
      <c r="E14" s="618" t="s">
        <v>47</v>
      </c>
      <c r="F14" s="659">
        <v>89</v>
      </c>
      <c r="G14" s="659">
        <v>89</v>
      </c>
      <c r="H14" s="618">
        <v>48</v>
      </c>
      <c r="I14" s="659">
        <v>54</v>
      </c>
      <c r="J14" s="670"/>
      <c r="K14" s="61"/>
      <c r="L14" s="61"/>
      <c r="M14" s="34"/>
    </row>
    <row r="15" spans="1:13" ht="15" customHeight="1">
      <c r="A15" s="1752" t="s">
        <v>1986</v>
      </c>
      <c r="B15" s="576" t="s">
        <v>96</v>
      </c>
      <c r="C15" s="618">
        <v>7</v>
      </c>
      <c r="D15" s="659">
        <v>19</v>
      </c>
      <c r="E15" s="659">
        <v>58</v>
      </c>
      <c r="F15" s="659">
        <v>25</v>
      </c>
      <c r="G15" s="659">
        <v>85</v>
      </c>
      <c r="H15" s="659">
        <v>8</v>
      </c>
      <c r="I15" s="659">
        <v>31</v>
      </c>
      <c r="J15" s="227" t="s">
        <v>83</v>
      </c>
      <c r="K15" s="61"/>
      <c r="L15" s="61"/>
      <c r="M15" s="33"/>
    </row>
    <row r="16" spans="1:13" ht="15" customHeight="1">
      <c r="A16" s="666"/>
      <c r="B16" s="576" t="s">
        <v>97</v>
      </c>
      <c r="C16" s="618">
        <v>36</v>
      </c>
      <c r="D16" s="659">
        <v>178</v>
      </c>
      <c r="E16" s="659">
        <v>400</v>
      </c>
      <c r="F16" s="659">
        <v>137</v>
      </c>
      <c r="G16" s="659">
        <v>598</v>
      </c>
      <c r="H16" s="659">
        <v>58</v>
      </c>
      <c r="I16" s="659">
        <v>290</v>
      </c>
      <c r="J16" s="669"/>
      <c r="K16" s="61"/>
      <c r="L16" s="61"/>
      <c r="M16" s="34"/>
    </row>
    <row r="17" spans="1:13" ht="15" customHeight="1">
      <c r="A17" s="1752" t="s">
        <v>1488</v>
      </c>
      <c r="B17" s="576" t="s">
        <v>96</v>
      </c>
      <c r="C17" s="618">
        <v>39</v>
      </c>
      <c r="D17" s="659">
        <v>4</v>
      </c>
      <c r="E17" s="659">
        <v>522</v>
      </c>
      <c r="F17" s="659">
        <v>59</v>
      </c>
      <c r="G17" s="659">
        <v>180</v>
      </c>
      <c r="H17" s="659">
        <v>10</v>
      </c>
      <c r="I17" s="659">
        <v>118</v>
      </c>
      <c r="J17" s="227" t="s">
        <v>1042</v>
      </c>
      <c r="K17" s="61"/>
      <c r="L17" s="61"/>
      <c r="M17" s="33"/>
    </row>
    <row r="18" spans="1:13" ht="15" customHeight="1">
      <c r="A18" s="666"/>
      <c r="B18" s="576" t="s">
        <v>97</v>
      </c>
      <c r="C18" s="618">
        <v>304</v>
      </c>
      <c r="D18" s="659">
        <v>39</v>
      </c>
      <c r="E18" s="659">
        <v>5461</v>
      </c>
      <c r="F18" s="659">
        <v>775</v>
      </c>
      <c r="G18" s="659">
        <v>2162</v>
      </c>
      <c r="H18" s="659">
        <v>253</v>
      </c>
      <c r="I18" s="659">
        <v>1486</v>
      </c>
      <c r="J18" s="669"/>
      <c r="K18" s="61"/>
      <c r="L18" s="61"/>
      <c r="M18" s="32"/>
    </row>
    <row r="19" spans="1:13" ht="15" customHeight="1">
      <c r="A19" s="634" t="s">
        <v>1760</v>
      </c>
      <c r="B19" s="576" t="s">
        <v>96</v>
      </c>
      <c r="C19" s="618">
        <v>51</v>
      </c>
      <c r="D19" s="659">
        <v>43</v>
      </c>
      <c r="E19" s="659">
        <v>334</v>
      </c>
      <c r="F19" s="659">
        <v>53</v>
      </c>
      <c r="G19" s="659">
        <v>164</v>
      </c>
      <c r="H19" s="659">
        <v>18</v>
      </c>
      <c r="I19" s="659">
        <v>97</v>
      </c>
      <c r="J19" s="227" t="s">
        <v>1043</v>
      </c>
      <c r="K19" s="61"/>
      <c r="L19" s="61"/>
      <c r="M19" s="60"/>
    </row>
    <row r="20" spans="1:13" ht="15" customHeight="1">
      <c r="A20" s="666"/>
      <c r="B20" s="576" t="s">
        <v>97</v>
      </c>
      <c r="C20" s="618">
        <v>486</v>
      </c>
      <c r="D20" s="659">
        <v>425</v>
      </c>
      <c r="E20" s="659">
        <v>3440</v>
      </c>
      <c r="F20" s="659">
        <v>487</v>
      </c>
      <c r="G20" s="659">
        <v>1787</v>
      </c>
      <c r="H20" s="659">
        <v>235</v>
      </c>
      <c r="I20" s="659">
        <v>962</v>
      </c>
      <c r="J20" s="669"/>
      <c r="K20" s="61"/>
      <c r="L20" s="61"/>
      <c r="M20" s="32"/>
    </row>
    <row r="21" spans="1:13" ht="15" customHeight="1">
      <c r="A21" s="634" t="s">
        <v>1759</v>
      </c>
      <c r="B21" s="576" t="s">
        <v>96</v>
      </c>
      <c r="C21" s="618" t="s">
        <v>47</v>
      </c>
      <c r="D21" s="618" t="s">
        <v>47</v>
      </c>
      <c r="E21" s="659">
        <v>9</v>
      </c>
      <c r="F21" s="618" t="s">
        <v>47</v>
      </c>
      <c r="G21" s="659">
        <v>2</v>
      </c>
      <c r="H21" s="618" t="s">
        <v>47</v>
      </c>
      <c r="I21" s="659">
        <v>3</v>
      </c>
      <c r="J21" s="227" t="s">
        <v>1046</v>
      </c>
      <c r="K21" s="61"/>
      <c r="L21" s="61"/>
      <c r="M21" s="33"/>
    </row>
    <row r="22" spans="1:13" ht="15" customHeight="1">
      <c r="A22" s="667"/>
      <c r="B22" s="576" t="s">
        <v>97</v>
      </c>
      <c r="C22" s="618" t="s">
        <v>47</v>
      </c>
      <c r="D22" s="618" t="s">
        <v>47</v>
      </c>
      <c r="E22" s="659">
        <v>224</v>
      </c>
      <c r="F22" s="618" t="s">
        <v>47</v>
      </c>
      <c r="G22" s="659">
        <v>13</v>
      </c>
      <c r="H22" s="618" t="s">
        <v>47</v>
      </c>
      <c r="I22" s="659">
        <v>18</v>
      </c>
      <c r="J22" s="671"/>
      <c r="K22" s="61"/>
      <c r="L22" s="61"/>
      <c r="M22" s="32"/>
    </row>
    <row r="23" spans="1:13" ht="24" customHeight="1">
      <c r="A23" s="577"/>
      <c r="B23" s="579"/>
      <c r="C23" s="2115" t="s">
        <v>1016</v>
      </c>
      <c r="D23" s="2134"/>
      <c r="E23" s="2134"/>
      <c r="F23" s="2134"/>
      <c r="G23" s="2134"/>
      <c r="H23" s="2134"/>
      <c r="I23" s="2135"/>
      <c r="J23" s="668"/>
      <c r="K23" s="61"/>
      <c r="L23" s="61"/>
      <c r="M23" s="32"/>
    </row>
    <row r="24" spans="1:13" ht="15" customHeight="1">
      <c r="A24" s="1321" t="s">
        <v>310</v>
      </c>
      <c r="B24" s="575" t="s">
        <v>96</v>
      </c>
      <c r="C24" s="663">
        <v>468</v>
      </c>
      <c r="D24" s="663">
        <v>204</v>
      </c>
      <c r="E24" s="663">
        <v>5349</v>
      </c>
      <c r="F24" s="663">
        <v>1534</v>
      </c>
      <c r="G24" s="663">
        <v>2059</v>
      </c>
      <c r="H24" s="663">
        <v>180</v>
      </c>
      <c r="I24" s="663">
        <v>1761</v>
      </c>
      <c r="J24" s="226" t="s">
        <v>66</v>
      </c>
      <c r="K24" s="61"/>
      <c r="L24" s="61"/>
      <c r="M24" s="32"/>
    </row>
    <row r="25" spans="1:13" ht="15" customHeight="1">
      <c r="A25" s="665"/>
      <c r="B25" s="575" t="s">
        <v>97</v>
      </c>
      <c r="C25" s="663">
        <v>4521</v>
      </c>
      <c r="D25" s="663">
        <v>1868</v>
      </c>
      <c r="E25" s="663">
        <v>51759</v>
      </c>
      <c r="F25" s="663">
        <v>18433</v>
      </c>
      <c r="G25" s="663">
        <v>27335</v>
      </c>
      <c r="H25" s="663">
        <v>2136</v>
      </c>
      <c r="I25" s="663">
        <v>17890</v>
      </c>
      <c r="J25" s="669"/>
      <c r="K25" s="61"/>
      <c r="L25" s="61"/>
      <c r="M25" s="32"/>
    </row>
    <row r="26" spans="1:13" ht="15" customHeight="1">
      <c r="A26" s="1752" t="s">
        <v>2051</v>
      </c>
      <c r="B26" s="576" t="s">
        <v>96</v>
      </c>
      <c r="C26" s="664">
        <v>241</v>
      </c>
      <c r="D26" s="664">
        <v>99</v>
      </c>
      <c r="E26" s="664">
        <v>2480</v>
      </c>
      <c r="F26" s="664">
        <v>1052</v>
      </c>
      <c r="G26" s="664">
        <v>976</v>
      </c>
      <c r="H26" s="664">
        <v>101</v>
      </c>
      <c r="I26" s="664">
        <v>1016</v>
      </c>
      <c r="J26" s="227" t="s">
        <v>53</v>
      </c>
      <c r="K26" s="61"/>
      <c r="L26" s="61"/>
      <c r="M26" s="32"/>
    </row>
    <row r="27" spans="1:13" ht="15" customHeight="1">
      <c r="A27" s="666"/>
      <c r="B27" s="576" t="s">
        <v>97</v>
      </c>
      <c r="C27" s="664">
        <v>2431</v>
      </c>
      <c r="D27" s="664">
        <v>973</v>
      </c>
      <c r="E27" s="664">
        <v>24407</v>
      </c>
      <c r="F27" s="664">
        <v>13271</v>
      </c>
      <c r="G27" s="664">
        <v>14259</v>
      </c>
      <c r="H27" s="664">
        <v>1287</v>
      </c>
      <c r="I27" s="664">
        <v>10739</v>
      </c>
      <c r="J27" s="669"/>
      <c r="K27" s="61"/>
      <c r="L27" s="61"/>
      <c r="M27" s="32"/>
    </row>
    <row r="28" spans="1:13" ht="15" customHeight="1">
      <c r="A28" s="1752" t="s">
        <v>1407</v>
      </c>
      <c r="B28" s="576" t="s">
        <v>96</v>
      </c>
      <c r="C28" s="664">
        <v>129</v>
      </c>
      <c r="D28" s="664">
        <v>46</v>
      </c>
      <c r="E28" s="664">
        <v>1677</v>
      </c>
      <c r="F28" s="664">
        <v>339</v>
      </c>
      <c r="G28" s="664">
        <v>635</v>
      </c>
      <c r="H28" s="664">
        <v>48</v>
      </c>
      <c r="I28" s="664">
        <v>433</v>
      </c>
      <c r="J28" s="227" t="s">
        <v>60</v>
      </c>
      <c r="K28" s="61"/>
      <c r="L28" s="61"/>
      <c r="M28" s="32"/>
    </row>
    <row r="29" spans="1:13" ht="15" customHeight="1">
      <c r="A29" s="666"/>
      <c r="B29" s="576" t="s">
        <v>97</v>
      </c>
      <c r="C29" s="664">
        <v>1231</v>
      </c>
      <c r="D29" s="664">
        <v>348</v>
      </c>
      <c r="E29" s="664">
        <v>15112</v>
      </c>
      <c r="F29" s="664">
        <v>3628</v>
      </c>
      <c r="G29" s="664">
        <v>8351</v>
      </c>
      <c r="H29" s="664">
        <v>524</v>
      </c>
      <c r="I29" s="664">
        <v>4664</v>
      </c>
      <c r="J29" s="670"/>
      <c r="K29" s="61"/>
      <c r="L29" s="61"/>
      <c r="M29" s="32"/>
    </row>
    <row r="30" spans="1:13" ht="15" customHeight="1">
      <c r="A30" s="1752" t="s">
        <v>2050</v>
      </c>
      <c r="B30" s="576" t="s">
        <v>96</v>
      </c>
      <c r="C30" s="664">
        <v>5</v>
      </c>
      <c r="D30" s="664">
        <v>2</v>
      </c>
      <c r="E30" s="618" t="s">
        <v>47</v>
      </c>
      <c r="F30" s="664">
        <v>19</v>
      </c>
      <c r="G30" s="664">
        <v>21</v>
      </c>
      <c r="H30" s="664">
        <v>2</v>
      </c>
      <c r="I30" s="664">
        <v>16</v>
      </c>
      <c r="J30" s="227" t="s">
        <v>82</v>
      </c>
      <c r="K30" s="61"/>
      <c r="L30" s="61"/>
      <c r="M30" s="32"/>
    </row>
    <row r="31" spans="1:13" ht="15" customHeight="1">
      <c r="A31" s="666"/>
      <c r="B31" s="576" t="s">
        <v>97</v>
      </c>
      <c r="C31" s="664">
        <v>47</v>
      </c>
      <c r="D31" s="664">
        <v>6</v>
      </c>
      <c r="E31" s="618" t="s">
        <v>47</v>
      </c>
      <c r="F31" s="664">
        <v>107</v>
      </c>
      <c r="G31" s="664">
        <v>120</v>
      </c>
      <c r="H31" s="664">
        <v>7</v>
      </c>
      <c r="I31" s="664">
        <v>61</v>
      </c>
      <c r="J31" s="670"/>
      <c r="K31" s="61"/>
      <c r="L31" s="61"/>
      <c r="M31" s="32"/>
    </row>
    <row r="32" spans="1:13" ht="15" customHeight="1">
      <c r="A32" s="1752" t="s">
        <v>1986</v>
      </c>
      <c r="B32" s="576" t="s">
        <v>96</v>
      </c>
      <c r="C32" s="664">
        <v>10</v>
      </c>
      <c r="D32" s="664">
        <v>12</v>
      </c>
      <c r="E32" s="664">
        <v>97</v>
      </c>
      <c r="F32" s="664">
        <v>24</v>
      </c>
      <c r="G32" s="664">
        <v>88</v>
      </c>
      <c r="H32" s="664">
        <v>5</v>
      </c>
      <c r="I32" s="664">
        <v>52</v>
      </c>
      <c r="J32" s="227" t="s">
        <v>83</v>
      </c>
      <c r="K32" s="61"/>
      <c r="L32" s="61"/>
      <c r="M32" s="32"/>
    </row>
    <row r="33" spans="1:13" ht="15" customHeight="1">
      <c r="A33" s="666"/>
      <c r="B33" s="576" t="s">
        <v>97</v>
      </c>
      <c r="C33" s="664">
        <v>99</v>
      </c>
      <c r="D33" s="664">
        <v>108</v>
      </c>
      <c r="E33" s="664">
        <v>771</v>
      </c>
      <c r="F33" s="664">
        <v>217</v>
      </c>
      <c r="G33" s="664">
        <v>527</v>
      </c>
      <c r="H33" s="664">
        <v>34</v>
      </c>
      <c r="I33" s="664">
        <v>243</v>
      </c>
      <c r="J33" s="669"/>
      <c r="K33" s="61"/>
      <c r="L33" s="61"/>
      <c r="M33" s="32"/>
    </row>
    <row r="34" spans="1:13" ht="15" customHeight="1">
      <c r="A34" s="1752" t="s">
        <v>1488</v>
      </c>
      <c r="B34" s="576" t="s">
        <v>96</v>
      </c>
      <c r="C34" s="664">
        <v>35</v>
      </c>
      <c r="D34" s="664">
        <v>3</v>
      </c>
      <c r="E34" s="664">
        <v>673</v>
      </c>
      <c r="F34" s="664">
        <v>56</v>
      </c>
      <c r="G34" s="664">
        <v>179</v>
      </c>
      <c r="H34" s="664">
        <v>11</v>
      </c>
      <c r="I34" s="664">
        <v>121</v>
      </c>
      <c r="J34" s="227" t="s">
        <v>1044</v>
      </c>
      <c r="K34" s="61"/>
      <c r="L34" s="61"/>
      <c r="M34" s="32"/>
    </row>
    <row r="35" spans="1:13" ht="15" customHeight="1">
      <c r="A35" s="666"/>
      <c r="B35" s="576" t="s">
        <v>97</v>
      </c>
      <c r="C35" s="664">
        <v>259</v>
      </c>
      <c r="D35" s="664">
        <v>33</v>
      </c>
      <c r="E35" s="664">
        <v>7086</v>
      </c>
      <c r="F35" s="664">
        <v>768</v>
      </c>
      <c r="G35" s="664">
        <v>2409</v>
      </c>
      <c r="H35" s="664">
        <v>128</v>
      </c>
      <c r="I35" s="664">
        <v>1159</v>
      </c>
      <c r="J35" s="669"/>
      <c r="K35" s="61"/>
      <c r="L35" s="61"/>
      <c r="M35" s="32"/>
    </row>
    <row r="36" spans="1:13" ht="15" customHeight="1">
      <c r="A36" s="634" t="s">
        <v>1760</v>
      </c>
      <c r="B36" s="576" t="s">
        <v>96</v>
      </c>
      <c r="C36" s="664">
        <v>48</v>
      </c>
      <c r="D36" s="664">
        <v>42</v>
      </c>
      <c r="E36" s="664">
        <v>422</v>
      </c>
      <c r="F36" s="664">
        <v>44</v>
      </c>
      <c r="G36" s="664">
        <v>158</v>
      </c>
      <c r="H36" s="664">
        <v>13</v>
      </c>
      <c r="I36" s="664">
        <v>118</v>
      </c>
      <c r="J36" s="227" t="s">
        <v>1045</v>
      </c>
      <c r="K36" s="61"/>
      <c r="L36" s="61"/>
      <c r="M36" s="32"/>
    </row>
    <row r="37" spans="1:13" ht="15" customHeight="1">
      <c r="A37" s="666"/>
      <c r="B37" s="576" t="s">
        <v>97</v>
      </c>
      <c r="C37" s="664">
        <v>454</v>
      </c>
      <c r="D37" s="664">
        <v>400</v>
      </c>
      <c r="E37" s="664">
        <v>4383</v>
      </c>
      <c r="F37" s="664">
        <v>442</v>
      </c>
      <c r="G37" s="664">
        <v>1640</v>
      </c>
      <c r="H37" s="664">
        <v>156</v>
      </c>
      <c r="I37" s="664">
        <v>983</v>
      </c>
      <c r="J37" s="669"/>
      <c r="K37" s="61"/>
      <c r="L37" s="61"/>
      <c r="M37" s="32"/>
    </row>
    <row r="38" spans="1:13" ht="15" customHeight="1">
      <c r="A38" s="634" t="s">
        <v>1759</v>
      </c>
      <c r="B38" s="576" t="s">
        <v>96</v>
      </c>
      <c r="C38" s="618" t="s">
        <v>47</v>
      </c>
      <c r="D38" s="618" t="s">
        <v>47</v>
      </c>
      <c r="E38" s="618" t="s">
        <v>47</v>
      </c>
      <c r="F38" s="618" t="s">
        <v>47</v>
      </c>
      <c r="G38" s="664">
        <v>2</v>
      </c>
      <c r="H38" s="618" t="s">
        <v>47</v>
      </c>
      <c r="I38" s="664">
        <v>5</v>
      </c>
      <c r="J38" s="227" t="s">
        <v>1046</v>
      </c>
      <c r="K38" s="61"/>
      <c r="L38" s="61"/>
      <c r="M38" s="32"/>
    </row>
    <row r="39" spans="1:13" ht="15" customHeight="1">
      <c r="A39" s="667"/>
      <c r="B39" s="576" t="s">
        <v>97</v>
      </c>
      <c r="C39" s="618" t="s">
        <v>47</v>
      </c>
      <c r="D39" s="618" t="s">
        <v>47</v>
      </c>
      <c r="E39" s="618" t="s">
        <v>47</v>
      </c>
      <c r="F39" s="618" t="s">
        <v>47</v>
      </c>
      <c r="G39" s="664">
        <v>29</v>
      </c>
      <c r="H39" s="618" t="s">
        <v>47</v>
      </c>
      <c r="I39" s="664">
        <v>41</v>
      </c>
      <c r="J39" s="671"/>
      <c r="K39" s="61"/>
      <c r="L39" s="61"/>
      <c r="M39" s="32"/>
    </row>
    <row r="40" spans="1:13" ht="24" customHeight="1">
      <c r="A40" s="577"/>
      <c r="B40" s="579"/>
      <c r="C40" s="2115" t="s">
        <v>1018</v>
      </c>
      <c r="D40" s="2134"/>
      <c r="E40" s="2134"/>
      <c r="F40" s="2134"/>
      <c r="G40" s="2134"/>
      <c r="H40" s="2134"/>
      <c r="I40" s="2135"/>
      <c r="J40" s="668"/>
      <c r="K40" s="61"/>
      <c r="L40" s="61"/>
      <c r="M40" s="32"/>
    </row>
    <row r="41" spans="1:13" ht="15" customHeight="1">
      <c r="A41" s="1321" t="s">
        <v>310</v>
      </c>
      <c r="B41" s="575" t="s">
        <v>96</v>
      </c>
      <c r="C41" s="663">
        <v>432</v>
      </c>
      <c r="D41" s="663">
        <v>187</v>
      </c>
      <c r="E41" s="663">
        <v>4671</v>
      </c>
      <c r="F41" s="663">
        <v>1518</v>
      </c>
      <c r="G41" s="663">
        <v>1808</v>
      </c>
      <c r="H41" s="663">
        <v>194</v>
      </c>
      <c r="I41" s="663">
        <v>1554</v>
      </c>
      <c r="J41" s="226" t="s">
        <v>66</v>
      </c>
      <c r="K41" s="61"/>
      <c r="L41" s="61"/>
      <c r="M41" s="32"/>
    </row>
    <row r="42" spans="1:13" ht="15" customHeight="1">
      <c r="A42" s="665"/>
      <c r="B42" s="575" t="s">
        <v>97</v>
      </c>
      <c r="C42" s="663">
        <v>4295</v>
      </c>
      <c r="D42" s="663">
        <v>1631</v>
      </c>
      <c r="E42" s="663">
        <v>44056</v>
      </c>
      <c r="F42" s="663">
        <v>17185</v>
      </c>
      <c r="G42" s="663">
        <v>25766</v>
      </c>
      <c r="H42" s="663">
        <v>2498</v>
      </c>
      <c r="I42" s="663">
        <v>17022</v>
      </c>
      <c r="J42" s="669"/>
      <c r="K42" s="61"/>
      <c r="L42" s="61"/>
      <c r="M42" s="32"/>
    </row>
    <row r="43" spans="1:13" ht="15" customHeight="1">
      <c r="A43" s="1752" t="s">
        <v>2051</v>
      </c>
      <c r="B43" s="576" t="s">
        <v>96</v>
      </c>
      <c r="C43" s="664">
        <v>242</v>
      </c>
      <c r="D43" s="664">
        <v>80</v>
      </c>
      <c r="E43" s="664">
        <v>2115</v>
      </c>
      <c r="F43" s="664">
        <v>1049</v>
      </c>
      <c r="G43" s="664">
        <v>873</v>
      </c>
      <c r="H43" s="664">
        <v>106</v>
      </c>
      <c r="I43" s="664">
        <v>981</v>
      </c>
      <c r="J43" s="227" t="s">
        <v>53</v>
      </c>
      <c r="K43" s="61"/>
      <c r="L43" s="61"/>
      <c r="M43" s="32"/>
    </row>
    <row r="44" spans="1:13" ht="15" customHeight="1">
      <c r="A44" s="666"/>
      <c r="B44" s="576" t="s">
        <v>97</v>
      </c>
      <c r="C44" s="664">
        <v>2376</v>
      </c>
      <c r="D44" s="664">
        <v>781</v>
      </c>
      <c r="E44" s="664">
        <v>19545</v>
      </c>
      <c r="F44" s="664">
        <v>12412</v>
      </c>
      <c r="G44" s="664">
        <v>14380</v>
      </c>
      <c r="H44" s="664">
        <v>1597</v>
      </c>
      <c r="I44" s="664">
        <v>10888</v>
      </c>
      <c r="J44" s="669"/>
      <c r="K44" s="61"/>
      <c r="L44" s="61"/>
      <c r="M44" s="32"/>
    </row>
    <row r="45" spans="1:13" ht="15" customHeight="1">
      <c r="A45" s="1752" t="s">
        <v>1407</v>
      </c>
      <c r="B45" s="576" t="s">
        <v>96</v>
      </c>
      <c r="C45" s="664">
        <v>103</v>
      </c>
      <c r="D45" s="664">
        <v>47</v>
      </c>
      <c r="E45" s="664">
        <v>1619</v>
      </c>
      <c r="F45" s="664">
        <v>313</v>
      </c>
      <c r="G45" s="664">
        <v>538</v>
      </c>
      <c r="H45" s="664">
        <v>45</v>
      </c>
      <c r="I45" s="664">
        <v>350</v>
      </c>
      <c r="J45" s="227" t="s">
        <v>60</v>
      </c>
      <c r="K45" s="61"/>
      <c r="L45" s="61"/>
      <c r="M45" s="32"/>
    </row>
    <row r="46" spans="1:13" ht="15" customHeight="1">
      <c r="A46" s="666"/>
      <c r="B46" s="576" t="s">
        <v>97</v>
      </c>
      <c r="C46" s="664">
        <v>984</v>
      </c>
      <c r="D46" s="664">
        <v>395</v>
      </c>
      <c r="E46" s="664">
        <v>13861</v>
      </c>
      <c r="F46" s="664">
        <v>3489</v>
      </c>
      <c r="G46" s="664">
        <v>7301</v>
      </c>
      <c r="H46" s="664">
        <v>483</v>
      </c>
      <c r="I46" s="664">
        <v>4136</v>
      </c>
      <c r="J46" s="670"/>
      <c r="K46" s="61"/>
      <c r="L46" s="61"/>
      <c r="M46" s="32"/>
    </row>
    <row r="47" spans="1:13" ht="15" customHeight="1">
      <c r="A47" s="1752" t="s">
        <v>2050</v>
      </c>
      <c r="B47" s="576" t="s">
        <v>96</v>
      </c>
      <c r="C47" s="664">
        <v>4</v>
      </c>
      <c r="D47" s="664">
        <v>4</v>
      </c>
      <c r="E47" s="618" t="s">
        <v>47</v>
      </c>
      <c r="F47" s="664">
        <v>21</v>
      </c>
      <c r="G47" s="664">
        <v>15</v>
      </c>
      <c r="H47" s="664">
        <v>5</v>
      </c>
      <c r="I47" s="664">
        <v>13</v>
      </c>
      <c r="J47" s="227" t="s">
        <v>82</v>
      </c>
      <c r="K47" s="61"/>
      <c r="L47" s="61"/>
      <c r="M47" s="32"/>
    </row>
    <row r="48" spans="1:13" ht="15" customHeight="1">
      <c r="A48" s="666"/>
      <c r="B48" s="576" t="s">
        <v>97</v>
      </c>
      <c r="C48" s="664">
        <v>53</v>
      </c>
      <c r="D48" s="664">
        <v>17</v>
      </c>
      <c r="E48" s="618" t="s">
        <v>47</v>
      </c>
      <c r="F48" s="664">
        <v>104</v>
      </c>
      <c r="G48" s="664">
        <v>109</v>
      </c>
      <c r="H48" s="664">
        <v>22</v>
      </c>
      <c r="I48" s="664">
        <v>73</v>
      </c>
      <c r="J48" s="670"/>
      <c r="K48" s="61"/>
      <c r="L48" s="61"/>
      <c r="M48" s="32"/>
    </row>
    <row r="49" spans="1:13" ht="15" customHeight="1">
      <c r="A49" s="1752" t="s">
        <v>1986</v>
      </c>
      <c r="B49" s="576" t="s">
        <v>96</v>
      </c>
      <c r="C49" s="664">
        <v>12</v>
      </c>
      <c r="D49" s="664">
        <v>16</v>
      </c>
      <c r="E49" s="664">
        <v>63</v>
      </c>
      <c r="F49" s="664">
        <v>25</v>
      </c>
      <c r="G49" s="664">
        <v>77</v>
      </c>
      <c r="H49" s="664">
        <v>7</v>
      </c>
      <c r="I49" s="664">
        <v>44</v>
      </c>
      <c r="J49" s="227" t="s">
        <v>83</v>
      </c>
      <c r="K49" s="61"/>
      <c r="L49" s="61"/>
      <c r="M49" s="32"/>
    </row>
    <row r="50" spans="1:13" ht="15" customHeight="1">
      <c r="A50" s="666"/>
      <c r="B50" s="576" t="s">
        <v>97</v>
      </c>
      <c r="C50" s="664">
        <v>91</v>
      </c>
      <c r="D50" s="664">
        <v>91</v>
      </c>
      <c r="E50" s="664">
        <v>410</v>
      </c>
      <c r="F50" s="664">
        <v>129</v>
      </c>
      <c r="G50" s="664">
        <v>510</v>
      </c>
      <c r="H50" s="664">
        <v>43</v>
      </c>
      <c r="I50" s="664">
        <v>252</v>
      </c>
      <c r="J50" s="669"/>
      <c r="K50" s="61"/>
      <c r="L50" s="61"/>
      <c r="M50" s="32"/>
    </row>
    <row r="51" spans="1:13" ht="15" customHeight="1">
      <c r="A51" s="1752" t="s">
        <v>1488</v>
      </c>
      <c r="B51" s="576" t="s">
        <v>96</v>
      </c>
      <c r="C51" s="664">
        <v>33</v>
      </c>
      <c r="D51" s="664">
        <v>1</v>
      </c>
      <c r="E51" s="664">
        <v>554</v>
      </c>
      <c r="F51" s="664">
        <v>57</v>
      </c>
      <c r="G51" s="664">
        <v>147</v>
      </c>
      <c r="H51" s="664">
        <v>15</v>
      </c>
      <c r="I51" s="664">
        <v>74</v>
      </c>
      <c r="J51" s="227" t="s">
        <v>1044</v>
      </c>
      <c r="K51" s="61"/>
      <c r="L51" s="61"/>
      <c r="M51" s="32"/>
    </row>
    <row r="52" spans="1:13" ht="15" customHeight="1">
      <c r="A52" s="666"/>
      <c r="B52" s="576" t="s">
        <v>97</v>
      </c>
      <c r="C52" s="664">
        <v>316</v>
      </c>
      <c r="D52" s="664">
        <v>14</v>
      </c>
      <c r="E52" s="664">
        <v>6426</v>
      </c>
      <c r="F52" s="664">
        <v>578</v>
      </c>
      <c r="G52" s="664">
        <v>2032</v>
      </c>
      <c r="H52" s="664">
        <v>196</v>
      </c>
      <c r="I52" s="664">
        <v>796</v>
      </c>
      <c r="J52" s="669"/>
      <c r="K52" s="61"/>
      <c r="L52" s="61"/>
      <c r="M52" s="32"/>
    </row>
    <row r="53" spans="1:13" ht="15" customHeight="1">
      <c r="A53" s="634" t="s">
        <v>1760</v>
      </c>
      <c r="B53" s="576" t="s">
        <v>96</v>
      </c>
      <c r="C53" s="664">
        <v>38</v>
      </c>
      <c r="D53" s="664">
        <v>39</v>
      </c>
      <c r="E53" s="664">
        <v>315</v>
      </c>
      <c r="F53" s="664">
        <v>52</v>
      </c>
      <c r="G53" s="664">
        <v>157</v>
      </c>
      <c r="H53" s="664">
        <v>16</v>
      </c>
      <c r="I53" s="664">
        <v>90</v>
      </c>
      <c r="J53" s="227" t="s">
        <v>1045</v>
      </c>
      <c r="K53" s="61"/>
      <c r="L53" s="61"/>
      <c r="M53" s="32"/>
    </row>
    <row r="54" spans="1:13" ht="15" customHeight="1">
      <c r="A54" s="666"/>
      <c r="B54" s="576" t="s">
        <v>97</v>
      </c>
      <c r="C54" s="664">
        <v>475</v>
      </c>
      <c r="D54" s="664">
        <v>333</v>
      </c>
      <c r="E54" s="664">
        <v>3780</v>
      </c>
      <c r="F54" s="664">
        <v>471</v>
      </c>
      <c r="G54" s="664">
        <v>1410</v>
      </c>
      <c r="H54" s="664">
        <v>157</v>
      </c>
      <c r="I54" s="664">
        <v>869</v>
      </c>
      <c r="J54" s="669"/>
      <c r="K54" s="61"/>
      <c r="L54" s="61"/>
      <c r="M54" s="32"/>
    </row>
    <row r="55" spans="1:13" ht="15" customHeight="1">
      <c r="A55" s="634" t="s">
        <v>1759</v>
      </c>
      <c r="B55" s="576" t="s">
        <v>96</v>
      </c>
      <c r="C55" s="618" t="s">
        <v>47</v>
      </c>
      <c r="D55" s="618" t="s">
        <v>47</v>
      </c>
      <c r="E55" s="664">
        <v>5</v>
      </c>
      <c r="F55" s="664">
        <v>1</v>
      </c>
      <c r="G55" s="664">
        <v>1</v>
      </c>
      <c r="H55" s="618" t="s">
        <v>47</v>
      </c>
      <c r="I55" s="664">
        <v>2</v>
      </c>
      <c r="J55" s="227" t="s">
        <v>1046</v>
      </c>
      <c r="K55" s="61"/>
      <c r="L55" s="61"/>
      <c r="M55" s="32"/>
    </row>
    <row r="56" spans="1:13" ht="15" customHeight="1">
      <c r="A56" s="667"/>
      <c r="B56" s="576" t="s">
        <v>97</v>
      </c>
      <c r="C56" s="618" t="s">
        <v>47</v>
      </c>
      <c r="D56" s="618" t="s">
        <v>47</v>
      </c>
      <c r="E56" s="664">
        <v>34</v>
      </c>
      <c r="F56" s="664">
        <v>2</v>
      </c>
      <c r="G56" s="664">
        <v>24</v>
      </c>
      <c r="H56" s="618" t="s">
        <v>47</v>
      </c>
      <c r="I56" s="664">
        <v>8</v>
      </c>
      <c r="J56" s="671"/>
      <c r="K56" s="61"/>
      <c r="L56" s="61"/>
      <c r="M56" s="32"/>
    </row>
    <row r="57" spans="1:13" ht="12" customHeight="1">
      <c r="A57" s="452"/>
      <c r="B57" s="580"/>
      <c r="C57" s="239"/>
      <c r="D57" s="239"/>
      <c r="E57" s="239"/>
      <c r="F57" s="239"/>
      <c r="G57" s="239"/>
      <c r="H57" s="239"/>
      <c r="I57" s="239"/>
      <c r="J57" s="239"/>
      <c r="K57" s="61"/>
      <c r="L57" s="61"/>
      <c r="M57" s="33"/>
    </row>
    <row r="58" spans="1:13" ht="12" customHeight="1">
      <c r="A58" s="1037" t="s">
        <v>2374</v>
      </c>
      <c r="B58" s="637"/>
      <c r="C58" s="637"/>
      <c r="D58" s="637"/>
      <c r="E58" s="637"/>
      <c r="F58" s="637"/>
      <c r="G58" s="637"/>
      <c r="H58" s="637"/>
      <c r="I58" s="637"/>
      <c r="J58" s="637"/>
      <c r="K58" s="61"/>
      <c r="L58" s="61"/>
      <c r="M58" s="61"/>
    </row>
    <row r="59" spans="1:13" ht="12" customHeight="1">
      <c r="A59" s="638" t="s">
        <v>2375</v>
      </c>
      <c r="B59" s="638"/>
      <c r="C59" s="638"/>
      <c r="D59" s="638"/>
      <c r="E59" s="638"/>
      <c r="F59" s="638"/>
      <c r="G59" s="638"/>
      <c r="H59" s="638"/>
      <c r="I59" s="638"/>
      <c r="J59" s="638"/>
      <c r="K59" s="61"/>
      <c r="L59" s="61"/>
      <c r="M59" s="61"/>
    </row>
  </sheetData>
  <mergeCells count="7">
    <mergeCell ref="C6:I6"/>
    <mergeCell ref="C23:I23"/>
    <mergeCell ref="C40:I40"/>
    <mergeCell ref="A3:B3"/>
    <mergeCell ref="C3:I4"/>
    <mergeCell ref="A4:B4"/>
    <mergeCell ref="A5:B5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ablic List of tables'!A5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showGridLines="0" zoomScaleNormal="100" workbookViewId="0">
      <pane xSplit="1" ySplit="7" topLeftCell="B20" activePane="bottomRight" state="frozen"/>
      <selection pane="topRight"/>
      <selection pane="bottomLeft"/>
      <selection pane="bottomRight"/>
    </sheetView>
  </sheetViews>
  <sheetFormatPr defaultRowHeight="15"/>
  <cols>
    <col min="1" max="1" width="25.5703125" style="3" customWidth="1"/>
    <col min="2" max="15" width="13.42578125" style="3" customWidth="1"/>
    <col min="16" max="16" width="6" style="3" customWidth="1"/>
    <col min="17" max="260" width="9.140625" style="3"/>
    <col min="261" max="261" width="41.85546875" style="3" customWidth="1"/>
    <col min="262" max="271" width="13.42578125" style="3" customWidth="1"/>
    <col min="272" max="272" width="67.42578125" style="3" customWidth="1"/>
    <col min="273" max="516" width="9.140625" style="3"/>
    <col min="517" max="517" width="41.85546875" style="3" customWidth="1"/>
    <col min="518" max="527" width="13.42578125" style="3" customWidth="1"/>
    <col min="528" max="528" width="67.42578125" style="3" customWidth="1"/>
    <col min="529" max="772" width="9.140625" style="3"/>
    <col min="773" max="773" width="41.85546875" style="3" customWidth="1"/>
    <col min="774" max="783" width="13.42578125" style="3" customWidth="1"/>
    <col min="784" max="784" width="67.42578125" style="3" customWidth="1"/>
    <col min="785" max="1028" width="9.140625" style="3"/>
    <col min="1029" max="1029" width="41.85546875" style="3" customWidth="1"/>
    <col min="1030" max="1039" width="13.42578125" style="3" customWidth="1"/>
    <col min="1040" max="1040" width="67.42578125" style="3" customWidth="1"/>
    <col min="1041" max="1284" width="9.140625" style="3"/>
    <col min="1285" max="1285" width="41.85546875" style="3" customWidth="1"/>
    <col min="1286" max="1295" width="13.42578125" style="3" customWidth="1"/>
    <col min="1296" max="1296" width="67.42578125" style="3" customWidth="1"/>
    <col min="1297" max="1540" width="9.140625" style="3"/>
    <col min="1541" max="1541" width="41.85546875" style="3" customWidth="1"/>
    <col min="1542" max="1551" width="13.42578125" style="3" customWidth="1"/>
    <col min="1552" max="1552" width="67.42578125" style="3" customWidth="1"/>
    <col min="1553" max="1796" width="9.140625" style="3"/>
    <col min="1797" max="1797" width="41.85546875" style="3" customWidth="1"/>
    <col min="1798" max="1807" width="13.42578125" style="3" customWidth="1"/>
    <col min="1808" max="1808" width="67.42578125" style="3" customWidth="1"/>
    <col min="1809" max="2052" width="9.140625" style="3"/>
    <col min="2053" max="2053" width="41.85546875" style="3" customWidth="1"/>
    <col min="2054" max="2063" width="13.42578125" style="3" customWidth="1"/>
    <col min="2064" max="2064" width="67.42578125" style="3" customWidth="1"/>
    <col min="2065" max="2308" width="9.140625" style="3"/>
    <col min="2309" max="2309" width="41.85546875" style="3" customWidth="1"/>
    <col min="2310" max="2319" width="13.42578125" style="3" customWidth="1"/>
    <col min="2320" max="2320" width="67.42578125" style="3" customWidth="1"/>
    <col min="2321" max="2564" width="9.140625" style="3"/>
    <col min="2565" max="2565" width="41.85546875" style="3" customWidth="1"/>
    <col min="2566" max="2575" width="13.42578125" style="3" customWidth="1"/>
    <col min="2576" max="2576" width="67.42578125" style="3" customWidth="1"/>
    <col min="2577" max="2820" width="9.140625" style="3"/>
    <col min="2821" max="2821" width="41.85546875" style="3" customWidth="1"/>
    <col min="2822" max="2831" width="13.42578125" style="3" customWidth="1"/>
    <col min="2832" max="2832" width="67.42578125" style="3" customWidth="1"/>
    <col min="2833" max="3076" width="9.140625" style="3"/>
    <col min="3077" max="3077" width="41.85546875" style="3" customWidth="1"/>
    <col min="3078" max="3087" width="13.42578125" style="3" customWidth="1"/>
    <col min="3088" max="3088" width="67.42578125" style="3" customWidth="1"/>
    <col min="3089" max="3332" width="9.140625" style="3"/>
    <col min="3333" max="3333" width="41.85546875" style="3" customWidth="1"/>
    <col min="3334" max="3343" width="13.42578125" style="3" customWidth="1"/>
    <col min="3344" max="3344" width="67.42578125" style="3" customWidth="1"/>
    <col min="3345" max="3588" width="9.140625" style="3"/>
    <col min="3589" max="3589" width="41.85546875" style="3" customWidth="1"/>
    <col min="3590" max="3599" width="13.42578125" style="3" customWidth="1"/>
    <col min="3600" max="3600" width="67.42578125" style="3" customWidth="1"/>
    <col min="3601" max="3844" width="9.140625" style="3"/>
    <col min="3845" max="3845" width="41.85546875" style="3" customWidth="1"/>
    <col min="3846" max="3855" width="13.42578125" style="3" customWidth="1"/>
    <col min="3856" max="3856" width="67.42578125" style="3" customWidth="1"/>
    <col min="3857" max="4100" width="9.140625" style="3"/>
    <col min="4101" max="4101" width="41.85546875" style="3" customWidth="1"/>
    <col min="4102" max="4111" width="13.42578125" style="3" customWidth="1"/>
    <col min="4112" max="4112" width="67.42578125" style="3" customWidth="1"/>
    <col min="4113" max="4356" width="9.140625" style="3"/>
    <col min="4357" max="4357" width="41.85546875" style="3" customWidth="1"/>
    <col min="4358" max="4367" width="13.42578125" style="3" customWidth="1"/>
    <col min="4368" max="4368" width="67.42578125" style="3" customWidth="1"/>
    <col min="4369" max="4612" width="9.140625" style="3"/>
    <col min="4613" max="4613" width="41.85546875" style="3" customWidth="1"/>
    <col min="4614" max="4623" width="13.42578125" style="3" customWidth="1"/>
    <col min="4624" max="4624" width="67.42578125" style="3" customWidth="1"/>
    <col min="4625" max="4868" width="9.140625" style="3"/>
    <col min="4869" max="4869" width="41.85546875" style="3" customWidth="1"/>
    <col min="4870" max="4879" width="13.42578125" style="3" customWidth="1"/>
    <col min="4880" max="4880" width="67.42578125" style="3" customWidth="1"/>
    <col min="4881" max="5124" width="9.140625" style="3"/>
    <col min="5125" max="5125" width="41.85546875" style="3" customWidth="1"/>
    <col min="5126" max="5135" width="13.42578125" style="3" customWidth="1"/>
    <col min="5136" max="5136" width="67.42578125" style="3" customWidth="1"/>
    <col min="5137" max="5380" width="9.140625" style="3"/>
    <col min="5381" max="5381" width="41.85546875" style="3" customWidth="1"/>
    <col min="5382" max="5391" width="13.42578125" style="3" customWidth="1"/>
    <col min="5392" max="5392" width="67.42578125" style="3" customWidth="1"/>
    <col min="5393" max="5636" width="9.140625" style="3"/>
    <col min="5637" max="5637" width="41.85546875" style="3" customWidth="1"/>
    <col min="5638" max="5647" width="13.42578125" style="3" customWidth="1"/>
    <col min="5648" max="5648" width="67.42578125" style="3" customWidth="1"/>
    <col min="5649" max="5892" width="9.140625" style="3"/>
    <col min="5893" max="5893" width="41.85546875" style="3" customWidth="1"/>
    <col min="5894" max="5903" width="13.42578125" style="3" customWidth="1"/>
    <col min="5904" max="5904" width="67.42578125" style="3" customWidth="1"/>
    <col min="5905" max="6148" width="9.140625" style="3"/>
    <col min="6149" max="6149" width="41.85546875" style="3" customWidth="1"/>
    <col min="6150" max="6159" width="13.42578125" style="3" customWidth="1"/>
    <col min="6160" max="6160" width="67.42578125" style="3" customWidth="1"/>
    <col min="6161" max="6404" width="9.140625" style="3"/>
    <col min="6405" max="6405" width="41.85546875" style="3" customWidth="1"/>
    <col min="6406" max="6415" width="13.42578125" style="3" customWidth="1"/>
    <col min="6416" max="6416" width="67.42578125" style="3" customWidth="1"/>
    <col min="6417" max="6660" width="9.140625" style="3"/>
    <col min="6661" max="6661" width="41.85546875" style="3" customWidth="1"/>
    <col min="6662" max="6671" width="13.42578125" style="3" customWidth="1"/>
    <col min="6672" max="6672" width="67.42578125" style="3" customWidth="1"/>
    <col min="6673" max="6916" width="9.140625" style="3"/>
    <col min="6917" max="6917" width="41.85546875" style="3" customWidth="1"/>
    <col min="6918" max="6927" width="13.42578125" style="3" customWidth="1"/>
    <col min="6928" max="6928" width="67.42578125" style="3" customWidth="1"/>
    <col min="6929" max="7172" width="9.140625" style="3"/>
    <col min="7173" max="7173" width="41.85546875" style="3" customWidth="1"/>
    <col min="7174" max="7183" width="13.42578125" style="3" customWidth="1"/>
    <col min="7184" max="7184" width="67.42578125" style="3" customWidth="1"/>
    <col min="7185" max="7428" width="9.140625" style="3"/>
    <col min="7429" max="7429" width="41.85546875" style="3" customWidth="1"/>
    <col min="7430" max="7439" width="13.42578125" style="3" customWidth="1"/>
    <col min="7440" max="7440" width="67.42578125" style="3" customWidth="1"/>
    <col min="7441" max="7684" width="9.140625" style="3"/>
    <col min="7685" max="7685" width="41.85546875" style="3" customWidth="1"/>
    <col min="7686" max="7695" width="13.42578125" style="3" customWidth="1"/>
    <col min="7696" max="7696" width="67.42578125" style="3" customWidth="1"/>
    <col min="7697" max="7940" width="9.140625" style="3"/>
    <col min="7941" max="7941" width="41.85546875" style="3" customWidth="1"/>
    <col min="7942" max="7951" width="13.42578125" style="3" customWidth="1"/>
    <col min="7952" max="7952" width="67.42578125" style="3" customWidth="1"/>
    <col min="7953" max="8196" width="9.140625" style="3"/>
    <col min="8197" max="8197" width="41.85546875" style="3" customWidth="1"/>
    <col min="8198" max="8207" width="13.42578125" style="3" customWidth="1"/>
    <col min="8208" max="8208" width="67.42578125" style="3" customWidth="1"/>
    <col min="8209" max="8452" width="9.140625" style="3"/>
    <col min="8453" max="8453" width="41.85546875" style="3" customWidth="1"/>
    <col min="8454" max="8463" width="13.42578125" style="3" customWidth="1"/>
    <col min="8464" max="8464" width="67.42578125" style="3" customWidth="1"/>
    <col min="8465" max="8708" width="9.140625" style="3"/>
    <col min="8709" max="8709" width="41.85546875" style="3" customWidth="1"/>
    <col min="8710" max="8719" width="13.42578125" style="3" customWidth="1"/>
    <col min="8720" max="8720" width="67.42578125" style="3" customWidth="1"/>
    <col min="8721" max="8964" width="9.140625" style="3"/>
    <col min="8965" max="8965" width="41.85546875" style="3" customWidth="1"/>
    <col min="8966" max="8975" width="13.42578125" style="3" customWidth="1"/>
    <col min="8976" max="8976" width="67.42578125" style="3" customWidth="1"/>
    <col min="8977" max="9220" width="9.140625" style="3"/>
    <col min="9221" max="9221" width="41.85546875" style="3" customWidth="1"/>
    <col min="9222" max="9231" width="13.42578125" style="3" customWidth="1"/>
    <col min="9232" max="9232" width="67.42578125" style="3" customWidth="1"/>
    <col min="9233" max="9476" width="9.140625" style="3"/>
    <col min="9477" max="9477" width="41.85546875" style="3" customWidth="1"/>
    <col min="9478" max="9487" width="13.42578125" style="3" customWidth="1"/>
    <col min="9488" max="9488" width="67.42578125" style="3" customWidth="1"/>
    <col min="9489" max="9732" width="9.140625" style="3"/>
    <col min="9733" max="9733" width="41.85546875" style="3" customWidth="1"/>
    <col min="9734" max="9743" width="13.42578125" style="3" customWidth="1"/>
    <col min="9744" max="9744" width="67.42578125" style="3" customWidth="1"/>
    <col min="9745" max="9988" width="9.140625" style="3"/>
    <col min="9989" max="9989" width="41.85546875" style="3" customWidth="1"/>
    <col min="9990" max="9999" width="13.42578125" style="3" customWidth="1"/>
    <col min="10000" max="10000" width="67.42578125" style="3" customWidth="1"/>
    <col min="10001" max="10244" width="9.140625" style="3"/>
    <col min="10245" max="10245" width="41.85546875" style="3" customWidth="1"/>
    <col min="10246" max="10255" width="13.42578125" style="3" customWidth="1"/>
    <col min="10256" max="10256" width="67.42578125" style="3" customWidth="1"/>
    <col min="10257" max="10500" width="9.140625" style="3"/>
    <col min="10501" max="10501" width="41.85546875" style="3" customWidth="1"/>
    <col min="10502" max="10511" width="13.42578125" style="3" customWidth="1"/>
    <col min="10512" max="10512" width="67.42578125" style="3" customWidth="1"/>
    <col min="10513" max="10756" width="9.140625" style="3"/>
    <col min="10757" max="10757" width="41.85546875" style="3" customWidth="1"/>
    <col min="10758" max="10767" width="13.42578125" style="3" customWidth="1"/>
    <col min="10768" max="10768" width="67.42578125" style="3" customWidth="1"/>
    <col min="10769" max="11012" width="9.140625" style="3"/>
    <col min="11013" max="11013" width="41.85546875" style="3" customWidth="1"/>
    <col min="11014" max="11023" width="13.42578125" style="3" customWidth="1"/>
    <col min="11024" max="11024" width="67.42578125" style="3" customWidth="1"/>
    <col min="11025" max="11268" width="9.140625" style="3"/>
    <col min="11269" max="11269" width="41.85546875" style="3" customWidth="1"/>
    <col min="11270" max="11279" width="13.42578125" style="3" customWidth="1"/>
    <col min="11280" max="11280" width="67.42578125" style="3" customWidth="1"/>
    <col min="11281" max="11524" width="9.140625" style="3"/>
    <col min="11525" max="11525" width="41.85546875" style="3" customWidth="1"/>
    <col min="11526" max="11535" width="13.42578125" style="3" customWidth="1"/>
    <col min="11536" max="11536" width="67.42578125" style="3" customWidth="1"/>
    <col min="11537" max="11780" width="9.140625" style="3"/>
    <col min="11781" max="11781" width="41.85546875" style="3" customWidth="1"/>
    <col min="11782" max="11791" width="13.42578125" style="3" customWidth="1"/>
    <col min="11792" max="11792" width="67.42578125" style="3" customWidth="1"/>
    <col min="11793" max="12036" width="9.140625" style="3"/>
    <col min="12037" max="12037" width="41.85546875" style="3" customWidth="1"/>
    <col min="12038" max="12047" width="13.42578125" style="3" customWidth="1"/>
    <col min="12048" max="12048" width="67.42578125" style="3" customWidth="1"/>
    <col min="12049" max="12292" width="9.140625" style="3"/>
    <col min="12293" max="12293" width="41.85546875" style="3" customWidth="1"/>
    <col min="12294" max="12303" width="13.42578125" style="3" customWidth="1"/>
    <col min="12304" max="12304" width="67.42578125" style="3" customWidth="1"/>
    <col min="12305" max="12548" width="9.140625" style="3"/>
    <col min="12549" max="12549" width="41.85546875" style="3" customWidth="1"/>
    <col min="12550" max="12559" width="13.42578125" style="3" customWidth="1"/>
    <col min="12560" max="12560" width="67.42578125" style="3" customWidth="1"/>
    <col min="12561" max="12804" width="9.140625" style="3"/>
    <col min="12805" max="12805" width="41.85546875" style="3" customWidth="1"/>
    <col min="12806" max="12815" width="13.42578125" style="3" customWidth="1"/>
    <col min="12816" max="12816" width="67.42578125" style="3" customWidth="1"/>
    <col min="12817" max="13060" width="9.140625" style="3"/>
    <col min="13061" max="13061" width="41.85546875" style="3" customWidth="1"/>
    <col min="13062" max="13071" width="13.42578125" style="3" customWidth="1"/>
    <col min="13072" max="13072" width="67.42578125" style="3" customWidth="1"/>
    <col min="13073" max="13316" width="9.140625" style="3"/>
    <col min="13317" max="13317" width="41.85546875" style="3" customWidth="1"/>
    <col min="13318" max="13327" width="13.42578125" style="3" customWidth="1"/>
    <col min="13328" max="13328" width="67.42578125" style="3" customWidth="1"/>
    <col min="13329" max="13572" width="9.140625" style="3"/>
    <col min="13573" max="13573" width="41.85546875" style="3" customWidth="1"/>
    <col min="13574" max="13583" width="13.42578125" style="3" customWidth="1"/>
    <col min="13584" max="13584" width="67.42578125" style="3" customWidth="1"/>
    <col min="13585" max="13828" width="9.140625" style="3"/>
    <col min="13829" max="13829" width="41.85546875" style="3" customWidth="1"/>
    <col min="13830" max="13839" width="13.42578125" style="3" customWidth="1"/>
    <col min="13840" max="13840" width="67.42578125" style="3" customWidth="1"/>
    <col min="13841" max="14084" width="9.140625" style="3"/>
    <col min="14085" max="14085" width="41.85546875" style="3" customWidth="1"/>
    <col min="14086" max="14095" width="13.42578125" style="3" customWidth="1"/>
    <col min="14096" max="14096" width="67.42578125" style="3" customWidth="1"/>
    <col min="14097" max="14340" width="9.140625" style="3"/>
    <col min="14341" max="14341" width="41.85546875" style="3" customWidth="1"/>
    <col min="14342" max="14351" width="13.42578125" style="3" customWidth="1"/>
    <col min="14352" max="14352" width="67.42578125" style="3" customWidth="1"/>
    <col min="14353" max="14596" width="9.140625" style="3"/>
    <col min="14597" max="14597" width="41.85546875" style="3" customWidth="1"/>
    <col min="14598" max="14607" width="13.42578125" style="3" customWidth="1"/>
    <col min="14608" max="14608" width="67.42578125" style="3" customWidth="1"/>
    <col min="14609" max="14852" width="9.140625" style="3"/>
    <col min="14853" max="14853" width="41.85546875" style="3" customWidth="1"/>
    <col min="14854" max="14863" width="13.42578125" style="3" customWidth="1"/>
    <col min="14864" max="14864" width="67.42578125" style="3" customWidth="1"/>
    <col min="14865" max="15108" width="9.140625" style="3"/>
    <col min="15109" max="15109" width="41.85546875" style="3" customWidth="1"/>
    <col min="15110" max="15119" width="13.42578125" style="3" customWidth="1"/>
    <col min="15120" max="15120" width="67.42578125" style="3" customWidth="1"/>
    <col min="15121" max="15364" width="9.140625" style="3"/>
    <col min="15365" max="15365" width="41.85546875" style="3" customWidth="1"/>
    <col min="15366" max="15375" width="13.42578125" style="3" customWidth="1"/>
    <col min="15376" max="15376" width="67.42578125" style="3" customWidth="1"/>
    <col min="15377" max="15620" width="9.140625" style="3"/>
    <col min="15621" max="15621" width="41.85546875" style="3" customWidth="1"/>
    <col min="15622" max="15631" width="13.42578125" style="3" customWidth="1"/>
    <col min="15632" max="15632" width="67.42578125" style="3" customWidth="1"/>
    <col min="15633" max="15876" width="9.140625" style="3"/>
    <col min="15877" max="15877" width="41.85546875" style="3" customWidth="1"/>
    <col min="15878" max="15887" width="13.42578125" style="3" customWidth="1"/>
    <col min="15888" max="15888" width="67.42578125" style="3" customWidth="1"/>
    <col min="15889" max="16132" width="9.140625" style="3"/>
    <col min="16133" max="16133" width="41.85546875" style="3" customWidth="1"/>
    <col min="16134" max="16143" width="13.42578125" style="3" customWidth="1"/>
    <col min="16144" max="16144" width="67.42578125" style="3" customWidth="1"/>
    <col min="16145" max="16384" width="9.140625" style="3"/>
  </cols>
  <sheetData>
    <row r="1" spans="1:16" ht="15" customHeight="1">
      <c r="A1" s="566" t="s">
        <v>2334</v>
      </c>
      <c r="B1" s="567"/>
      <c r="C1" s="567"/>
      <c r="D1" s="567"/>
      <c r="E1" s="567"/>
      <c r="F1" s="567"/>
      <c r="G1" s="453"/>
      <c r="H1" s="453"/>
      <c r="I1" s="453"/>
      <c r="J1" s="453"/>
      <c r="K1" s="453"/>
      <c r="L1" s="453"/>
      <c r="M1" s="453"/>
      <c r="O1" s="953" t="s">
        <v>990</v>
      </c>
      <c r="P1" s="6"/>
    </row>
    <row r="2" spans="1:16" ht="15" customHeight="1">
      <c r="A2" s="2030" t="s">
        <v>2336</v>
      </c>
      <c r="B2" s="2030"/>
      <c r="C2" s="2030"/>
      <c r="D2" s="2030"/>
      <c r="E2" s="6"/>
      <c r="F2" s="6"/>
      <c r="G2" s="6"/>
      <c r="H2" s="6"/>
      <c r="I2" s="6"/>
      <c r="J2" s="6"/>
      <c r="K2" s="6"/>
      <c r="L2" s="6"/>
      <c r="M2" s="6"/>
      <c r="O2" s="1903" t="s">
        <v>991</v>
      </c>
      <c r="P2" s="6"/>
    </row>
    <row r="3" spans="1:16" ht="30" customHeight="1">
      <c r="A3" s="568"/>
      <c r="B3" s="2031" t="s">
        <v>955</v>
      </c>
      <c r="C3" s="2031"/>
      <c r="D3" s="2031"/>
      <c r="E3" s="2031"/>
      <c r="F3" s="2031"/>
      <c r="G3" s="2031"/>
      <c r="H3" s="2032"/>
      <c r="I3" s="2032"/>
      <c r="J3" s="2031"/>
      <c r="K3" s="2031"/>
      <c r="L3" s="2031"/>
      <c r="M3" s="2031"/>
      <c r="N3" s="2033" t="s">
        <v>2338</v>
      </c>
      <c r="O3" s="2034"/>
      <c r="P3" s="6"/>
    </row>
    <row r="4" spans="1:16" ht="27" customHeight="1">
      <c r="A4" s="1025" t="s">
        <v>0</v>
      </c>
      <c r="B4" s="2031" t="s">
        <v>821</v>
      </c>
      <c r="C4" s="2031"/>
      <c r="D4" s="2031" t="s">
        <v>817</v>
      </c>
      <c r="E4" s="2031"/>
      <c r="F4" s="2033" t="s">
        <v>601</v>
      </c>
      <c r="G4" s="2038"/>
      <c r="H4" s="2040" t="s">
        <v>40</v>
      </c>
      <c r="I4" s="2041"/>
      <c r="J4" s="2033" t="s">
        <v>1756</v>
      </c>
      <c r="K4" s="2038"/>
      <c r="L4" s="2033" t="s">
        <v>1757</v>
      </c>
      <c r="M4" s="2038"/>
      <c r="N4" s="2035"/>
      <c r="O4" s="2029"/>
      <c r="P4" s="6"/>
    </row>
    <row r="5" spans="1:16" ht="15" customHeight="1">
      <c r="A5" s="569" t="s">
        <v>1</v>
      </c>
      <c r="B5" s="2031"/>
      <c r="C5" s="2031"/>
      <c r="D5" s="2031"/>
      <c r="E5" s="2031"/>
      <c r="F5" s="2036"/>
      <c r="G5" s="2039"/>
      <c r="H5" s="2042" t="s">
        <v>41</v>
      </c>
      <c r="I5" s="2043"/>
      <c r="J5" s="2036"/>
      <c r="K5" s="2039"/>
      <c r="L5" s="2036"/>
      <c r="M5" s="2039"/>
      <c r="N5" s="2036"/>
      <c r="O5" s="2037"/>
      <c r="P5" s="6"/>
    </row>
    <row r="6" spans="1:16" ht="15" customHeight="1">
      <c r="A6" s="570"/>
      <c r="B6" s="2026" t="s">
        <v>600</v>
      </c>
      <c r="C6" s="2024" t="s">
        <v>953</v>
      </c>
      <c r="D6" s="2026" t="s">
        <v>600</v>
      </c>
      <c r="E6" s="2024" t="s">
        <v>531</v>
      </c>
      <c r="F6" s="2026" t="s">
        <v>600</v>
      </c>
      <c r="G6" s="2024" t="s">
        <v>531</v>
      </c>
      <c r="H6" s="2026" t="s">
        <v>600</v>
      </c>
      <c r="I6" s="2024" t="s">
        <v>531</v>
      </c>
      <c r="J6" s="2026" t="s">
        <v>600</v>
      </c>
      <c r="K6" s="2024" t="s">
        <v>531</v>
      </c>
      <c r="L6" s="2026" t="s">
        <v>600</v>
      </c>
      <c r="M6" s="2024" t="s">
        <v>531</v>
      </c>
      <c r="N6" s="2026" t="s">
        <v>600</v>
      </c>
      <c r="O6" s="2044" t="s">
        <v>531</v>
      </c>
      <c r="P6" s="6"/>
    </row>
    <row r="7" spans="1:16" s="39" customFormat="1" ht="15" customHeight="1">
      <c r="A7" s="1580"/>
      <c r="B7" s="2027"/>
      <c r="C7" s="2025"/>
      <c r="D7" s="2027"/>
      <c r="E7" s="2025"/>
      <c r="F7" s="2027"/>
      <c r="G7" s="2025"/>
      <c r="H7" s="2027"/>
      <c r="I7" s="2025"/>
      <c r="J7" s="2027"/>
      <c r="K7" s="2025"/>
      <c r="L7" s="2027"/>
      <c r="M7" s="2025"/>
      <c r="N7" s="2027"/>
      <c r="O7" s="2045"/>
      <c r="P7" s="6"/>
    </row>
    <row r="8" spans="1:16" s="39" customFormat="1" ht="15" customHeight="1">
      <c r="A8" s="1579"/>
      <c r="B8" s="2029" t="s">
        <v>1015</v>
      </c>
      <c r="C8" s="2029"/>
      <c r="D8" s="2029"/>
      <c r="E8" s="2029"/>
      <c r="F8" s="2029"/>
      <c r="G8" s="2029"/>
      <c r="H8" s="2029"/>
      <c r="I8" s="2029"/>
      <c r="J8" s="2029"/>
      <c r="K8" s="2029"/>
      <c r="L8" s="2029"/>
      <c r="M8" s="2029"/>
      <c r="N8" s="2029"/>
      <c r="O8" s="2029"/>
      <c r="P8" s="6"/>
    </row>
    <row r="9" spans="1:16" s="997" customFormat="1" ht="15" customHeight="1">
      <c r="A9" s="1582" t="s">
        <v>1460</v>
      </c>
      <c r="B9" s="994">
        <v>13525</v>
      </c>
      <c r="C9" s="995">
        <v>2306077</v>
      </c>
      <c r="D9" s="994">
        <v>7443</v>
      </c>
      <c r="E9" s="995">
        <v>1092769</v>
      </c>
      <c r="F9" s="994">
        <v>1712</v>
      </c>
      <c r="G9" s="995">
        <v>189973</v>
      </c>
      <c r="H9" s="994">
        <v>480</v>
      </c>
      <c r="I9" s="995">
        <v>11029</v>
      </c>
      <c r="J9" s="994">
        <v>2286</v>
      </c>
      <c r="K9" s="995">
        <v>523796</v>
      </c>
      <c r="L9" s="994">
        <v>2079</v>
      </c>
      <c r="M9" s="995">
        <v>522747</v>
      </c>
      <c r="N9" s="994">
        <v>2382</v>
      </c>
      <c r="O9" s="996">
        <v>264642</v>
      </c>
      <c r="P9" s="7"/>
    </row>
    <row r="10" spans="1:16" s="39" customFormat="1" ht="15" customHeight="1">
      <c r="A10" s="1583" t="s">
        <v>1461</v>
      </c>
      <c r="B10" s="990">
        <v>798</v>
      </c>
      <c r="C10" s="991">
        <v>159402</v>
      </c>
      <c r="D10" s="990">
        <v>501</v>
      </c>
      <c r="E10" s="991">
        <v>74178</v>
      </c>
      <c r="F10" s="990">
        <v>133</v>
      </c>
      <c r="G10" s="991">
        <v>13052</v>
      </c>
      <c r="H10" s="990">
        <v>46</v>
      </c>
      <c r="I10" s="991">
        <v>750</v>
      </c>
      <c r="J10" s="990">
        <v>149</v>
      </c>
      <c r="K10" s="991">
        <v>33593</v>
      </c>
      <c r="L10" s="990">
        <v>139</v>
      </c>
      <c r="M10" s="991">
        <v>35808</v>
      </c>
      <c r="N10" s="990">
        <v>189</v>
      </c>
      <c r="O10" s="992">
        <v>18815</v>
      </c>
      <c r="P10" s="6"/>
    </row>
    <row r="11" spans="1:16" s="39" customFormat="1" ht="15" customHeight="1">
      <c r="A11" s="1584" t="s">
        <v>1462</v>
      </c>
      <c r="B11" s="993">
        <v>684</v>
      </c>
      <c r="C11" s="991">
        <v>127107</v>
      </c>
      <c r="D11" s="991">
        <v>403</v>
      </c>
      <c r="E11" s="991">
        <v>60942</v>
      </c>
      <c r="F11" s="990">
        <v>124</v>
      </c>
      <c r="G11" s="991">
        <v>13342</v>
      </c>
      <c r="H11" s="990">
        <v>26</v>
      </c>
      <c r="I11" s="991">
        <v>730</v>
      </c>
      <c r="J11" s="990">
        <v>126</v>
      </c>
      <c r="K11" s="991">
        <v>26252</v>
      </c>
      <c r="L11" s="990">
        <v>148</v>
      </c>
      <c r="M11" s="991">
        <v>30173</v>
      </c>
      <c r="N11" s="990">
        <v>172</v>
      </c>
      <c r="O11" s="992">
        <v>15519</v>
      </c>
      <c r="P11" s="6"/>
    </row>
    <row r="12" spans="1:16" s="39" customFormat="1" ht="15" customHeight="1">
      <c r="A12" s="1584" t="s">
        <v>1463</v>
      </c>
      <c r="B12" s="990">
        <v>977</v>
      </c>
      <c r="C12" s="991">
        <v>128027</v>
      </c>
      <c r="D12" s="990">
        <v>474</v>
      </c>
      <c r="E12" s="991">
        <v>64120</v>
      </c>
      <c r="F12" s="990">
        <v>97</v>
      </c>
      <c r="G12" s="991">
        <v>8670</v>
      </c>
      <c r="H12" s="990">
        <v>27</v>
      </c>
      <c r="I12" s="991">
        <v>631</v>
      </c>
      <c r="J12" s="990">
        <v>153</v>
      </c>
      <c r="K12" s="991">
        <v>36170</v>
      </c>
      <c r="L12" s="990">
        <v>149</v>
      </c>
      <c r="M12" s="991">
        <v>31408</v>
      </c>
      <c r="N12" s="990">
        <v>147</v>
      </c>
      <c r="O12" s="992">
        <v>18431</v>
      </c>
      <c r="P12" s="6"/>
    </row>
    <row r="13" spans="1:16" s="39" customFormat="1" ht="15" customHeight="1">
      <c r="A13" s="1584" t="s">
        <v>1464</v>
      </c>
      <c r="B13" s="990">
        <v>337</v>
      </c>
      <c r="C13" s="991">
        <v>61568</v>
      </c>
      <c r="D13" s="990">
        <v>183</v>
      </c>
      <c r="E13" s="991">
        <v>28731</v>
      </c>
      <c r="F13" s="990">
        <v>59</v>
      </c>
      <c r="G13" s="991">
        <v>5738</v>
      </c>
      <c r="H13" s="990">
        <v>17</v>
      </c>
      <c r="I13" s="991">
        <v>359</v>
      </c>
      <c r="J13" s="990">
        <v>56</v>
      </c>
      <c r="K13" s="991">
        <v>11675</v>
      </c>
      <c r="L13" s="990">
        <v>62</v>
      </c>
      <c r="M13" s="991">
        <v>14450</v>
      </c>
      <c r="N13" s="990">
        <v>48</v>
      </c>
      <c r="O13" s="992">
        <v>5310</v>
      </c>
      <c r="P13" s="6"/>
    </row>
    <row r="14" spans="1:16" s="39" customFormat="1" ht="15" customHeight="1">
      <c r="A14" s="1584" t="s">
        <v>1465</v>
      </c>
      <c r="B14" s="990">
        <v>843</v>
      </c>
      <c r="C14" s="991">
        <v>141309</v>
      </c>
      <c r="D14" s="990">
        <v>430</v>
      </c>
      <c r="E14" s="991">
        <v>67014</v>
      </c>
      <c r="F14" s="990">
        <v>103</v>
      </c>
      <c r="G14" s="991">
        <v>9655</v>
      </c>
      <c r="H14" s="990">
        <v>30</v>
      </c>
      <c r="I14" s="991">
        <v>720</v>
      </c>
      <c r="J14" s="990">
        <v>156</v>
      </c>
      <c r="K14" s="991">
        <v>34853</v>
      </c>
      <c r="L14" s="990">
        <v>124</v>
      </c>
      <c r="M14" s="991">
        <v>31343</v>
      </c>
      <c r="N14" s="990">
        <v>166</v>
      </c>
      <c r="O14" s="992">
        <v>20082</v>
      </c>
      <c r="P14" s="6"/>
    </row>
    <row r="15" spans="1:16" s="39" customFormat="1" ht="15" customHeight="1">
      <c r="A15" s="1584" t="s">
        <v>1466</v>
      </c>
      <c r="B15" s="990">
        <v>1452</v>
      </c>
      <c r="C15" s="991">
        <v>208722</v>
      </c>
      <c r="D15" s="990">
        <v>760</v>
      </c>
      <c r="E15" s="991">
        <v>102394</v>
      </c>
      <c r="F15" s="990">
        <v>157</v>
      </c>
      <c r="G15" s="991">
        <v>20119</v>
      </c>
      <c r="H15" s="990">
        <v>36</v>
      </c>
      <c r="I15" s="991">
        <v>799</v>
      </c>
      <c r="J15" s="990">
        <v>179</v>
      </c>
      <c r="K15" s="991">
        <v>46796</v>
      </c>
      <c r="L15" s="990">
        <v>171</v>
      </c>
      <c r="M15" s="991">
        <v>51499</v>
      </c>
      <c r="N15" s="990">
        <v>177</v>
      </c>
      <c r="O15" s="992">
        <v>21134</v>
      </c>
      <c r="P15" s="6"/>
    </row>
    <row r="16" spans="1:16" s="39" customFormat="1" ht="15" customHeight="1">
      <c r="A16" s="1584" t="s">
        <v>1467</v>
      </c>
      <c r="B16" s="990">
        <v>1761</v>
      </c>
      <c r="C16" s="991">
        <v>341378</v>
      </c>
      <c r="D16" s="990">
        <v>1005</v>
      </c>
      <c r="E16" s="991">
        <v>151608</v>
      </c>
      <c r="F16" s="990">
        <v>190</v>
      </c>
      <c r="G16" s="991">
        <v>17388</v>
      </c>
      <c r="H16" s="990">
        <v>62</v>
      </c>
      <c r="I16" s="991">
        <v>1463</v>
      </c>
      <c r="J16" s="990">
        <v>372</v>
      </c>
      <c r="K16" s="991">
        <v>85520</v>
      </c>
      <c r="L16" s="990">
        <v>229</v>
      </c>
      <c r="M16" s="991">
        <v>60258</v>
      </c>
      <c r="N16" s="990">
        <v>271</v>
      </c>
      <c r="O16" s="992">
        <v>32660</v>
      </c>
      <c r="P16" s="6"/>
    </row>
    <row r="17" spans="1:16" s="39" customFormat="1" ht="15" customHeight="1">
      <c r="A17" s="1584" t="s">
        <v>1468</v>
      </c>
      <c r="B17" s="990">
        <v>397</v>
      </c>
      <c r="C17" s="991">
        <v>51896</v>
      </c>
      <c r="D17" s="990">
        <v>172</v>
      </c>
      <c r="E17" s="991">
        <v>25748</v>
      </c>
      <c r="F17" s="990">
        <v>48</v>
      </c>
      <c r="G17" s="991">
        <v>5795</v>
      </c>
      <c r="H17" s="990">
        <v>19</v>
      </c>
      <c r="I17" s="991">
        <v>290</v>
      </c>
      <c r="J17" s="990">
        <v>51</v>
      </c>
      <c r="K17" s="991">
        <v>10315</v>
      </c>
      <c r="L17" s="990">
        <v>55</v>
      </c>
      <c r="M17" s="991">
        <v>14134</v>
      </c>
      <c r="N17" s="990">
        <v>55</v>
      </c>
      <c r="O17" s="992">
        <v>5056</v>
      </c>
      <c r="P17" s="6"/>
    </row>
    <row r="18" spans="1:16" s="39" customFormat="1" ht="15" customHeight="1">
      <c r="A18" s="1584" t="s">
        <v>1469</v>
      </c>
      <c r="B18" s="990">
        <v>1092</v>
      </c>
      <c r="C18" s="991">
        <v>127997</v>
      </c>
      <c r="D18" s="990">
        <v>572</v>
      </c>
      <c r="E18" s="991">
        <v>65759</v>
      </c>
      <c r="F18" s="990">
        <v>91</v>
      </c>
      <c r="G18" s="991">
        <v>10896</v>
      </c>
      <c r="H18" s="990">
        <v>24</v>
      </c>
      <c r="I18" s="991">
        <v>721</v>
      </c>
      <c r="J18" s="990">
        <v>123</v>
      </c>
      <c r="K18" s="991">
        <v>32795</v>
      </c>
      <c r="L18" s="990">
        <v>118</v>
      </c>
      <c r="M18" s="991">
        <v>35549</v>
      </c>
      <c r="N18" s="990">
        <v>109</v>
      </c>
      <c r="O18" s="992">
        <v>12255</v>
      </c>
      <c r="P18" s="6"/>
    </row>
    <row r="19" spans="1:16" s="39" customFormat="1" ht="15" customHeight="1">
      <c r="A19" s="1584" t="s">
        <v>1470</v>
      </c>
      <c r="B19" s="990">
        <v>414</v>
      </c>
      <c r="C19" s="991">
        <v>67612</v>
      </c>
      <c r="D19" s="990">
        <v>230</v>
      </c>
      <c r="E19" s="991">
        <v>33673</v>
      </c>
      <c r="F19" s="990">
        <v>45</v>
      </c>
      <c r="G19" s="991">
        <v>4236</v>
      </c>
      <c r="H19" s="990">
        <v>10</v>
      </c>
      <c r="I19" s="991">
        <v>334</v>
      </c>
      <c r="J19" s="990">
        <v>76</v>
      </c>
      <c r="K19" s="991">
        <v>19048</v>
      </c>
      <c r="L19" s="990">
        <v>66</v>
      </c>
      <c r="M19" s="991">
        <v>17122</v>
      </c>
      <c r="N19" s="990">
        <v>81</v>
      </c>
      <c r="O19" s="992">
        <v>10412</v>
      </c>
      <c r="P19" s="6"/>
    </row>
    <row r="20" spans="1:16" s="39" customFormat="1" ht="15" customHeight="1">
      <c r="A20" s="1584" t="s">
        <v>1471</v>
      </c>
      <c r="B20" s="990">
        <v>707</v>
      </c>
      <c r="C20" s="991">
        <v>150052</v>
      </c>
      <c r="D20" s="990">
        <v>426</v>
      </c>
      <c r="E20" s="991">
        <v>68876</v>
      </c>
      <c r="F20" s="990">
        <v>98</v>
      </c>
      <c r="G20" s="991">
        <v>14048</v>
      </c>
      <c r="H20" s="990">
        <v>27</v>
      </c>
      <c r="I20" s="991">
        <v>691</v>
      </c>
      <c r="J20" s="990">
        <v>134</v>
      </c>
      <c r="K20" s="991">
        <v>29849</v>
      </c>
      <c r="L20" s="990">
        <v>120</v>
      </c>
      <c r="M20" s="991">
        <v>30318</v>
      </c>
      <c r="N20" s="990">
        <v>145</v>
      </c>
      <c r="O20" s="992">
        <v>17086</v>
      </c>
      <c r="P20" s="6"/>
    </row>
    <row r="21" spans="1:16" s="39" customFormat="1" ht="15" customHeight="1">
      <c r="A21" s="1584" t="s">
        <v>1472</v>
      </c>
      <c r="B21" s="990">
        <v>1255</v>
      </c>
      <c r="C21" s="991">
        <v>256242</v>
      </c>
      <c r="D21" s="990">
        <v>765</v>
      </c>
      <c r="E21" s="991">
        <v>119026</v>
      </c>
      <c r="F21" s="990">
        <v>185</v>
      </c>
      <c r="G21" s="991">
        <v>20861</v>
      </c>
      <c r="H21" s="990">
        <v>43</v>
      </c>
      <c r="I21" s="991">
        <v>1140</v>
      </c>
      <c r="J21" s="990">
        <v>252</v>
      </c>
      <c r="K21" s="991">
        <v>53213</v>
      </c>
      <c r="L21" s="990">
        <v>236</v>
      </c>
      <c r="M21" s="991">
        <v>62349</v>
      </c>
      <c r="N21" s="990">
        <v>324</v>
      </c>
      <c r="O21" s="992">
        <v>36477</v>
      </c>
      <c r="P21" s="6"/>
    </row>
    <row r="22" spans="1:16" s="39" customFormat="1" ht="15" customHeight="1">
      <c r="A22" s="1584" t="s">
        <v>1473</v>
      </c>
      <c r="B22" s="990">
        <v>568</v>
      </c>
      <c r="C22" s="991">
        <v>70900</v>
      </c>
      <c r="D22" s="990">
        <v>257</v>
      </c>
      <c r="E22" s="991">
        <v>35841</v>
      </c>
      <c r="F22" s="990">
        <v>66</v>
      </c>
      <c r="G22" s="991">
        <v>5478</v>
      </c>
      <c r="H22" s="990">
        <v>17</v>
      </c>
      <c r="I22" s="991">
        <v>457</v>
      </c>
      <c r="J22" s="990">
        <v>72</v>
      </c>
      <c r="K22" s="991">
        <v>18564</v>
      </c>
      <c r="L22" s="990">
        <v>77</v>
      </c>
      <c r="M22" s="991">
        <v>20062</v>
      </c>
      <c r="N22" s="990">
        <v>83</v>
      </c>
      <c r="O22" s="992">
        <v>9225</v>
      </c>
      <c r="P22" s="6"/>
    </row>
    <row r="23" spans="1:16" s="997" customFormat="1" ht="15" customHeight="1">
      <c r="A23" s="1585" t="s">
        <v>1474</v>
      </c>
      <c r="B23" s="994">
        <v>535</v>
      </c>
      <c r="C23" s="995">
        <v>88308</v>
      </c>
      <c r="D23" s="994">
        <v>288</v>
      </c>
      <c r="E23" s="995">
        <v>42867</v>
      </c>
      <c r="F23" s="994">
        <v>73</v>
      </c>
      <c r="G23" s="995">
        <v>8522</v>
      </c>
      <c r="H23" s="994">
        <v>25</v>
      </c>
      <c r="I23" s="995">
        <v>502</v>
      </c>
      <c r="J23" s="994">
        <v>91</v>
      </c>
      <c r="K23" s="995">
        <v>18741</v>
      </c>
      <c r="L23" s="994">
        <v>86</v>
      </c>
      <c r="M23" s="995">
        <v>20215</v>
      </c>
      <c r="N23" s="994">
        <v>90</v>
      </c>
      <c r="O23" s="996">
        <v>9655</v>
      </c>
      <c r="P23" s="7"/>
    </row>
    <row r="24" spans="1:16" s="39" customFormat="1" ht="15" customHeight="1">
      <c r="A24" s="1584" t="s">
        <v>1475</v>
      </c>
      <c r="B24" s="990">
        <v>1212</v>
      </c>
      <c r="C24" s="991">
        <v>227363</v>
      </c>
      <c r="D24" s="990">
        <v>674</v>
      </c>
      <c r="E24" s="991">
        <v>105630</v>
      </c>
      <c r="F24" s="990">
        <v>155</v>
      </c>
      <c r="G24" s="991">
        <v>24117</v>
      </c>
      <c r="H24" s="990">
        <v>45</v>
      </c>
      <c r="I24" s="991">
        <v>974</v>
      </c>
      <c r="J24" s="990">
        <v>187</v>
      </c>
      <c r="K24" s="991">
        <v>45098</v>
      </c>
      <c r="L24" s="990">
        <v>194</v>
      </c>
      <c r="M24" s="991">
        <v>47192</v>
      </c>
      <c r="N24" s="990">
        <v>207</v>
      </c>
      <c r="O24" s="992">
        <v>21616</v>
      </c>
      <c r="P24" s="6"/>
    </row>
    <row r="25" spans="1:16" s="39" customFormat="1" ht="15" customHeight="1">
      <c r="A25" s="1584" t="s">
        <v>1476</v>
      </c>
      <c r="B25" s="990">
        <v>493</v>
      </c>
      <c r="C25" s="991">
        <v>98194</v>
      </c>
      <c r="D25" s="990">
        <v>303</v>
      </c>
      <c r="E25" s="991">
        <v>46362</v>
      </c>
      <c r="F25" s="990">
        <v>88</v>
      </c>
      <c r="G25" s="991">
        <v>8056</v>
      </c>
      <c r="H25" s="990">
        <v>26</v>
      </c>
      <c r="I25" s="991">
        <v>468</v>
      </c>
      <c r="J25" s="990">
        <v>109</v>
      </c>
      <c r="K25" s="991">
        <v>21314</v>
      </c>
      <c r="L25" s="990">
        <v>105</v>
      </c>
      <c r="M25" s="991">
        <v>20867</v>
      </c>
      <c r="N25" s="990">
        <v>118</v>
      </c>
      <c r="O25" s="992">
        <v>10909</v>
      </c>
      <c r="P25" s="6"/>
    </row>
    <row r="26" spans="1:16" s="39" customFormat="1" ht="15" customHeight="1">
      <c r="A26" s="982"/>
      <c r="B26" s="2028" t="s">
        <v>1016</v>
      </c>
      <c r="C26" s="2029"/>
      <c r="D26" s="2029"/>
      <c r="E26" s="2029"/>
      <c r="F26" s="2029"/>
      <c r="G26" s="2029"/>
      <c r="H26" s="2029"/>
      <c r="I26" s="2029"/>
      <c r="J26" s="2029"/>
      <c r="K26" s="2029"/>
      <c r="L26" s="2029"/>
      <c r="M26" s="2029"/>
      <c r="N26" s="2029"/>
      <c r="O26" s="2029"/>
      <c r="P26" s="6"/>
    </row>
    <row r="27" spans="1:16" s="997" customFormat="1" ht="15" customHeight="1">
      <c r="A27" s="1582" t="s">
        <v>1460</v>
      </c>
      <c r="B27" s="994">
        <v>13560</v>
      </c>
      <c r="C27" s="995">
        <v>2480777</v>
      </c>
      <c r="D27" s="994">
        <v>7495</v>
      </c>
      <c r="E27" s="995">
        <v>1073630</v>
      </c>
      <c r="F27" s="994">
        <v>1683</v>
      </c>
      <c r="G27" s="995">
        <v>178809</v>
      </c>
      <c r="H27" s="994">
        <v>490</v>
      </c>
      <c r="I27" s="995">
        <v>10784</v>
      </c>
      <c r="J27" s="994">
        <v>2241</v>
      </c>
      <c r="K27" s="995">
        <v>501240</v>
      </c>
      <c r="L27" s="994">
        <v>2031</v>
      </c>
      <c r="M27" s="995">
        <v>518862</v>
      </c>
      <c r="N27" s="994">
        <v>2355</v>
      </c>
      <c r="O27" s="996">
        <v>255072</v>
      </c>
      <c r="P27" s="7"/>
    </row>
    <row r="28" spans="1:16" s="39" customFormat="1" ht="15" customHeight="1">
      <c r="A28" s="1583" t="s">
        <v>1461</v>
      </c>
      <c r="B28" s="990">
        <v>803</v>
      </c>
      <c r="C28" s="991">
        <v>173893</v>
      </c>
      <c r="D28" s="990">
        <v>506</v>
      </c>
      <c r="E28" s="991">
        <v>72407</v>
      </c>
      <c r="F28" s="990">
        <v>132</v>
      </c>
      <c r="G28" s="991">
        <v>12184</v>
      </c>
      <c r="H28" s="990">
        <v>46</v>
      </c>
      <c r="I28" s="991">
        <v>723</v>
      </c>
      <c r="J28" s="990">
        <v>146</v>
      </c>
      <c r="K28" s="991">
        <v>32308</v>
      </c>
      <c r="L28" s="990">
        <v>134</v>
      </c>
      <c r="M28" s="991">
        <v>34854</v>
      </c>
      <c r="N28" s="990">
        <v>179</v>
      </c>
      <c r="O28" s="992">
        <v>18232</v>
      </c>
      <c r="P28" s="6"/>
    </row>
    <row r="29" spans="1:16" s="39" customFormat="1" ht="15" customHeight="1">
      <c r="A29" s="1584" t="s">
        <v>1462</v>
      </c>
      <c r="B29" s="990">
        <v>685</v>
      </c>
      <c r="C29" s="991">
        <v>136398</v>
      </c>
      <c r="D29" s="990">
        <v>402</v>
      </c>
      <c r="E29" s="991">
        <v>59353</v>
      </c>
      <c r="F29" s="990">
        <v>119</v>
      </c>
      <c r="G29" s="991">
        <v>12148</v>
      </c>
      <c r="H29" s="990">
        <v>27</v>
      </c>
      <c r="I29" s="991">
        <v>727</v>
      </c>
      <c r="J29" s="990">
        <v>122</v>
      </c>
      <c r="K29" s="991">
        <v>24589</v>
      </c>
      <c r="L29" s="990">
        <v>143</v>
      </c>
      <c r="M29" s="991">
        <v>30024</v>
      </c>
      <c r="N29" s="990">
        <v>178</v>
      </c>
      <c r="O29" s="992">
        <v>14637</v>
      </c>
      <c r="P29" s="6"/>
    </row>
    <row r="30" spans="1:16" s="39" customFormat="1" ht="15" customHeight="1">
      <c r="A30" s="1584" t="s">
        <v>1463</v>
      </c>
      <c r="B30" s="990">
        <v>971</v>
      </c>
      <c r="C30" s="991">
        <v>135232</v>
      </c>
      <c r="D30" s="990">
        <v>476</v>
      </c>
      <c r="E30" s="991">
        <v>62123</v>
      </c>
      <c r="F30" s="990">
        <v>94</v>
      </c>
      <c r="G30" s="991">
        <v>8182</v>
      </c>
      <c r="H30" s="990">
        <v>27</v>
      </c>
      <c r="I30" s="991">
        <v>615</v>
      </c>
      <c r="J30" s="990">
        <v>143</v>
      </c>
      <c r="K30" s="991">
        <v>33976</v>
      </c>
      <c r="L30" s="990">
        <v>150</v>
      </c>
      <c r="M30" s="991">
        <v>31731</v>
      </c>
      <c r="N30" s="990">
        <v>149</v>
      </c>
      <c r="O30" s="992">
        <v>17407</v>
      </c>
      <c r="P30" s="6"/>
    </row>
    <row r="31" spans="1:16" s="39" customFormat="1" ht="15" customHeight="1">
      <c r="A31" s="1584" t="s">
        <v>1464</v>
      </c>
      <c r="B31" s="990">
        <v>339</v>
      </c>
      <c r="C31" s="991">
        <v>67324</v>
      </c>
      <c r="D31" s="990">
        <v>181</v>
      </c>
      <c r="E31" s="991">
        <v>27667</v>
      </c>
      <c r="F31" s="990">
        <v>57</v>
      </c>
      <c r="G31" s="991">
        <v>5504</v>
      </c>
      <c r="H31" s="990">
        <v>17</v>
      </c>
      <c r="I31" s="991">
        <v>333</v>
      </c>
      <c r="J31" s="990">
        <v>52</v>
      </c>
      <c r="K31" s="991">
        <v>11185</v>
      </c>
      <c r="L31" s="990">
        <v>63</v>
      </c>
      <c r="M31" s="991">
        <v>14031</v>
      </c>
      <c r="N31" s="990">
        <v>46</v>
      </c>
      <c r="O31" s="992">
        <v>5199</v>
      </c>
      <c r="P31" s="6"/>
    </row>
    <row r="32" spans="1:16" s="39" customFormat="1" ht="15" customHeight="1">
      <c r="A32" s="1584" t="s">
        <v>1465</v>
      </c>
      <c r="B32" s="990">
        <v>840</v>
      </c>
      <c r="C32" s="991">
        <v>151776</v>
      </c>
      <c r="D32" s="990">
        <v>430</v>
      </c>
      <c r="E32" s="991">
        <v>66009</v>
      </c>
      <c r="F32" s="990">
        <v>99</v>
      </c>
      <c r="G32" s="991">
        <v>8878</v>
      </c>
      <c r="H32" s="990">
        <v>30</v>
      </c>
      <c r="I32" s="991">
        <v>661</v>
      </c>
      <c r="J32" s="990">
        <v>155</v>
      </c>
      <c r="K32" s="991">
        <v>33006</v>
      </c>
      <c r="L32" s="990">
        <v>124</v>
      </c>
      <c r="M32" s="991">
        <v>31387</v>
      </c>
      <c r="N32" s="990">
        <v>168</v>
      </c>
      <c r="O32" s="992">
        <v>20038</v>
      </c>
      <c r="P32" s="6"/>
    </row>
    <row r="33" spans="1:16" s="39" customFormat="1" ht="15" customHeight="1">
      <c r="A33" s="1584" t="s">
        <v>1466</v>
      </c>
      <c r="B33" s="990">
        <v>1461</v>
      </c>
      <c r="C33" s="991">
        <v>220561</v>
      </c>
      <c r="D33" s="990">
        <v>766</v>
      </c>
      <c r="E33" s="991">
        <v>100382</v>
      </c>
      <c r="F33" s="990">
        <v>156</v>
      </c>
      <c r="G33" s="991">
        <v>19389</v>
      </c>
      <c r="H33" s="990">
        <v>37</v>
      </c>
      <c r="I33" s="991">
        <v>822</v>
      </c>
      <c r="J33" s="990">
        <v>169</v>
      </c>
      <c r="K33" s="991">
        <v>44843</v>
      </c>
      <c r="L33" s="990">
        <v>163</v>
      </c>
      <c r="M33" s="991">
        <v>51882</v>
      </c>
      <c r="N33" s="990">
        <v>182</v>
      </c>
      <c r="O33" s="992">
        <v>20621</v>
      </c>
      <c r="P33" s="6"/>
    </row>
    <row r="34" spans="1:16" s="39" customFormat="1" ht="15" customHeight="1">
      <c r="A34" s="1584" t="s">
        <v>1467</v>
      </c>
      <c r="B34" s="990">
        <v>1774</v>
      </c>
      <c r="C34" s="991">
        <v>369931</v>
      </c>
      <c r="D34" s="990">
        <v>1020</v>
      </c>
      <c r="E34" s="991">
        <v>152379</v>
      </c>
      <c r="F34" s="990">
        <v>184</v>
      </c>
      <c r="G34" s="991">
        <v>16311</v>
      </c>
      <c r="H34" s="990">
        <v>64</v>
      </c>
      <c r="I34" s="991">
        <v>1452</v>
      </c>
      <c r="J34" s="990">
        <v>362</v>
      </c>
      <c r="K34" s="991">
        <v>83082</v>
      </c>
      <c r="L34" s="990">
        <v>230</v>
      </c>
      <c r="M34" s="991">
        <v>60836</v>
      </c>
      <c r="N34" s="990">
        <v>281</v>
      </c>
      <c r="O34" s="992">
        <v>32443</v>
      </c>
      <c r="P34" s="6"/>
    </row>
    <row r="35" spans="1:16" s="39" customFormat="1" ht="15" customHeight="1">
      <c r="A35" s="1584" t="s">
        <v>1468</v>
      </c>
      <c r="B35" s="990">
        <v>397</v>
      </c>
      <c r="C35" s="991">
        <v>55687</v>
      </c>
      <c r="D35" s="990">
        <v>170</v>
      </c>
      <c r="E35" s="991">
        <v>24814</v>
      </c>
      <c r="F35" s="990">
        <v>47</v>
      </c>
      <c r="G35" s="991">
        <v>5443</v>
      </c>
      <c r="H35" s="990">
        <v>20</v>
      </c>
      <c r="I35" s="991">
        <v>301</v>
      </c>
      <c r="J35" s="990">
        <v>50</v>
      </c>
      <c r="K35" s="991">
        <v>9657</v>
      </c>
      <c r="L35" s="990">
        <v>57</v>
      </c>
      <c r="M35" s="991">
        <v>14041</v>
      </c>
      <c r="N35" s="990">
        <v>58</v>
      </c>
      <c r="O35" s="992">
        <v>5116</v>
      </c>
      <c r="P35" s="6"/>
    </row>
    <row r="36" spans="1:16" s="39" customFormat="1" ht="15" customHeight="1">
      <c r="A36" s="1584" t="s">
        <v>1469</v>
      </c>
      <c r="B36" s="990">
        <v>1087</v>
      </c>
      <c r="C36" s="991">
        <v>133895</v>
      </c>
      <c r="D36" s="990">
        <v>577</v>
      </c>
      <c r="E36" s="991">
        <v>63960</v>
      </c>
      <c r="F36" s="990">
        <v>91</v>
      </c>
      <c r="G36" s="991">
        <v>10295</v>
      </c>
      <c r="H36" s="990">
        <v>25</v>
      </c>
      <c r="I36" s="991">
        <v>701</v>
      </c>
      <c r="J36" s="990">
        <v>121</v>
      </c>
      <c r="K36" s="991">
        <v>31030</v>
      </c>
      <c r="L36" s="990">
        <v>116</v>
      </c>
      <c r="M36" s="991">
        <v>35482</v>
      </c>
      <c r="N36" s="990">
        <v>108</v>
      </c>
      <c r="O36" s="992">
        <v>12291</v>
      </c>
      <c r="P36" s="6"/>
    </row>
    <row r="37" spans="1:16" s="39" customFormat="1" ht="15" customHeight="1">
      <c r="A37" s="1584" t="s">
        <v>1470</v>
      </c>
      <c r="B37" s="990">
        <v>416</v>
      </c>
      <c r="C37" s="991">
        <v>72526</v>
      </c>
      <c r="D37" s="990">
        <v>232</v>
      </c>
      <c r="E37" s="991">
        <v>33205</v>
      </c>
      <c r="F37" s="990">
        <v>46</v>
      </c>
      <c r="G37" s="991">
        <v>3956</v>
      </c>
      <c r="H37" s="990">
        <v>11</v>
      </c>
      <c r="I37" s="991">
        <v>306</v>
      </c>
      <c r="J37" s="990">
        <v>77</v>
      </c>
      <c r="K37" s="991">
        <v>17980</v>
      </c>
      <c r="L37" s="990">
        <v>65</v>
      </c>
      <c r="M37" s="991">
        <v>16740</v>
      </c>
      <c r="N37" s="990">
        <v>76</v>
      </c>
      <c r="O37" s="992">
        <v>9543</v>
      </c>
      <c r="P37" s="6"/>
    </row>
    <row r="38" spans="1:16" s="39" customFormat="1" ht="15" customHeight="1">
      <c r="A38" s="1584" t="s">
        <v>1471</v>
      </c>
      <c r="B38" s="990">
        <v>709</v>
      </c>
      <c r="C38" s="991">
        <v>162126</v>
      </c>
      <c r="D38" s="990">
        <v>428</v>
      </c>
      <c r="E38" s="991">
        <v>68455</v>
      </c>
      <c r="F38" s="990">
        <v>97</v>
      </c>
      <c r="G38" s="991">
        <v>13444</v>
      </c>
      <c r="H38" s="990">
        <v>27</v>
      </c>
      <c r="I38" s="991">
        <v>670</v>
      </c>
      <c r="J38" s="990">
        <v>137</v>
      </c>
      <c r="K38" s="991">
        <v>29072</v>
      </c>
      <c r="L38" s="990">
        <v>113</v>
      </c>
      <c r="M38" s="991">
        <v>30084</v>
      </c>
      <c r="N38" s="990">
        <v>138</v>
      </c>
      <c r="O38" s="992">
        <v>15065</v>
      </c>
      <c r="P38" s="6"/>
    </row>
    <row r="39" spans="1:16" s="39" customFormat="1" ht="15" customHeight="1">
      <c r="A39" s="1584" t="s">
        <v>1472</v>
      </c>
      <c r="B39" s="990">
        <v>1259</v>
      </c>
      <c r="C39" s="991">
        <v>279550</v>
      </c>
      <c r="D39" s="990">
        <v>772</v>
      </c>
      <c r="E39" s="991">
        <v>116527</v>
      </c>
      <c r="F39" s="990">
        <v>186</v>
      </c>
      <c r="G39" s="991">
        <v>19379</v>
      </c>
      <c r="H39" s="990">
        <v>43</v>
      </c>
      <c r="I39" s="991">
        <v>1154</v>
      </c>
      <c r="J39" s="990">
        <v>253</v>
      </c>
      <c r="K39" s="991">
        <v>51282</v>
      </c>
      <c r="L39" s="990">
        <v>238</v>
      </c>
      <c r="M39" s="991">
        <v>61158</v>
      </c>
      <c r="N39" s="990">
        <v>313</v>
      </c>
      <c r="O39" s="992">
        <v>35207</v>
      </c>
      <c r="P39" s="6"/>
    </row>
    <row r="40" spans="1:16" s="39" customFormat="1" ht="15" customHeight="1">
      <c r="A40" s="1584" t="s">
        <v>1473</v>
      </c>
      <c r="B40" s="990">
        <v>564</v>
      </c>
      <c r="C40" s="991">
        <v>74704</v>
      </c>
      <c r="D40" s="990">
        <v>261</v>
      </c>
      <c r="E40" s="991">
        <v>35032</v>
      </c>
      <c r="F40" s="990">
        <v>64</v>
      </c>
      <c r="G40" s="991">
        <v>5098</v>
      </c>
      <c r="H40" s="990">
        <v>18</v>
      </c>
      <c r="I40" s="991">
        <v>475</v>
      </c>
      <c r="J40" s="990">
        <v>69</v>
      </c>
      <c r="K40" s="991">
        <v>17489</v>
      </c>
      <c r="L40" s="990">
        <v>78</v>
      </c>
      <c r="M40" s="991">
        <v>19506</v>
      </c>
      <c r="N40" s="990">
        <v>87</v>
      </c>
      <c r="O40" s="992">
        <v>9376</v>
      </c>
      <c r="P40" s="6"/>
    </row>
    <row r="41" spans="1:16" s="997" customFormat="1" ht="15" customHeight="1">
      <c r="A41" s="1585" t="s">
        <v>1474</v>
      </c>
      <c r="B41" s="994">
        <v>536</v>
      </c>
      <c r="C41" s="995">
        <v>93910</v>
      </c>
      <c r="D41" s="994">
        <v>292</v>
      </c>
      <c r="E41" s="995">
        <v>41965</v>
      </c>
      <c r="F41" s="994">
        <v>73</v>
      </c>
      <c r="G41" s="995">
        <v>8146</v>
      </c>
      <c r="H41" s="994">
        <v>25</v>
      </c>
      <c r="I41" s="995">
        <v>449</v>
      </c>
      <c r="J41" s="994">
        <v>93</v>
      </c>
      <c r="K41" s="995">
        <v>18014</v>
      </c>
      <c r="L41" s="994">
        <v>80</v>
      </c>
      <c r="M41" s="995">
        <v>19536</v>
      </c>
      <c r="N41" s="994">
        <v>78</v>
      </c>
      <c r="O41" s="996">
        <v>8632</v>
      </c>
      <c r="P41" s="7"/>
    </row>
    <row r="42" spans="1:16" s="39" customFormat="1" ht="15" customHeight="1">
      <c r="A42" s="1584" t="s">
        <v>1475</v>
      </c>
      <c r="B42" s="990">
        <v>1223</v>
      </c>
      <c r="C42" s="991">
        <v>247900</v>
      </c>
      <c r="D42" s="990">
        <v>679</v>
      </c>
      <c r="E42" s="991">
        <v>104157</v>
      </c>
      <c r="F42" s="990">
        <v>150</v>
      </c>
      <c r="G42" s="991">
        <v>22984</v>
      </c>
      <c r="H42" s="990">
        <v>47</v>
      </c>
      <c r="I42" s="991">
        <v>966</v>
      </c>
      <c r="J42" s="990">
        <v>184</v>
      </c>
      <c r="K42" s="991">
        <v>43346</v>
      </c>
      <c r="L42" s="990">
        <v>175</v>
      </c>
      <c r="M42" s="991">
        <v>47178</v>
      </c>
      <c r="N42" s="990">
        <v>200</v>
      </c>
      <c r="O42" s="992">
        <v>20991</v>
      </c>
      <c r="P42" s="6"/>
    </row>
    <row r="43" spans="1:16" ht="15" customHeight="1">
      <c r="A43" s="1584" t="s">
        <v>1476</v>
      </c>
      <c r="B43" s="990">
        <v>496</v>
      </c>
      <c r="C43" s="991">
        <v>105364</v>
      </c>
      <c r="D43" s="990">
        <v>303</v>
      </c>
      <c r="E43" s="991">
        <v>45195</v>
      </c>
      <c r="F43" s="990">
        <v>88</v>
      </c>
      <c r="G43" s="991">
        <v>7468</v>
      </c>
      <c r="H43" s="990">
        <v>26</v>
      </c>
      <c r="I43" s="991">
        <v>429</v>
      </c>
      <c r="J43" s="990">
        <v>108</v>
      </c>
      <c r="K43" s="991">
        <v>20381</v>
      </c>
      <c r="L43" s="990">
        <v>102</v>
      </c>
      <c r="M43" s="991">
        <v>20392</v>
      </c>
      <c r="N43" s="990">
        <v>114</v>
      </c>
      <c r="O43" s="992">
        <v>10274</v>
      </c>
      <c r="P43" s="6"/>
    </row>
    <row r="44" spans="1:16" ht="15" customHeight="1">
      <c r="A44" s="982"/>
      <c r="B44" s="2028" t="s">
        <v>1018</v>
      </c>
      <c r="C44" s="2029"/>
      <c r="D44" s="2029"/>
      <c r="E44" s="2029"/>
      <c r="F44" s="2029"/>
      <c r="G44" s="2029"/>
      <c r="H44" s="2029"/>
      <c r="I44" s="2029"/>
      <c r="J44" s="2029"/>
      <c r="K44" s="2029"/>
      <c r="L44" s="2029"/>
      <c r="M44" s="2029"/>
      <c r="N44" s="2029"/>
      <c r="O44" s="2029"/>
      <c r="P44" s="6"/>
    </row>
    <row r="45" spans="1:16" s="102" customFormat="1" ht="15" customHeight="1">
      <c r="A45" s="1582" t="s">
        <v>1460</v>
      </c>
      <c r="B45" s="980">
        <v>13514</v>
      </c>
      <c r="C45" s="980">
        <v>2296516</v>
      </c>
      <c r="D45" s="980">
        <v>7528</v>
      </c>
      <c r="E45" s="980">
        <v>1061322</v>
      </c>
      <c r="F45" s="980">
        <v>1663</v>
      </c>
      <c r="G45" s="980">
        <v>166213</v>
      </c>
      <c r="H45" s="980">
        <v>495</v>
      </c>
      <c r="I45" s="980">
        <v>10707</v>
      </c>
      <c r="J45" s="980">
        <v>2230</v>
      </c>
      <c r="K45" s="980">
        <v>485489</v>
      </c>
      <c r="L45" s="980">
        <v>2026</v>
      </c>
      <c r="M45" s="980">
        <v>518742</v>
      </c>
      <c r="N45" s="980">
        <v>2331</v>
      </c>
      <c r="O45" s="981">
        <v>248072</v>
      </c>
      <c r="P45" s="101"/>
    </row>
    <row r="46" spans="1:16" s="39" customFormat="1" ht="15" customHeight="1">
      <c r="A46" s="1583" t="s">
        <v>1461</v>
      </c>
      <c r="B46" s="966">
        <v>804</v>
      </c>
      <c r="C46" s="966">
        <v>163123</v>
      </c>
      <c r="D46" s="613">
        <v>505</v>
      </c>
      <c r="E46" s="613">
        <v>71067</v>
      </c>
      <c r="F46" s="966">
        <v>128</v>
      </c>
      <c r="G46" s="966">
        <v>11225</v>
      </c>
      <c r="H46" s="966">
        <v>46</v>
      </c>
      <c r="I46" s="966">
        <v>664</v>
      </c>
      <c r="J46" s="966">
        <v>147</v>
      </c>
      <c r="K46" s="966">
        <v>31321</v>
      </c>
      <c r="L46" s="966">
        <v>134</v>
      </c>
      <c r="M46" s="966">
        <v>34218</v>
      </c>
      <c r="N46" s="966">
        <v>174</v>
      </c>
      <c r="O46" s="969">
        <v>17873</v>
      </c>
      <c r="P46" s="6"/>
    </row>
    <row r="47" spans="1:16" ht="15" customHeight="1">
      <c r="A47" s="1584" t="s">
        <v>1462</v>
      </c>
      <c r="B47" s="967">
        <v>680</v>
      </c>
      <c r="C47" s="967">
        <v>125492</v>
      </c>
      <c r="D47" s="682">
        <v>401</v>
      </c>
      <c r="E47" s="682">
        <v>58424</v>
      </c>
      <c r="F47" s="967">
        <v>117</v>
      </c>
      <c r="G47" s="967">
        <v>11326</v>
      </c>
      <c r="H47" s="967">
        <v>27</v>
      </c>
      <c r="I47" s="967">
        <v>738</v>
      </c>
      <c r="J47" s="967">
        <v>123</v>
      </c>
      <c r="K47" s="967">
        <v>23334</v>
      </c>
      <c r="L47" s="967">
        <v>146</v>
      </c>
      <c r="M47" s="967">
        <v>30077</v>
      </c>
      <c r="N47" s="967">
        <v>172</v>
      </c>
      <c r="O47" s="970">
        <v>14085</v>
      </c>
      <c r="P47" s="6"/>
    </row>
    <row r="48" spans="1:16" ht="15" customHeight="1">
      <c r="A48" s="1584" t="s">
        <v>1463</v>
      </c>
      <c r="B48" s="967">
        <v>960</v>
      </c>
      <c r="C48" s="967">
        <v>122857</v>
      </c>
      <c r="D48" s="682">
        <v>478</v>
      </c>
      <c r="E48" s="682">
        <v>60876</v>
      </c>
      <c r="F48" s="967">
        <v>93</v>
      </c>
      <c r="G48" s="967">
        <v>7744</v>
      </c>
      <c r="H48" s="967">
        <v>28</v>
      </c>
      <c r="I48" s="967">
        <v>579</v>
      </c>
      <c r="J48" s="967">
        <v>136</v>
      </c>
      <c r="K48" s="967">
        <v>32423</v>
      </c>
      <c r="L48" s="967">
        <v>146</v>
      </c>
      <c r="M48" s="967">
        <v>31906</v>
      </c>
      <c r="N48" s="967">
        <v>138</v>
      </c>
      <c r="O48" s="970">
        <v>17000</v>
      </c>
      <c r="P48" s="6"/>
    </row>
    <row r="49" spans="1:16" ht="15" customHeight="1">
      <c r="A49" s="1584" t="s">
        <v>1464</v>
      </c>
      <c r="B49" s="967">
        <v>339</v>
      </c>
      <c r="C49" s="967">
        <v>61520</v>
      </c>
      <c r="D49" s="682">
        <v>185</v>
      </c>
      <c r="E49" s="682">
        <v>27078</v>
      </c>
      <c r="F49" s="967">
        <v>56</v>
      </c>
      <c r="G49" s="967">
        <v>5075</v>
      </c>
      <c r="H49" s="967">
        <v>16</v>
      </c>
      <c r="I49" s="967">
        <v>324</v>
      </c>
      <c r="J49" s="967">
        <v>54</v>
      </c>
      <c r="K49" s="967">
        <v>10715</v>
      </c>
      <c r="L49" s="967">
        <v>63</v>
      </c>
      <c r="M49" s="967">
        <v>13961</v>
      </c>
      <c r="N49" s="967">
        <v>46</v>
      </c>
      <c r="O49" s="970">
        <v>4923</v>
      </c>
      <c r="P49" s="6"/>
    </row>
    <row r="50" spans="1:16" ht="15" customHeight="1">
      <c r="A50" s="1584" t="s">
        <v>1465</v>
      </c>
      <c r="B50" s="967">
        <v>839</v>
      </c>
      <c r="C50" s="967">
        <v>140639</v>
      </c>
      <c r="D50" s="682">
        <v>433</v>
      </c>
      <c r="E50" s="682">
        <v>65383</v>
      </c>
      <c r="F50" s="967">
        <v>99</v>
      </c>
      <c r="G50" s="967">
        <v>8079</v>
      </c>
      <c r="H50" s="967">
        <v>30</v>
      </c>
      <c r="I50" s="967">
        <v>668</v>
      </c>
      <c r="J50" s="967">
        <v>151</v>
      </c>
      <c r="K50" s="967">
        <v>31640</v>
      </c>
      <c r="L50" s="967">
        <v>125</v>
      </c>
      <c r="M50" s="967">
        <v>31499</v>
      </c>
      <c r="N50" s="967">
        <v>170</v>
      </c>
      <c r="O50" s="970">
        <v>19952</v>
      </c>
      <c r="P50" s="6"/>
    </row>
    <row r="51" spans="1:16" ht="15" customHeight="1">
      <c r="A51" s="1584" t="s">
        <v>1466</v>
      </c>
      <c r="B51" s="967">
        <v>1459</v>
      </c>
      <c r="C51" s="967">
        <v>207268</v>
      </c>
      <c r="D51" s="682">
        <v>768</v>
      </c>
      <c r="E51" s="682">
        <v>98518</v>
      </c>
      <c r="F51" s="967">
        <v>154</v>
      </c>
      <c r="G51" s="967">
        <v>18165</v>
      </c>
      <c r="H51" s="967">
        <v>37</v>
      </c>
      <c r="I51" s="967">
        <v>816</v>
      </c>
      <c r="J51" s="967">
        <v>171</v>
      </c>
      <c r="K51" s="967">
        <v>44140</v>
      </c>
      <c r="L51" s="967">
        <v>161</v>
      </c>
      <c r="M51" s="967">
        <v>52383</v>
      </c>
      <c r="N51" s="967">
        <v>179</v>
      </c>
      <c r="O51" s="970">
        <v>19350</v>
      </c>
      <c r="P51" s="6"/>
    </row>
    <row r="52" spans="1:16" ht="15" customHeight="1">
      <c r="A52" s="1584" t="s">
        <v>1467</v>
      </c>
      <c r="B52" s="967">
        <v>1771</v>
      </c>
      <c r="C52" s="967">
        <v>347074</v>
      </c>
      <c r="D52" s="682">
        <v>1024</v>
      </c>
      <c r="E52" s="682">
        <v>154278</v>
      </c>
      <c r="F52" s="967">
        <v>180</v>
      </c>
      <c r="G52" s="967">
        <v>15220</v>
      </c>
      <c r="H52" s="967">
        <v>65</v>
      </c>
      <c r="I52" s="967">
        <v>1475</v>
      </c>
      <c r="J52" s="967">
        <v>365</v>
      </c>
      <c r="K52" s="967">
        <v>82114</v>
      </c>
      <c r="L52" s="967">
        <v>232</v>
      </c>
      <c r="M52" s="967">
        <v>61165</v>
      </c>
      <c r="N52" s="967">
        <v>281</v>
      </c>
      <c r="O52" s="970">
        <v>30653</v>
      </c>
      <c r="P52" s="6"/>
    </row>
    <row r="53" spans="1:16" ht="15" customHeight="1">
      <c r="A53" s="1584" t="s">
        <v>1468</v>
      </c>
      <c r="B53" s="967">
        <v>397</v>
      </c>
      <c r="C53" s="967">
        <v>50814</v>
      </c>
      <c r="D53" s="682">
        <v>170</v>
      </c>
      <c r="E53" s="682">
        <v>24013</v>
      </c>
      <c r="F53" s="967">
        <v>46</v>
      </c>
      <c r="G53" s="967">
        <v>5038</v>
      </c>
      <c r="H53" s="967">
        <v>20</v>
      </c>
      <c r="I53" s="967">
        <v>274</v>
      </c>
      <c r="J53" s="967">
        <v>49</v>
      </c>
      <c r="K53" s="967">
        <v>9162</v>
      </c>
      <c r="L53" s="967">
        <v>57</v>
      </c>
      <c r="M53" s="967">
        <v>13994</v>
      </c>
      <c r="N53" s="967">
        <v>61</v>
      </c>
      <c r="O53" s="970">
        <v>5340</v>
      </c>
      <c r="P53" s="6"/>
    </row>
    <row r="54" spans="1:16" ht="15" customHeight="1">
      <c r="A54" s="1584" t="s">
        <v>1469</v>
      </c>
      <c r="B54" s="967">
        <v>1081</v>
      </c>
      <c r="C54" s="967">
        <v>124092</v>
      </c>
      <c r="D54" s="682">
        <v>577</v>
      </c>
      <c r="E54" s="682">
        <v>61847</v>
      </c>
      <c r="F54" s="967">
        <v>85</v>
      </c>
      <c r="G54" s="967">
        <v>9623</v>
      </c>
      <c r="H54" s="967">
        <v>26</v>
      </c>
      <c r="I54" s="967">
        <v>674</v>
      </c>
      <c r="J54" s="967">
        <v>123</v>
      </c>
      <c r="K54" s="967">
        <v>29848</v>
      </c>
      <c r="L54" s="967">
        <v>116</v>
      </c>
      <c r="M54" s="967">
        <v>35768</v>
      </c>
      <c r="N54" s="967">
        <v>105</v>
      </c>
      <c r="O54" s="970">
        <v>12408</v>
      </c>
      <c r="P54" s="6"/>
    </row>
    <row r="55" spans="1:16" ht="15" customHeight="1">
      <c r="A55" s="1584" t="s">
        <v>1470</v>
      </c>
      <c r="B55" s="967">
        <v>408</v>
      </c>
      <c r="C55" s="967">
        <v>66247</v>
      </c>
      <c r="D55" s="682">
        <v>237</v>
      </c>
      <c r="E55" s="682">
        <v>32200</v>
      </c>
      <c r="F55" s="967">
        <v>45</v>
      </c>
      <c r="G55" s="967">
        <v>3605</v>
      </c>
      <c r="H55" s="967">
        <v>11</v>
      </c>
      <c r="I55" s="967">
        <v>301</v>
      </c>
      <c r="J55" s="967">
        <v>78</v>
      </c>
      <c r="K55" s="967">
        <v>16994</v>
      </c>
      <c r="L55" s="967">
        <v>62</v>
      </c>
      <c r="M55" s="967">
        <v>16409</v>
      </c>
      <c r="N55" s="967">
        <v>76</v>
      </c>
      <c r="O55" s="970">
        <v>9026</v>
      </c>
      <c r="P55" s="6"/>
    </row>
    <row r="56" spans="1:16" ht="15" customHeight="1">
      <c r="A56" s="1584" t="s">
        <v>1471</v>
      </c>
      <c r="B56" s="967">
        <v>706</v>
      </c>
      <c r="C56" s="967">
        <v>151109</v>
      </c>
      <c r="D56" s="682">
        <v>438</v>
      </c>
      <c r="E56" s="682">
        <v>69015</v>
      </c>
      <c r="F56" s="967">
        <v>96</v>
      </c>
      <c r="G56" s="967">
        <v>12506</v>
      </c>
      <c r="H56" s="967">
        <v>27</v>
      </c>
      <c r="I56" s="967">
        <v>674</v>
      </c>
      <c r="J56" s="967">
        <v>139</v>
      </c>
      <c r="K56" s="967">
        <v>28590</v>
      </c>
      <c r="L56" s="967">
        <v>110</v>
      </c>
      <c r="M56" s="967">
        <v>30443</v>
      </c>
      <c r="N56" s="967">
        <v>138</v>
      </c>
      <c r="O56" s="970">
        <v>14738</v>
      </c>
      <c r="P56" s="6"/>
    </row>
    <row r="57" spans="1:16" ht="15" customHeight="1">
      <c r="A57" s="1584" t="s">
        <v>1472</v>
      </c>
      <c r="B57" s="967">
        <v>1260</v>
      </c>
      <c r="C57" s="967">
        <v>257412</v>
      </c>
      <c r="D57" s="682">
        <v>771</v>
      </c>
      <c r="E57" s="682">
        <v>114954</v>
      </c>
      <c r="F57" s="967">
        <v>183</v>
      </c>
      <c r="G57" s="967">
        <v>17580</v>
      </c>
      <c r="H57" s="967">
        <v>44</v>
      </c>
      <c r="I57" s="967">
        <v>1129</v>
      </c>
      <c r="J57" s="967">
        <v>247</v>
      </c>
      <c r="K57" s="967">
        <v>49979</v>
      </c>
      <c r="L57" s="967">
        <v>236</v>
      </c>
      <c r="M57" s="967">
        <v>61041</v>
      </c>
      <c r="N57" s="967">
        <v>306</v>
      </c>
      <c r="O57" s="970">
        <v>34145</v>
      </c>
      <c r="P57" s="6"/>
    </row>
    <row r="58" spans="1:16" ht="15" customHeight="1">
      <c r="A58" s="1584" t="s">
        <v>1473</v>
      </c>
      <c r="B58" s="967">
        <v>555</v>
      </c>
      <c r="C58" s="967">
        <v>68078</v>
      </c>
      <c r="D58" s="682">
        <v>262</v>
      </c>
      <c r="E58" s="682">
        <v>34382</v>
      </c>
      <c r="F58" s="967">
        <v>67</v>
      </c>
      <c r="G58" s="967">
        <v>4763</v>
      </c>
      <c r="H58" s="967">
        <v>18</v>
      </c>
      <c r="I58" s="967">
        <v>472</v>
      </c>
      <c r="J58" s="967">
        <v>69</v>
      </c>
      <c r="K58" s="967">
        <v>16701</v>
      </c>
      <c r="L58" s="967">
        <v>79</v>
      </c>
      <c r="M58" s="967">
        <v>18968</v>
      </c>
      <c r="N58" s="967">
        <v>92</v>
      </c>
      <c r="O58" s="970">
        <v>10455</v>
      </c>
      <c r="P58" s="6"/>
    </row>
    <row r="59" spans="1:16" s="4" customFormat="1" ht="15" customHeight="1">
      <c r="A59" s="1585" t="s">
        <v>1474</v>
      </c>
      <c r="B59" s="968">
        <v>530</v>
      </c>
      <c r="C59" s="968">
        <v>86097</v>
      </c>
      <c r="D59" s="971">
        <v>293</v>
      </c>
      <c r="E59" s="971">
        <v>41087</v>
      </c>
      <c r="F59" s="968">
        <v>74</v>
      </c>
      <c r="G59" s="968">
        <v>7642</v>
      </c>
      <c r="H59" s="968">
        <v>25</v>
      </c>
      <c r="I59" s="968">
        <v>492</v>
      </c>
      <c r="J59" s="968">
        <v>93</v>
      </c>
      <c r="K59" s="968">
        <v>17320</v>
      </c>
      <c r="L59" s="968">
        <v>80</v>
      </c>
      <c r="M59" s="968">
        <v>19050</v>
      </c>
      <c r="N59" s="968">
        <v>85</v>
      </c>
      <c r="O59" s="972">
        <v>8459</v>
      </c>
      <c r="P59" s="7"/>
    </row>
    <row r="60" spans="1:16" ht="15" customHeight="1">
      <c r="A60" s="1584" t="s">
        <v>1475</v>
      </c>
      <c r="B60" s="967">
        <v>1228</v>
      </c>
      <c r="C60" s="967">
        <v>226961</v>
      </c>
      <c r="D60" s="682">
        <v>683</v>
      </c>
      <c r="E60" s="682">
        <v>103643</v>
      </c>
      <c r="F60" s="967">
        <v>154</v>
      </c>
      <c r="G60" s="967">
        <v>21585</v>
      </c>
      <c r="H60" s="967">
        <v>48</v>
      </c>
      <c r="I60" s="967">
        <v>1006</v>
      </c>
      <c r="J60" s="967">
        <v>178</v>
      </c>
      <c r="K60" s="967">
        <v>41674</v>
      </c>
      <c r="L60" s="967">
        <v>175</v>
      </c>
      <c r="M60" s="967">
        <v>47652</v>
      </c>
      <c r="N60" s="967">
        <v>198</v>
      </c>
      <c r="O60" s="970">
        <v>20054</v>
      </c>
      <c r="P60" s="6"/>
    </row>
    <row r="61" spans="1:16" ht="15" customHeight="1">
      <c r="A61" s="1584" t="s">
        <v>1476</v>
      </c>
      <c r="B61" s="967">
        <v>497</v>
      </c>
      <c r="C61" s="967">
        <v>97733</v>
      </c>
      <c r="D61" s="682">
        <v>303</v>
      </c>
      <c r="E61" s="682">
        <v>44557</v>
      </c>
      <c r="F61" s="967">
        <v>86</v>
      </c>
      <c r="G61" s="967">
        <v>7037</v>
      </c>
      <c r="H61" s="967">
        <v>27</v>
      </c>
      <c r="I61" s="967">
        <v>421</v>
      </c>
      <c r="J61" s="967">
        <v>107</v>
      </c>
      <c r="K61" s="967">
        <v>19534</v>
      </c>
      <c r="L61" s="967">
        <v>104</v>
      </c>
      <c r="M61" s="967">
        <v>20208</v>
      </c>
      <c r="N61" s="967">
        <v>110</v>
      </c>
      <c r="O61" s="970">
        <v>9611</v>
      </c>
      <c r="P61" s="6"/>
    </row>
    <row r="62" spans="1:16" ht="15" customHeight="1">
      <c r="A62" s="114"/>
      <c r="B62" s="115"/>
      <c r="C62" s="115"/>
      <c r="D62" s="436"/>
      <c r="E62" s="436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6"/>
    </row>
    <row r="63" spans="1:16" ht="15" customHeight="1">
      <c r="A63" s="827" t="s">
        <v>1758</v>
      </c>
      <c r="B63" s="118"/>
      <c r="C63" s="118"/>
      <c r="D63" s="118"/>
      <c r="E63" s="118"/>
      <c r="F63" s="118"/>
      <c r="G63" s="118"/>
      <c r="H63" s="118"/>
      <c r="I63" s="118"/>
      <c r="J63" s="116"/>
      <c r="K63" s="116"/>
      <c r="L63" s="116"/>
      <c r="M63" s="116"/>
      <c r="N63" s="6"/>
      <c r="O63" s="6"/>
      <c r="P63" s="6"/>
    </row>
    <row r="64" spans="1:16" s="838" customFormat="1" ht="15" customHeight="1">
      <c r="A64" s="961" t="s">
        <v>2337</v>
      </c>
      <c r="B64" s="836"/>
      <c r="C64" s="836"/>
      <c r="D64" s="836"/>
      <c r="E64" s="836"/>
      <c r="F64" s="836"/>
      <c r="G64" s="836"/>
      <c r="H64" s="836"/>
      <c r="I64" s="836"/>
      <c r="J64" s="836"/>
      <c r="K64" s="836"/>
      <c r="L64" s="836"/>
      <c r="M64" s="836"/>
      <c r="N64" s="837"/>
      <c r="O64" s="837"/>
      <c r="P64" s="837"/>
    </row>
    <row r="65" spans="1:16" ht="15" customHeight="1">
      <c r="A65" s="119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6"/>
      <c r="O65" s="6"/>
      <c r="P65" s="6"/>
    </row>
    <row r="66" spans="1:16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</sheetData>
  <mergeCells count="27">
    <mergeCell ref="B44:O44"/>
    <mergeCell ref="A2:D2"/>
    <mergeCell ref="B3:M3"/>
    <mergeCell ref="N3:O5"/>
    <mergeCell ref="B4:C5"/>
    <mergeCell ref="D4:E5"/>
    <mergeCell ref="F4:G5"/>
    <mergeCell ref="H4:I4"/>
    <mergeCell ref="J4:K5"/>
    <mergeCell ref="L4:M5"/>
    <mergeCell ref="H5:I5"/>
    <mergeCell ref="N6:N7"/>
    <mergeCell ref="O6:O7"/>
    <mergeCell ref="B8:O8"/>
    <mergeCell ref="B26:O26"/>
    <mergeCell ref="H6:H7"/>
    <mergeCell ref="I6:I7"/>
    <mergeCell ref="J6:J7"/>
    <mergeCell ref="K6:K7"/>
    <mergeCell ref="L6:L7"/>
    <mergeCell ref="M6:M7"/>
    <mergeCell ref="G6:G7"/>
    <mergeCell ref="B6:B7"/>
    <mergeCell ref="C6:C7"/>
    <mergeCell ref="D6:D7"/>
    <mergeCell ref="E6:E7"/>
    <mergeCell ref="F6:F7"/>
  </mergeCells>
  <hyperlinks>
    <hyperlink ref="O2" location="'Spis tablic List of tables'!A4" display="Return to list of tables"/>
    <hyperlink ref="O1" location="'Spis tablic List of tables'!A4" display="Powrót do spisu tablic"/>
    <hyperlink ref="O1:O2" location="'Spis tablic List of tables'!A8" display="Powrót do spisu tablic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2.75"/>
  <cols>
    <col min="1" max="1" width="40.7109375" style="41" customWidth="1"/>
    <col min="2" max="4" width="15.7109375" style="41" customWidth="1"/>
    <col min="5" max="5" width="40.7109375" style="72" customWidth="1"/>
    <col min="6" max="6" width="20.7109375" style="41" customWidth="1"/>
    <col min="7" max="7" width="10.7109375" style="41" customWidth="1"/>
    <col min="8" max="8" width="11.7109375" style="41" customWidth="1"/>
    <col min="9" max="255" width="9.140625" style="41"/>
    <col min="256" max="256" width="40.7109375" style="41" customWidth="1"/>
    <col min="257" max="260" width="15.7109375" style="41" customWidth="1"/>
    <col min="261" max="261" width="40.7109375" style="41" customWidth="1"/>
    <col min="262" max="262" width="20.7109375" style="41" customWidth="1"/>
    <col min="263" max="263" width="10.7109375" style="41" customWidth="1"/>
    <col min="264" max="264" width="11.7109375" style="41" customWidth="1"/>
    <col min="265" max="511" width="9.140625" style="41"/>
    <col min="512" max="512" width="40.7109375" style="41" customWidth="1"/>
    <col min="513" max="516" width="15.7109375" style="41" customWidth="1"/>
    <col min="517" max="517" width="40.7109375" style="41" customWidth="1"/>
    <col min="518" max="518" width="20.7109375" style="41" customWidth="1"/>
    <col min="519" max="519" width="10.7109375" style="41" customWidth="1"/>
    <col min="520" max="520" width="11.7109375" style="41" customWidth="1"/>
    <col min="521" max="767" width="9.140625" style="41"/>
    <col min="768" max="768" width="40.7109375" style="41" customWidth="1"/>
    <col min="769" max="772" width="15.7109375" style="41" customWidth="1"/>
    <col min="773" max="773" width="40.7109375" style="41" customWidth="1"/>
    <col min="774" max="774" width="20.7109375" style="41" customWidth="1"/>
    <col min="775" max="775" width="10.7109375" style="41" customWidth="1"/>
    <col min="776" max="776" width="11.7109375" style="41" customWidth="1"/>
    <col min="777" max="1023" width="9.140625" style="41"/>
    <col min="1024" max="1024" width="40.7109375" style="41" customWidth="1"/>
    <col min="1025" max="1028" width="15.7109375" style="41" customWidth="1"/>
    <col min="1029" max="1029" width="40.7109375" style="41" customWidth="1"/>
    <col min="1030" max="1030" width="20.7109375" style="41" customWidth="1"/>
    <col min="1031" max="1031" width="10.7109375" style="41" customWidth="1"/>
    <col min="1032" max="1032" width="11.7109375" style="41" customWidth="1"/>
    <col min="1033" max="1279" width="9.140625" style="41"/>
    <col min="1280" max="1280" width="40.7109375" style="41" customWidth="1"/>
    <col min="1281" max="1284" width="15.7109375" style="41" customWidth="1"/>
    <col min="1285" max="1285" width="40.7109375" style="41" customWidth="1"/>
    <col min="1286" max="1286" width="20.7109375" style="41" customWidth="1"/>
    <col min="1287" max="1287" width="10.7109375" style="41" customWidth="1"/>
    <col min="1288" max="1288" width="11.7109375" style="41" customWidth="1"/>
    <col min="1289" max="1535" width="9.140625" style="41"/>
    <col min="1536" max="1536" width="40.7109375" style="41" customWidth="1"/>
    <col min="1537" max="1540" width="15.7109375" style="41" customWidth="1"/>
    <col min="1541" max="1541" width="40.7109375" style="41" customWidth="1"/>
    <col min="1542" max="1542" width="20.7109375" style="41" customWidth="1"/>
    <col min="1543" max="1543" width="10.7109375" style="41" customWidth="1"/>
    <col min="1544" max="1544" width="11.7109375" style="41" customWidth="1"/>
    <col min="1545" max="1791" width="9.140625" style="41"/>
    <col min="1792" max="1792" width="40.7109375" style="41" customWidth="1"/>
    <col min="1793" max="1796" width="15.7109375" style="41" customWidth="1"/>
    <col min="1797" max="1797" width="40.7109375" style="41" customWidth="1"/>
    <col min="1798" max="1798" width="20.7109375" style="41" customWidth="1"/>
    <col min="1799" max="1799" width="10.7109375" style="41" customWidth="1"/>
    <col min="1800" max="1800" width="11.7109375" style="41" customWidth="1"/>
    <col min="1801" max="2047" width="9.140625" style="41"/>
    <col min="2048" max="2048" width="40.7109375" style="41" customWidth="1"/>
    <col min="2049" max="2052" width="15.7109375" style="41" customWidth="1"/>
    <col min="2053" max="2053" width="40.7109375" style="41" customWidth="1"/>
    <col min="2054" max="2054" width="20.7109375" style="41" customWidth="1"/>
    <col min="2055" max="2055" width="10.7109375" style="41" customWidth="1"/>
    <col min="2056" max="2056" width="11.7109375" style="41" customWidth="1"/>
    <col min="2057" max="2303" width="9.140625" style="41"/>
    <col min="2304" max="2304" width="40.7109375" style="41" customWidth="1"/>
    <col min="2305" max="2308" width="15.7109375" style="41" customWidth="1"/>
    <col min="2309" max="2309" width="40.7109375" style="41" customWidth="1"/>
    <col min="2310" max="2310" width="20.7109375" style="41" customWidth="1"/>
    <col min="2311" max="2311" width="10.7109375" style="41" customWidth="1"/>
    <col min="2312" max="2312" width="11.7109375" style="41" customWidth="1"/>
    <col min="2313" max="2559" width="9.140625" style="41"/>
    <col min="2560" max="2560" width="40.7109375" style="41" customWidth="1"/>
    <col min="2561" max="2564" width="15.7109375" style="41" customWidth="1"/>
    <col min="2565" max="2565" width="40.7109375" style="41" customWidth="1"/>
    <col min="2566" max="2566" width="20.7109375" style="41" customWidth="1"/>
    <col min="2567" max="2567" width="10.7109375" style="41" customWidth="1"/>
    <col min="2568" max="2568" width="11.7109375" style="41" customWidth="1"/>
    <col min="2569" max="2815" width="9.140625" style="41"/>
    <col min="2816" max="2816" width="40.7109375" style="41" customWidth="1"/>
    <col min="2817" max="2820" width="15.7109375" style="41" customWidth="1"/>
    <col min="2821" max="2821" width="40.7109375" style="41" customWidth="1"/>
    <col min="2822" max="2822" width="20.7109375" style="41" customWidth="1"/>
    <col min="2823" max="2823" width="10.7109375" style="41" customWidth="1"/>
    <col min="2824" max="2824" width="11.7109375" style="41" customWidth="1"/>
    <col min="2825" max="3071" width="9.140625" style="41"/>
    <col min="3072" max="3072" width="40.7109375" style="41" customWidth="1"/>
    <col min="3073" max="3076" width="15.7109375" style="41" customWidth="1"/>
    <col min="3077" max="3077" width="40.7109375" style="41" customWidth="1"/>
    <col min="3078" max="3078" width="20.7109375" style="41" customWidth="1"/>
    <col min="3079" max="3079" width="10.7109375" style="41" customWidth="1"/>
    <col min="3080" max="3080" width="11.7109375" style="41" customWidth="1"/>
    <col min="3081" max="3327" width="9.140625" style="41"/>
    <col min="3328" max="3328" width="40.7109375" style="41" customWidth="1"/>
    <col min="3329" max="3332" width="15.7109375" style="41" customWidth="1"/>
    <col min="3333" max="3333" width="40.7109375" style="41" customWidth="1"/>
    <col min="3334" max="3334" width="20.7109375" style="41" customWidth="1"/>
    <col min="3335" max="3335" width="10.7109375" style="41" customWidth="1"/>
    <col min="3336" max="3336" width="11.7109375" style="41" customWidth="1"/>
    <col min="3337" max="3583" width="9.140625" style="41"/>
    <col min="3584" max="3584" width="40.7109375" style="41" customWidth="1"/>
    <col min="3585" max="3588" width="15.7109375" style="41" customWidth="1"/>
    <col min="3589" max="3589" width="40.7109375" style="41" customWidth="1"/>
    <col min="3590" max="3590" width="20.7109375" style="41" customWidth="1"/>
    <col min="3591" max="3591" width="10.7109375" style="41" customWidth="1"/>
    <col min="3592" max="3592" width="11.7109375" style="41" customWidth="1"/>
    <col min="3593" max="3839" width="9.140625" style="41"/>
    <col min="3840" max="3840" width="40.7109375" style="41" customWidth="1"/>
    <col min="3841" max="3844" width="15.7109375" style="41" customWidth="1"/>
    <col min="3845" max="3845" width="40.7109375" style="41" customWidth="1"/>
    <col min="3846" max="3846" width="20.7109375" style="41" customWidth="1"/>
    <col min="3847" max="3847" width="10.7109375" style="41" customWidth="1"/>
    <col min="3848" max="3848" width="11.7109375" style="41" customWidth="1"/>
    <col min="3849" max="4095" width="9.140625" style="41"/>
    <col min="4096" max="4096" width="40.7109375" style="41" customWidth="1"/>
    <col min="4097" max="4100" width="15.7109375" style="41" customWidth="1"/>
    <col min="4101" max="4101" width="40.7109375" style="41" customWidth="1"/>
    <col min="4102" max="4102" width="20.7109375" style="41" customWidth="1"/>
    <col min="4103" max="4103" width="10.7109375" style="41" customWidth="1"/>
    <col min="4104" max="4104" width="11.7109375" style="41" customWidth="1"/>
    <col min="4105" max="4351" width="9.140625" style="41"/>
    <col min="4352" max="4352" width="40.7109375" style="41" customWidth="1"/>
    <col min="4353" max="4356" width="15.7109375" style="41" customWidth="1"/>
    <col min="4357" max="4357" width="40.7109375" style="41" customWidth="1"/>
    <col min="4358" max="4358" width="20.7109375" style="41" customWidth="1"/>
    <col min="4359" max="4359" width="10.7109375" style="41" customWidth="1"/>
    <col min="4360" max="4360" width="11.7109375" style="41" customWidth="1"/>
    <col min="4361" max="4607" width="9.140625" style="41"/>
    <col min="4608" max="4608" width="40.7109375" style="41" customWidth="1"/>
    <col min="4609" max="4612" width="15.7109375" style="41" customWidth="1"/>
    <col min="4613" max="4613" width="40.7109375" style="41" customWidth="1"/>
    <col min="4614" max="4614" width="20.7109375" style="41" customWidth="1"/>
    <col min="4615" max="4615" width="10.7109375" style="41" customWidth="1"/>
    <col min="4616" max="4616" width="11.7109375" style="41" customWidth="1"/>
    <col min="4617" max="4863" width="9.140625" style="41"/>
    <col min="4864" max="4864" width="40.7109375" style="41" customWidth="1"/>
    <col min="4865" max="4868" width="15.7109375" style="41" customWidth="1"/>
    <col min="4869" max="4869" width="40.7109375" style="41" customWidth="1"/>
    <col min="4870" max="4870" width="20.7109375" style="41" customWidth="1"/>
    <col min="4871" max="4871" width="10.7109375" style="41" customWidth="1"/>
    <col min="4872" max="4872" width="11.7109375" style="41" customWidth="1"/>
    <col min="4873" max="5119" width="9.140625" style="41"/>
    <col min="5120" max="5120" width="40.7109375" style="41" customWidth="1"/>
    <col min="5121" max="5124" width="15.7109375" style="41" customWidth="1"/>
    <col min="5125" max="5125" width="40.7109375" style="41" customWidth="1"/>
    <col min="5126" max="5126" width="20.7109375" style="41" customWidth="1"/>
    <col min="5127" max="5127" width="10.7109375" style="41" customWidth="1"/>
    <col min="5128" max="5128" width="11.7109375" style="41" customWidth="1"/>
    <col min="5129" max="5375" width="9.140625" style="41"/>
    <col min="5376" max="5376" width="40.7109375" style="41" customWidth="1"/>
    <col min="5377" max="5380" width="15.7109375" style="41" customWidth="1"/>
    <col min="5381" max="5381" width="40.7109375" style="41" customWidth="1"/>
    <col min="5382" max="5382" width="20.7109375" style="41" customWidth="1"/>
    <col min="5383" max="5383" width="10.7109375" style="41" customWidth="1"/>
    <col min="5384" max="5384" width="11.7109375" style="41" customWidth="1"/>
    <col min="5385" max="5631" width="9.140625" style="41"/>
    <col min="5632" max="5632" width="40.7109375" style="41" customWidth="1"/>
    <col min="5633" max="5636" width="15.7109375" style="41" customWidth="1"/>
    <col min="5637" max="5637" width="40.7109375" style="41" customWidth="1"/>
    <col min="5638" max="5638" width="20.7109375" style="41" customWidth="1"/>
    <col min="5639" max="5639" width="10.7109375" style="41" customWidth="1"/>
    <col min="5640" max="5640" width="11.7109375" style="41" customWidth="1"/>
    <col min="5641" max="5887" width="9.140625" style="41"/>
    <col min="5888" max="5888" width="40.7109375" style="41" customWidth="1"/>
    <col min="5889" max="5892" width="15.7109375" style="41" customWidth="1"/>
    <col min="5893" max="5893" width="40.7109375" style="41" customWidth="1"/>
    <col min="5894" max="5894" width="20.7109375" style="41" customWidth="1"/>
    <col min="5895" max="5895" width="10.7109375" style="41" customWidth="1"/>
    <col min="5896" max="5896" width="11.7109375" style="41" customWidth="1"/>
    <col min="5897" max="6143" width="9.140625" style="41"/>
    <col min="6144" max="6144" width="40.7109375" style="41" customWidth="1"/>
    <col min="6145" max="6148" width="15.7109375" style="41" customWidth="1"/>
    <col min="6149" max="6149" width="40.7109375" style="41" customWidth="1"/>
    <col min="6150" max="6150" width="20.7109375" style="41" customWidth="1"/>
    <col min="6151" max="6151" width="10.7109375" style="41" customWidth="1"/>
    <col min="6152" max="6152" width="11.7109375" style="41" customWidth="1"/>
    <col min="6153" max="6399" width="9.140625" style="41"/>
    <col min="6400" max="6400" width="40.7109375" style="41" customWidth="1"/>
    <col min="6401" max="6404" width="15.7109375" style="41" customWidth="1"/>
    <col min="6405" max="6405" width="40.7109375" style="41" customWidth="1"/>
    <col min="6406" max="6406" width="20.7109375" style="41" customWidth="1"/>
    <col min="6407" max="6407" width="10.7109375" style="41" customWidth="1"/>
    <col min="6408" max="6408" width="11.7109375" style="41" customWidth="1"/>
    <col min="6409" max="6655" width="9.140625" style="41"/>
    <col min="6656" max="6656" width="40.7109375" style="41" customWidth="1"/>
    <col min="6657" max="6660" width="15.7109375" style="41" customWidth="1"/>
    <col min="6661" max="6661" width="40.7109375" style="41" customWidth="1"/>
    <col min="6662" max="6662" width="20.7109375" style="41" customWidth="1"/>
    <col min="6663" max="6663" width="10.7109375" style="41" customWidth="1"/>
    <col min="6664" max="6664" width="11.7109375" style="41" customWidth="1"/>
    <col min="6665" max="6911" width="9.140625" style="41"/>
    <col min="6912" max="6912" width="40.7109375" style="41" customWidth="1"/>
    <col min="6913" max="6916" width="15.7109375" style="41" customWidth="1"/>
    <col min="6917" max="6917" width="40.7109375" style="41" customWidth="1"/>
    <col min="6918" max="6918" width="20.7109375" style="41" customWidth="1"/>
    <col min="6919" max="6919" width="10.7109375" style="41" customWidth="1"/>
    <col min="6920" max="6920" width="11.7109375" style="41" customWidth="1"/>
    <col min="6921" max="7167" width="9.140625" style="41"/>
    <col min="7168" max="7168" width="40.7109375" style="41" customWidth="1"/>
    <col min="7169" max="7172" width="15.7109375" style="41" customWidth="1"/>
    <col min="7173" max="7173" width="40.7109375" style="41" customWidth="1"/>
    <col min="7174" max="7174" width="20.7109375" style="41" customWidth="1"/>
    <col min="7175" max="7175" width="10.7109375" style="41" customWidth="1"/>
    <col min="7176" max="7176" width="11.7109375" style="41" customWidth="1"/>
    <col min="7177" max="7423" width="9.140625" style="41"/>
    <col min="7424" max="7424" width="40.7109375" style="41" customWidth="1"/>
    <col min="7425" max="7428" width="15.7109375" style="41" customWidth="1"/>
    <col min="7429" max="7429" width="40.7109375" style="41" customWidth="1"/>
    <col min="7430" max="7430" width="20.7109375" style="41" customWidth="1"/>
    <col min="7431" max="7431" width="10.7109375" style="41" customWidth="1"/>
    <col min="7432" max="7432" width="11.7109375" style="41" customWidth="1"/>
    <col min="7433" max="7679" width="9.140625" style="41"/>
    <col min="7680" max="7680" width="40.7109375" style="41" customWidth="1"/>
    <col min="7681" max="7684" width="15.7109375" style="41" customWidth="1"/>
    <col min="7685" max="7685" width="40.7109375" style="41" customWidth="1"/>
    <col min="7686" max="7686" width="20.7109375" style="41" customWidth="1"/>
    <col min="7687" max="7687" width="10.7109375" style="41" customWidth="1"/>
    <col min="7688" max="7688" width="11.7109375" style="41" customWidth="1"/>
    <col min="7689" max="7935" width="9.140625" style="41"/>
    <col min="7936" max="7936" width="40.7109375" style="41" customWidth="1"/>
    <col min="7937" max="7940" width="15.7109375" style="41" customWidth="1"/>
    <col min="7941" max="7941" width="40.7109375" style="41" customWidth="1"/>
    <col min="7942" max="7942" width="20.7109375" style="41" customWidth="1"/>
    <col min="7943" max="7943" width="10.7109375" style="41" customWidth="1"/>
    <col min="7944" max="7944" width="11.7109375" style="41" customWidth="1"/>
    <col min="7945" max="8191" width="9.140625" style="41"/>
    <col min="8192" max="8192" width="40.7109375" style="41" customWidth="1"/>
    <col min="8193" max="8196" width="15.7109375" style="41" customWidth="1"/>
    <col min="8197" max="8197" width="40.7109375" style="41" customWidth="1"/>
    <col min="8198" max="8198" width="20.7109375" style="41" customWidth="1"/>
    <col min="8199" max="8199" width="10.7109375" style="41" customWidth="1"/>
    <col min="8200" max="8200" width="11.7109375" style="41" customWidth="1"/>
    <col min="8201" max="8447" width="9.140625" style="41"/>
    <col min="8448" max="8448" width="40.7109375" style="41" customWidth="1"/>
    <col min="8449" max="8452" width="15.7109375" style="41" customWidth="1"/>
    <col min="8453" max="8453" width="40.7109375" style="41" customWidth="1"/>
    <col min="8454" max="8454" width="20.7109375" style="41" customWidth="1"/>
    <col min="8455" max="8455" width="10.7109375" style="41" customWidth="1"/>
    <col min="8456" max="8456" width="11.7109375" style="41" customWidth="1"/>
    <col min="8457" max="8703" width="9.140625" style="41"/>
    <col min="8704" max="8704" width="40.7109375" style="41" customWidth="1"/>
    <col min="8705" max="8708" width="15.7109375" style="41" customWidth="1"/>
    <col min="8709" max="8709" width="40.7109375" style="41" customWidth="1"/>
    <col min="8710" max="8710" width="20.7109375" style="41" customWidth="1"/>
    <col min="8711" max="8711" width="10.7109375" style="41" customWidth="1"/>
    <col min="8712" max="8712" width="11.7109375" style="41" customWidth="1"/>
    <col min="8713" max="8959" width="9.140625" style="41"/>
    <col min="8960" max="8960" width="40.7109375" style="41" customWidth="1"/>
    <col min="8961" max="8964" width="15.7109375" style="41" customWidth="1"/>
    <col min="8965" max="8965" width="40.7109375" style="41" customWidth="1"/>
    <col min="8966" max="8966" width="20.7109375" style="41" customWidth="1"/>
    <col min="8967" max="8967" width="10.7109375" style="41" customWidth="1"/>
    <col min="8968" max="8968" width="11.7109375" style="41" customWidth="1"/>
    <col min="8969" max="9215" width="9.140625" style="41"/>
    <col min="9216" max="9216" width="40.7109375" style="41" customWidth="1"/>
    <col min="9217" max="9220" width="15.7109375" style="41" customWidth="1"/>
    <col min="9221" max="9221" width="40.7109375" style="41" customWidth="1"/>
    <col min="9222" max="9222" width="20.7109375" style="41" customWidth="1"/>
    <col min="9223" max="9223" width="10.7109375" style="41" customWidth="1"/>
    <col min="9224" max="9224" width="11.7109375" style="41" customWidth="1"/>
    <col min="9225" max="9471" width="9.140625" style="41"/>
    <col min="9472" max="9472" width="40.7109375" style="41" customWidth="1"/>
    <col min="9473" max="9476" width="15.7109375" style="41" customWidth="1"/>
    <col min="9477" max="9477" width="40.7109375" style="41" customWidth="1"/>
    <col min="9478" max="9478" width="20.7109375" style="41" customWidth="1"/>
    <col min="9479" max="9479" width="10.7109375" style="41" customWidth="1"/>
    <col min="9480" max="9480" width="11.7109375" style="41" customWidth="1"/>
    <col min="9481" max="9727" width="9.140625" style="41"/>
    <col min="9728" max="9728" width="40.7109375" style="41" customWidth="1"/>
    <col min="9729" max="9732" width="15.7109375" style="41" customWidth="1"/>
    <col min="9733" max="9733" width="40.7109375" style="41" customWidth="1"/>
    <col min="9734" max="9734" width="20.7109375" style="41" customWidth="1"/>
    <col min="9735" max="9735" width="10.7109375" style="41" customWidth="1"/>
    <col min="9736" max="9736" width="11.7109375" style="41" customWidth="1"/>
    <col min="9737" max="9983" width="9.140625" style="41"/>
    <col min="9984" max="9984" width="40.7109375" style="41" customWidth="1"/>
    <col min="9985" max="9988" width="15.7109375" style="41" customWidth="1"/>
    <col min="9989" max="9989" width="40.7109375" style="41" customWidth="1"/>
    <col min="9990" max="9990" width="20.7109375" style="41" customWidth="1"/>
    <col min="9991" max="9991" width="10.7109375" style="41" customWidth="1"/>
    <col min="9992" max="9992" width="11.7109375" style="41" customWidth="1"/>
    <col min="9993" max="10239" width="9.140625" style="41"/>
    <col min="10240" max="10240" width="40.7109375" style="41" customWidth="1"/>
    <col min="10241" max="10244" width="15.7109375" style="41" customWidth="1"/>
    <col min="10245" max="10245" width="40.7109375" style="41" customWidth="1"/>
    <col min="10246" max="10246" width="20.7109375" style="41" customWidth="1"/>
    <col min="10247" max="10247" width="10.7109375" style="41" customWidth="1"/>
    <col min="10248" max="10248" width="11.7109375" style="41" customWidth="1"/>
    <col min="10249" max="10495" width="9.140625" style="41"/>
    <col min="10496" max="10496" width="40.7109375" style="41" customWidth="1"/>
    <col min="10497" max="10500" width="15.7109375" style="41" customWidth="1"/>
    <col min="10501" max="10501" width="40.7109375" style="41" customWidth="1"/>
    <col min="10502" max="10502" width="20.7109375" style="41" customWidth="1"/>
    <col min="10503" max="10503" width="10.7109375" style="41" customWidth="1"/>
    <col min="10504" max="10504" width="11.7109375" style="41" customWidth="1"/>
    <col min="10505" max="10751" width="9.140625" style="41"/>
    <col min="10752" max="10752" width="40.7109375" style="41" customWidth="1"/>
    <col min="10753" max="10756" width="15.7109375" style="41" customWidth="1"/>
    <col min="10757" max="10757" width="40.7109375" style="41" customWidth="1"/>
    <col min="10758" max="10758" width="20.7109375" style="41" customWidth="1"/>
    <col min="10759" max="10759" width="10.7109375" style="41" customWidth="1"/>
    <col min="10760" max="10760" width="11.7109375" style="41" customWidth="1"/>
    <col min="10761" max="11007" width="9.140625" style="41"/>
    <col min="11008" max="11008" width="40.7109375" style="41" customWidth="1"/>
    <col min="11009" max="11012" width="15.7109375" style="41" customWidth="1"/>
    <col min="11013" max="11013" width="40.7109375" style="41" customWidth="1"/>
    <col min="11014" max="11014" width="20.7109375" style="41" customWidth="1"/>
    <col min="11015" max="11015" width="10.7109375" style="41" customWidth="1"/>
    <col min="11016" max="11016" width="11.7109375" style="41" customWidth="1"/>
    <col min="11017" max="11263" width="9.140625" style="41"/>
    <col min="11264" max="11264" width="40.7109375" style="41" customWidth="1"/>
    <col min="11265" max="11268" width="15.7109375" style="41" customWidth="1"/>
    <col min="11269" max="11269" width="40.7109375" style="41" customWidth="1"/>
    <col min="11270" max="11270" width="20.7109375" style="41" customWidth="1"/>
    <col min="11271" max="11271" width="10.7109375" style="41" customWidth="1"/>
    <col min="11272" max="11272" width="11.7109375" style="41" customWidth="1"/>
    <col min="11273" max="11519" width="9.140625" style="41"/>
    <col min="11520" max="11520" width="40.7109375" style="41" customWidth="1"/>
    <col min="11521" max="11524" width="15.7109375" style="41" customWidth="1"/>
    <col min="11525" max="11525" width="40.7109375" style="41" customWidth="1"/>
    <col min="11526" max="11526" width="20.7109375" style="41" customWidth="1"/>
    <col min="11527" max="11527" width="10.7109375" style="41" customWidth="1"/>
    <col min="11528" max="11528" width="11.7109375" style="41" customWidth="1"/>
    <col min="11529" max="11775" width="9.140625" style="41"/>
    <col min="11776" max="11776" width="40.7109375" style="41" customWidth="1"/>
    <col min="11777" max="11780" width="15.7109375" style="41" customWidth="1"/>
    <col min="11781" max="11781" width="40.7109375" style="41" customWidth="1"/>
    <col min="11782" max="11782" width="20.7109375" style="41" customWidth="1"/>
    <col min="11783" max="11783" width="10.7109375" style="41" customWidth="1"/>
    <col min="11784" max="11784" width="11.7109375" style="41" customWidth="1"/>
    <col min="11785" max="12031" width="9.140625" style="41"/>
    <col min="12032" max="12032" width="40.7109375" style="41" customWidth="1"/>
    <col min="12033" max="12036" width="15.7109375" style="41" customWidth="1"/>
    <col min="12037" max="12037" width="40.7109375" style="41" customWidth="1"/>
    <col min="12038" max="12038" width="20.7109375" style="41" customWidth="1"/>
    <col min="12039" max="12039" width="10.7109375" style="41" customWidth="1"/>
    <col min="12040" max="12040" width="11.7109375" style="41" customWidth="1"/>
    <col min="12041" max="12287" width="9.140625" style="41"/>
    <col min="12288" max="12288" width="40.7109375" style="41" customWidth="1"/>
    <col min="12289" max="12292" width="15.7109375" style="41" customWidth="1"/>
    <col min="12293" max="12293" width="40.7109375" style="41" customWidth="1"/>
    <col min="12294" max="12294" width="20.7109375" style="41" customWidth="1"/>
    <col min="12295" max="12295" width="10.7109375" style="41" customWidth="1"/>
    <col min="12296" max="12296" width="11.7109375" style="41" customWidth="1"/>
    <col min="12297" max="12543" width="9.140625" style="41"/>
    <col min="12544" max="12544" width="40.7109375" style="41" customWidth="1"/>
    <col min="12545" max="12548" width="15.7109375" style="41" customWidth="1"/>
    <col min="12549" max="12549" width="40.7109375" style="41" customWidth="1"/>
    <col min="12550" max="12550" width="20.7109375" style="41" customWidth="1"/>
    <col min="12551" max="12551" width="10.7109375" style="41" customWidth="1"/>
    <col min="12552" max="12552" width="11.7109375" style="41" customWidth="1"/>
    <col min="12553" max="12799" width="9.140625" style="41"/>
    <col min="12800" max="12800" width="40.7109375" style="41" customWidth="1"/>
    <col min="12801" max="12804" width="15.7109375" style="41" customWidth="1"/>
    <col min="12805" max="12805" width="40.7109375" style="41" customWidth="1"/>
    <col min="12806" max="12806" width="20.7109375" style="41" customWidth="1"/>
    <col min="12807" max="12807" width="10.7109375" style="41" customWidth="1"/>
    <col min="12808" max="12808" width="11.7109375" style="41" customWidth="1"/>
    <col min="12809" max="13055" width="9.140625" style="41"/>
    <col min="13056" max="13056" width="40.7109375" style="41" customWidth="1"/>
    <col min="13057" max="13060" width="15.7109375" style="41" customWidth="1"/>
    <col min="13061" max="13061" width="40.7109375" style="41" customWidth="1"/>
    <col min="13062" max="13062" width="20.7109375" style="41" customWidth="1"/>
    <col min="13063" max="13063" width="10.7109375" style="41" customWidth="1"/>
    <col min="13064" max="13064" width="11.7109375" style="41" customWidth="1"/>
    <col min="13065" max="13311" width="9.140625" style="41"/>
    <col min="13312" max="13312" width="40.7109375" style="41" customWidth="1"/>
    <col min="13313" max="13316" width="15.7109375" style="41" customWidth="1"/>
    <col min="13317" max="13317" width="40.7109375" style="41" customWidth="1"/>
    <col min="13318" max="13318" width="20.7109375" style="41" customWidth="1"/>
    <col min="13319" max="13319" width="10.7109375" style="41" customWidth="1"/>
    <col min="13320" max="13320" width="11.7109375" style="41" customWidth="1"/>
    <col min="13321" max="13567" width="9.140625" style="41"/>
    <col min="13568" max="13568" width="40.7109375" style="41" customWidth="1"/>
    <col min="13569" max="13572" width="15.7109375" style="41" customWidth="1"/>
    <col min="13573" max="13573" width="40.7109375" style="41" customWidth="1"/>
    <col min="13574" max="13574" width="20.7109375" style="41" customWidth="1"/>
    <col min="13575" max="13575" width="10.7109375" style="41" customWidth="1"/>
    <col min="13576" max="13576" width="11.7109375" style="41" customWidth="1"/>
    <col min="13577" max="13823" width="9.140625" style="41"/>
    <col min="13824" max="13824" width="40.7109375" style="41" customWidth="1"/>
    <col min="13825" max="13828" width="15.7109375" style="41" customWidth="1"/>
    <col min="13829" max="13829" width="40.7109375" style="41" customWidth="1"/>
    <col min="13830" max="13830" width="20.7109375" style="41" customWidth="1"/>
    <col min="13831" max="13831" width="10.7109375" style="41" customWidth="1"/>
    <col min="13832" max="13832" width="11.7109375" style="41" customWidth="1"/>
    <col min="13833" max="14079" width="9.140625" style="41"/>
    <col min="14080" max="14080" width="40.7109375" style="41" customWidth="1"/>
    <col min="14081" max="14084" width="15.7109375" style="41" customWidth="1"/>
    <col min="14085" max="14085" width="40.7109375" style="41" customWidth="1"/>
    <col min="14086" max="14086" width="20.7109375" style="41" customWidth="1"/>
    <col min="14087" max="14087" width="10.7109375" style="41" customWidth="1"/>
    <col min="14088" max="14088" width="11.7109375" style="41" customWidth="1"/>
    <col min="14089" max="14335" width="9.140625" style="41"/>
    <col min="14336" max="14336" width="40.7109375" style="41" customWidth="1"/>
    <col min="14337" max="14340" width="15.7109375" style="41" customWidth="1"/>
    <col min="14341" max="14341" width="40.7109375" style="41" customWidth="1"/>
    <col min="14342" max="14342" width="20.7109375" style="41" customWidth="1"/>
    <col min="14343" max="14343" width="10.7109375" style="41" customWidth="1"/>
    <col min="14344" max="14344" width="11.7109375" style="41" customWidth="1"/>
    <col min="14345" max="14591" width="9.140625" style="41"/>
    <col min="14592" max="14592" width="40.7109375" style="41" customWidth="1"/>
    <col min="14593" max="14596" width="15.7109375" style="41" customWidth="1"/>
    <col min="14597" max="14597" width="40.7109375" style="41" customWidth="1"/>
    <col min="14598" max="14598" width="20.7109375" style="41" customWidth="1"/>
    <col min="14599" max="14599" width="10.7109375" style="41" customWidth="1"/>
    <col min="14600" max="14600" width="11.7109375" style="41" customWidth="1"/>
    <col min="14601" max="14847" width="9.140625" style="41"/>
    <col min="14848" max="14848" width="40.7109375" style="41" customWidth="1"/>
    <col min="14849" max="14852" width="15.7109375" style="41" customWidth="1"/>
    <col min="14853" max="14853" width="40.7109375" style="41" customWidth="1"/>
    <col min="14854" max="14854" width="20.7109375" style="41" customWidth="1"/>
    <col min="14855" max="14855" width="10.7109375" style="41" customWidth="1"/>
    <col min="14856" max="14856" width="11.7109375" style="41" customWidth="1"/>
    <col min="14857" max="15103" width="9.140625" style="41"/>
    <col min="15104" max="15104" width="40.7109375" style="41" customWidth="1"/>
    <col min="15105" max="15108" width="15.7109375" style="41" customWidth="1"/>
    <col min="15109" max="15109" width="40.7109375" style="41" customWidth="1"/>
    <col min="15110" max="15110" width="20.7109375" style="41" customWidth="1"/>
    <col min="15111" max="15111" width="10.7109375" style="41" customWidth="1"/>
    <col min="15112" max="15112" width="11.7109375" style="41" customWidth="1"/>
    <col min="15113" max="15359" width="9.140625" style="41"/>
    <col min="15360" max="15360" width="40.7109375" style="41" customWidth="1"/>
    <col min="15361" max="15364" width="15.7109375" style="41" customWidth="1"/>
    <col min="15365" max="15365" width="40.7109375" style="41" customWidth="1"/>
    <col min="15366" max="15366" width="20.7109375" style="41" customWidth="1"/>
    <col min="15367" max="15367" width="10.7109375" style="41" customWidth="1"/>
    <col min="15368" max="15368" width="11.7109375" style="41" customWidth="1"/>
    <col min="15369" max="15615" width="9.140625" style="41"/>
    <col min="15616" max="15616" width="40.7109375" style="41" customWidth="1"/>
    <col min="15617" max="15620" width="15.7109375" style="41" customWidth="1"/>
    <col min="15621" max="15621" width="40.7109375" style="41" customWidth="1"/>
    <col min="15622" max="15622" width="20.7109375" style="41" customWidth="1"/>
    <col min="15623" max="15623" width="10.7109375" style="41" customWidth="1"/>
    <col min="15624" max="15624" width="11.7109375" style="41" customWidth="1"/>
    <col min="15625" max="15871" width="9.140625" style="41"/>
    <col min="15872" max="15872" width="40.7109375" style="41" customWidth="1"/>
    <col min="15873" max="15876" width="15.7109375" style="41" customWidth="1"/>
    <col min="15877" max="15877" width="40.7109375" style="41" customWidth="1"/>
    <col min="15878" max="15878" width="20.7109375" style="41" customWidth="1"/>
    <col min="15879" max="15879" width="10.7109375" style="41" customWidth="1"/>
    <col min="15880" max="15880" width="11.7109375" style="41" customWidth="1"/>
    <col min="15881" max="16127" width="9.140625" style="41"/>
    <col min="16128" max="16128" width="40.7109375" style="41" customWidth="1"/>
    <col min="16129" max="16132" width="15.7109375" style="41" customWidth="1"/>
    <col min="16133" max="16133" width="40.7109375" style="41" customWidth="1"/>
    <col min="16134" max="16134" width="20.7109375" style="41" customWidth="1"/>
    <col min="16135" max="16135" width="10.7109375" style="41" customWidth="1"/>
    <col min="16136" max="16136" width="11.7109375" style="41" customWidth="1"/>
    <col min="16137" max="16384" width="9.140625" style="41"/>
  </cols>
  <sheetData>
    <row r="1" spans="1:7" ht="15" customHeight="1">
      <c r="A1" s="146" t="s">
        <v>1509</v>
      </c>
      <c r="B1" s="40"/>
      <c r="C1" s="40"/>
      <c r="D1" s="40"/>
      <c r="E1" s="953" t="s">
        <v>990</v>
      </c>
      <c r="G1" s="1323"/>
    </row>
    <row r="2" spans="1:7" ht="15" customHeight="1">
      <c r="A2" s="1605" t="s">
        <v>1508</v>
      </c>
      <c r="B2" s="509"/>
      <c r="C2" s="509"/>
      <c r="D2" s="509"/>
      <c r="E2" s="1903" t="s">
        <v>991</v>
      </c>
      <c r="G2" s="44"/>
    </row>
    <row r="3" spans="1:7" s="75" customFormat="1" ht="30" customHeight="1">
      <c r="A3" s="1601" t="s">
        <v>0</v>
      </c>
      <c r="B3" s="1602" t="s">
        <v>1014</v>
      </c>
      <c r="C3" s="1602" t="s">
        <v>1012</v>
      </c>
      <c r="D3" s="1602" t="s">
        <v>1013</v>
      </c>
      <c r="E3" s="1603" t="s">
        <v>1</v>
      </c>
    </row>
    <row r="4" spans="1:7" ht="15" customHeight="1">
      <c r="A4" s="2132" t="s">
        <v>826</v>
      </c>
      <c r="B4" s="2132"/>
      <c r="C4" s="2132"/>
      <c r="D4" s="2132"/>
      <c r="E4" s="2132"/>
    </row>
    <row r="5" spans="1:7" ht="15" customHeight="1">
      <c r="A5" s="2131" t="s">
        <v>1048</v>
      </c>
      <c r="B5" s="2131"/>
      <c r="C5" s="2131"/>
      <c r="D5" s="2131"/>
      <c r="E5" s="2131"/>
    </row>
    <row r="6" spans="1:7" ht="15" customHeight="1">
      <c r="A6" s="1328" t="s">
        <v>1049</v>
      </c>
      <c r="B6" s="1329">
        <v>22</v>
      </c>
      <c r="C6" s="1329">
        <v>23</v>
      </c>
      <c r="D6" s="1329">
        <v>24</v>
      </c>
      <c r="E6" s="212" t="s">
        <v>715</v>
      </c>
    </row>
    <row r="7" spans="1:7" ht="15" customHeight="1">
      <c r="A7" s="1330" t="s">
        <v>886</v>
      </c>
      <c r="B7" s="169"/>
      <c r="C7" s="169"/>
      <c r="D7" s="169"/>
      <c r="E7" s="98"/>
    </row>
    <row r="8" spans="1:7" ht="15" customHeight="1">
      <c r="A8" s="1331" t="s">
        <v>1050</v>
      </c>
      <c r="B8" s="1332">
        <v>20</v>
      </c>
      <c r="C8" s="1332">
        <v>21</v>
      </c>
      <c r="D8" s="1332">
        <v>22</v>
      </c>
      <c r="E8" s="98" t="s">
        <v>1051</v>
      </c>
    </row>
    <row r="9" spans="1:7" ht="15" customHeight="1">
      <c r="A9" s="1328" t="s">
        <v>1052</v>
      </c>
      <c r="B9" s="1329">
        <v>1694</v>
      </c>
      <c r="C9" s="1329">
        <v>1771</v>
      </c>
      <c r="D9" s="1329">
        <v>1736</v>
      </c>
      <c r="E9" s="212" t="s">
        <v>1053</v>
      </c>
    </row>
    <row r="10" spans="1:7" ht="15" customHeight="1">
      <c r="A10" s="1333" t="s">
        <v>469</v>
      </c>
      <c r="B10" s="1329">
        <v>1150</v>
      </c>
      <c r="C10" s="1329">
        <v>1203</v>
      </c>
      <c r="D10" s="1329">
        <v>1168</v>
      </c>
      <c r="E10" s="98" t="s">
        <v>85</v>
      </c>
    </row>
    <row r="11" spans="1:7" ht="15" customHeight="1">
      <c r="A11" s="1967" t="s">
        <v>2507</v>
      </c>
      <c r="B11" s="333">
        <v>169</v>
      </c>
      <c r="C11" s="1329">
        <v>196</v>
      </c>
      <c r="D11" s="1329">
        <v>260</v>
      </c>
      <c r="E11" s="212" t="s">
        <v>982</v>
      </c>
    </row>
    <row r="12" spans="1:7" ht="15" customHeight="1">
      <c r="A12" s="1333" t="s">
        <v>469</v>
      </c>
      <c r="B12" s="333">
        <v>110</v>
      </c>
      <c r="C12" s="1334">
        <v>137</v>
      </c>
      <c r="D12" s="1329">
        <v>175</v>
      </c>
      <c r="E12" s="98" t="s">
        <v>85</v>
      </c>
    </row>
    <row r="13" spans="1:7" ht="15" customHeight="1">
      <c r="A13" s="2132" t="s">
        <v>1054</v>
      </c>
      <c r="B13" s="2132"/>
      <c r="C13" s="2132"/>
      <c r="D13" s="2132"/>
      <c r="E13" s="2132"/>
    </row>
    <row r="14" spans="1:7" ht="15" customHeight="1">
      <c r="A14" s="2131" t="s">
        <v>1055</v>
      </c>
      <c r="B14" s="2131"/>
      <c r="C14" s="2131"/>
      <c r="D14" s="2131"/>
      <c r="E14" s="2131"/>
    </row>
    <row r="15" spans="1:7" ht="15" customHeight="1">
      <c r="A15" s="1328" t="s">
        <v>1049</v>
      </c>
      <c r="B15" s="1334">
        <v>7</v>
      </c>
      <c r="C15" s="1334">
        <v>6</v>
      </c>
      <c r="D15" s="1334">
        <v>6</v>
      </c>
      <c r="E15" s="212" t="s">
        <v>715</v>
      </c>
    </row>
    <row r="16" spans="1:7" ht="15" customHeight="1">
      <c r="A16" s="1330" t="s">
        <v>886</v>
      </c>
      <c r="B16" s="1332"/>
      <c r="C16" s="1332"/>
      <c r="D16" s="1332"/>
      <c r="E16" s="212"/>
    </row>
    <row r="17" spans="1:11" ht="15" customHeight="1">
      <c r="A17" s="1331" t="s">
        <v>1050</v>
      </c>
      <c r="B17" s="1334">
        <v>3</v>
      </c>
      <c r="C17" s="1334">
        <v>3</v>
      </c>
      <c r="D17" s="1334">
        <v>3</v>
      </c>
      <c r="E17" s="98" t="s">
        <v>1051</v>
      </c>
    </row>
    <row r="18" spans="1:11" ht="15" customHeight="1">
      <c r="A18" s="1328" t="s">
        <v>1052</v>
      </c>
      <c r="B18" s="1329">
        <v>557</v>
      </c>
      <c r="C18" s="1329">
        <v>560</v>
      </c>
      <c r="D18" s="1329">
        <v>578</v>
      </c>
      <c r="E18" s="212" t="s">
        <v>883</v>
      </c>
    </row>
    <row r="19" spans="1:11" ht="15" customHeight="1">
      <c r="A19" s="1333" t="s">
        <v>469</v>
      </c>
      <c r="B19" s="1329">
        <v>399</v>
      </c>
      <c r="C19" s="1329">
        <v>409</v>
      </c>
      <c r="D19" s="1329">
        <v>433</v>
      </c>
      <c r="E19" s="98" t="s">
        <v>85</v>
      </c>
    </row>
    <row r="20" spans="1:11" ht="15" customHeight="1">
      <c r="A20" s="1967" t="s">
        <v>2507</v>
      </c>
      <c r="B20" s="333">
        <v>94</v>
      </c>
      <c r="C20" s="1334">
        <v>71</v>
      </c>
      <c r="D20" s="1329">
        <v>62</v>
      </c>
      <c r="E20" s="212" t="s">
        <v>982</v>
      </c>
      <c r="G20" s="73"/>
      <c r="H20" s="73"/>
    </row>
    <row r="21" spans="1:11" ht="15" customHeight="1">
      <c r="A21" s="1333" t="s">
        <v>469</v>
      </c>
      <c r="B21" s="333">
        <v>67</v>
      </c>
      <c r="C21" s="1334">
        <v>55</v>
      </c>
      <c r="D21" s="1329">
        <v>46</v>
      </c>
      <c r="E21" s="98" t="s">
        <v>85</v>
      </c>
      <c r="F21" s="73"/>
      <c r="G21" s="73"/>
      <c r="H21" s="73"/>
    </row>
    <row r="22" spans="1:11" ht="15" customHeight="1">
      <c r="A22" s="47"/>
      <c r="B22" s="1324"/>
      <c r="C22" s="1325"/>
      <c r="D22" s="1324"/>
      <c r="E22" s="50"/>
      <c r="F22" s="73"/>
      <c r="G22" s="73"/>
      <c r="H22" s="73"/>
    </row>
    <row r="23" spans="1:11" s="318" customFormat="1" ht="15" customHeight="1">
      <c r="A23" s="828" t="s">
        <v>1047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</row>
    <row r="24" spans="1:11" s="318" customFormat="1" ht="15" customHeight="1">
      <c r="A24" s="829" t="s">
        <v>1056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</row>
    <row r="25" spans="1:11">
      <c r="A25" s="47"/>
      <c r="B25" s="1324"/>
      <c r="C25" s="1325"/>
      <c r="D25" s="1324"/>
      <c r="E25" s="50"/>
      <c r="F25" s="73"/>
      <c r="G25" s="73"/>
      <c r="H25" s="73"/>
    </row>
    <row r="28" spans="1:11" s="1326" customFormat="1">
      <c r="E28" s="1327"/>
    </row>
  </sheetData>
  <mergeCells count="4">
    <mergeCell ref="A4:E4"/>
    <mergeCell ref="A5:E5"/>
    <mergeCell ref="A13:E13"/>
    <mergeCell ref="A14:E1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6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5" customWidth="1"/>
    <col min="2" max="7" width="15.7109375" style="35" customWidth="1"/>
    <col min="8" max="8" width="30.7109375" style="35" customWidth="1"/>
    <col min="9" max="16384" width="9.140625" style="35"/>
  </cols>
  <sheetData>
    <row r="1" spans="1:10">
      <c r="A1" s="124" t="s">
        <v>2377</v>
      </c>
      <c r="B1" s="143"/>
      <c r="C1" s="143"/>
      <c r="D1" s="143"/>
      <c r="E1" s="143"/>
      <c r="F1" s="143"/>
      <c r="G1" s="143"/>
      <c r="H1" s="953" t="s">
        <v>990</v>
      </c>
      <c r="J1" s="31"/>
    </row>
    <row r="2" spans="1:10">
      <c r="A2" s="210" t="s">
        <v>2378</v>
      </c>
      <c r="B2" s="210"/>
      <c r="C2" s="210"/>
      <c r="D2" s="210"/>
      <c r="E2" s="210"/>
      <c r="F2" s="210"/>
      <c r="G2" s="210"/>
      <c r="H2" s="1903" t="s">
        <v>991</v>
      </c>
    </row>
    <row r="3" spans="1:10" ht="30" customHeight="1">
      <c r="A3" s="2055" t="s">
        <v>76</v>
      </c>
      <c r="B3" s="2056" t="s">
        <v>961</v>
      </c>
      <c r="C3" s="2056" t="s">
        <v>377</v>
      </c>
      <c r="D3" s="2056" t="s">
        <v>375</v>
      </c>
      <c r="E3" s="2056"/>
      <c r="F3" s="2056"/>
      <c r="G3" s="2056"/>
      <c r="H3" s="2057" t="s">
        <v>64</v>
      </c>
    </row>
    <row r="4" spans="1:10" ht="180" customHeight="1">
      <c r="A4" s="2055"/>
      <c r="B4" s="2056"/>
      <c r="C4" s="2056"/>
      <c r="D4" s="126" t="s">
        <v>378</v>
      </c>
      <c r="E4" s="126" t="s">
        <v>379</v>
      </c>
      <c r="F4" s="835" t="s">
        <v>962</v>
      </c>
      <c r="G4" s="126" t="s">
        <v>376</v>
      </c>
      <c r="H4" s="2057"/>
    </row>
    <row r="5" spans="1:10" ht="30" customHeight="1">
      <c r="A5" s="141"/>
      <c r="B5" s="2142" t="s">
        <v>1015</v>
      </c>
      <c r="C5" s="2142"/>
      <c r="D5" s="2142"/>
      <c r="E5" s="2142"/>
      <c r="F5" s="2142"/>
      <c r="G5" s="2142"/>
      <c r="H5" s="243"/>
    </row>
    <row r="6" spans="1:10" ht="14.1" customHeight="1">
      <c r="A6" s="1335" t="s">
        <v>310</v>
      </c>
      <c r="B6" s="653">
        <v>181747</v>
      </c>
      <c r="C6" s="653">
        <v>7205</v>
      </c>
      <c r="D6" s="653">
        <v>6425</v>
      </c>
      <c r="E6" s="653">
        <v>140</v>
      </c>
      <c r="F6" s="653">
        <v>466</v>
      </c>
      <c r="G6" s="653">
        <v>6739</v>
      </c>
      <c r="H6" s="182" t="s">
        <v>66</v>
      </c>
    </row>
    <row r="7" spans="1:10" ht="14.1" customHeight="1">
      <c r="A7" s="1336" t="s">
        <v>1486</v>
      </c>
      <c r="B7" s="659">
        <v>83145</v>
      </c>
      <c r="C7" s="659">
        <v>3257</v>
      </c>
      <c r="D7" s="659">
        <v>3018</v>
      </c>
      <c r="E7" s="620" t="s">
        <v>47</v>
      </c>
      <c r="F7" s="845">
        <v>164</v>
      </c>
      <c r="G7" s="659">
        <v>3093</v>
      </c>
      <c r="H7" s="142" t="s">
        <v>77</v>
      </c>
    </row>
    <row r="8" spans="1:10" ht="14.1" customHeight="1">
      <c r="A8" s="1336" t="s">
        <v>1407</v>
      </c>
      <c r="B8" s="659">
        <v>43859</v>
      </c>
      <c r="C8" s="659">
        <v>2478</v>
      </c>
      <c r="D8" s="659">
        <v>2274</v>
      </c>
      <c r="E8" s="620" t="s">
        <v>47</v>
      </c>
      <c r="F8" s="845">
        <v>112</v>
      </c>
      <c r="G8" s="659">
        <v>2366</v>
      </c>
      <c r="H8" s="244" t="s">
        <v>5</v>
      </c>
    </row>
    <row r="9" spans="1:10" ht="14.1" customHeight="1">
      <c r="A9" s="1336" t="s">
        <v>6</v>
      </c>
      <c r="B9" s="659">
        <v>427</v>
      </c>
      <c r="C9" s="659">
        <v>9</v>
      </c>
      <c r="D9" s="620">
        <v>9</v>
      </c>
      <c r="E9" s="620" t="s">
        <v>47</v>
      </c>
      <c r="F9" s="620" t="s">
        <v>47</v>
      </c>
      <c r="G9" s="659">
        <v>9</v>
      </c>
      <c r="H9" s="142" t="s">
        <v>92</v>
      </c>
    </row>
    <row r="10" spans="1:10" ht="14.1" customHeight="1">
      <c r="A10" s="1336" t="s">
        <v>513</v>
      </c>
      <c r="B10" s="659">
        <v>7471</v>
      </c>
      <c r="C10" s="659">
        <v>133</v>
      </c>
      <c r="D10" s="659">
        <v>101</v>
      </c>
      <c r="E10" s="620" t="s">
        <v>47</v>
      </c>
      <c r="F10" s="845">
        <v>32</v>
      </c>
      <c r="G10" s="659">
        <v>101</v>
      </c>
      <c r="H10" s="142" t="s">
        <v>10</v>
      </c>
    </row>
    <row r="11" spans="1:10" ht="14.1" customHeight="1">
      <c r="A11" s="1336" t="s">
        <v>1488</v>
      </c>
      <c r="B11" s="659">
        <v>19436</v>
      </c>
      <c r="C11" s="659">
        <v>753</v>
      </c>
      <c r="D11" s="659">
        <v>567</v>
      </c>
      <c r="E11" s="659">
        <v>69</v>
      </c>
      <c r="F11" s="845">
        <v>116</v>
      </c>
      <c r="G11" s="659">
        <v>637</v>
      </c>
      <c r="H11" s="142" t="s">
        <v>12</v>
      </c>
    </row>
    <row r="12" spans="1:10" ht="14.1" customHeight="1">
      <c r="A12" s="1336" t="s">
        <v>1409</v>
      </c>
      <c r="B12" s="659">
        <v>193</v>
      </c>
      <c r="C12" s="659">
        <v>5</v>
      </c>
      <c r="D12" s="659">
        <v>3</v>
      </c>
      <c r="E12" s="659">
        <v>2</v>
      </c>
      <c r="F12" s="620" t="s">
        <v>47</v>
      </c>
      <c r="G12" s="659">
        <v>5</v>
      </c>
      <c r="H12" s="142" t="s">
        <v>14</v>
      </c>
    </row>
    <row r="13" spans="1:10" ht="14.1" customHeight="1">
      <c r="A13" s="130" t="s">
        <v>2052</v>
      </c>
      <c r="B13" s="619">
        <v>19831</v>
      </c>
      <c r="C13" s="619">
        <v>403</v>
      </c>
      <c r="D13" s="619">
        <v>295</v>
      </c>
      <c r="E13" s="619">
        <v>69</v>
      </c>
      <c r="F13" s="619">
        <v>33</v>
      </c>
      <c r="G13" s="619">
        <v>370</v>
      </c>
      <c r="H13" s="142" t="s">
        <v>960</v>
      </c>
    </row>
    <row r="14" spans="1:10" ht="14.1" customHeight="1">
      <c r="A14" s="1336" t="s">
        <v>1487</v>
      </c>
      <c r="B14" s="659">
        <v>7385</v>
      </c>
      <c r="C14" s="659">
        <v>167</v>
      </c>
      <c r="D14" s="659">
        <v>158</v>
      </c>
      <c r="E14" s="620" t="s">
        <v>47</v>
      </c>
      <c r="F14" s="845">
        <v>9</v>
      </c>
      <c r="G14" s="659">
        <v>158</v>
      </c>
      <c r="H14" s="142" t="s">
        <v>20</v>
      </c>
    </row>
    <row r="15" spans="1:10" ht="30" customHeight="1">
      <c r="A15" s="130"/>
      <c r="B15" s="2134" t="s">
        <v>1016</v>
      </c>
      <c r="C15" s="2134"/>
      <c r="D15" s="2134"/>
      <c r="E15" s="2134"/>
      <c r="F15" s="2134"/>
      <c r="G15" s="2134"/>
      <c r="H15" s="142"/>
    </row>
    <row r="16" spans="1:10" ht="14.1" customHeight="1">
      <c r="A16" s="1335" t="s">
        <v>310</v>
      </c>
      <c r="B16" s="672">
        <v>182282</v>
      </c>
      <c r="C16" s="672">
        <v>7091</v>
      </c>
      <c r="D16" s="672">
        <v>6328</v>
      </c>
      <c r="E16" s="672">
        <v>135</v>
      </c>
      <c r="F16" s="672">
        <v>482</v>
      </c>
      <c r="G16" s="672">
        <v>6609</v>
      </c>
      <c r="H16" s="182" t="s">
        <v>66</v>
      </c>
    </row>
    <row r="17" spans="1:8" ht="14.1" customHeight="1">
      <c r="A17" s="1336" t="s">
        <v>1486</v>
      </c>
      <c r="B17" s="656">
        <v>87801</v>
      </c>
      <c r="C17" s="656">
        <v>3104</v>
      </c>
      <c r="D17" s="656">
        <v>2855</v>
      </c>
      <c r="E17" s="620" t="s">
        <v>47</v>
      </c>
      <c r="F17" s="656">
        <v>186</v>
      </c>
      <c r="G17" s="656">
        <v>2918</v>
      </c>
      <c r="H17" s="142" t="s">
        <v>77</v>
      </c>
    </row>
    <row r="18" spans="1:8" ht="14.1" customHeight="1">
      <c r="A18" s="1336" t="s">
        <v>1407</v>
      </c>
      <c r="B18" s="656">
        <v>42362</v>
      </c>
      <c r="C18" s="656">
        <v>2485</v>
      </c>
      <c r="D18" s="656">
        <v>2253</v>
      </c>
      <c r="E18" s="620" t="s">
        <v>47</v>
      </c>
      <c r="F18" s="656">
        <v>160</v>
      </c>
      <c r="G18" s="656">
        <v>2325</v>
      </c>
      <c r="H18" s="244" t="s">
        <v>5</v>
      </c>
    </row>
    <row r="19" spans="1:8" ht="14.1" customHeight="1">
      <c r="A19" s="1336" t="s">
        <v>6</v>
      </c>
      <c r="B19" s="656">
        <v>396</v>
      </c>
      <c r="C19" s="656">
        <v>7</v>
      </c>
      <c r="D19" s="656">
        <v>7</v>
      </c>
      <c r="E19" s="620" t="s">
        <v>47</v>
      </c>
      <c r="F19" s="620" t="s">
        <v>47</v>
      </c>
      <c r="G19" s="656">
        <v>7</v>
      </c>
      <c r="H19" s="142" t="s">
        <v>92</v>
      </c>
    </row>
    <row r="20" spans="1:8" ht="14.1" customHeight="1">
      <c r="A20" s="1336" t="s">
        <v>513</v>
      </c>
      <c r="B20" s="656">
        <v>7927</v>
      </c>
      <c r="C20" s="656">
        <v>108</v>
      </c>
      <c r="D20" s="656">
        <v>105</v>
      </c>
      <c r="E20" s="620" t="s">
        <v>47</v>
      </c>
      <c r="F20" s="656">
        <v>3</v>
      </c>
      <c r="G20" s="656">
        <v>105</v>
      </c>
      <c r="H20" s="142" t="s">
        <v>10</v>
      </c>
    </row>
    <row r="21" spans="1:8" ht="14.1" customHeight="1">
      <c r="A21" s="1336" t="s">
        <v>1488</v>
      </c>
      <c r="B21" s="656">
        <v>18418</v>
      </c>
      <c r="C21" s="656">
        <v>777</v>
      </c>
      <c r="D21" s="656">
        <v>625</v>
      </c>
      <c r="E21" s="656">
        <v>73</v>
      </c>
      <c r="F21" s="656">
        <v>73</v>
      </c>
      <c r="G21" s="656">
        <v>704</v>
      </c>
      <c r="H21" s="142" t="s">
        <v>12</v>
      </c>
    </row>
    <row r="22" spans="1:8" ht="14.1" customHeight="1">
      <c r="A22" s="130" t="s">
        <v>2052</v>
      </c>
      <c r="B22" s="656">
        <v>18852</v>
      </c>
      <c r="C22" s="656">
        <v>442</v>
      </c>
      <c r="D22" s="656">
        <v>332</v>
      </c>
      <c r="E22" s="656">
        <v>62</v>
      </c>
      <c r="F22" s="656">
        <v>43</v>
      </c>
      <c r="G22" s="656">
        <v>399</v>
      </c>
      <c r="H22" s="142" t="s">
        <v>960</v>
      </c>
    </row>
    <row r="23" spans="1:8" ht="14.1" customHeight="1">
      <c r="A23" s="1336" t="s">
        <v>1487</v>
      </c>
      <c r="B23" s="656">
        <v>6526</v>
      </c>
      <c r="C23" s="656">
        <v>168</v>
      </c>
      <c r="D23" s="656">
        <v>151</v>
      </c>
      <c r="E23" s="620" t="s">
        <v>47</v>
      </c>
      <c r="F23" s="620">
        <v>17</v>
      </c>
      <c r="G23" s="656">
        <v>151</v>
      </c>
      <c r="H23" s="142" t="s">
        <v>20</v>
      </c>
    </row>
    <row r="24" spans="1:8" ht="30" customHeight="1">
      <c r="A24" s="130"/>
      <c r="B24" s="2134" t="s">
        <v>1018</v>
      </c>
      <c r="C24" s="2134"/>
      <c r="D24" s="2134"/>
      <c r="E24" s="2134"/>
      <c r="F24" s="2134"/>
      <c r="G24" s="2134"/>
      <c r="H24" s="142"/>
    </row>
    <row r="25" spans="1:8" ht="14.1" customHeight="1">
      <c r="A25" s="1335" t="s">
        <v>310</v>
      </c>
      <c r="B25" s="663">
        <v>185393</v>
      </c>
      <c r="C25" s="663">
        <v>7137</v>
      </c>
      <c r="D25" s="663">
        <v>6502</v>
      </c>
      <c r="E25" s="663">
        <v>132</v>
      </c>
      <c r="F25" s="663">
        <v>379</v>
      </c>
      <c r="G25" s="663">
        <v>6758</v>
      </c>
      <c r="H25" s="182" t="s">
        <v>66</v>
      </c>
    </row>
    <row r="26" spans="1:8" ht="14.1" customHeight="1">
      <c r="A26" s="1336" t="s">
        <v>1486</v>
      </c>
      <c r="B26" s="664">
        <v>93233</v>
      </c>
      <c r="C26" s="664">
        <v>3202</v>
      </c>
      <c r="D26" s="664">
        <v>2995</v>
      </c>
      <c r="E26" s="620" t="s">
        <v>47</v>
      </c>
      <c r="F26" s="664">
        <v>146</v>
      </c>
      <c r="G26" s="664">
        <v>3056</v>
      </c>
      <c r="H26" s="142" t="s">
        <v>77</v>
      </c>
    </row>
    <row r="27" spans="1:8" ht="14.1" customHeight="1">
      <c r="A27" s="1336" t="s">
        <v>1407</v>
      </c>
      <c r="B27" s="664">
        <v>41604</v>
      </c>
      <c r="C27" s="664">
        <v>2413</v>
      </c>
      <c r="D27" s="664">
        <v>2276</v>
      </c>
      <c r="E27" s="620" t="s">
        <v>47</v>
      </c>
      <c r="F27" s="664">
        <v>78</v>
      </c>
      <c r="G27" s="664">
        <v>2335</v>
      </c>
      <c r="H27" s="244" t="s">
        <v>5</v>
      </c>
    </row>
    <row r="28" spans="1:8" ht="14.1" customHeight="1">
      <c r="A28" s="1336" t="s">
        <v>6</v>
      </c>
      <c r="B28" s="664">
        <v>386</v>
      </c>
      <c r="C28" s="664">
        <v>7</v>
      </c>
      <c r="D28" s="664">
        <v>7</v>
      </c>
      <c r="E28" s="620" t="s">
        <v>47</v>
      </c>
      <c r="F28" s="664">
        <v>0</v>
      </c>
      <c r="G28" s="664">
        <v>7</v>
      </c>
      <c r="H28" s="142" t="s">
        <v>92</v>
      </c>
    </row>
    <row r="29" spans="1:8" ht="14.1" customHeight="1">
      <c r="A29" s="1336" t="s">
        <v>513</v>
      </c>
      <c r="B29" s="664">
        <v>7606</v>
      </c>
      <c r="C29" s="664">
        <v>145</v>
      </c>
      <c r="D29" s="664">
        <v>110</v>
      </c>
      <c r="E29" s="620" t="s">
        <v>47</v>
      </c>
      <c r="F29" s="664">
        <v>35</v>
      </c>
      <c r="G29" s="664">
        <v>110</v>
      </c>
      <c r="H29" s="142" t="s">
        <v>10</v>
      </c>
    </row>
    <row r="30" spans="1:8" ht="14.1" customHeight="1">
      <c r="A30" s="1336" t="s">
        <v>1488</v>
      </c>
      <c r="B30" s="664">
        <v>17664</v>
      </c>
      <c r="C30" s="664">
        <v>806</v>
      </c>
      <c r="D30" s="664">
        <v>656</v>
      </c>
      <c r="E30" s="664">
        <v>70</v>
      </c>
      <c r="F30" s="664">
        <v>79</v>
      </c>
      <c r="G30" s="664">
        <v>727</v>
      </c>
      <c r="H30" s="142" t="s">
        <v>12</v>
      </c>
    </row>
    <row r="31" spans="1:8" ht="14.1" customHeight="1">
      <c r="A31" s="130" t="s">
        <v>1328</v>
      </c>
      <c r="B31" s="664">
        <v>18736</v>
      </c>
      <c r="C31" s="664">
        <v>455</v>
      </c>
      <c r="D31" s="664">
        <v>349</v>
      </c>
      <c r="E31" s="664">
        <v>62</v>
      </c>
      <c r="F31" s="664">
        <v>41</v>
      </c>
      <c r="G31" s="664">
        <v>414</v>
      </c>
      <c r="H31" s="142" t="s">
        <v>960</v>
      </c>
    </row>
    <row r="32" spans="1:8" ht="14.1" customHeight="1">
      <c r="A32" s="1336" t="s">
        <v>1487</v>
      </c>
      <c r="B32" s="664">
        <v>6164</v>
      </c>
      <c r="C32" s="664">
        <v>109</v>
      </c>
      <c r="D32" s="664">
        <v>109</v>
      </c>
      <c r="E32" s="620" t="s">
        <v>47</v>
      </c>
      <c r="F32" s="620" t="s">
        <v>47</v>
      </c>
      <c r="G32" s="664">
        <v>109</v>
      </c>
      <c r="H32" s="142" t="s">
        <v>20</v>
      </c>
    </row>
    <row r="33" spans="1:8" ht="14.1" customHeight="1">
      <c r="A33" s="63"/>
      <c r="B33" s="29"/>
      <c r="C33" s="29"/>
      <c r="D33" s="29"/>
      <c r="E33" s="29"/>
      <c r="F33" s="29"/>
      <c r="G33" s="27"/>
      <c r="H33" s="64"/>
    </row>
    <row r="34" spans="1:8" s="377" customFormat="1" ht="14.1" customHeight="1">
      <c r="A34" s="637" t="s">
        <v>2635</v>
      </c>
      <c r="B34" s="261"/>
      <c r="C34" s="261"/>
      <c r="D34" s="261"/>
      <c r="E34" s="261"/>
      <c r="F34" s="261"/>
      <c r="G34" s="261"/>
      <c r="H34" s="261"/>
    </row>
    <row r="35" spans="1:8" s="1042" customFormat="1" ht="14.1" customHeight="1">
      <c r="A35" s="638" t="s">
        <v>1057</v>
      </c>
      <c r="B35" s="860"/>
      <c r="C35" s="860"/>
      <c r="D35" s="860"/>
      <c r="E35" s="860"/>
      <c r="F35" s="860"/>
      <c r="G35" s="860"/>
      <c r="H35" s="860"/>
    </row>
    <row r="36" spans="1:8" s="847" customFormat="1" ht="14.1" customHeight="1">
      <c r="A36" s="929" t="s">
        <v>63</v>
      </c>
      <c r="B36" s="848"/>
      <c r="C36" s="848"/>
      <c r="D36" s="848"/>
      <c r="E36" s="848"/>
      <c r="F36" s="848"/>
      <c r="G36" s="848"/>
      <c r="H36" s="848"/>
    </row>
  </sheetData>
  <mergeCells count="8">
    <mergeCell ref="B5:G5"/>
    <mergeCell ref="B15:G15"/>
    <mergeCell ref="B24:G24"/>
    <mergeCell ref="H3:H4"/>
    <mergeCell ref="A3:A4"/>
    <mergeCell ref="B3:B4"/>
    <mergeCell ref="C3:C4"/>
    <mergeCell ref="D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65" display="Powrót do spisu tablic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xSplit="1" ySplit="5" topLeftCell="B18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5" width="15.7109375" style="35" customWidth="1"/>
    <col min="6" max="6" width="35.7109375" style="35" customWidth="1"/>
    <col min="7" max="254" width="9.140625" style="35"/>
    <col min="255" max="255" width="39.5703125" style="35" customWidth="1"/>
    <col min="256" max="256" width="10.42578125" style="35" bestFit="1" customWidth="1"/>
    <col min="257" max="259" width="9.140625" style="35"/>
    <col min="260" max="260" width="44.140625" style="35" customWidth="1"/>
    <col min="261" max="261" width="9.140625" style="35"/>
    <col min="262" max="262" width="29.7109375" style="35" customWidth="1"/>
    <col min="263" max="510" width="9.140625" style="35"/>
    <col min="511" max="511" width="39.5703125" style="35" customWidth="1"/>
    <col min="512" max="512" width="10.42578125" style="35" bestFit="1" customWidth="1"/>
    <col min="513" max="515" width="9.140625" style="35"/>
    <col min="516" max="516" width="44.140625" style="35" customWidth="1"/>
    <col min="517" max="517" width="9.140625" style="35"/>
    <col min="518" max="518" width="29.7109375" style="35" customWidth="1"/>
    <col min="519" max="766" width="9.140625" style="35"/>
    <col min="767" max="767" width="39.5703125" style="35" customWidth="1"/>
    <col min="768" max="768" width="10.42578125" style="35" bestFit="1" customWidth="1"/>
    <col min="769" max="771" width="9.140625" style="35"/>
    <col min="772" max="772" width="44.140625" style="35" customWidth="1"/>
    <col min="773" max="773" width="9.140625" style="35"/>
    <col min="774" max="774" width="29.7109375" style="35" customWidth="1"/>
    <col min="775" max="1022" width="9.140625" style="35"/>
    <col min="1023" max="1023" width="39.5703125" style="35" customWidth="1"/>
    <col min="1024" max="1024" width="10.42578125" style="35" bestFit="1" customWidth="1"/>
    <col min="1025" max="1027" width="9.140625" style="35"/>
    <col min="1028" max="1028" width="44.140625" style="35" customWidth="1"/>
    <col min="1029" max="1029" width="9.140625" style="35"/>
    <col min="1030" max="1030" width="29.7109375" style="35" customWidth="1"/>
    <col min="1031" max="1278" width="9.140625" style="35"/>
    <col min="1279" max="1279" width="39.5703125" style="35" customWidth="1"/>
    <col min="1280" max="1280" width="10.42578125" style="35" bestFit="1" customWidth="1"/>
    <col min="1281" max="1283" width="9.140625" style="35"/>
    <col min="1284" max="1284" width="44.140625" style="35" customWidth="1"/>
    <col min="1285" max="1285" width="9.140625" style="35"/>
    <col min="1286" max="1286" width="29.7109375" style="35" customWidth="1"/>
    <col min="1287" max="1534" width="9.140625" style="35"/>
    <col min="1535" max="1535" width="39.5703125" style="35" customWidth="1"/>
    <col min="1536" max="1536" width="10.42578125" style="35" bestFit="1" customWidth="1"/>
    <col min="1537" max="1539" width="9.140625" style="35"/>
    <col min="1540" max="1540" width="44.140625" style="35" customWidth="1"/>
    <col min="1541" max="1541" width="9.140625" style="35"/>
    <col min="1542" max="1542" width="29.7109375" style="35" customWidth="1"/>
    <col min="1543" max="1790" width="9.140625" style="35"/>
    <col min="1791" max="1791" width="39.5703125" style="35" customWidth="1"/>
    <col min="1792" max="1792" width="10.42578125" style="35" bestFit="1" customWidth="1"/>
    <col min="1793" max="1795" width="9.140625" style="35"/>
    <col min="1796" max="1796" width="44.140625" style="35" customWidth="1"/>
    <col min="1797" max="1797" width="9.140625" style="35"/>
    <col min="1798" max="1798" width="29.7109375" style="35" customWidth="1"/>
    <col min="1799" max="2046" width="9.140625" style="35"/>
    <col min="2047" max="2047" width="39.5703125" style="35" customWidth="1"/>
    <col min="2048" max="2048" width="10.42578125" style="35" bestFit="1" customWidth="1"/>
    <col min="2049" max="2051" width="9.140625" style="35"/>
    <col min="2052" max="2052" width="44.140625" style="35" customWidth="1"/>
    <col min="2053" max="2053" width="9.140625" style="35"/>
    <col min="2054" max="2054" width="29.7109375" style="35" customWidth="1"/>
    <col min="2055" max="2302" width="9.140625" style="35"/>
    <col min="2303" max="2303" width="39.5703125" style="35" customWidth="1"/>
    <col min="2304" max="2304" width="10.42578125" style="35" bestFit="1" customWidth="1"/>
    <col min="2305" max="2307" width="9.140625" style="35"/>
    <col min="2308" max="2308" width="44.140625" style="35" customWidth="1"/>
    <col min="2309" max="2309" width="9.140625" style="35"/>
    <col min="2310" max="2310" width="29.7109375" style="35" customWidth="1"/>
    <col min="2311" max="2558" width="9.140625" style="35"/>
    <col min="2559" max="2559" width="39.5703125" style="35" customWidth="1"/>
    <col min="2560" max="2560" width="10.42578125" style="35" bestFit="1" customWidth="1"/>
    <col min="2561" max="2563" width="9.140625" style="35"/>
    <col min="2564" max="2564" width="44.140625" style="35" customWidth="1"/>
    <col min="2565" max="2565" width="9.140625" style="35"/>
    <col min="2566" max="2566" width="29.7109375" style="35" customWidth="1"/>
    <col min="2567" max="2814" width="9.140625" style="35"/>
    <col min="2815" max="2815" width="39.5703125" style="35" customWidth="1"/>
    <col min="2816" max="2816" width="10.42578125" style="35" bestFit="1" customWidth="1"/>
    <col min="2817" max="2819" width="9.140625" style="35"/>
    <col min="2820" max="2820" width="44.140625" style="35" customWidth="1"/>
    <col min="2821" max="2821" width="9.140625" style="35"/>
    <col min="2822" max="2822" width="29.7109375" style="35" customWidth="1"/>
    <col min="2823" max="3070" width="9.140625" style="35"/>
    <col min="3071" max="3071" width="39.5703125" style="35" customWidth="1"/>
    <col min="3072" max="3072" width="10.42578125" style="35" bestFit="1" customWidth="1"/>
    <col min="3073" max="3075" width="9.140625" style="35"/>
    <col min="3076" max="3076" width="44.140625" style="35" customWidth="1"/>
    <col min="3077" max="3077" width="9.140625" style="35"/>
    <col min="3078" max="3078" width="29.7109375" style="35" customWidth="1"/>
    <col min="3079" max="3326" width="9.140625" style="35"/>
    <col min="3327" max="3327" width="39.5703125" style="35" customWidth="1"/>
    <col min="3328" max="3328" width="10.42578125" style="35" bestFit="1" customWidth="1"/>
    <col min="3329" max="3331" width="9.140625" style="35"/>
    <col min="3332" max="3332" width="44.140625" style="35" customWidth="1"/>
    <col min="3333" max="3333" width="9.140625" style="35"/>
    <col min="3334" max="3334" width="29.7109375" style="35" customWidth="1"/>
    <col min="3335" max="3582" width="9.140625" style="35"/>
    <col min="3583" max="3583" width="39.5703125" style="35" customWidth="1"/>
    <col min="3584" max="3584" width="10.42578125" style="35" bestFit="1" customWidth="1"/>
    <col min="3585" max="3587" width="9.140625" style="35"/>
    <col min="3588" max="3588" width="44.140625" style="35" customWidth="1"/>
    <col min="3589" max="3589" width="9.140625" style="35"/>
    <col min="3590" max="3590" width="29.7109375" style="35" customWidth="1"/>
    <col min="3591" max="3838" width="9.140625" style="35"/>
    <col min="3839" max="3839" width="39.5703125" style="35" customWidth="1"/>
    <col min="3840" max="3840" width="10.42578125" style="35" bestFit="1" customWidth="1"/>
    <col min="3841" max="3843" width="9.140625" style="35"/>
    <col min="3844" max="3844" width="44.140625" style="35" customWidth="1"/>
    <col min="3845" max="3845" width="9.140625" style="35"/>
    <col min="3846" max="3846" width="29.7109375" style="35" customWidth="1"/>
    <col min="3847" max="4094" width="9.140625" style="35"/>
    <col min="4095" max="4095" width="39.5703125" style="35" customWidth="1"/>
    <col min="4096" max="4096" width="10.42578125" style="35" bestFit="1" customWidth="1"/>
    <col min="4097" max="4099" width="9.140625" style="35"/>
    <col min="4100" max="4100" width="44.140625" style="35" customWidth="1"/>
    <col min="4101" max="4101" width="9.140625" style="35"/>
    <col min="4102" max="4102" width="29.7109375" style="35" customWidth="1"/>
    <col min="4103" max="4350" width="9.140625" style="35"/>
    <col min="4351" max="4351" width="39.5703125" style="35" customWidth="1"/>
    <col min="4352" max="4352" width="10.42578125" style="35" bestFit="1" customWidth="1"/>
    <col min="4353" max="4355" width="9.140625" style="35"/>
    <col min="4356" max="4356" width="44.140625" style="35" customWidth="1"/>
    <col min="4357" max="4357" width="9.140625" style="35"/>
    <col min="4358" max="4358" width="29.7109375" style="35" customWidth="1"/>
    <col min="4359" max="4606" width="9.140625" style="35"/>
    <col min="4607" max="4607" width="39.5703125" style="35" customWidth="1"/>
    <col min="4608" max="4608" width="10.42578125" style="35" bestFit="1" customWidth="1"/>
    <col min="4609" max="4611" width="9.140625" style="35"/>
    <col min="4612" max="4612" width="44.140625" style="35" customWidth="1"/>
    <col min="4613" max="4613" width="9.140625" style="35"/>
    <col min="4614" max="4614" width="29.7109375" style="35" customWidth="1"/>
    <col min="4615" max="4862" width="9.140625" style="35"/>
    <col min="4863" max="4863" width="39.5703125" style="35" customWidth="1"/>
    <col min="4864" max="4864" width="10.42578125" style="35" bestFit="1" customWidth="1"/>
    <col min="4865" max="4867" width="9.140625" style="35"/>
    <col min="4868" max="4868" width="44.140625" style="35" customWidth="1"/>
    <col min="4869" max="4869" width="9.140625" style="35"/>
    <col min="4870" max="4870" width="29.7109375" style="35" customWidth="1"/>
    <col min="4871" max="5118" width="9.140625" style="35"/>
    <col min="5119" max="5119" width="39.5703125" style="35" customWidth="1"/>
    <col min="5120" max="5120" width="10.42578125" style="35" bestFit="1" customWidth="1"/>
    <col min="5121" max="5123" width="9.140625" style="35"/>
    <col min="5124" max="5124" width="44.140625" style="35" customWidth="1"/>
    <col min="5125" max="5125" width="9.140625" style="35"/>
    <col min="5126" max="5126" width="29.7109375" style="35" customWidth="1"/>
    <col min="5127" max="5374" width="9.140625" style="35"/>
    <col min="5375" max="5375" width="39.5703125" style="35" customWidth="1"/>
    <col min="5376" max="5376" width="10.42578125" style="35" bestFit="1" customWidth="1"/>
    <col min="5377" max="5379" width="9.140625" style="35"/>
    <col min="5380" max="5380" width="44.140625" style="35" customWidth="1"/>
    <col min="5381" max="5381" width="9.140625" style="35"/>
    <col min="5382" max="5382" width="29.7109375" style="35" customWidth="1"/>
    <col min="5383" max="5630" width="9.140625" style="35"/>
    <col min="5631" max="5631" width="39.5703125" style="35" customWidth="1"/>
    <col min="5632" max="5632" width="10.42578125" style="35" bestFit="1" customWidth="1"/>
    <col min="5633" max="5635" width="9.140625" style="35"/>
    <col min="5636" max="5636" width="44.140625" style="35" customWidth="1"/>
    <col min="5637" max="5637" width="9.140625" style="35"/>
    <col min="5638" max="5638" width="29.7109375" style="35" customWidth="1"/>
    <col min="5639" max="5886" width="9.140625" style="35"/>
    <col min="5887" max="5887" width="39.5703125" style="35" customWidth="1"/>
    <col min="5888" max="5888" width="10.42578125" style="35" bestFit="1" customWidth="1"/>
    <col min="5889" max="5891" width="9.140625" style="35"/>
    <col min="5892" max="5892" width="44.140625" style="35" customWidth="1"/>
    <col min="5893" max="5893" width="9.140625" style="35"/>
    <col min="5894" max="5894" width="29.7109375" style="35" customWidth="1"/>
    <col min="5895" max="6142" width="9.140625" style="35"/>
    <col min="6143" max="6143" width="39.5703125" style="35" customWidth="1"/>
    <col min="6144" max="6144" width="10.42578125" style="35" bestFit="1" customWidth="1"/>
    <col min="6145" max="6147" width="9.140625" style="35"/>
    <col min="6148" max="6148" width="44.140625" style="35" customWidth="1"/>
    <col min="6149" max="6149" width="9.140625" style="35"/>
    <col min="6150" max="6150" width="29.7109375" style="35" customWidth="1"/>
    <col min="6151" max="6398" width="9.140625" style="35"/>
    <col min="6399" max="6399" width="39.5703125" style="35" customWidth="1"/>
    <col min="6400" max="6400" width="10.42578125" style="35" bestFit="1" customWidth="1"/>
    <col min="6401" max="6403" width="9.140625" style="35"/>
    <col min="6404" max="6404" width="44.140625" style="35" customWidth="1"/>
    <col min="6405" max="6405" width="9.140625" style="35"/>
    <col min="6406" max="6406" width="29.7109375" style="35" customWidth="1"/>
    <col min="6407" max="6654" width="9.140625" style="35"/>
    <col min="6655" max="6655" width="39.5703125" style="35" customWidth="1"/>
    <col min="6656" max="6656" width="10.42578125" style="35" bestFit="1" customWidth="1"/>
    <col min="6657" max="6659" width="9.140625" style="35"/>
    <col min="6660" max="6660" width="44.140625" style="35" customWidth="1"/>
    <col min="6661" max="6661" width="9.140625" style="35"/>
    <col min="6662" max="6662" width="29.7109375" style="35" customWidth="1"/>
    <col min="6663" max="6910" width="9.140625" style="35"/>
    <col min="6911" max="6911" width="39.5703125" style="35" customWidth="1"/>
    <col min="6912" max="6912" width="10.42578125" style="35" bestFit="1" customWidth="1"/>
    <col min="6913" max="6915" width="9.140625" style="35"/>
    <col min="6916" max="6916" width="44.140625" style="35" customWidth="1"/>
    <col min="6917" max="6917" width="9.140625" style="35"/>
    <col min="6918" max="6918" width="29.7109375" style="35" customWidth="1"/>
    <col min="6919" max="7166" width="9.140625" style="35"/>
    <col min="7167" max="7167" width="39.5703125" style="35" customWidth="1"/>
    <col min="7168" max="7168" width="10.42578125" style="35" bestFit="1" customWidth="1"/>
    <col min="7169" max="7171" width="9.140625" style="35"/>
    <col min="7172" max="7172" width="44.140625" style="35" customWidth="1"/>
    <col min="7173" max="7173" width="9.140625" style="35"/>
    <col min="7174" max="7174" width="29.7109375" style="35" customWidth="1"/>
    <col min="7175" max="7422" width="9.140625" style="35"/>
    <col min="7423" max="7423" width="39.5703125" style="35" customWidth="1"/>
    <col min="7424" max="7424" width="10.42578125" style="35" bestFit="1" customWidth="1"/>
    <col min="7425" max="7427" width="9.140625" style="35"/>
    <col min="7428" max="7428" width="44.140625" style="35" customWidth="1"/>
    <col min="7429" max="7429" width="9.140625" style="35"/>
    <col min="7430" max="7430" width="29.7109375" style="35" customWidth="1"/>
    <col min="7431" max="7678" width="9.140625" style="35"/>
    <col min="7679" max="7679" width="39.5703125" style="35" customWidth="1"/>
    <col min="7680" max="7680" width="10.42578125" style="35" bestFit="1" customWidth="1"/>
    <col min="7681" max="7683" width="9.140625" style="35"/>
    <col min="7684" max="7684" width="44.140625" style="35" customWidth="1"/>
    <col min="7685" max="7685" width="9.140625" style="35"/>
    <col min="7686" max="7686" width="29.7109375" style="35" customWidth="1"/>
    <col min="7687" max="7934" width="9.140625" style="35"/>
    <col min="7935" max="7935" width="39.5703125" style="35" customWidth="1"/>
    <col min="7936" max="7936" width="10.42578125" style="35" bestFit="1" customWidth="1"/>
    <col min="7937" max="7939" width="9.140625" style="35"/>
    <col min="7940" max="7940" width="44.140625" style="35" customWidth="1"/>
    <col min="7941" max="7941" width="9.140625" style="35"/>
    <col min="7942" max="7942" width="29.7109375" style="35" customWidth="1"/>
    <col min="7943" max="8190" width="9.140625" style="35"/>
    <col min="8191" max="8191" width="39.5703125" style="35" customWidth="1"/>
    <col min="8192" max="8192" width="10.42578125" style="35" bestFit="1" customWidth="1"/>
    <col min="8193" max="8195" width="9.140625" style="35"/>
    <col min="8196" max="8196" width="44.140625" style="35" customWidth="1"/>
    <col min="8197" max="8197" width="9.140625" style="35"/>
    <col min="8198" max="8198" width="29.7109375" style="35" customWidth="1"/>
    <col min="8199" max="8446" width="9.140625" style="35"/>
    <col min="8447" max="8447" width="39.5703125" style="35" customWidth="1"/>
    <col min="8448" max="8448" width="10.42578125" style="35" bestFit="1" customWidth="1"/>
    <col min="8449" max="8451" width="9.140625" style="35"/>
    <col min="8452" max="8452" width="44.140625" style="35" customWidth="1"/>
    <col min="8453" max="8453" width="9.140625" style="35"/>
    <col min="8454" max="8454" width="29.7109375" style="35" customWidth="1"/>
    <col min="8455" max="8702" width="9.140625" style="35"/>
    <col min="8703" max="8703" width="39.5703125" style="35" customWidth="1"/>
    <col min="8704" max="8704" width="10.42578125" style="35" bestFit="1" customWidth="1"/>
    <col min="8705" max="8707" width="9.140625" style="35"/>
    <col min="8708" max="8708" width="44.140625" style="35" customWidth="1"/>
    <col min="8709" max="8709" width="9.140625" style="35"/>
    <col min="8710" max="8710" width="29.7109375" style="35" customWidth="1"/>
    <col min="8711" max="8958" width="9.140625" style="35"/>
    <col min="8959" max="8959" width="39.5703125" style="35" customWidth="1"/>
    <col min="8960" max="8960" width="10.42578125" style="35" bestFit="1" customWidth="1"/>
    <col min="8961" max="8963" width="9.140625" style="35"/>
    <col min="8964" max="8964" width="44.140625" style="35" customWidth="1"/>
    <col min="8965" max="8965" width="9.140625" style="35"/>
    <col min="8966" max="8966" width="29.7109375" style="35" customWidth="1"/>
    <col min="8967" max="9214" width="9.140625" style="35"/>
    <col min="9215" max="9215" width="39.5703125" style="35" customWidth="1"/>
    <col min="9216" max="9216" width="10.42578125" style="35" bestFit="1" customWidth="1"/>
    <col min="9217" max="9219" width="9.140625" style="35"/>
    <col min="9220" max="9220" width="44.140625" style="35" customWidth="1"/>
    <col min="9221" max="9221" width="9.140625" style="35"/>
    <col min="9222" max="9222" width="29.7109375" style="35" customWidth="1"/>
    <col min="9223" max="9470" width="9.140625" style="35"/>
    <col min="9471" max="9471" width="39.5703125" style="35" customWidth="1"/>
    <col min="9472" max="9472" width="10.42578125" style="35" bestFit="1" customWidth="1"/>
    <col min="9473" max="9475" width="9.140625" style="35"/>
    <col min="9476" max="9476" width="44.140625" style="35" customWidth="1"/>
    <col min="9477" max="9477" width="9.140625" style="35"/>
    <col min="9478" max="9478" width="29.7109375" style="35" customWidth="1"/>
    <col min="9479" max="9726" width="9.140625" style="35"/>
    <col min="9727" max="9727" width="39.5703125" style="35" customWidth="1"/>
    <col min="9728" max="9728" width="10.42578125" style="35" bestFit="1" customWidth="1"/>
    <col min="9729" max="9731" width="9.140625" style="35"/>
    <col min="9732" max="9732" width="44.140625" style="35" customWidth="1"/>
    <col min="9733" max="9733" width="9.140625" style="35"/>
    <col min="9734" max="9734" width="29.7109375" style="35" customWidth="1"/>
    <col min="9735" max="9982" width="9.140625" style="35"/>
    <col min="9983" max="9983" width="39.5703125" style="35" customWidth="1"/>
    <col min="9984" max="9984" width="10.42578125" style="35" bestFit="1" customWidth="1"/>
    <col min="9985" max="9987" width="9.140625" style="35"/>
    <col min="9988" max="9988" width="44.140625" style="35" customWidth="1"/>
    <col min="9989" max="9989" width="9.140625" style="35"/>
    <col min="9990" max="9990" width="29.7109375" style="35" customWidth="1"/>
    <col min="9991" max="10238" width="9.140625" style="35"/>
    <col min="10239" max="10239" width="39.5703125" style="35" customWidth="1"/>
    <col min="10240" max="10240" width="10.42578125" style="35" bestFit="1" customWidth="1"/>
    <col min="10241" max="10243" width="9.140625" style="35"/>
    <col min="10244" max="10244" width="44.140625" style="35" customWidth="1"/>
    <col min="10245" max="10245" width="9.140625" style="35"/>
    <col min="10246" max="10246" width="29.7109375" style="35" customWidth="1"/>
    <col min="10247" max="10494" width="9.140625" style="35"/>
    <col min="10495" max="10495" width="39.5703125" style="35" customWidth="1"/>
    <col min="10496" max="10496" width="10.42578125" style="35" bestFit="1" customWidth="1"/>
    <col min="10497" max="10499" width="9.140625" style="35"/>
    <col min="10500" max="10500" width="44.140625" style="35" customWidth="1"/>
    <col min="10501" max="10501" width="9.140625" style="35"/>
    <col min="10502" max="10502" width="29.7109375" style="35" customWidth="1"/>
    <col min="10503" max="10750" width="9.140625" style="35"/>
    <col min="10751" max="10751" width="39.5703125" style="35" customWidth="1"/>
    <col min="10752" max="10752" width="10.42578125" style="35" bestFit="1" customWidth="1"/>
    <col min="10753" max="10755" width="9.140625" style="35"/>
    <col min="10756" max="10756" width="44.140625" style="35" customWidth="1"/>
    <col min="10757" max="10757" width="9.140625" style="35"/>
    <col min="10758" max="10758" width="29.7109375" style="35" customWidth="1"/>
    <col min="10759" max="11006" width="9.140625" style="35"/>
    <col min="11007" max="11007" width="39.5703125" style="35" customWidth="1"/>
    <col min="11008" max="11008" width="10.42578125" style="35" bestFit="1" customWidth="1"/>
    <col min="11009" max="11011" width="9.140625" style="35"/>
    <col min="11012" max="11012" width="44.140625" style="35" customWidth="1"/>
    <col min="11013" max="11013" width="9.140625" style="35"/>
    <col min="11014" max="11014" width="29.7109375" style="35" customWidth="1"/>
    <col min="11015" max="11262" width="9.140625" style="35"/>
    <col min="11263" max="11263" width="39.5703125" style="35" customWidth="1"/>
    <col min="11264" max="11264" width="10.42578125" style="35" bestFit="1" customWidth="1"/>
    <col min="11265" max="11267" width="9.140625" style="35"/>
    <col min="11268" max="11268" width="44.140625" style="35" customWidth="1"/>
    <col min="11269" max="11269" width="9.140625" style="35"/>
    <col min="11270" max="11270" width="29.7109375" style="35" customWidth="1"/>
    <col min="11271" max="11518" width="9.140625" style="35"/>
    <col min="11519" max="11519" width="39.5703125" style="35" customWidth="1"/>
    <col min="11520" max="11520" width="10.42578125" style="35" bestFit="1" customWidth="1"/>
    <col min="11521" max="11523" width="9.140625" style="35"/>
    <col min="11524" max="11524" width="44.140625" style="35" customWidth="1"/>
    <col min="11525" max="11525" width="9.140625" style="35"/>
    <col min="11526" max="11526" width="29.7109375" style="35" customWidth="1"/>
    <col min="11527" max="11774" width="9.140625" style="35"/>
    <col min="11775" max="11775" width="39.5703125" style="35" customWidth="1"/>
    <col min="11776" max="11776" width="10.42578125" style="35" bestFit="1" customWidth="1"/>
    <col min="11777" max="11779" width="9.140625" style="35"/>
    <col min="11780" max="11780" width="44.140625" style="35" customWidth="1"/>
    <col min="11781" max="11781" width="9.140625" style="35"/>
    <col min="11782" max="11782" width="29.7109375" style="35" customWidth="1"/>
    <col min="11783" max="12030" width="9.140625" style="35"/>
    <col min="12031" max="12031" width="39.5703125" style="35" customWidth="1"/>
    <col min="12032" max="12032" width="10.42578125" style="35" bestFit="1" customWidth="1"/>
    <col min="12033" max="12035" width="9.140625" style="35"/>
    <col min="12036" max="12036" width="44.140625" style="35" customWidth="1"/>
    <col min="12037" max="12037" width="9.140625" style="35"/>
    <col min="12038" max="12038" width="29.7109375" style="35" customWidth="1"/>
    <col min="12039" max="12286" width="9.140625" style="35"/>
    <col min="12287" max="12287" width="39.5703125" style="35" customWidth="1"/>
    <col min="12288" max="12288" width="10.42578125" style="35" bestFit="1" customWidth="1"/>
    <col min="12289" max="12291" width="9.140625" style="35"/>
    <col min="12292" max="12292" width="44.140625" style="35" customWidth="1"/>
    <col min="12293" max="12293" width="9.140625" style="35"/>
    <col min="12294" max="12294" width="29.7109375" style="35" customWidth="1"/>
    <col min="12295" max="12542" width="9.140625" style="35"/>
    <col min="12543" max="12543" width="39.5703125" style="35" customWidth="1"/>
    <col min="12544" max="12544" width="10.42578125" style="35" bestFit="1" customWidth="1"/>
    <col min="12545" max="12547" width="9.140625" style="35"/>
    <col min="12548" max="12548" width="44.140625" style="35" customWidth="1"/>
    <col min="12549" max="12549" width="9.140625" style="35"/>
    <col min="12550" max="12550" width="29.7109375" style="35" customWidth="1"/>
    <col min="12551" max="12798" width="9.140625" style="35"/>
    <col min="12799" max="12799" width="39.5703125" style="35" customWidth="1"/>
    <col min="12800" max="12800" width="10.42578125" style="35" bestFit="1" customWidth="1"/>
    <col min="12801" max="12803" width="9.140625" style="35"/>
    <col min="12804" max="12804" width="44.140625" style="35" customWidth="1"/>
    <col min="12805" max="12805" width="9.140625" style="35"/>
    <col min="12806" max="12806" width="29.7109375" style="35" customWidth="1"/>
    <col min="12807" max="13054" width="9.140625" style="35"/>
    <col min="13055" max="13055" width="39.5703125" style="35" customWidth="1"/>
    <col min="13056" max="13056" width="10.42578125" style="35" bestFit="1" customWidth="1"/>
    <col min="13057" max="13059" width="9.140625" style="35"/>
    <col min="13060" max="13060" width="44.140625" style="35" customWidth="1"/>
    <col min="13061" max="13061" width="9.140625" style="35"/>
    <col min="13062" max="13062" width="29.7109375" style="35" customWidth="1"/>
    <col min="13063" max="13310" width="9.140625" style="35"/>
    <col min="13311" max="13311" width="39.5703125" style="35" customWidth="1"/>
    <col min="13312" max="13312" width="10.42578125" style="35" bestFit="1" customWidth="1"/>
    <col min="13313" max="13315" width="9.140625" style="35"/>
    <col min="13316" max="13316" width="44.140625" style="35" customWidth="1"/>
    <col min="13317" max="13317" width="9.140625" style="35"/>
    <col min="13318" max="13318" width="29.7109375" style="35" customWidth="1"/>
    <col min="13319" max="13566" width="9.140625" style="35"/>
    <col min="13567" max="13567" width="39.5703125" style="35" customWidth="1"/>
    <col min="13568" max="13568" width="10.42578125" style="35" bestFit="1" customWidth="1"/>
    <col min="13569" max="13571" width="9.140625" style="35"/>
    <col min="13572" max="13572" width="44.140625" style="35" customWidth="1"/>
    <col min="13573" max="13573" width="9.140625" style="35"/>
    <col min="13574" max="13574" width="29.7109375" style="35" customWidth="1"/>
    <col min="13575" max="13822" width="9.140625" style="35"/>
    <col min="13823" max="13823" width="39.5703125" style="35" customWidth="1"/>
    <col min="13824" max="13824" width="10.42578125" style="35" bestFit="1" customWidth="1"/>
    <col min="13825" max="13827" width="9.140625" style="35"/>
    <col min="13828" max="13828" width="44.140625" style="35" customWidth="1"/>
    <col min="13829" max="13829" width="9.140625" style="35"/>
    <col min="13830" max="13830" width="29.7109375" style="35" customWidth="1"/>
    <col min="13831" max="14078" width="9.140625" style="35"/>
    <col min="14079" max="14079" width="39.5703125" style="35" customWidth="1"/>
    <col min="14080" max="14080" width="10.42578125" style="35" bestFit="1" customWidth="1"/>
    <col min="14081" max="14083" width="9.140625" style="35"/>
    <col min="14084" max="14084" width="44.140625" style="35" customWidth="1"/>
    <col min="14085" max="14085" width="9.140625" style="35"/>
    <col min="14086" max="14086" width="29.7109375" style="35" customWidth="1"/>
    <col min="14087" max="14334" width="9.140625" style="35"/>
    <col min="14335" max="14335" width="39.5703125" style="35" customWidth="1"/>
    <col min="14336" max="14336" width="10.42578125" style="35" bestFit="1" customWidth="1"/>
    <col min="14337" max="14339" width="9.140625" style="35"/>
    <col min="14340" max="14340" width="44.140625" style="35" customWidth="1"/>
    <col min="14341" max="14341" width="9.140625" style="35"/>
    <col min="14342" max="14342" width="29.7109375" style="35" customWidth="1"/>
    <col min="14343" max="14590" width="9.140625" style="35"/>
    <col min="14591" max="14591" width="39.5703125" style="35" customWidth="1"/>
    <col min="14592" max="14592" width="10.42578125" style="35" bestFit="1" customWidth="1"/>
    <col min="14593" max="14595" width="9.140625" style="35"/>
    <col min="14596" max="14596" width="44.140625" style="35" customWidth="1"/>
    <col min="14597" max="14597" width="9.140625" style="35"/>
    <col min="14598" max="14598" width="29.7109375" style="35" customWidth="1"/>
    <col min="14599" max="14846" width="9.140625" style="35"/>
    <col min="14847" max="14847" width="39.5703125" style="35" customWidth="1"/>
    <col min="14848" max="14848" width="10.42578125" style="35" bestFit="1" customWidth="1"/>
    <col min="14849" max="14851" width="9.140625" style="35"/>
    <col min="14852" max="14852" width="44.140625" style="35" customWidth="1"/>
    <col min="14853" max="14853" width="9.140625" style="35"/>
    <col min="14854" max="14854" width="29.7109375" style="35" customWidth="1"/>
    <col min="14855" max="15102" width="9.140625" style="35"/>
    <col min="15103" max="15103" width="39.5703125" style="35" customWidth="1"/>
    <col min="15104" max="15104" width="10.42578125" style="35" bestFit="1" customWidth="1"/>
    <col min="15105" max="15107" width="9.140625" style="35"/>
    <col min="15108" max="15108" width="44.140625" style="35" customWidth="1"/>
    <col min="15109" max="15109" width="9.140625" style="35"/>
    <col min="15110" max="15110" width="29.7109375" style="35" customWidth="1"/>
    <col min="15111" max="15358" width="9.140625" style="35"/>
    <col min="15359" max="15359" width="39.5703125" style="35" customWidth="1"/>
    <col min="15360" max="15360" width="10.42578125" style="35" bestFit="1" customWidth="1"/>
    <col min="15361" max="15363" width="9.140625" style="35"/>
    <col min="15364" max="15364" width="44.140625" style="35" customWidth="1"/>
    <col min="15365" max="15365" width="9.140625" style="35"/>
    <col min="15366" max="15366" width="29.7109375" style="35" customWidth="1"/>
    <col min="15367" max="15614" width="9.140625" style="35"/>
    <col min="15615" max="15615" width="39.5703125" style="35" customWidth="1"/>
    <col min="15616" max="15616" width="10.42578125" style="35" bestFit="1" customWidth="1"/>
    <col min="15617" max="15619" width="9.140625" style="35"/>
    <col min="15620" max="15620" width="44.140625" style="35" customWidth="1"/>
    <col min="15621" max="15621" width="9.140625" style="35"/>
    <col min="15622" max="15622" width="29.7109375" style="35" customWidth="1"/>
    <col min="15623" max="15870" width="9.140625" style="35"/>
    <col min="15871" max="15871" width="39.5703125" style="35" customWidth="1"/>
    <col min="15872" max="15872" width="10.42578125" style="35" bestFit="1" customWidth="1"/>
    <col min="15873" max="15875" width="9.140625" style="35"/>
    <col min="15876" max="15876" width="44.140625" style="35" customWidth="1"/>
    <col min="15877" max="15877" width="9.140625" style="35"/>
    <col min="15878" max="15878" width="29.7109375" style="35" customWidth="1"/>
    <col min="15879" max="16126" width="9.140625" style="35"/>
    <col min="16127" max="16127" width="39.5703125" style="35" customWidth="1"/>
    <col min="16128" max="16128" width="10.42578125" style="35" bestFit="1" customWidth="1"/>
    <col min="16129" max="16131" width="9.140625" style="35"/>
    <col min="16132" max="16132" width="44.140625" style="35" customWidth="1"/>
    <col min="16133" max="16133" width="9.140625" style="35"/>
    <col min="16134" max="16134" width="29.7109375" style="35" customWidth="1"/>
    <col min="16135" max="16384" width="9.140625" style="35"/>
  </cols>
  <sheetData>
    <row r="1" spans="1:7" ht="15" customHeight="1">
      <c r="A1" s="245" t="s">
        <v>1531</v>
      </c>
      <c r="F1" s="953" t="s">
        <v>990</v>
      </c>
    </row>
    <row r="2" spans="1:7" ht="15" customHeight="1">
      <c r="A2" s="246" t="s">
        <v>1532</v>
      </c>
      <c r="F2" s="1903" t="s">
        <v>991</v>
      </c>
    </row>
    <row r="3" spans="1:7" ht="30" customHeight="1">
      <c r="A3" s="2046" t="s">
        <v>0</v>
      </c>
      <c r="B3" s="2086" t="s">
        <v>380</v>
      </c>
      <c r="C3" s="2086" t="s">
        <v>381</v>
      </c>
      <c r="D3" s="2086" t="s">
        <v>827</v>
      </c>
      <c r="E3" s="2086"/>
      <c r="F3" s="2083" t="s">
        <v>1</v>
      </c>
    </row>
    <row r="4" spans="1:7" ht="30" customHeight="1">
      <c r="A4" s="2046"/>
      <c r="B4" s="2086"/>
      <c r="C4" s="2086"/>
      <c r="D4" s="2086" t="s">
        <v>347</v>
      </c>
      <c r="E4" s="2086" t="s">
        <v>382</v>
      </c>
      <c r="F4" s="2083"/>
      <c r="G4" s="36"/>
    </row>
    <row r="5" spans="1:7" ht="30" customHeight="1">
      <c r="A5" s="2046"/>
      <c r="B5" s="2146"/>
      <c r="C5" s="2146"/>
      <c r="D5" s="2146"/>
      <c r="E5" s="2146"/>
      <c r="F5" s="2083"/>
      <c r="G5" s="36"/>
    </row>
    <row r="6" spans="1:7" ht="24" customHeight="1">
      <c r="A6" s="1024"/>
      <c r="B6" s="2147" t="s">
        <v>1015</v>
      </c>
      <c r="C6" s="2148"/>
      <c r="D6" s="2148"/>
      <c r="E6" s="2149"/>
      <c r="F6" s="1026"/>
      <c r="G6" s="36"/>
    </row>
    <row r="7" spans="1:7" ht="15" customHeight="1">
      <c r="A7" s="1369" t="s">
        <v>310</v>
      </c>
      <c r="B7" s="673">
        <v>42</v>
      </c>
      <c r="C7" s="673">
        <v>4662</v>
      </c>
      <c r="D7" s="673">
        <v>3904</v>
      </c>
      <c r="E7" s="673">
        <v>3889</v>
      </c>
      <c r="F7" s="182" t="s">
        <v>66</v>
      </c>
      <c r="G7" s="36"/>
    </row>
    <row r="8" spans="1:7" ht="15" customHeight="1">
      <c r="A8" s="1370" t="s">
        <v>1458</v>
      </c>
      <c r="B8" s="619">
        <v>29</v>
      </c>
      <c r="C8" s="619">
        <v>2775</v>
      </c>
      <c r="D8" s="619">
        <v>2046</v>
      </c>
      <c r="E8" s="619">
        <v>2045</v>
      </c>
      <c r="F8" s="251" t="s">
        <v>98</v>
      </c>
      <c r="G8" s="36"/>
    </row>
    <row r="9" spans="1:7" ht="15" customHeight="1">
      <c r="A9" s="1372" t="s">
        <v>142</v>
      </c>
      <c r="B9" s="619">
        <v>1</v>
      </c>
      <c r="C9" s="619">
        <v>60</v>
      </c>
      <c r="D9" s="619">
        <v>30</v>
      </c>
      <c r="E9" s="619">
        <v>30</v>
      </c>
      <c r="F9" s="98" t="s">
        <v>26</v>
      </c>
      <c r="G9" s="36"/>
    </row>
    <row r="10" spans="1:7" ht="15" customHeight="1">
      <c r="A10" s="1372" t="s">
        <v>1058</v>
      </c>
      <c r="B10" s="619">
        <v>8</v>
      </c>
      <c r="C10" s="619">
        <v>764</v>
      </c>
      <c r="D10" s="619">
        <v>533</v>
      </c>
      <c r="E10" s="619">
        <v>532</v>
      </c>
      <c r="F10" s="98" t="s">
        <v>1059</v>
      </c>
      <c r="G10" s="36"/>
    </row>
    <row r="11" spans="1:7" ht="15" customHeight="1">
      <c r="A11" s="1372" t="s">
        <v>599</v>
      </c>
      <c r="B11" s="619">
        <v>1</v>
      </c>
      <c r="C11" s="619">
        <v>96</v>
      </c>
      <c r="D11" s="619">
        <v>13</v>
      </c>
      <c r="E11" s="619">
        <v>13</v>
      </c>
      <c r="F11" s="98" t="s">
        <v>1060</v>
      </c>
      <c r="G11" s="36"/>
    </row>
    <row r="12" spans="1:7" ht="15" customHeight="1">
      <c r="A12" s="1372" t="s">
        <v>1061</v>
      </c>
      <c r="B12" s="619">
        <v>17</v>
      </c>
      <c r="C12" s="619">
        <v>1730</v>
      </c>
      <c r="D12" s="619">
        <v>1384</v>
      </c>
      <c r="E12" s="619">
        <v>1384</v>
      </c>
      <c r="F12" s="98" t="s">
        <v>487</v>
      </c>
      <c r="G12" s="36"/>
    </row>
    <row r="13" spans="1:7" ht="15" customHeight="1">
      <c r="A13" s="250" t="s">
        <v>1329</v>
      </c>
      <c r="B13" s="619">
        <v>2</v>
      </c>
      <c r="C13" s="619">
        <v>125</v>
      </c>
      <c r="D13" s="619">
        <v>86</v>
      </c>
      <c r="E13" s="619">
        <v>86</v>
      </c>
      <c r="F13" s="98" t="s">
        <v>1062</v>
      </c>
      <c r="G13" s="36"/>
    </row>
    <row r="14" spans="1:7" ht="15" customHeight="1">
      <c r="A14" s="1370" t="s">
        <v>1459</v>
      </c>
      <c r="B14" s="619">
        <v>13</v>
      </c>
      <c r="C14" s="619">
        <v>1887</v>
      </c>
      <c r="D14" s="619">
        <v>1858</v>
      </c>
      <c r="E14" s="619">
        <v>1844</v>
      </c>
      <c r="F14" s="99" t="s">
        <v>383</v>
      </c>
      <c r="G14" s="36"/>
    </row>
    <row r="15" spans="1:7" ht="24" customHeight="1">
      <c r="A15" s="252"/>
      <c r="B15" s="2143" t="s">
        <v>1016</v>
      </c>
      <c r="C15" s="2144"/>
      <c r="D15" s="2144"/>
      <c r="E15" s="2145"/>
      <c r="F15" s="99"/>
      <c r="G15" s="36"/>
    </row>
    <row r="16" spans="1:7" ht="15" customHeight="1">
      <c r="A16" s="1369" t="s">
        <v>310</v>
      </c>
      <c r="B16" s="673">
        <v>44</v>
      </c>
      <c r="C16" s="673">
        <v>4738</v>
      </c>
      <c r="D16" s="673">
        <v>3853</v>
      </c>
      <c r="E16" s="673">
        <v>3841</v>
      </c>
      <c r="F16" s="182" t="s">
        <v>66</v>
      </c>
      <c r="G16" s="36"/>
    </row>
    <row r="17" spans="1:7" ht="15" customHeight="1">
      <c r="A17" s="1370" t="s">
        <v>1458</v>
      </c>
      <c r="B17" s="619">
        <v>32</v>
      </c>
      <c r="C17" s="619">
        <v>2914</v>
      </c>
      <c r="D17" s="619">
        <v>2034</v>
      </c>
      <c r="E17" s="619">
        <v>2033</v>
      </c>
      <c r="F17" s="251" t="s">
        <v>98</v>
      </c>
      <c r="G17" s="36"/>
    </row>
    <row r="18" spans="1:7" ht="15" customHeight="1">
      <c r="A18" s="1372" t="s">
        <v>142</v>
      </c>
      <c r="B18" s="619">
        <v>2</v>
      </c>
      <c r="C18" s="619">
        <v>68</v>
      </c>
      <c r="D18" s="619">
        <v>31</v>
      </c>
      <c r="E18" s="619">
        <v>31</v>
      </c>
      <c r="F18" s="98" t="s">
        <v>26</v>
      </c>
      <c r="G18" s="36"/>
    </row>
    <row r="19" spans="1:7" ht="15" customHeight="1">
      <c r="A19" s="1372" t="s">
        <v>1058</v>
      </c>
      <c r="B19" s="619">
        <v>9</v>
      </c>
      <c r="C19" s="619">
        <v>825</v>
      </c>
      <c r="D19" s="619">
        <v>590</v>
      </c>
      <c r="E19" s="619">
        <v>589</v>
      </c>
      <c r="F19" s="98" t="s">
        <v>1059</v>
      </c>
      <c r="G19" s="36"/>
    </row>
    <row r="20" spans="1:7" ht="15" customHeight="1">
      <c r="A20" s="1372" t="s">
        <v>599</v>
      </c>
      <c r="B20" s="619">
        <v>1</v>
      </c>
      <c r="C20" s="619">
        <v>96</v>
      </c>
      <c r="D20" s="619">
        <v>11</v>
      </c>
      <c r="E20" s="619">
        <v>11</v>
      </c>
      <c r="F20" s="98" t="s">
        <v>1060</v>
      </c>
      <c r="G20" s="36"/>
    </row>
    <row r="21" spans="1:7" ht="15" customHeight="1">
      <c r="A21" s="1372" t="s">
        <v>1061</v>
      </c>
      <c r="B21" s="619">
        <v>17</v>
      </c>
      <c r="C21" s="619">
        <v>1784</v>
      </c>
      <c r="D21" s="619">
        <v>1281</v>
      </c>
      <c r="E21" s="619">
        <v>1281</v>
      </c>
      <c r="F21" s="98" t="s">
        <v>487</v>
      </c>
      <c r="G21" s="36"/>
    </row>
    <row r="22" spans="1:7" ht="15" customHeight="1">
      <c r="A22" s="1372" t="s">
        <v>1064</v>
      </c>
      <c r="B22" s="619">
        <v>1</v>
      </c>
      <c r="C22" s="619">
        <v>24</v>
      </c>
      <c r="D22" s="619">
        <v>19</v>
      </c>
      <c r="E22" s="619">
        <v>19</v>
      </c>
      <c r="F22" s="98" t="s">
        <v>2371</v>
      </c>
      <c r="G22" s="36"/>
    </row>
    <row r="23" spans="1:7" ht="15" customHeight="1">
      <c r="A23" s="250" t="s">
        <v>1329</v>
      </c>
      <c r="B23" s="619">
        <v>2</v>
      </c>
      <c r="C23" s="619">
        <v>117</v>
      </c>
      <c r="D23" s="619">
        <v>102</v>
      </c>
      <c r="E23" s="619">
        <v>102</v>
      </c>
      <c r="F23" s="98" t="s">
        <v>1062</v>
      </c>
      <c r="G23" s="36"/>
    </row>
    <row r="24" spans="1:7" ht="15" customHeight="1">
      <c r="A24" s="1370" t="s">
        <v>1459</v>
      </c>
      <c r="B24" s="619">
        <v>12</v>
      </c>
      <c r="C24" s="619">
        <v>1824</v>
      </c>
      <c r="D24" s="619">
        <v>1819</v>
      </c>
      <c r="E24" s="619">
        <v>1808</v>
      </c>
      <c r="F24" s="99" t="s">
        <v>383</v>
      </c>
      <c r="G24" s="36"/>
    </row>
    <row r="25" spans="1:7" ht="24" customHeight="1">
      <c r="A25" s="252"/>
      <c r="B25" s="2143" t="s">
        <v>1018</v>
      </c>
      <c r="C25" s="2144"/>
      <c r="D25" s="2144"/>
      <c r="E25" s="2145"/>
      <c r="F25" s="99"/>
      <c r="G25" s="36"/>
    </row>
    <row r="26" spans="1:7" ht="15" customHeight="1">
      <c r="A26" s="1369" t="s">
        <v>310</v>
      </c>
      <c r="B26" s="673">
        <v>45</v>
      </c>
      <c r="C26" s="673">
        <v>4874</v>
      </c>
      <c r="D26" s="673">
        <v>3861</v>
      </c>
      <c r="E26" s="673">
        <v>3851</v>
      </c>
      <c r="F26" s="182" t="s">
        <v>66</v>
      </c>
      <c r="G26" s="36"/>
    </row>
    <row r="27" spans="1:7" ht="15" customHeight="1">
      <c r="A27" s="1370" t="s">
        <v>1458</v>
      </c>
      <c r="B27" s="619">
        <v>33</v>
      </c>
      <c r="C27" s="619">
        <v>3039</v>
      </c>
      <c r="D27" s="619">
        <v>2140</v>
      </c>
      <c r="E27" s="619">
        <v>2132</v>
      </c>
      <c r="F27" s="251" t="s">
        <v>98</v>
      </c>
      <c r="G27" s="36"/>
    </row>
    <row r="28" spans="1:7" ht="15" customHeight="1">
      <c r="A28" s="1372" t="s">
        <v>142</v>
      </c>
      <c r="B28" s="619">
        <v>2</v>
      </c>
      <c r="C28" s="619">
        <v>74</v>
      </c>
      <c r="D28" s="619">
        <v>28</v>
      </c>
      <c r="E28" s="619">
        <v>28</v>
      </c>
      <c r="F28" s="98" t="s">
        <v>26</v>
      </c>
      <c r="G28" s="36"/>
    </row>
    <row r="29" spans="1:7" ht="15" customHeight="1">
      <c r="A29" s="1372" t="s">
        <v>1058</v>
      </c>
      <c r="B29" s="619">
        <v>9</v>
      </c>
      <c r="C29" s="619">
        <v>830</v>
      </c>
      <c r="D29" s="619">
        <v>535</v>
      </c>
      <c r="E29" s="619">
        <v>535</v>
      </c>
      <c r="F29" s="98" t="s">
        <v>1059</v>
      </c>
      <c r="G29" s="36"/>
    </row>
    <row r="30" spans="1:7" ht="15" customHeight="1">
      <c r="A30" s="1372" t="s">
        <v>599</v>
      </c>
      <c r="B30" s="619">
        <v>1</v>
      </c>
      <c r="C30" s="619">
        <v>96</v>
      </c>
      <c r="D30" s="619">
        <v>8</v>
      </c>
      <c r="E30" s="619">
        <v>8</v>
      </c>
      <c r="F30" s="98" t="s">
        <v>1060</v>
      </c>
      <c r="G30" s="36"/>
    </row>
    <row r="31" spans="1:7" ht="15" customHeight="1">
      <c r="A31" s="1372" t="s">
        <v>1061</v>
      </c>
      <c r="B31" s="619">
        <v>17</v>
      </c>
      <c r="C31" s="619">
        <v>1814</v>
      </c>
      <c r="D31" s="619">
        <v>1370</v>
      </c>
      <c r="E31" s="619">
        <v>1364</v>
      </c>
      <c r="F31" s="98" t="s">
        <v>487</v>
      </c>
      <c r="G31" s="36"/>
    </row>
    <row r="32" spans="1:7" ht="15" customHeight="1">
      <c r="A32" s="1372" t="s">
        <v>1064</v>
      </c>
      <c r="B32" s="619">
        <v>2</v>
      </c>
      <c r="C32" s="619">
        <v>108</v>
      </c>
      <c r="D32" s="619">
        <v>102</v>
      </c>
      <c r="E32" s="619">
        <v>102</v>
      </c>
      <c r="F32" s="98" t="s">
        <v>2371</v>
      </c>
      <c r="G32" s="36"/>
    </row>
    <row r="33" spans="1:9" ht="15" customHeight="1">
      <c r="A33" s="250" t="s">
        <v>1329</v>
      </c>
      <c r="B33" s="619">
        <v>2</v>
      </c>
      <c r="C33" s="619">
        <v>117</v>
      </c>
      <c r="D33" s="619">
        <v>97</v>
      </c>
      <c r="E33" s="619">
        <v>95</v>
      </c>
      <c r="F33" s="98" t="s">
        <v>1062</v>
      </c>
      <c r="G33" s="36"/>
    </row>
    <row r="34" spans="1:9" ht="15" customHeight="1">
      <c r="A34" s="1370" t="s">
        <v>1459</v>
      </c>
      <c r="B34" s="619">
        <v>12</v>
      </c>
      <c r="C34" s="619">
        <v>1835</v>
      </c>
      <c r="D34" s="619">
        <v>1721</v>
      </c>
      <c r="E34" s="619">
        <v>1719</v>
      </c>
      <c r="F34" s="99" t="s">
        <v>383</v>
      </c>
      <c r="G34" s="36"/>
    </row>
    <row r="35" spans="1:9" ht="15" customHeight="1">
      <c r="A35" s="1370"/>
      <c r="B35" s="1604"/>
      <c r="C35" s="1604"/>
      <c r="D35" s="1604"/>
      <c r="E35" s="1604"/>
      <c r="F35" s="99"/>
      <c r="G35" s="36"/>
    </row>
    <row r="36" spans="1:9" s="1043" customFormat="1" ht="15" customHeight="1">
      <c r="A36" s="676" t="s">
        <v>2372</v>
      </c>
      <c r="B36" s="491"/>
      <c r="C36" s="491"/>
      <c r="D36" s="491"/>
      <c r="E36" s="491"/>
      <c r="F36" s="491"/>
      <c r="G36" s="491"/>
    </row>
    <row r="37" spans="1:9" s="1043" customFormat="1" ht="15" customHeight="1">
      <c r="A37" s="676" t="s">
        <v>2373</v>
      </c>
      <c r="B37" s="491"/>
      <c r="C37" s="491"/>
      <c r="D37" s="491"/>
      <c r="E37" s="491"/>
      <c r="F37" s="491"/>
      <c r="G37" s="491"/>
    </row>
    <row r="38" spans="1:9" ht="12" customHeight="1"/>
    <row r="39" spans="1:9">
      <c r="A39" s="1040"/>
      <c r="B39" s="1039"/>
      <c r="C39" s="1039"/>
      <c r="D39" s="1039"/>
      <c r="E39" s="1039"/>
      <c r="F39" s="1041"/>
      <c r="G39" s="1041"/>
      <c r="H39" s="1039"/>
      <c r="I39" s="1039"/>
    </row>
  </sheetData>
  <mergeCells count="10">
    <mergeCell ref="F3:F5"/>
    <mergeCell ref="D4:D5"/>
    <mergeCell ref="E4:E5"/>
    <mergeCell ref="B6:E6"/>
    <mergeCell ref="B15:E15"/>
    <mergeCell ref="B25:E25"/>
    <mergeCell ref="A3:A5"/>
    <mergeCell ref="B3:B5"/>
    <mergeCell ref="C3:C5"/>
    <mergeCell ref="D3:E3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6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5" customWidth="1"/>
    <col min="2" max="5" width="15.7109375" style="35" customWidth="1"/>
    <col min="6" max="6" width="30.7109375" style="35" customWidth="1"/>
    <col min="7" max="16384" width="9.140625" style="35"/>
  </cols>
  <sheetData>
    <row r="1" spans="1:6" ht="15" customHeight="1">
      <c r="A1" s="143" t="s">
        <v>1491</v>
      </c>
      <c r="B1" s="61"/>
      <c r="C1" s="61"/>
      <c r="D1" s="61"/>
      <c r="E1" s="61"/>
      <c r="F1" s="953" t="s">
        <v>990</v>
      </c>
    </row>
    <row r="2" spans="1:6" ht="15" customHeight="1">
      <c r="A2" s="186" t="s">
        <v>1490</v>
      </c>
      <c r="B2" s="61"/>
      <c r="C2" s="61"/>
      <c r="D2" s="61"/>
      <c r="E2" s="61"/>
      <c r="F2" s="1903" t="s">
        <v>991</v>
      </c>
    </row>
    <row r="3" spans="1:6" ht="30" customHeight="1">
      <c r="A3" s="2055" t="s">
        <v>76</v>
      </c>
      <c r="B3" s="2056" t="s">
        <v>2637</v>
      </c>
      <c r="C3" s="2056"/>
      <c r="D3" s="2056"/>
      <c r="E3" s="2056"/>
      <c r="F3" s="2121" t="s">
        <v>64</v>
      </c>
    </row>
    <row r="4" spans="1:6" ht="30" customHeight="1">
      <c r="A4" s="2055"/>
      <c r="B4" s="395" t="s">
        <v>347</v>
      </c>
      <c r="C4" s="395" t="s">
        <v>728</v>
      </c>
      <c r="D4" s="395" t="s">
        <v>729</v>
      </c>
      <c r="E4" s="126" t="s">
        <v>384</v>
      </c>
      <c r="F4" s="2121"/>
    </row>
    <row r="5" spans="1:6" ht="30" customHeight="1">
      <c r="A5" s="141"/>
      <c r="B5" s="2134" t="s">
        <v>1015</v>
      </c>
      <c r="C5" s="2134"/>
      <c r="D5" s="2134"/>
      <c r="E5" s="2134"/>
      <c r="F5" s="255"/>
    </row>
    <row r="6" spans="1:6" ht="15" customHeight="1">
      <c r="A6" s="1321" t="s">
        <v>310</v>
      </c>
      <c r="B6" s="660">
        <v>70937</v>
      </c>
      <c r="C6" s="660">
        <v>37564</v>
      </c>
      <c r="D6" s="660">
        <v>6665</v>
      </c>
      <c r="E6" s="660">
        <v>26708</v>
      </c>
      <c r="F6" s="226" t="s">
        <v>66</v>
      </c>
    </row>
    <row r="7" spans="1:6" ht="15" customHeight="1">
      <c r="A7" s="1322" t="s">
        <v>1486</v>
      </c>
      <c r="B7" s="661">
        <v>48217</v>
      </c>
      <c r="C7" s="661">
        <v>26187</v>
      </c>
      <c r="D7" s="661">
        <v>4348</v>
      </c>
      <c r="E7" s="661">
        <v>17682</v>
      </c>
      <c r="F7" s="227" t="s">
        <v>77</v>
      </c>
    </row>
    <row r="8" spans="1:6" ht="15" customHeight="1">
      <c r="A8" s="1322" t="s">
        <v>1407</v>
      </c>
      <c r="B8" s="661">
        <v>13344</v>
      </c>
      <c r="C8" s="661">
        <v>5177</v>
      </c>
      <c r="D8" s="661">
        <v>1494</v>
      </c>
      <c r="E8" s="661">
        <v>6673</v>
      </c>
      <c r="F8" s="227" t="s">
        <v>78</v>
      </c>
    </row>
    <row r="9" spans="1:6" ht="15" customHeight="1">
      <c r="A9" s="1322" t="s">
        <v>6</v>
      </c>
      <c r="B9" s="661">
        <v>620</v>
      </c>
      <c r="C9" s="661">
        <v>235</v>
      </c>
      <c r="D9" s="661">
        <v>157</v>
      </c>
      <c r="E9" s="661">
        <v>228</v>
      </c>
      <c r="F9" s="227" t="s">
        <v>8</v>
      </c>
    </row>
    <row r="10" spans="1:6" ht="15" customHeight="1">
      <c r="A10" s="1322" t="s">
        <v>513</v>
      </c>
      <c r="B10" s="661">
        <v>1651</v>
      </c>
      <c r="C10" s="661">
        <v>648</v>
      </c>
      <c r="D10" s="661">
        <v>174</v>
      </c>
      <c r="E10" s="661">
        <v>829</v>
      </c>
      <c r="F10" s="227" t="s">
        <v>10</v>
      </c>
    </row>
    <row r="11" spans="1:6" ht="15" customHeight="1">
      <c r="A11" s="1322" t="s">
        <v>1028</v>
      </c>
      <c r="B11" s="661">
        <v>1999</v>
      </c>
      <c r="C11" s="661">
        <v>1555</v>
      </c>
      <c r="D11" s="661">
        <v>152</v>
      </c>
      <c r="E11" s="661">
        <v>292</v>
      </c>
      <c r="F11" s="227" t="s">
        <v>12</v>
      </c>
    </row>
    <row r="12" spans="1:6" ht="15" customHeight="1">
      <c r="A12" s="1322" t="s">
        <v>1063</v>
      </c>
      <c r="B12" s="661">
        <v>4853</v>
      </c>
      <c r="C12" s="661">
        <v>3538</v>
      </c>
      <c r="D12" s="661">
        <v>311</v>
      </c>
      <c r="E12" s="661">
        <v>1004</v>
      </c>
      <c r="F12" s="227" t="s">
        <v>16</v>
      </c>
    </row>
    <row r="13" spans="1:6" ht="15" customHeight="1">
      <c r="A13" s="153" t="s">
        <v>1456</v>
      </c>
      <c r="B13" s="661">
        <v>71</v>
      </c>
      <c r="C13" s="661">
        <v>61</v>
      </c>
      <c r="D13" s="661">
        <v>10</v>
      </c>
      <c r="E13" s="661" t="s">
        <v>47</v>
      </c>
      <c r="F13" s="227" t="s">
        <v>1489</v>
      </c>
    </row>
    <row r="14" spans="1:6" ht="15" customHeight="1">
      <c r="A14" s="153" t="s">
        <v>1492</v>
      </c>
      <c r="B14" s="661">
        <v>182</v>
      </c>
      <c r="C14" s="661">
        <v>163</v>
      </c>
      <c r="D14" s="661">
        <v>19</v>
      </c>
      <c r="E14" s="661" t="s">
        <v>47</v>
      </c>
      <c r="F14" s="227" t="s">
        <v>1065</v>
      </c>
    </row>
    <row r="15" spans="1:6" ht="30" customHeight="1">
      <c r="A15" s="1023"/>
      <c r="B15" s="2134" t="s">
        <v>1016</v>
      </c>
      <c r="C15" s="2134"/>
      <c r="D15" s="2134"/>
      <c r="E15" s="2134"/>
      <c r="F15" s="255"/>
    </row>
    <row r="16" spans="1:6" ht="15" customHeight="1">
      <c r="A16" s="1321" t="s">
        <v>310</v>
      </c>
      <c r="B16" s="660">
        <v>72530</v>
      </c>
      <c r="C16" s="660">
        <v>44049</v>
      </c>
      <c r="D16" s="660">
        <v>5744</v>
      </c>
      <c r="E16" s="660">
        <v>22737</v>
      </c>
      <c r="F16" s="226" t="s">
        <v>66</v>
      </c>
    </row>
    <row r="17" spans="1:6" ht="15" customHeight="1">
      <c r="A17" s="1322" t="s">
        <v>1486</v>
      </c>
      <c r="B17" s="661">
        <v>51359</v>
      </c>
      <c r="C17" s="661">
        <v>31423</v>
      </c>
      <c r="D17" s="661">
        <v>3697</v>
      </c>
      <c r="E17" s="661">
        <v>16239</v>
      </c>
      <c r="F17" s="227" t="s">
        <v>77</v>
      </c>
    </row>
    <row r="18" spans="1:6" ht="15" customHeight="1">
      <c r="A18" s="1322" t="s">
        <v>1407</v>
      </c>
      <c r="B18" s="661">
        <v>12775</v>
      </c>
      <c r="C18" s="661">
        <v>5931</v>
      </c>
      <c r="D18" s="661">
        <v>1341</v>
      </c>
      <c r="E18" s="661">
        <v>5503</v>
      </c>
      <c r="F18" s="227" t="s">
        <v>78</v>
      </c>
    </row>
    <row r="19" spans="1:6" ht="15" customHeight="1">
      <c r="A19" s="1322" t="s">
        <v>6</v>
      </c>
      <c r="B19" s="661">
        <v>516</v>
      </c>
      <c r="C19" s="661">
        <v>286</v>
      </c>
      <c r="D19" s="661">
        <v>110</v>
      </c>
      <c r="E19" s="661">
        <v>120</v>
      </c>
      <c r="F19" s="227" t="s">
        <v>8</v>
      </c>
    </row>
    <row r="20" spans="1:6" ht="15" customHeight="1">
      <c r="A20" s="1322" t="s">
        <v>513</v>
      </c>
      <c r="B20" s="661">
        <v>1452</v>
      </c>
      <c r="C20" s="661">
        <v>863</v>
      </c>
      <c r="D20" s="661">
        <v>184</v>
      </c>
      <c r="E20" s="661">
        <v>405</v>
      </c>
      <c r="F20" s="227" t="s">
        <v>10</v>
      </c>
    </row>
    <row r="21" spans="1:6" ht="15" customHeight="1">
      <c r="A21" s="1322" t="s">
        <v>1028</v>
      </c>
      <c r="B21" s="661">
        <v>1705</v>
      </c>
      <c r="C21" s="661">
        <v>1424</v>
      </c>
      <c r="D21" s="661">
        <v>120</v>
      </c>
      <c r="E21" s="661">
        <v>161</v>
      </c>
      <c r="F21" s="227" t="s">
        <v>12</v>
      </c>
    </row>
    <row r="22" spans="1:6" ht="15" customHeight="1">
      <c r="A22" s="1322" t="s">
        <v>1063</v>
      </c>
      <c r="B22" s="661">
        <v>4461</v>
      </c>
      <c r="C22" s="661">
        <v>3867</v>
      </c>
      <c r="D22" s="661">
        <v>288</v>
      </c>
      <c r="E22" s="661">
        <v>306</v>
      </c>
      <c r="F22" s="227" t="s">
        <v>16</v>
      </c>
    </row>
    <row r="23" spans="1:6" ht="15" customHeight="1">
      <c r="A23" s="153" t="s">
        <v>1457</v>
      </c>
      <c r="B23" s="661">
        <v>91</v>
      </c>
      <c r="C23" s="661">
        <v>88</v>
      </c>
      <c r="D23" s="661" t="s">
        <v>47</v>
      </c>
      <c r="E23" s="661">
        <v>3</v>
      </c>
      <c r="F23" s="227" t="s">
        <v>1489</v>
      </c>
    </row>
    <row r="24" spans="1:6" ht="15" customHeight="1">
      <c r="A24" s="153" t="s">
        <v>1492</v>
      </c>
      <c r="B24" s="661">
        <v>171</v>
      </c>
      <c r="C24" s="661">
        <v>167</v>
      </c>
      <c r="D24" s="661">
        <v>4</v>
      </c>
      <c r="E24" s="661" t="s">
        <v>47</v>
      </c>
      <c r="F24" s="227" t="s">
        <v>1065</v>
      </c>
    </row>
    <row r="25" spans="1:6" s="36" customFormat="1" ht="30" customHeight="1">
      <c r="A25" s="141"/>
      <c r="B25" s="2134" t="s">
        <v>1018</v>
      </c>
      <c r="C25" s="2134"/>
      <c r="D25" s="2134"/>
      <c r="E25" s="2134"/>
      <c r="F25" s="255"/>
    </row>
    <row r="26" spans="1:6" ht="15" customHeight="1">
      <c r="A26" s="1321" t="s">
        <v>310</v>
      </c>
      <c r="B26" s="660">
        <v>65962</v>
      </c>
      <c r="C26" s="660">
        <v>42946</v>
      </c>
      <c r="D26" s="660">
        <v>5655</v>
      </c>
      <c r="E26" s="660">
        <v>17361</v>
      </c>
      <c r="F26" s="226" t="s">
        <v>66</v>
      </c>
    </row>
    <row r="27" spans="1:6" ht="15" customHeight="1">
      <c r="A27" s="1322" t="s">
        <v>1486</v>
      </c>
      <c r="B27" s="661">
        <v>44821</v>
      </c>
      <c r="C27" s="661">
        <v>29255</v>
      </c>
      <c r="D27" s="661">
        <v>3711</v>
      </c>
      <c r="E27" s="661">
        <v>11855</v>
      </c>
      <c r="F27" s="227" t="s">
        <v>77</v>
      </c>
    </row>
    <row r="28" spans="1:6" ht="15" customHeight="1">
      <c r="A28" s="1322" t="s">
        <v>1407</v>
      </c>
      <c r="B28" s="661">
        <v>11902</v>
      </c>
      <c r="C28" s="661">
        <v>6129</v>
      </c>
      <c r="D28" s="661">
        <v>1372</v>
      </c>
      <c r="E28" s="661">
        <v>4401</v>
      </c>
      <c r="F28" s="227" t="s">
        <v>78</v>
      </c>
    </row>
    <row r="29" spans="1:6" ht="15" customHeight="1">
      <c r="A29" s="1322" t="s">
        <v>6</v>
      </c>
      <c r="B29" s="661">
        <v>628</v>
      </c>
      <c r="C29" s="661">
        <v>369</v>
      </c>
      <c r="D29" s="661">
        <v>107</v>
      </c>
      <c r="E29" s="661">
        <v>152</v>
      </c>
      <c r="F29" s="227" t="s">
        <v>8</v>
      </c>
    </row>
    <row r="30" spans="1:6" ht="15" customHeight="1">
      <c r="A30" s="1322" t="s">
        <v>513</v>
      </c>
      <c r="B30" s="661">
        <v>1510</v>
      </c>
      <c r="C30" s="661">
        <v>954</v>
      </c>
      <c r="D30" s="661">
        <v>169</v>
      </c>
      <c r="E30" s="661">
        <v>387</v>
      </c>
      <c r="F30" s="227" t="s">
        <v>10</v>
      </c>
    </row>
    <row r="31" spans="1:6" ht="15" customHeight="1">
      <c r="A31" s="1322" t="s">
        <v>1028</v>
      </c>
      <c r="B31" s="661">
        <v>1700</v>
      </c>
      <c r="C31" s="661">
        <v>1425</v>
      </c>
      <c r="D31" s="661">
        <v>75</v>
      </c>
      <c r="E31" s="661">
        <v>200</v>
      </c>
      <c r="F31" s="227" t="s">
        <v>12</v>
      </c>
    </row>
    <row r="32" spans="1:6" ht="15" customHeight="1">
      <c r="A32" s="1322" t="s">
        <v>1063</v>
      </c>
      <c r="B32" s="661">
        <v>5104</v>
      </c>
      <c r="C32" s="661">
        <v>4543</v>
      </c>
      <c r="D32" s="661">
        <v>199</v>
      </c>
      <c r="E32" s="661">
        <v>362</v>
      </c>
      <c r="F32" s="227" t="s">
        <v>16</v>
      </c>
    </row>
    <row r="33" spans="1:6" ht="15" customHeight="1">
      <c r="A33" s="153" t="s">
        <v>1456</v>
      </c>
      <c r="B33" s="661">
        <v>83</v>
      </c>
      <c r="C33" s="661">
        <v>82</v>
      </c>
      <c r="D33" s="661" t="s">
        <v>47</v>
      </c>
      <c r="E33" s="661">
        <v>1</v>
      </c>
      <c r="F33" s="227" t="s">
        <v>1489</v>
      </c>
    </row>
    <row r="34" spans="1:6" ht="15" customHeight="1">
      <c r="A34" s="153" t="s">
        <v>1492</v>
      </c>
      <c r="B34" s="661">
        <v>214</v>
      </c>
      <c r="C34" s="661">
        <v>189</v>
      </c>
      <c r="D34" s="661">
        <v>22</v>
      </c>
      <c r="E34" s="661">
        <v>3</v>
      </c>
      <c r="F34" s="227" t="s">
        <v>1065</v>
      </c>
    </row>
    <row r="35" spans="1:6">
      <c r="A35" s="59"/>
      <c r="B35" s="61"/>
      <c r="C35" s="61"/>
      <c r="D35" s="61"/>
      <c r="E35" s="61"/>
      <c r="F35" s="61"/>
    </row>
    <row r="36" spans="1:6">
      <c r="A36" s="637" t="s">
        <v>2639</v>
      </c>
      <c r="B36" s="257"/>
      <c r="C36" s="257"/>
      <c r="D36" s="257"/>
      <c r="E36" s="257"/>
      <c r="F36" s="257"/>
    </row>
    <row r="37" spans="1:6">
      <c r="A37" s="638" t="s">
        <v>2636</v>
      </c>
      <c r="B37" s="181"/>
      <c r="C37" s="181"/>
      <c r="D37" s="181"/>
      <c r="E37" s="181"/>
      <c r="F37" s="181"/>
    </row>
  </sheetData>
  <mergeCells count="6">
    <mergeCell ref="F3:F4"/>
    <mergeCell ref="B25:E25"/>
    <mergeCell ref="B5:E5"/>
    <mergeCell ref="A3:A4"/>
    <mergeCell ref="B3:E3"/>
    <mergeCell ref="B15:E1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7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2.75"/>
  <cols>
    <col min="1" max="1" width="40.7109375" style="75" customWidth="1"/>
    <col min="2" max="2" width="8.7109375" style="89" customWidth="1"/>
    <col min="3" max="8" width="15.7109375" style="41" customWidth="1"/>
    <col min="9" max="10" width="10.7109375" style="41" customWidth="1"/>
    <col min="11" max="256" width="9.140625" style="41"/>
    <col min="257" max="257" width="40.7109375" style="41" customWidth="1"/>
    <col min="258" max="258" width="8.7109375" style="41" customWidth="1"/>
    <col min="259" max="264" width="15.7109375" style="41" customWidth="1"/>
    <col min="265" max="266" width="10.7109375" style="41" customWidth="1"/>
    <col min="267" max="512" width="9.140625" style="41"/>
    <col min="513" max="513" width="40.7109375" style="41" customWidth="1"/>
    <col min="514" max="514" width="8.7109375" style="41" customWidth="1"/>
    <col min="515" max="520" width="15.7109375" style="41" customWidth="1"/>
    <col min="521" max="522" width="10.7109375" style="41" customWidth="1"/>
    <col min="523" max="768" width="9.140625" style="41"/>
    <col min="769" max="769" width="40.7109375" style="41" customWidth="1"/>
    <col min="770" max="770" width="8.7109375" style="41" customWidth="1"/>
    <col min="771" max="776" width="15.7109375" style="41" customWidth="1"/>
    <col min="777" max="778" width="10.7109375" style="41" customWidth="1"/>
    <col min="779" max="1024" width="9.140625" style="41"/>
    <col min="1025" max="1025" width="40.7109375" style="41" customWidth="1"/>
    <col min="1026" max="1026" width="8.7109375" style="41" customWidth="1"/>
    <col min="1027" max="1032" width="15.7109375" style="41" customWidth="1"/>
    <col min="1033" max="1034" width="10.7109375" style="41" customWidth="1"/>
    <col min="1035" max="1280" width="9.140625" style="41"/>
    <col min="1281" max="1281" width="40.7109375" style="41" customWidth="1"/>
    <col min="1282" max="1282" width="8.7109375" style="41" customWidth="1"/>
    <col min="1283" max="1288" width="15.7109375" style="41" customWidth="1"/>
    <col min="1289" max="1290" width="10.7109375" style="41" customWidth="1"/>
    <col min="1291" max="1536" width="9.140625" style="41"/>
    <col min="1537" max="1537" width="40.7109375" style="41" customWidth="1"/>
    <col min="1538" max="1538" width="8.7109375" style="41" customWidth="1"/>
    <col min="1539" max="1544" width="15.7109375" style="41" customWidth="1"/>
    <col min="1545" max="1546" width="10.7109375" style="41" customWidth="1"/>
    <col min="1547" max="1792" width="9.140625" style="41"/>
    <col min="1793" max="1793" width="40.7109375" style="41" customWidth="1"/>
    <col min="1794" max="1794" width="8.7109375" style="41" customWidth="1"/>
    <col min="1795" max="1800" width="15.7109375" style="41" customWidth="1"/>
    <col min="1801" max="1802" width="10.7109375" style="41" customWidth="1"/>
    <col min="1803" max="2048" width="9.140625" style="41"/>
    <col min="2049" max="2049" width="40.7109375" style="41" customWidth="1"/>
    <col min="2050" max="2050" width="8.7109375" style="41" customWidth="1"/>
    <col min="2051" max="2056" width="15.7109375" style="41" customWidth="1"/>
    <col min="2057" max="2058" width="10.7109375" style="41" customWidth="1"/>
    <col min="2059" max="2304" width="9.140625" style="41"/>
    <col min="2305" max="2305" width="40.7109375" style="41" customWidth="1"/>
    <col min="2306" max="2306" width="8.7109375" style="41" customWidth="1"/>
    <col min="2307" max="2312" width="15.7109375" style="41" customWidth="1"/>
    <col min="2313" max="2314" width="10.7109375" style="41" customWidth="1"/>
    <col min="2315" max="2560" width="9.140625" style="41"/>
    <col min="2561" max="2561" width="40.7109375" style="41" customWidth="1"/>
    <col min="2562" max="2562" width="8.7109375" style="41" customWidth="1"/>
    <col min="2563" max="2568" width="15.7109375" style="41" customWidth="1"/>
    <col min="2569" max="2570" width="10.7109375" style="41" customWidth="1"/>
    <col min="2571" max="2816" width="9.140625" style="41"/>
    <col min="2817" max="2817" width="40.7109375" style="41" customWidth="1"/>
    <col min="2818" max="2818" width="8.7109375" style="41" customWidth="1"/>
    <col min="2819" max="2824" width="15.7109375" style="41" customWidth="1"/>
    <col min="2825" max="2826" width="10.7109375" style="41" customWidth="1"/>
    <col min="2827" max="3072" width="9.140625" style="41"/>
    <col min="3073" max="3073" width="40.7109375" style="41" customWidth="1"/>
    <col min="3074" max="3074" width="8.7109375" style="41" customWidth="1"/>
    <col min="3075" max="3080" width="15.7109375" style="41" customWidth="1"/>
    <col min="3081" max="3082" width="10.7109375" style="41" customWidth="1"/>
    <col min="3083" max="3328" width="9.140625" style="41"/>
    <col min="3329" max="3329" width="40.7109375" style="41" customWidth="1"/>
    <col min="3330" max="3330" width="8.7109375" style="41" customWidth="1"/>
    <col min="3331" max="3336" width="15.7109375" style="41" customWidth="1"/>
    <col min="3337" max="3338" width="10.7109375" style="41" customWidth="1"/>
    <col min="3339" max="3584" width="9.140625" style="41"/>
    <col min="3585" max="3585" width="40.7109375" style="41" customWidth="1"/>
    <col min="3586" max="3586" width="8.7109375" style="41" customWidth="1"/>
    <col min="3587" max="3592" width="15.7109375" style="41" customWidth="1"/>
    <col min="3593" max="3594" width="10.7109375" style="41" customWidth="1"/>
    <col min="3595" max="3840" width="9.140625" style="41"/>
    <col min="3841" max="3841" width="40.7109375" style="41" customWidth="1"/>
    <col min="3842" max="3842" width="8.7109375" style="41" customWidth="1"/>
    <col min="3843" max="3848" width="15.7109375" style="41" customWidth="1"/>
    <col min="3849" max="3850" width="10.7109375" style="41" customWidth="1"/>
    <col min="3851" max="4096" width="9.140625" style="41"/>
    <col min="4097" max="4097" width="40.7109375" style="41" customWidth="1"/>
    <col min="4098" max="4098" width="8.7109375" style="41" customWidth="1"/>
    <col min="4099" max="4104" width="15.7109375" style="41" customWidth="1"/>
    <col min="4105" max="4106" width="10.7109375" style="41" customWidth="1"/>
    <col min="4107" max="4352" width="9.140625" style="41"/>
    <col min="4353" max="4353" width="40.7109375" style="41" customWidth="1"/>
    <col min="4354" max="4354" width="8.7109375" style="41" customWidth="1"/>
    <col min="4355" max="4360" width="15.7109375" style="41" customWidth="1"/>
    <col min="4361" max="4362" width="10.7109375" style="41" customWidth="1"/>
    <col min="4363" max="4608" width="9.140625" style="41"/>
    <col min="4609" max="4609" width="40.7109375" style="41" customWidth="1"/>
    <col min="4610" max="4610" width="8.7109375" style="41" customWidth="1"/>
    <col min="4611" max="4616" width="15.7109375" style="41" customWidth="1"/>
    <col min="4617" max="4618" width="10.7109375" style="41" customWidth="1"/>
    <col min="4619" max="4864" width="9.140625" style="41"/>
    <col min="4865" max="4865" width="40.7109375" style="41" customWidth="1"/>
    <col min="4866" max="4866" width="8.7109375" style="41" customWidth="1"/>
    <col min="4867" max="4872" width="15.7109375" style="41" customWidth="1"/>
    <col min="4873" max="4874" width="10.7109375" style="41" customWidth="1"/>
    <col min="4875" max="5120" width="9.140625" style="41"/>
    <col min="5121" max="5121" width="40.7109375" style="41" customWidth="1"/>
    <col min="5122" max="5122" width="8.7109375" style="41" customWidth="1"/>
    <col min="5123" max="5128" width="15.7109375" style="41" customWidth="1"/>
    <col min="5129" max="5130" width="10.7109375" style="41" customWidth="1"/>
    <col min="5131" max="5376" width="9.140625" style="41"/>
    <col min="5377" max="5377" width="40.7109375" style="41" customWidth="1"/>
    <col min="5378" max="5378" width="8.7109375" style="41" customWidth="1"/>
    <col min="5379" max="5384" width="15.7109375" style="41" customWidth="1"/>
    <col min="5385" max="5386" width="10.7109375" style="41" customWidth="1"/>
    <col min="5387" max="5632" width="9.140625" style="41"/>
    <col min="5633" max="5633" width="40.7109375" style="41" customWidth="1"/>
    <col min="5634" max="5634" width="8.7109375" style="41" customWidth="1"/>
    <col min="5635" max="5640" width="15.7109375" style="41" customWidth="1"/>
    <col min="5641" max="5642" width="10.7109375" style="41" customWidth="1"/>
    <col min="5643" max="5888" width="9.140625" style="41"/>
    <col min="5889" max="5889" width="40.7109375" style="41" customWidth="1"/>
    <col min="5890" max="5890" width="8.7109375" style="41" customWidth="1"/>
    <col min="5891" max="5896" width="15.7109375" style="41" customWidth="1"/>
    <col min="5897" max="5898" width="10.7109375" style="41" customWidth="1"/>
    <col min="5899" max="6144" width="9.140625" style="41"/>
    <col min="6145" max="6145" width="40.7109375" style="41" customWidth="1"/>
    <col min="6146" max="6146" width="8.7109375" style="41" customWidth="1"/>
    <col min="6147" max="6152" width="15.7109375" style="41" customWidth="1"/>
    <col min="6153" max="6154" width="10.7109375" style="41" customWidth="1"/>
    <col min="6155" max="6400" width="9.140625" style="41"/>
    <col min="6401" max="6401" width="40.7109375" style="41" customWidth="1"/>
    <col min="6402" max="6402" width="8.7109375" style="41" customWidth="1"/>
    <col min="6403" max="6408" width="15.7109375" style="41" customWidth="1"/>
    <col min="6409" max="6410" width="10.7109375" style="41" customWidth="1"/>
    <col min="6411" max="6656" width="9.140625" style="41"/>
    <col min="6657" max="6657" width="40.7109375" style="41" customWidth="1"/>
    <col min="6658" max="6658" width="8.7109375" style="41" customWidth="1"/>
    <col min="6659" max="6664" width="15.7109375" style="41" customWidth="1"/>
    <col min="6665" max="6666" width="10.7109375" style="41" customWidth="1"/>
    <col min="6667" max="6912" width="9.140625" style="41"/>
    <col min="6913" max="6913" width="40.7109375" style="41" customWidth="1"/>
    <col min="6914" max="6914" width="8.7109375" style="41" customWidth="1"/>
    <col min="6915" max="6920" width="15.7109375" style="41" customWidth="1"/>
    <col min="6921" max="6922" width="10.7109375" style="41" customWidth="1"/>
    <col min="6923" max="7168" width="9.140625" style="41"/>
    <col min="7169" max="7169" width="40.7109375" style="41" customWidth="1"/>
    <col min="7170" max="7170" width="8.7109375" style="41" customWidth="1"/>
    <col min="7171" max="7176" width="15.7109375" style="41" customWidth="1"/>
    <col min="7177" max="7178" width="10.7109375" style="41" customWidth="1"/>
    <col min="7179" max="7424" width="9.140625" style="41"/>
    <col min="7425" max="7425" width="40.7109375" style="41" customWidth="1"/>
    <col min="7426" max="7426" width="8.7109375" style="41" customWidth="1"/>
    <col min="7427" max="7432" width="15.7109375" style="41" customWidth="1"/>
    <col min="7433" max="7434" width="10.7109375" style="41" customWidth="1"/>
    <col min="7435" max="7680" width="9.140625" style="41"/>
    <col min="7681" max="7681" width="40.7109375" style="41" customWidth="1"/>
    <col min="7682" max="7682" width="8.7109375" style="41" customWidth="1"/>
    <col min="7683" max="7688" width="15.7109375" style="41" customWidth="1"/>
    <col min="7689" max="7690" width="10.7109375" style="41" customWidth="1"/>
    <col min="7691" max="7936" width="9.140625" style="41"/>
    <col min="7937" max="7937" width="40.7109375" style="41" customWidth="1"/>
    <col min="7938" max="7938" width="8.7109375" style="41" customWidth="1"/>
    <col min="7939" max="7944" width="15.7109375" style="41" customWidth="1"/>
    <col min="7945" max="7946" width="10.7109375" style="41" customWidth="1"/>
    <col min="7947" max="8192" width="9.140625" style="41"/>
    <col min="8193" max="8193" width="40.7109375" style="41" customWidth="1"/>
    <col min="8194" max="8194" width="8.7109375" style="41" customWidth="1"/>
    <col min="8195" max="8200" width="15.7109375" style="41" customWidth="1"/>
    <col min="8201" max="8202" width="10.7109375" style="41" customWidth="1"/>
    <col min="8203" max="8448" width="9.140625" style="41"/>
    <col min="8449" max="8449" width="40.7109375" style="41" customWidth="1"/>
    <col min="8450" max="8450" width="8.7109375" style="41" customWidth="1"/>
    <col min="8451" max="8456" width="15.7109375" style="41" customWidth="1"/>
    <col min="8457" max="8458" width="10.7109375" style="41" customWidth="1"/>
    <col min="8459" max="8704" width="9.140625" style="41"/>
    <col min="8705" max="8705" width="40.7109375" style="41" customWidth="1"/>
    <col min="8706" max="8706" width="8.7109375" style="41" customWidth="1"/>
    <col min="8707" max="8712" width="15.7109375" style="41" customWidth="1"/>
    <col min="8713" max="8714" width="10.7109375" style="41" customWidth="1"/>
    <col min="8715" max="8960" width="9.140625" style="41"/>
    <col min="8961" max="8961" width="40.7109375" style="41" customWidth="1"/>
    <col min="8962" max="8962" width="8.7109375" style="41" customWidth="1"/>
    <col min="8963" max="8968" width="15.7109375" style="41" customWidth="1"/>
    <col min="8969" max="8970" width="10.7109375" style="41" customWidth="1"/>
    <col min="8971" max="9216" width="9.140625" style="41"/>
    <col min="9217" max="9217" width="40.7109375" style="41" customWidth="1"/>
    <col min="9218" max="9218" width="8.7109375" style="41" customWidth="1"/>
    <col min="9219" max="9224" width="15.7109375" style="41" customWidth="1"/>
    <col min="9225" max="9226" width="10.7109375" style="41" customWidth="1"/>
    <col min="9227" max="9472" width="9.140625" style="41"/>
    <col min="9473" max="9473" width="40.7109375" style="41" customWidth="1"/>
    <col min="9474" max="9474" width="8.7109375" style="41" customWidth="1"/>
    <col min="9475" max="9480" width="15.7109375" style="41" customWidth="1"/>
    <col min="9481" max="9482" width="10.7109375" style="41" customWidth="1"/>
    <col min="9483" max="9728" width="9.140625" style="41"/>
    <col min="9729" max="9729" width="40.7109375" style="41" customWidth="1"/>
    <col min="9730" max="9730" width="8.7109375" style="41" customWidth="1"/>
    <col min="9731" max="9736" width="15.7109375" style="41" customWidth="1"/>
    <col min="9737" max="9738" width="10.7109375" style="41" customWidth="1"/>
    <col min="9739" max="9984" width="9.140625" style="41"/>
    <col min="9985" max="9985" width="40.7109375" style="41" customWidth="1"/>
    <col min="9986" max="9986" width="8.7109375" style="41" customWidth="1"/>
    <col min="9987" max="9992" width="15.7109375" style="41" customWidth="1"/>
    <col min="9993" max="9994" width="10.7109375" style="41" customWidth="1"/>
    <col min="9995" max="10240" width="9.140625" style="41"/>
    <col min="10241" max="10241" width="40.7109375" style="41" customWidth="1"/>
    <col min="10242" max="10242" width="8.7109375" style="41" customWidth="1"/>
    <col min="10243" max="10248" width="15.7109375" style="41" customWidth="1"/>
    <col min="10249" max="10250" width="10.7109375" style="41" customWidth="1"/>
    <col min="10251" max="10496" width="9.140625" style="41"/>
    <col min="10497" max="10497" width="40.7109375" style="41" customWidth="1"/>
    <col min="10498" max="10498" width="8.7109375" style="41" customWidth="1"/>
    <col min="10499" max="10504" width="15.7109375" style="41" customWidth="1"/>
    <col min="10505" max="10506" width="10.7109375" style="41" customWidth="1"/>
    <col min="10507" max="10752" width="9.140625" style="41"/>
    <col min="10753" max="10753" width="40.7109375" style="41" customWidth="1"/>
    <col min="10754" max="10754" width="8.7109375" style="41" customWidth="1"/>
    <col min="10755" max="10760" width="15.7109375" style="41" customWidth="1"/>
    <col min="10761" max="10762" width="10.7109375" style="41" customWidth="1"/>
    <col min="10763" max="11008" width="9.140625" style="41"/>
    <col min="11009" max="11009" width="40.7109375" style="41" customWidth="1"/>
    <col min="11010" max="11010" width="8.7109375" style="41" customWidth="1"/>
    <col min="11011" max="11016" width="15.7109375" style="41" customWidth="1"/>
    <col min="11017" max="11018" width="10.7109375" style="41" customWidth="1"/>
    <col min="11019" max="11264" width="9.140625" style="41"/>
    <col min="11265" max="11265" width="40.7109375" style="41" customWidth="1"/>
    <col min="11266" max="11266" width="8.7109375" style="41" customWidth="1"/>
    <col min="11267" max="11272" width="15.7109375" style="41" customWidth="1"/>
    <col min="11273" max="11274" width="10.7109375" style="41" customWidth="1"/>
    <col min="11275" max="11520" width="9.140625" style="41"/>
    <col min="11521" max="11521" width="40.7109375" style="41" customWidth="1"/>
    <col min="11522" max="11522" width="8.7109375" style="41" customWidth="1"/>
    <col min="11523" max="11528" width="15.7109375" style="41" customWidth="1"/>
    <col min="11529" max="11530" width="10.7109375" style="41" customWidth="1"/>
    <col min="11531" max="11776" width="9.140625" style="41"/>
    <col min="11777" max="11777" width="40.7109375" style="41" customWidth="1"/>
    <col min="11778" max="11778" width="8.7109375" style="41" customWidth="1"/>
    <col min="11779" max="11784" width="15.7109375" style="41" customWidth="1"/>
    <col min="11785" max="11786" width="10.7109375" style="41" customWidth="1"/>
    <col min="11787" max="12032" width="9.140625" style="41"/>
    <col min="12033" max="12033" width="40.7109375" style="41" customWidth="1"/>
    <col min="12034" max="12034" width="8.7109375" style="41" customWidth="1"/>
    <col min="12035" max="12040" width="15.7109375" style="41" customWidth="1"/>
    <col min="12041" max="12042" width="10.7109375" style="41" customWidth="1"/>
    <col min="12043" max="12288" width="9.140625" style="41"/>
    <col min="12289" max="12289" width="40.7109375" style="41" customWidth="1"/>
    <col min="12290" max="12290" width="8.7109375" style="41" customWidth="1"/>
    <col min="12291" max="12296" width="15.7109375" style="41" customWidth="1"/>
    <col min="12297" max="12298" width="10.7109375" style="41" customWidth="1"/>
    <col min="12299" max="12544" width="9.140625" style="41"/>
    <col min="12545" max="12545" width="40.7109375" style="41" customWidth="1"/>
    <col min="12546" max="12546" width="8.7109375" style="41" customWidth="1"/>
    <col min="12547" max="12552" width="15.7109375" style="41" customWidth="1"/>
    <col min="12553" max="12554" width="10.7109375" style="41" customWidth="1"/>
    <col min="12555" max="12800" width="9.140625" style="41"/>
    <col min="12801" max="12801" width="40.7109375" style="41" customWidth="1"/>
    <col min="12802" max="12802" width="8.7109375" style="41" customWidth="1"/>
    <col min="12803" max="12808" width="15.7109375" style="41" customWidth="1"/>
    <col min="12809" max="12810" width="10.7109375" style="41" customWidth="1"/>
    <col min="12811" max="13056" width="9.140625" style="41"/>
    <col min="13057" max="13057" width="40.7109375" style="41" customWidth="1"/>
    <col min="13058" max="13058" width="8.7109375" style="41" customWidth="1"/>
    <col min="13059" max="13064" width="15.7109375" style="41" customWidth="1"/>
    <col min="13065" max="13066" width="10.7109375" style="41" customWidth="1"/>
    <col min="13067" max="13312" width="9.140625" style="41"/>
    <col min="13313" max="13313" width="40.7109375" style="41" customWidth="1"/>
    <col min="13314" max="13314" width="8.7109375" style="41" customWidth="1"/>
    <col min="13315" max="13320" width="15.7109375" style="41" customWidth="1"/>
    <col min="13321" max="13322" width="10.7109375" style="41" customWidth="1"/>
    <col min="13323" max="13568" width="9.140625" style="41"/>
    <col min="13569" max="13569" width="40.7109375" style="41" customWidth="1"/>
    <col min="13570" max="13570" width="8.7109375" style="41" customWidth="1"/>
    <col min="13571" max="13576" width="15.7109375" style="41" customWidth="1"/>
    <col min="13577" max="13578" width="10.7109375" style="41" customWidth="1"/>
    <col min="13579" max="13824" width="9.140625" style="41"/>
    <col min="13825" max="13825" width="40.7109375" style="41" customWidth="1"/>
    <col min="13826" max="13826" width="8.7109375" style="41" customWidth="1"/>
    <col min="13827" max="13832" width="15.7109375" style="41" customWidth="1"/>
    <col min="13833" max="13834" width="10.7109375" style="41" customWidth="1"/>
    <col min="13835" max="14080" width="9.140625" style="41"/>
    <col min="14081" max="14081" width="40.7109375" style="41" customWidth="1"/>
    <col min="14082" max="14082" width="8.7109375" style="41" customWidth="1"/>
    <col min="14083" max="14088" width="15.7109375" style="41" customWidth="1"/>
    <col min="14089" max="14090" width="10.7109375" style="41" customWidth="1"/>
    <col min="14091" max="14336" width="9.140625" style="41"/>
    <col min="14337" max="14337" width="40.7109375" style="41" customWidth="1"/>
    <col min="14338" max="14338" width="8.7109375" style="41" customWidth="1"/>
    <col min="14339" max="14344" width="15.7109375" style="41" customWidth="1"/>
    <col min="14345" max="14346" width="10.7109375" style="41" customWidth="1"/>
    <col min="14347" max="14592" width="9.140625" style="41"/>
    <col min="14593" max="14593" width="40.7109375" style="41" customWidth="1"/>
    <col min="14594" max="14594" width="8.7109375" style="41" customWidth="1"/>
    <col min="14595" max="14600" width="15.7109375" style="41" customWidth="1"/>
    <col min="14601" max="14602" width="10.7109375" style="41" customWidth="1"/>
    <col min="14603" max="14848" width="9.140625" style="41"/>
    <col min="14849" max="14849" width="40.7109375" style="41" customWidth="1"/>
    <col min="14850" max="14850" width="8.7109375" style="41" customWidth="1"/>
    <col min="14851" max="14856" width="15.7109375" style="41" customWidth="1"/>
    <col min="14857" max="14858" width="10.7109375" style="41" customWidth="1"/>
    <col min="14859" max="15104" width="9.140625" style="41"/>
    <col min="15105" max="15105" width="40.7109375" style="41" customWidth="1"/>
    <col min="15106" max="15106" width="8.7109375" style="41" customWidth="1"/>
    <col min="15107" max="15112" width="15.7109375" style="41" customWidth="1"/>
    <col min="15113" max="15114" width="10.7109375" style="41" customWidth="1"/>
    <col min="15115" max="15360" width="9.140625" style="41"/>
    <col min="15361" max="15361" width="40.7109375" style="41" customWidth="1"/>
    <col min="15362" max="15362" width="8.7109375" style="41" customWidth="1"/>
    <col min="15363" max="15368" width="15.7109375" style="41" customWidth="1"/>
    <col min="15369" max="15370" width="10.7109375" style="41" customWidth="1"/>
    <col min="15371" max="15616" width="9.140625" style="41"/>
    <col min="15617" max="15617" width="40.7109375" style="41" customWidth="1"/>
    <col min="15618" max="15618" width="8.7109375" style="41" customWidth="1"/>
    <col min="15619" max="15624" width="15.7109375" style="41" customWidth="1"/>
    <col min="15625" max="15626" width="10.7109375" style="41" customWidth="1"/>
    <col min="15627" max="15872" width="9.140625" style="41"/>
    <col min="15873" max="15873" width="40.7109375" style="41" customWidth="1"/>
    <col min="15874" max="15874" width="8.7109375" style="41" customWidth="1"/>
    <col min="15875" max="15880" width="15.7109375" style="41" customWidth="1"/>
    <col min="15881" max="15882" width="10.7109375" style="41" customWidth="1"/>
    <col min="15883" max="16128" width="9.140625" style="41"/>
    <col min="16129" max="16129" width="40.7109375" style="41" customWidth="1"/>
    <col min="16130" max="16130" width="8.7109375" style="41" customWidth="1"/>
    <col min="16131" max="16136" width="15.7109375" style="41" customWidth="1"/>
    <col min="16137" max="16138" width="10.7109375" style="41" customWidth="1"/>
    <col min="16139" max="16384" width="9.140625" style="41"/>
  </cols>
  <sheetData>
    <row r="1" spans="1:10" ht="15" customHeight="1">
      <c r="A1" s="146" t="s">
        <v>1495</v>
      </c>
      <c r="B1" s="87"/>
      <c r="H1" s="953" t="s">
        <v>990</v>
      </c>
      <c r="I1" s="42"/>
      <c r="J1" s="42"/>
    </row>
    <row r="2" spans="1:10" ht="15" customHeight="1">
      <c r="A2" s="262" t="s">
        <v>1494</v>
      </c>
      <c r="B2" s="88"/>
      <c r="C2" s="43"/>
      <c r="D2" s="43"/>
      <c r="H2" s="1903" t="s">
        <v>991</v>
      </c>
      <c r="I2" s="44"/>
      <c r="J2" s="44"/>
    </row>
    <row r="3" spans="1:10" ht="30" customHeight="1">
      <c r="A3" s="2150" t="s">
        <v>385</v>
      </c>
      <c r="B3" s="2151"/>
      <c r="C3" s="2146" t="s">
        <v>386</v>
      </c>
      <c r="D3" s="2146" t="s">
        <v>387</v>
      </c>
      <c r="E3" s="2155" t="s">
        <v>388</v>
      </c>
      <c r="F3" s="2085"/>
      <c r="G3" s="2155" t="s">
        <v>970</v>
      </c>
      <c r="H3" s="2156"/>
    </row>
    <row r="4" spans="1:10" ht="30" customHeight="1">
      <c r="A4" s="2152"/>
      <c r="B4" s="2153"/>
      <c r="C4" s="2154"/>
      <c r="D4" s="2154"/>
      <c r="E4" s="214" t="s">
        <v>347</v>
      </c>
      <c r="F4" s="214" t="s">
        <v>389</v>
      </c>
      <c r="G4" s="214" t="s">
        <v>347</v>
      </c>
      <c r="H4" s="219" t="s">
        <v>389</v>
      </c>
    </row>
    <row r="5" spans="1:10" ht="15" customHeight="1">
      <c r="A5" s="1578"/>
      <c r="B5" s="1578"/>
      <c r="C5" s="1404"/>
      <c r="D5" s="1404"/>
      <c r="E5" s="1404"/>
      <c r="F5" s="1404"/>
      <c r="G5" s="1404"/>
      <c r="H5" s="1405"/>
    </row>
    <row r="6" spans="1:10" ht="15" customHeight="1">
      <c r="A6" s="1751" t="s">
        <v>1407</v>
      </c>
      <c r="B6" s="1577" t="s">
        <v>1015</v>
      </c>
      <c r="C6" s="674">
        <v>17</v>
      </c>
      <c r="D6" s="674">
        <v>61</v>
      </c>
      <c r="E6" s="674">
        <v>1232</v>
      </c>
      <c r="F6" s="674">
        <v>327</v>
      </c>
      <c r="G6" s="674">
        <v>376</v>
      </c>
      <c r="H6" s="675">
        <v>117</v>
      </c>
    </row>
    <row r="7" spans="1:10" ht="15" customHeight="1">
      <c r="A7" s="167" t="s">
        <v>60</v>
      </c>
      <c r="B7" s="1044" t="s">
        <v>1016</v>
      </c>
      <c r="C7" s="674">
        <v>16</v>
      </c>
      <c r="D7" s="674">
        <v>53</v>
      </c>
      <c r="E7" s="674">
        <v>998</v>
      </c>
      <c r="F7" s="674">
        <v>279</v>
      </c>
      <c r="G7" s="238">
        <v>345</v>
      </c>
      <c r="H7" s="482">
        <v>109</v>
      </c>
    </row>
    <row r="8" spans="1:10" ht="15" customHeight="1">
      <c r="A8" s="94"/>
      <c r="B8" s="1045" t="s">
        <v>1018</v>
      </c>
      <c r="C8" s="610">
        <v>14</v>
      </c>
      <c r="D8" s="610">
        <v>43</v>
      </c>
      <c r="E8" s="237">
        <v>734</v>
      </c>
      <c r="F8" s="237">
        <v>214</v>
      </c>
      <c r="G8" s="1670">
        <v>321</v>
      </c>
      <c r="H8" s="1671">
        <v>104</v>
      </c>
    </row>
    <row r="9" spans="1:10" ht="15" customHeight="1">
      <c r="A9" s="94"/>
      <c r="B9" s="1045"/>
      <c r="C9" s="610"/>
      <c r="D9" s="610"/>
      <c r="E9" s="237"/>
      <c r="F9" s="237"/>
      <c r="G9" s="1670"/>
      <c r="H9" s="1993"/>
    </row>
    <row r="10" spans="1:10" ht="15" customHeight="1">
      <c r="A10" s="1751" t="s">
        <v>1488</v>
      </c>
      <c r="B10" s="1044" t="s">
        <v>1015</v>
      </c>
      <c r="C10" s="674">
        <v>82</v>
      </c>
      <c r="D10" s="674">
        <v>298</v>
      </c>
      <c r="E10" s="674">
        <v>7969</v>
      </c>
      <c r="F10" s="674">
        <v>3837</v>
      </c>
      <c r="G10" s="674">
        <v>2091</v>
      </c>
      <c r="H10" s="675">
        <v>1140</v>
      </c>
    </row>
    <row r="11" spans="1:10" ht="15" customHeight="1">
      <c r="A11" s="167" t="s">
        <v>1030</v>
      </c>
      <c r="B11" s="1044" t="s">
        <v>1016</v>
      </c>
      <c r="C11" s="674">
        <v>76</v>
      </c>
      <c r="D11" s="674">
        <v>268</v>
      </c>
      <c r="E11" s="674">
        <v>6964</v>
      </c>
      <c r="F11" s="674">
        <v>3214</v>
      </c>
      <c r="G11" s="674">
        <v>2209</v>
      </c>
      <c r="H11" s="675">
        <v>1147</v>
      </c>
    </row>
    <row r="12" spans="1:10" ht="15" customHeight="1">
      <c r="A12" s="94"/>
      <c r="B12" s="1045" t="s">
        <v>1018</v>
      </c>
      <c r="C12" s="610">
        <v>77</v>
      </c>
      <c r="D12" s="610">
        <v>262</v>
      </c>
      <c r="E12" s="610">
        <v>6392</v>
      </c>
      <c r="F12" s="610">
        <v>2956</v>
      </c>
      <c r="G12" s="849">
        <v>1741</v>
      </c>
      <c r="H12" s="850">
        <v>880</v>
      </c>
    </row>
    <row r="13" spans="1:10" ht="15" customHeight="1">
      <c r="A13" s="94"/>
      <c r="B13" s="1045"/>
      <c r="C13" s="610"/>
      <c r="D13" s="610"/>
      <c r="E13" s="610"/>
      <c r="F13" s="610"/>
      <c r="G13" s="849"/>
      <c r="H13" s="1968"/>
    </row>
    <row r="14" spans="1:10" ht="15" customHeight="1">
      <c r="A14" s="1751" t="s">
        <v>1488</v>
      </c>
      <c r="B14" s="1044" t="s">
        <v>1015</v>
      </c>
      <c r="C14" s="674" t="s">
        <v>47</v>
      </c>
      <c r="D14" s="674" t="s">
        <v>47</v>
      </c>
      <c r="E14" s="674" t="s">
        <v>47</v>
      </c>
      <c r="F14" s="674" t="s">
        <v>47</v>
      </c>
      <c r="G14" s="674">
        <v>15</v>
      </c>
      <c r="H14" s="1995">
        <v>7</v>
      </c>
    </row>
    <row r="15" spans="1:10" ht="15" customHeight="1">
      <c r="A15" s="167" t="s">
        <v>2638</v>
      </c>
      <c r="B15" s="1045"/>
      <c r="C15" s="610"/>
      <c r="D15" s="610"/>
      <c r="E15" s="610"/>
      <c r="F15" s="610"/>
      <c r="G15" s="849"/>
      <c r="H15" s="1968"/>
    </row>
    <row r="16" spans="1:10" ht="15" customHeight="1">
      <c r="A16" s="94"/>
      <c r="B16" s="1045"/>
      <c r="C16" s="610"/>
      <c r="D16" s="610"/>
      <c r="E16" s="610"/>
      <c r="F16" s="610"/>
      <c r="G16" s="849"/>
      <c r="H16" s="1968"/>
    </row>
    <row r="17" spans="1:11" ht="15" customHeight="1">
      <c r="A17" s="1751" t="s">
        <v>1409</v>
      </c>
      <c r="B17" s="1044" t="s">
        <v>1015</v>
      </c>
      <c r="C17" s="674" t="s">
        <v>47</v>
      </c>
      <c r="D17" s="674" t="s">
        <v>47</v>
      </c>
      <c r="E17" s="674" t="s">
        <v>47</v>
      </c>
      <c r="F17" s="674" t="s">
        <v>47</v>
      </c>
      <c r="G17" s="674">
        <v>20</v>
      </c>
      <c r="H17" s="675">
        <v>15</v>
      </c>
    </row>
    <row r="18" spans="1:11" ht="15" customHeight="1">
      <c r="A18" s="167" t="s">
        <v>546</v>
      </c>
      <c r="B18" s="1044"/>
      <c r="C18" s="674"/>
      <c r="D18" s="674"/>
      <c r="E18" s="674"/>
      <c r="F18" s="674"/>
      <c r="G18" s="1994"/>
      <c r="H18" s="1919"/>
      <c r="I18" s="1326"/>
      <c r="J18" s="1326"/>
      <c r="K18" s="1326"/>
    </row>
    <row r="19" spans="1:11" ht="15" customHeight="1">
      <c r="A19" s="167"/>
      <c r="B19" s="1044"/>
      <c r="C19" s="674"/>
      <c r="D19" s="674"/>
      <c r="E19" s="674"/>
      <c r="F19" s="674"/>
      <c r="G19" s="1994"/>
      <c r="H19" s="1919"/>
      <c r="I19" s="1326"/>
      <c r="J19" s="1326"/>
      <c r="K19" s="1326"/>
    </row>
    <row r="20" spans="1:11" ht="15" customHeight="1">
      <c r="A20" s="1751" t="s">
        <v>516</v>
      </c>
      <c r="B20" s="1044" t="s">
        <v>1015</v>
      </c>
      <c r="C20" s="674">
        <v>12</v>
      </c>
      <c r="D20" s="674">
        <v>16</v>
      </c>
      <c r="E20" s="674">
        <v>264</v>
      </c>
      <c r="F20" s="674">
        <v>82</v>
      </c>
      <c r="G20" s="674">
        <v>197</v>
      </c>
      <c r="H20" s="675">
        <v>69</v>
      </c>
    </row>
    <row r="21" spans="1:11" ht="15" customHeight="1">
      <c r="A21" s="167" t="s">
        <v>18</v>
      </c>
      <c r="B21" s="1044" t="s">
        <v>1016</v>
      </c>
      <c r="C21" s="674" t="s">
        <v>47</v>
      </c>
      <c r="D21" s="674" t="s">
        <v>47</v>
      </c>
      <c r="E21" s="674" t="s">
        <v>47</v>
      </c>
      <c r="F21" s="674" t="s">
        <v>47</v>
      </c>
      <c r="G21" s="674">
        <v>184</v>
      </c>
      <c r="H21" s="675">
        <v>71</v>
      </c>
    </row>
    <row r="22" spans="1:11" ht="15" customHeight="1">
      <c r="A22" s="84"/>
      <c r="B22" s="90"/>
      <c r="C22" s="91"/>
      <c r="D22" s="91"/>
      <c r="E22" s="91"/>
      <c r="F22" s="91"/>
      <c r="G22" s="91"/>
      <c r="H22" s="91"/>
    </row>
    <row r="23" spans="1:11" s="77" customFormat="1" ht="15" customHeight="1">
      <c r="A23" s="676" t="s">
        <v>1493</v>
      </c>
      <c r="B23" s="92"/>
      <c r="C23" s="82"/>
      <c r="D23" s="82"/>
      <c r="E23" s="82"/>
      <c r="F23" s="82"/>
      <c r="G23" s="82"/>
      <c r="H23" s="82"/>
    </row>
    <row r="24" spans="1:11" s="77" customFormat="1" ht="15" customHeight="1">
      <c r="A24" s="676" t="s">
        <v>1066</v>
      </c>
      <c r="B24" s="92"/>
      <c r="C24" s="82"/>
      <c r="D24" s="82"/>
      <c r="E24" s="82"/>
      <c r="F24" s="82"/>
      <c r="G24" s="82"/>
      <c r="H24" s="82"/>
    </row>
  </sheetData>
  <mergeCells count="5">
    <mergeCell ref="A3:B4"/>
    <mergeCell ref="C3:C4"/>
    <mergeCell ref="D3:D4"/>
    <mergeCell ref="E3:F3"/>
    <mergeCell ref="G3:H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74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Normal="100" workbookViewId="0">
      <pane xSplit="1" ySplit="4" topLeftCell="B14" activePane="bottomRight" state="frozen"/>
      <selection pane="topRight"/>
      <selection pane="bottomLeft"/>
      <selection pane="bottomRight"/>
    </sheetView>
  </sheetViews>
  <sheetFormatPr defaultRowHeight="12"/>
  <cols>
    <col min="1" max="1" width="53" style="112" customWidth="1"/>
    <col min="2" max="2" width="16.85546875" style="112" customWidth="1"/>
    <col min="3" max="4" width="18" style="112" customWidth="1"/>
    <col min="5" max="5" width="50" style="112" customWidth="1"/>
    <col min="6" max="16384" width="9.140625" style="112"/>
  </cols>
  <sheetData>
    <row r="1" spans="1:10" ht="15" customHeight="1">
      <c r="A1" s="1694" t="s">
        <v>1533</v>
      </c>
      <c r="B1" s="1695"/>
      <c r="C1" s="1695"/>
      <c r="D1" s="1695"/>
      <c r="E1" s="953" t="s">
        <v>990</v>
      </c>
      <c r="F1" s="1695"/>
      <c r="G1" s="1695"/>
      <c r="H1" s="1695"/>
      <c r="I1" s="1695"/>
      <c r="J1" s="1695"/>
    </row>
    <row r="2" spans="1:10" ht="15" customHeight="1">
      <c r="A2" s="1696" t="s">
        <v>1534</v>
      </c>
      <c r="B2" s="1696"/>
      <c r="C2" s="1696"/>
      <c r="D2" s="1696"/>
      <c r="E2" s="1903" t="s">
        <v>991</v>
      </c>
      <c r="F2" s="1696"/>
      <c r="G2" s="1696"/>
      <c r="H2" s="1696"/>
      <c r="I2" s="1696"/>
      <c r="J2" s="1696"/>
    </row>
    <row r="3" spans="1:10" ht="30" customHeight="1">
      <c r="A3" s="2157" t="s">
        <v>0</v>
      </c>
      <c r="B3" s="2158" t="s">
        <v>1282</v>
      </c>
      <c r="C3" s="2159"/>
      <c r="D3" s="2160"/>
      <c r="E3" s="1576" t="s">
        <v>1</v>
      </c>
    </row>
    <row r="4" spans="1:10" ht="15" customHeight="1">
      <c r="A4" s="2157"/>
      <c r="B4" s="1996" t="s">
        <v>1015</v>
      </c>
      <c r="C4" s="1996" t="s">
        <v>1016</v>
      </c>
      <c r="D4" s="1996" t="s">
        <v>1018</v>
      </c>
      <c r="E4" s="1576"/>
    </row>
    <row r="5" spans="1:10">
      <c r="A5" s="1606"/>
      <c r="B5" s="1607"/>
      <c r="C5" s="1998"/>
      <c r="D5" s="1608"/>
      <c r="E5" s="1609"/>
    </row>
    <row r="6" spans="1:10" ht="15" customHeight="1">
      <c r="A6" s="1846" t="s">
        <v>50</v>
      </c>
      <c r="B6" s="1831">
        <v>2933.9399999999996</v>
      </c>
      <c r="C6" s="1999">
        <v>2843.43</v>
      </c>
      <c r="D6" s="1832">
        <v>3087.3399999999997</v>
      </c>
      <c r="E6" s="1575" t="s">
        <v>1067</v>
      </c>
    </row>
    <row r="7" spans="1:10" ht="15" customHeight="1">
      <c r="A7" s="1847" t="s">
        <v>164</v>
      </c>
      <c r="B7" s="1833">
        <v>2179.33</v>
      </c>
      <c r="C7" s="1005">
        <v>2153.91</v>
      </c>
      <c r="D7" s="1834">
        <v>2340.91</v>
      </c>
      <c r="E7" s="1338" t="s">
        <v>1068</v>
      </c>
      <c r="G7" s="1229"/>
      <c r="H7" s="1229"/>
    </row>
    <row r="8" spans="1:10" ht="15" customHeight="1">
      <c r="A8" s="1847" t="s">
        <v>1069</v>
      </c>
      <c r="B8" s="1833">
        <v>83.45</v>
      </c>
      <c r="C8" s="1005">
        <v>89.56</v>
      </c>
      <c r="D8" s="1834">
        <v>106.02</v>
      </c>
      <c r="E8" s="1338" t="s">
        <v>1070</v>
      </c>
    </row>
    <row r="9" spans="1:10" ht="15" customHeight="1">
      <c r="A9" s="1847" t="s">
        <v>1071</v>
      </c>
      <c r="B9" s="1833">
        <v>590.03</v>
      </c>
      <c r="C9" s="1005">
        <v>528.65</v>
      </c>
      <c r="D9" s="1834">
        <v>554.11</v>
      </c>
      <c r="E9" s="1338" t="s">
        <v>401</v>
      </c>
    </row>
    <row r="10" spans="1:10" ht="15" customHeight="1">
      <c r="A10" s="1847" t="s">
        <v>169</v>
      </c>
      <c r="B10" s="1833">
        <v>9.19</v>
      </c>
      <c r="C10" s="1005">
        <v>10.27</v>
      </c>
      <c r="D10" s="1834">
        <v>8.6999999999999993</v>
      </c>
      <c r="E10" s="1339" t="s">
        <v>170</v>
      </c>
    </row>
    <row r="11" spans="1:10" ht="15" customHeight="1">
      <c r="A11" s="1847" t="s">
        <v>171</v>
      </c>
      <c r="B11" s="1833">
        <v>71.94</v>
      </c>
      <c r="C11" s="1005">
        <v>61.04</v>
      </c>
      <c r="D11" s="1834">
        <v>77.599999999999994</v>
      </c>
      <c r="E11" s="1339" t="s">
        <v>172</v>
      </c>
    </row>
    <row r="12" spans="1:10" ht="15" customHeight="1">
      <c r="A12" s="1846" t="s">
        <v>81</v>
      </c>
      <c r="B12" s="1831">
        <v>6803.3099999999995</v>
      </c>
      <c r="C12" s="1999">
        <v>7106.86</v>
      </c>
      <c r="D12" s="1832">
        <v>6852.18</v>
      </c>
      <c r="E12" s="331" t="s">
        <v>53</v>
      </c>
    </row>
    <row r="13" spans="1:10" ht="15" customHeight="1">
      <c r="A13" s="1847" t="s">
        <v>1072</v>
      </c>
      <c r="B13" s="1833">
        <v>6410.23</v>
      </c>
      <c r="C13" s="1005">
        <v>6695.42</v>
      </c>
      <c r="D13" s="1834">
        <v>6447.08</v>
      </c>
      <c r="E13" s="1339" t="s">
        <v>1073</v>
      </c>
    </row>
    <row r="14" spans="1:10" ht="15" customHeight="1">
      <c r="A14" s="1847" t="s">
        <v>1074</v>
      </c>
      <c r="B14" s="1833">
        <v>393.08</v>
      </c>
      <c r="C14" s="1005">
        <v>411.44</v>
      </c>
      <c r="D14" s="1834">
        <v>405.1</v>
      </c>
      <c r="E14" s="1339" t="s">
        <v>1075</v>
      </c>
    </row>
    <row r="15" spans="1:10" ht="15" customHeight="1">
      <c r="A15" s="1846" t="s">
        <v>116</v>
      </c>
      <c r="B15" s="1831">
        <v>3886.83</v>
      </c>
      <c r="C15" s="1999">
        <v>3821.75</v>
      </c>
      <c r="D15" s="1832">
        <v>3749.91</v>
      </c>
      <c r="E15" s="331" t="s">
        <v>60</v>
      </c>
    </row>
    <row r="16" spans="1:10" ht="15" customHeight="1">
      <c r="A16" s="1847" t="s">
        <v>1072</v>
      </c>
      <c r="B16" s="1833">
        <v>3565.35</v>
      </c>
      <c r="C16" s="1005">
        <v>3505.16</v>
      </c>
      <c r="D16" s="1834">
        <v>3450.91</v>
      </c>
      <c r="E16" s="1339" t="s">
        <v>1073</v>
      </c>
    </row>
    <row r="17" spans="1:7" ht="15" customHeight="1">
      <c r="A17" s="1847" t="s">
        <v>1343</v>
      </c>
      <c r="B17" s="1833">
        <v>279.07</v>
      </c>
      <c r="C17" s="1005">
        <v>274.8</v>
      </c>
      <c r="D17" s="1834">
        <v>267.14999999999998</v>
      </c>
      <c r="E17" s="1339" t="s">
        <v>1075</v>
      </c>
    </row>
    <row r="18" spans="1:7" ht="15" customHeight="1">
      <c r="A18" s="1847" t="s">
        <v>2718</v>
      </c>
      <c r="B18" s="1833">
        <v>42.41</v>
      </c>
      <c r="C18" s="1005">
        <v>41.79</v>
      </c>
      <c r="D18" s="1834">
        <v>31.85</v>
      </c>
      <c r="E18" s="1339" t="s">
        <v>22</v>
      </c>
    </row>
    <row r="19" spans="1:7" ht="15" customHeight="1">
      <c r="A19" s="1848" t="s">
        <v>1986</v>
      </c>
      <c r="B19" s="1831">
        <v>597.34</v>
      </c>
      <c r="C19" s="1999">
        <v>567.75</v>
      </c>
      <c r="D19" s="1832">
        <v>578.56000000000006</v>
      </c>
      <c r="E19" s="331" t="s">
        <v>83</v>
      </c>
    </row>
    <row r="20" spans="1:7" ht="15" customHeight="1">
      <c r="A20" s="1847" t="s">
        <v>2719</v>
      </c>
      <c r="B20" s="1833">
        <v>502.56</v>
      </c>
      <c r="C20" s="1005">
        <v>464.39</v>
      </c>
      <c r="D20" s="1834">
        <v>476.16</v>
      </c>
      <c r="E20" s="1339" t="s">
        <v>1073</v>
      </c>
    </row>
    <row r="21" spans="1:7" ht="15" customHeight="1">
      <c r="A21" s="1847" t="s">
        <v>1343</v>
      </c>
      <c r="B21" s="1833">
        <v>94.78</v>
      </c>
      <c r="C21" s="1005">
        <v>103.36</v>
      </c>
      <c r="D21" s="1834">
        <v>102.4</v>
      </c>
      <c r="E21" s="1339" t="s">
        <v>1075</v>
      </c>
    </row>
    <row r="22" spans="1:7" ht="15" customHeight="1">
      <c r="A22" s="1848" t="s">
        <v>1488</v>
      </c>
      <c r="B22" s="1835">
        <v>1507</v>
      </c>
      <c r="C22" s="2000">
        <v>1471</v>
      </c>
      <c r="D22" s="1836">
        <v>1407</v>
      </c>
      <c r="E22" s="1340" t="s">
        <v>1030</v>
      </c>
      <c r="F22" s="52"/>
      <c r="G22" s="1163"/>
    </row>
    <row r="23" spans="1:7" ht="15" customHeight="1">
      <c r="A23" s="1847" t="s">
        <v>2719</v>
      </c>
      <c r="B23" s="1837">
        <v>1363</v>
      </c>
      <c r="C23" s="2001">
        <v>1343</v>
      </c>
      <c r="D23" s="1838">
        <v>1291</v>
      </c>
      <c r="E23" s="1341" t="s">
        <v>1073</v>
      </c>
      <c r="F23" s="1163"/>
      <c r="G23" s="1163"/>
    </row>
    <row r="24" spans="1:7" ht="15" customHeight="1">
      <c r="A24" s="1847" t="s">
        <v>1343</v>
      </c>
      <c r="B24" s="1837">
        <v>6.62</v>
      </c>
      <c r="C24" s="2001">
        <v>4.33</v>
      </c>
      <c r="D24" s="1838">
        <v>1.5</v>
      </c>
      <c r="E24" s="1341" t="s">
        <v>1075</v>
      </c>
      <c r="F24" s="1163"/>
      <c r="G24" s="1163"/>
    </row>
    <row r="25" spans="1:7" ht="15" customHeight="1">
      <c r="A25" s="1847" t="s">
        <v>2718</v>
      </c>
      <c r="B25" s="978">
        <v>136.88</v>
      </c>
      <c r="C25" s="602">
        <v>123.31</v>
      </c>
      <c r="D25" s="1839">
        <v>114.49</v>
      </c>
      <c r="E25" s="1341" t="s">
        <v>22</v>
      </c>
      <c r="F25" s="1163"/>
      <c r="G25" s="1163"/>
    </row>
    <row r="26" spans="1:7" ht="15" customHeight="1">
      <c r="A26" s="1848" t="s">
        <v>514</v>
      </c>
      <c r="B26" s="1840">
        <v>1676.68</v>
      </c>
      <c r="C26" s="2002">
        <v>1638.73</v>
      </c>
      <c r="D26" s="1841">
        <v>1587.02</v>
      </c>
      <c r="E26" s="1340" t="s">
        <v>1076</v>
      </c>
      <c r="F26" s="1163"/>
      <c r="G26" s="1163"/>
    </row>
    <row r="27" spans="1:7" ht="15" customHeight="1">
      <c r="A27" s="1847" t="s">
        <v>2719</v>
      </c>
      <c r="B27" s="978">
        <v>1673.03</v>
      </c>
      <c r="C27" s="602">
        <v>1635.32</v>
      </c>
      <c r="D27" s="1839">
        <v>1584.9</v>
      </c>
      <c r="E27" s="1341" t="s">
        <v>1073</v>
      </c>
      <c r="F27" s="1163"/>
      <c r="G27" s="1163"/>
    </row>
    <row r="28" spans="1:7" ht="15" customHeight="1">
      <c r="A28" s="1847" t="s">
        <v>1343</v>
      </c>
      <c r="B28" s="978">
        <v>3.65</v>
      </c>
      <c r="C28" s="602">
        <v>3.41</v>
      </c>
      <c r="D28" s="1839">
        <v>2.12</v>
      </c>
      <c r="E28" s="1341" t="s">
        <v>1075</v>
      </c>
      <c r="F28" s="1163"/>
      <c r="G28" s="1163"/>
    </row>
    <row r="29" spans="1:7" ht="15" customHeight="1">
      <c r="A29" s="1848" t="s">
        <v>516</v>
      </c>
      <c r="B29" s="1842">
        <v>12</v>
      </c>
      <c r="C29" s="2003" t="s">
        <v>7</v>
      </c>
      <c r="D29" s="1843" t="s">
        <v>7</v>
      </c>
      <c r="E29" s="1340" t="s">
        <v>1077</v>
      </c>
      <c r="F29" s="1163"/>
      <c r="G29" s="1163"/>
    </row>
    <row r="30" spans="1:7" ht="15" customHeight="1">
      <c r="A30" s="1847" t="s">
        <v>2718</v>
      </c>
      <c r="B30" s="1844">
        <v>12</v>
      </c>
      <c r="C30" s="845" t="s">
        <v>7</v>
      </c>
      <c r="D30" s="1845" t="s">
        <v>7</v>
      </c>
      <c r="E30" s="1341" t="s">
        <v>22</v>
      </c>
      <c r="F30" s="1163"/>
      <c r="G30" s="1163"/>
    </row>
    <row r="31" spans="1:7" ht="15" customHeight="1">
      <c r="A31" s="1848" t="s">
        <v>2720</v>
      </c>
      <c r="B31" s="1835">
        <v>289</v>
      </c>
      <c r="C31" s="2000">
        <v>258</v>
      </c>
      <c r="D31" s="1836">
        <v>257</v>
      </c>
      <c r="E31" s="1340" t="s">
        <v>2653</v>
      </c>
      <c r="F31" s="52"/>
      <c r="G31" s="1163"/>
    </row>
    <row r="32" spans="1:7" ht="15" customHeight="1">
      <c r="A32" s="1847" t="s">
        <v>2719</v>
      </c>
      <c r="B32" s="1837">
        <v>117</v>
      </c>
      <c r="C32" s="2001">
        <v>107</v>
      </c>
      <c r="D32" s="1838">
        <v>101</v>
      </c>
      <c r="E32" s="1341" t="s">
        <v>1073</v>
      </c>
      <c r="F32" s="1163"/>
      <c r="G32" s="1163"/>
    </row>
    <row r="33" spans="1:7" ht="15" customHeight="1">
      <c r="A33" s="1847" t="s">
        <v>1343</v>
      </c>
      <c r="B33" s="1837">
        <v>1.08</v>
      </c>
      <c r="C33" s="2001" t="s">
        <v>47</v>
      </c>
      <c r="D33" s="1838">
        <v>1.73</v>
      </c>
      <c r="E33" s="1341" t="s">
        <v>1075</v>
      </c>
      <c r="F33" s="1163"/>
      <c r="G33" s="1163"/>
    </row>
    <row r="34" spans="1:7" ht="15" customHeight="1">
      <c r="A34" s="1847" t="s">
        <v>2718</v>
      </c>
      <c r="B34" s="1837">
        <v>170.58</v>
      </c>
      <c r="C34" s="2001">
        <v>151.66</v>
      </c>
      <c r="D34" s="1838">
        <v>154.30000000000001</v>
      </c>
      <c r="E34" s="1341" t="s">
        <v>22</v>
      </c>
      <c r="F34" s="1163"/>
      <c r="G34" s="1163"/>
    </row>
    <row r="35" spans="1:7" ht="15" customHeight="1">
      <c r="A35" s="1848" t="s">
        <v>2713</v>
      </c>
      <c r="B35" s="1837">
        <v>4</v>
      </c>
      <c r="C35" s="2001" t="s">
        <v>47</v>
      </c>
      <c r="D35" s="1838" t="s">
        <v>47</v>
      </c>
      <c r="E35" s="1340" t="s">
        <v>2655</v>
      </c>
      <c r="F35" s="1163"/>
      <c r="G35" s="1163"/>
    </row>
    <row r="36" spans="1:7" ht="15" customHeight="1">
      <c r="A36" s="1848" t="s">
        <v>2714</v>
      </c>
      <c r="B36" s="1840">
        <v>71.3</v>
      </c>
      <c r="C36" s="2002">
        <v>68.290000000000006</v>
      </c>
      <c r="D36" s="1841">
        <v>67.75</v>
      </c>
      <c r="E36" s="1340" t="s">
        <v>1078</v>
      </c>
      <c r="F36" s="1163"/>
      <c r="G36" s="1163"/>
    </row>
    <row r="37" spans="1:7" ht="15" customHeight="1">
      <c r="A37" s="1848" t="s">
        <v>2715</v>
      </c>
      <c r="B37" s="1342">
        <v>250.16</v>
      </c>
      <c r="C37" s="1447">
        <v>259.64</v>
      </c>
      <c r="D37" s="1343">
        <v>268.73</v>
      </c>
      <c r="E37" s="331" t="s">
        <v>1079</v>
      </c>
    </row>
    <row r="38" spans="1:7" ht="15" customHeight="1">
      <c r="A38" s="1848" t="s">
        <v>2716</v>
      </c>
      <c r="B38" s="1342">
        <v>52</v>
      </c>
      <c r="C38" s="1447">
        <v>54</v>
      </c>
      <c r="D38" s="1343">
        <v>53</v>
      </c>
      <c r="E38" s="331" t="s">
        <v>2654</v>
      </c>
    </row>
    <row r="39" spans="1:7" ht="15" customHeight="1">
      <c r="A39" s="1848" t="s">
        <v>2717</v>
      </c>
      <c r="B39" s="1342">
        <v>139.19999999999999</v>
      </c>
      <c r="C39" s="1447">
        <v>135.08000000000001</v>
      </c>
      <c r="D39" s="1343">
        <v>144.25</v>
      </c>
      <c r="E39" s="331" t="s">
        <v>82</v>
      </c>
    </row>
    <row r="40" spans="1:7" ht="15" customHeight="1"/>
    <row r="41" spans="1:7" ht="15" customHeight="1">
      <c r="A41" s="1984" t="s">
        <v>2514</v>
      </c>
      <c r="B41" s="1228"/>
      <c r="C41" s="1228"/>
      <c r="D41" s="1228"/>
      <c r="E41" s="1228"/>
    </row>
    <row r="42" spans="1:7" ht="15" customHeight="1">
      <c r="A42" s="1985" t="s">
        <v>1766</v>
      </c>
      <c r="B42" s="1228"/>
      <c r="C42" s="1228"/>
      <c r="D42" s="1228"/>
      <c r="E42" s="1228"/>
    </row>
  </sheetData>
  <mergeCells count="2">
    <mergeCell ref="A3:A4"/>
    <mergeCell ref="B3:D3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77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2.75"/>
  <cols>
    <col min="1" max="1" width="35.7109375" style="41" customWidth="1"/>
    <col min="2" max="2" width="8.7109375" style="75" customWidth="1"/>
    <col min="3" max="9" width="12.7109375" style="41" customWidth="1"/>
    <col min="10" max="10" width="35.7109375" style="72" customWidth="1"/>
    <col min="11" max="11" width="20.7109375" style="41" customWidth="1"/>
    <col min="12" max="12" width="10.7109375" style="41" customWidth="1"/>
    <col min="13" max="259" width="9.140625" style="41"/>
    <col min="260" max="260" width="42.7109375" style="41" customWidth="1"/>
    <col min="261" max="261" width="7.7109375" style="41" customWidth="1"/>
    <col min="262" max="265" width="15.7109375" style="41" customWidth="1"/>
    <col min="266" max="266" width="42.7109375" style="41" customWidth="1"/>
    <col min="267" max="267" width="20.7109375" style="41" customWidth="1"/>
    <col min="268" max="268" width="10.7109375" style="41" customWidth="1"/>
    <col min="269" max="515" width="9.140625" style="41"/>
    <col min="516" max="516" width="42.7109375" style="41" customWidth="1"/>
    <col min="517" max="517" width="7.7109375" style="41" customWidth="1"/>
    <col min="518" max="521" width="15.7109375" style="41" customWidth="1"/>
    <col min="522" max="522" width="42.7109375" style="41" customWidth="1"/>
    <col min="523" max="523" width="20.7109375" style="41" customWidth="1"/>
    <col min="524" max="524" width="10.7109375" style="41" customWidth="1"/>
    <col min="525" max="771" width="9.140625" style="41"/>
    <col min="772" max="772" width="42.7109375" style="41" customWidth="1"/>
    <col min="773" max="773" width="7.7109375" style="41" customWidth="1"/>
    <col min="774" max="777" width="15.7109375" style="41" customWidth="1"/>
    <col min="778" max="778" width="42.7109375" style="41" customWidth="1"/>
    <col min="779" max="779" width="20.7109375" style="41" customWidth="1"/>
    <col min="780" max="780" width="10.7109375" style="41" customWidth="1"/>
    <col min="781" max="1027" width="9.140625" style="41"/>
    <col min="1028" max="1028" width="42.7109375" style="41" customWidth="1"/>
    <col min="1029" max="1029" width="7.7109375" style="41" customWidth="1"/>
    <col min="1030" max="1033" width="15.7109375" style="41" customWidth="1"/>
    <col min="1034" max="1034" width="42.7109375" style="41" customWidth="1"/>
    <col min="1035" max="1035" width="20.7109375" style="41" customWidth="1"/>
    <col min="1036" max="1036" width="10.7109375" style="41" customWidth="1"/>
    <col min="1037" max="1283" width="9.140625" style="41"/>
    <col min="1284" max="1284" width="42.7109375" style="41" customWidth="1"/>
    <col min="1285" max="1285" width="7.7109375" style="41" customWidth="1"/>
    <col min="1286" max="1289" width="15.7109375" style="41" customWidth="1"/>
    <col min="1290" max="1290" width="42.7109375" style="41" customWidth="1"/>
    <col min="1291" max="1291" width="20.7109375" style="41" customWidth="1"/>
    <col min="1292" max="1292" width="10.7109375" style="41" customWidth="1"/>
    <col min="1293" max="1539" width="9.140625" style="41"/>
    <col min="1540" max="1540" width="42.7109375" style="41" customWidth="1"/>
    <col min="1541" max="1541" width="7.7109375" style="41" customWidth="1"/>
    <col min="1542" max="1545" width="15.7109375" style="41" customWidth="1"/>
    <col min="1546" max="1546" width="42.7109375" style="41" customWidth="1"/>
    <col min="1547" max="1547" width="20.7109375" style="41" customWidth="1"/>
    <col min="1548" max="1548" width="10.7109375" style="41" customWidth="1"/>
    <col min="1549" max="1795" width="9.140625" style="41"/>
    <col min="1796" max="1796" width="42.7109375" style="41" customWidth="1"/>
    <col min="1797" max="1797" width="7.7109375" style="41" customWidth="1"/>
    <col min="1798" max="1801" width="15.7109375" style="41" customWidth="1"/>
    <col min="1802" max="1802" width="42.7109375" style="41" customWidth="1"/>
    <col min="1803" max="1803" width="20.7109375" style="41" customWidth="1"/>
    <col min="1804" max="1804" width="10.7109375" style="41" customWidth="1"/>
    <col min="1805" max="2051" width="9.140625" style="41"/>
    <col min="2052" max="2052" width="42.7109375" style="41" customWidth="1"/>
    <col min="2053" max="2053" width="7.7109375" style="41" customWidth="1"/>
    <col min="2054" max="2057" width="15.7109375" style="41" customWidth="1"/>
    <col min="2058" max="2058" width="42.7109375" style="41" customWidth="1"/>
    <col min="2059" max="2059" width="20.7109375" style="41" customWidth="1"/>
    <col min="2060" max="2060" width="10.7109375" style="41" customWidth="1"/>
    <col min="2061" max="2307" width="9.140625" style="41"/>
    <col min="2308" max="2308" width="42.7109375" style="41" customWidth="1"/>
    <col min="2309" max="2309" width="7.7109375" style="41" customWidth="1"/>
    <col min="2310" max="2313" width="15.7109375" style="41" customWidth="1"/>
    <col min="2314" max="2314" width="42.7109375" style="41" customWidth="1"/>
    <col min="2315" max="2315" width="20.7109375" style="41" customWidth="1"/>
    <col min="2316" max="2316" width="10.7109375" style="41" customWidth="1"/>
    <col min="2317" max="2563" width="9.140625" style="41"/>
    <col min="2564" max="2564" width="42.7109375" style="41" customWidth="1"/>
    <col min="2565" max="2565" width="7.7109375" style="41" customWidth="1"/>
    <col min="2566" max="2569" width="15.7109375" style="41" customWidth="1"/>
    <col min="2570" max="2570" width="42.7109375" style="41" customWidth="1"/>
    <col min="2571" max="2571" width="20.7109375" style="41" customWidth="1"/>
    <col min="2572" max="2572" width="10.7109375" style="41" customWidth="1"/>
    <col min="2573" max="2819" width="9.140625" style="41"/>
    <col min="2820" max="2820" width="42.7109375" style="41" customWidth="1"/>
    <col min="2821" max="2821" width="7.7109375" style="41" customWidth="1"/>
    <col min="2822" max="2825" width="15.7109375" style="41" customWidth="1"/>
    <col min="2826" max="2826" width="42.7109375" style="41" customWidth="1"/>
    <col min="2827" max="2827" width="20.7109375" style="41" customWidth="1"/>
    <col min="2828" max="2828" width="10.7109375" style="41" customWidth="1"/>
    <col min="2829" max="3075" width="9.140625" style="41"/>
    <col min="3076" max="3076" width="42.7109375" style="41" customWidth="1"/>
    <col min="3077" max="3077" width="7.7109375" style="41" customWidth="1"/>
    <col min="3078" max="3081" width="15.7109375" style="41" customWidth="1"/>
    <col min="3082" max="3082" width="42.7109375" style="41" customWidth="1"/>
    <col min="3083" max="3083" width="20.7109375" style="41" customWidth="1"/>
    <col min="3084" max="3084" width="10.7109375" style="41" customWidth="1"/>
    <col min="3085" max="3331" width="9.140625" style="41"/>
    <col min="3332" max="3332" width="42.7109375" style="41" customWidth="1"/>
    <col min="3333" max="3333" width="7.7109375" style="41" customWidth="1"/>
    <col min="3334" max="3337" width="15.7109375" style="41" customWidth="1"/>
    <col min="3338" max="3338" width="42.7109375" style="41" customWidth="1"/>
    <col min="3339" max="3339" width="20.7109375" style="41" customWidth="1"/>
    <col min="3340" max="3340" width="10.7109375" style="41" customWidth="1"/>
    <col min="3341" max="3587" width="9.140625" style="41"/>
    <col min="3588" max="3588" width="42.7109375" style="41" customWidth="1"/>
    <col min="3589" max="3589" width="7.7109375" style="41" customWidth="1"/>
    <col min="3590" max="3593" width="15.7109375" style="41" customWidth="1"/>
    <col min="3594" max="3594" width="42.7109375" style="41" customWidth="1"/>
    <col min="3595" max="3595" width="20.7109375" style="41" customWidth="1"/>
    <col min="3596" max="3596" width="10.7109375" style="41" customWidth="1"/>
    <col min="3597" max="3843" width="9.140625" style="41"/>
    <col min="3844" max="3844" width="42.7109375" style="41" customWidth="1"/>
    <col min="3845" max="3845" width="7.7109375" style="41" customWidth="1"/>
    <col min="3846" max="3849" width="15.7109375" style="41" customWidth="1"/>
    <col min="3850" max="3850" width="42.7109375" style="41" customWidth="1"/>
    <col min="3851" max="3851" width="20.7109375" style="41" customWidth="1"/>
    <col min="3852" max="3852" width="10.7109375" style="41" customWidth="1"/>
    <col min="3853" max="4099" width="9.140625" style="41"/>
    <col min="4100" max="4100" width="42.7109375" style="41" customWidth="1"/>
    <col min="4101" max="4101" width="7.7109375" style="41" customWidth="1"/>
    <col min="4102" max="4105" width="15.7109375" style="41" customWidth="1"/>
    <col min="4106" max="4106" width="42.7109375" style="41" customWidth="1"/>
    <col min="4107" max="4107" width="20.7109375" style="41" customWidth="1"/>
    <col min="4108" max="4108" width="10.7109375" style="41" customWidth="1"/>
    <col min="4109" max="4355" width="9.140625" style="41"/>
    <col min="4356" max="4356" width="42.7109375" style="41" customWidth="1"/>
    <col min="4357" max="4357" width="7.7109375" style="41" customWidth="1"/>
    <col min="4358" max="4361" width="15.7109375" style="41" customWidth="1"/>
    <col min="4362" max="4362" width="42.7109375" style="41" customWidth="1"/>
    <col min="4363" max="4363" width="20.7109375" style="41" customWidth="1"/>
    <col min="4364" max="4364" width="10.7109375" style="41" customWidth="1"/>
    <col min="4365" max="4611" width="9.140625" style="41"/>
    <col min="4612" max="4612" width="42.7109375" style="41" customWidth="1"/>
    <col min="4613" max="4613" width="7.7109375" style="41" customWidth="1"/>
    <col min="4614" max="4617" width="15.7109375" style="41" customWidth="1"/>
    <col min="4618" max="4618" width="42.7109375" style="41" customWidth="1"/>
    <col min="4619" max="4619" width="20.7109375" style="41" customWidth="1"/>
    <col min="4620" max="4620" width="10.7109375" style="41" customWidth="1"/>
    <col min="4621" max="4867" width="9.140625" style="41"/>
    <col min="4868" max="4868" width="42.7109375" style="41" customWidth="1"/>
    <col min="4869" max="4869" width="7.7109375" style="41" customWidth="1"/>
    <col min="4870" max="4873" width="15.7109375" style="41" customWidth="1"/>
    <col min="4874" max="4874" width="42.7109375" style="41" customWidth="1"/>
    <col min="4875" max="4875" width="20.7109375" style="41" customWidth="1"/>
    <col min="4876" max="4876" width="10.7109375" style="41" customWidth="1"/>
    <col min="4877" max="5123" width="9.140625" style="41"/>
    <col min="5124" max="5124" width="42.7109375" style="41" customWidth="1"/>
    <col min="5125" max="5125" width="7.7109375" style="41" customWidth="1"/>
    <col min="5126" max="5129" width="15.7109375" style="41" customWidth="1"/>
    <col min="5130" max="5130" width="42.7109375" style="41" customWidth="1"/>
    <col min="5131" max="5131" width="20.7109375" style="41" customWidth="1"/>
    <col min="5132" max="5132" width="10.7109375" style="41" customWidth="1"/>
    <col min="5133" max="5379" width="9.140625" style="41"/>
    <col min="5380" max="5380" width="42.7109375" style="41" customWidth="1"/>
    <col min="5381" max="5381" width="7.7109375" style="41" customWidth="1"/>
    <col min="5382" max="5385" width="15.7109375" style="41" customWidth="1"/>
    <col min="5386" max="5386" width="42.7109375" style="41" customWidth="1"/>
    <col min="5387" max="5387" width="20.7109375" style="41" customWidth="1"/>
    <col min="5388" max="5388" width="10.7109375" style="41" customWidth="1"/>
    <col min="5389" max="5635" width="9.140625" style="41"/>
    <col min="5636" max="5636" width="42.7109375" style="41" customWidth="1"/>
    <col min="5637" max="5637" width="7.7109375" style="41" customWidth="1"/>
    <col min="5638" max="5641" width="15.7109375" style="41" customWidth="1"/>
    <col min="5642" max="5642" width="42.7109375" style="41" customWidth="1"/>
    <col min="5643" max="5643" width="20.7109375" style="41" customWidth="1"/>
    <col min="5644" max="5644" width="10.7109375" style="41" customWidth="1"/>
    <col min="5645" max="5891" width="9.140625" style="41"/>
    <col min="5892" max="5892" width="42.7109375" style="41" customWidth="1"/>
    <col min="5893" max="5893" width="7.7109375" style="41" customWidth="1"/>
    <col min="5894" max="5897" width="15.7109375" style="41" customWidth="1"/>
    <col min="5898" max="5898" width="42.7109375" style="41" customWidth="1"/>
    <col min="5899" max="5899" width="20.7109375" style="41" customWidth="1"/>
    <col min="5900" max="5900" width="10.7109375" style="41" customWidth="1"/>
    <col min="5901" max="6147" width="9.140625" style="41"/>
    <col min="6148" max="6148" width="42.7109375" style="41" customWidth="1"/>
    <col min="6149" max="6149" width="7.7109375" style="41" customWidth="1"/>
    <col min="6150" max="6153" width="15.7109375" style="41" customWidth="1"/>
    <col min="6154" max="6154" width="42.7109375" style="41" customWidth="1"/>
    <col min="6155" max="6155" width="20.7109375" style="41" customWidth="1"/>
    <col min="6156" max="6156" width="10.7109375" style="41" customWidth="1"/>
    <col min="6157" max="6403" width="9.140625" style="41"/>
    <col min="6404" max="6404" width="42.7109375" style="41" customWidth="1"/>
    <col min="6405" max="6405" width="7.7109375" style="41" customWidth="1"/>
    <col min="6406" max="6409" width="15.7109375" style="41" customWidth="1"/>
    <col min="6410" max="6410" width="42.7109375" style="41" customWidth="1"/>
    <col min="6411" max="6411" width="20.7109375" style="41" customWidth="1"/>
    <col min="6412" max="6412" width="10.7109375" style="41" customWidth="1"/>
    <col min="6413" max="6659" width="9.140625" style="41"/>
    <col min="6660" max="6660" width="42.7109375" style="41" customWidth="1"/>
    <col min="6661" max="6661" width="7.7109375" style="41" customWidth="1"/>
    <col min="6662" max="6665" width="15.7109375" style="41" customWidth="1"/>
    <col min="6666" max="6666" width="42.7109375" style="41" customWidth="1"/>
    <col min="6667" max="6667" width="20.7109375" style="41" customWidth="1"/>
    <col min="6668" max="6668" width="10.7109375" style="41" customWidth="1"/>
    <col min="6669" max="6915" width="9.140625" style="41"/>
    <col min="6916" max="6916" width="42.7109375" style="41" customWidth="1"/>
    <col min="6917" max="6917" width="7.7109375" style="41" customWidth="1"/>
    <col min="6918" max="6921" width="15.7109375" style="41" customWidth="1"/>
    <col min="6922" max="6922" width="42.7109375" style="41" customWidth="1"/>
    <col min="6923" max="6923" width="20.7109375" style="41" customWidth="1"/>
    <col min="6924" max="6924" width="10.7109375" style="41" customWidth="1"/>
    <col min="6925" max="7171" width="9.140625" style="41"/>
    <col min="7172" max="7172" width="42.7109375" style="41" customWidth="1"/>
    <col min="7173" max="7173" width="7.7109375" style="41" customWidth="1"/>
    <col min="7174" max="7177" width="15.7109375" style="41" customWidth="1"/>
    <col min="7178" max="7178" width="42.7109375" style="41" customWidth="1"/>
    <col min="7179" max="7179" width="20.7109375" style="41" customWidth="1"/>
    <col min="7180" max="7180" width="10.7109375" style="41" customWidth="1"/>
    <col min="7181" max="7427" width="9.140625" style="41"/>
    <col min="7428" max="7428" width="42.7109375" style="41" customWidth="1"/>
    <col min="7429" max="7429" width="7.7109375" style="41" customWidth="1"/>
    <col min="7430" max="7433" width="15.7109375" style="41" customWidth="1"/>
    <col min="7434" max="7434" width="42.7109375" style="41" customWidth="1"/>
    <col min="7435" max="7435" width="20.7109375" style="41" customWidth="1"/>
    <col min="7436" max="7436" width="10.7109375" style="41" customWidth="1"/>
    <col min="7437" max="7683" width="9.140625" style="41"/>
    <col min="7684" max="7684" width="42.7109375" style="41" customWidth="1"/>
    <col min="7685" max="7685" width="7.7109375" style="41" customWidth="1"/>
    <col min="7686" max="7689" width="15.7109375" style="41" customWidth="1"/>
    <col min="7690" max="7690" width="42.7109375" style="41" customWidth="1"/>
    <col min="7691" max="7691" width="20.7109375" style="41" customWidth="1"/>
    <col min="7692" max="7692" width="10.7109375" style="41" customWidth="1"/>
    <col min="7693" max="7939" width="9.140625" style="41"/>
    <col min="7940" max="7940" width="42.7109375" style="41" customWidth="1"/>
    <col min="7941" max="7941" width="7.7109375" style="41" customWidth="1"/>
    <col min="7942" max="7945" width="15.7109375" style="41" customWidth="1"/>
    <col min="7946" max="7946" width="42.7109375" style="41" customWidth="1"/>
    <col min="7947" max="7947" width="20.7109375" style="41" customWidth="1"/>
    <col min="7948" max="7948" width="10.7109375" style="41" customWidth="1"/>
    <col min="7949" max="8195" width="9.140625" style="41"/>
    <col min="8196" max="8196" width="42.7109375" style="41" customWidth="1"/>
    <col min="8197" max="8197" width="7.7109375" style="41" customWidth="1"/>
    <col min="8198" max="8201" width="15.7109375" style="41" customWidth="1"/>
    <col min="8202" max="8202" width="42.7109375" style="41" customWidth="1"/>
    <col min="8203" max="8203" width="20.7109375" style="41" customWidth="1"/>
    <col min="8204" max="8204" width="10.7109375" style="41" customWidth="1"/>
    <col min="8205" max="8451" width="9.140625" style="41"/>
    <col min="8452" max="8452" width="42.7109375" style="41" customWidth="1"/>
    <col min="8453" max="8453" width="7.7109375" style="41" customWidth="1"/>
    <col min="8454" max="8457" width="15.7109375" style="41" customWidth="1"/>
    <col min="8458" max="8458" width="42.7109375" style="41" customWidth="1"/>
    <col min="8459" max="8459" width="20.7109375" style="41" customWidth="1"/>
    <col min="8460" max="8460" width="10.7109375" style="41" customWidth="1"/>
    <col min="8461" max="8707" width="9.140625" style="41"/>
    <col min="8708" max="8708" width="42.7109375" style="41" customWidth="1"/>
    <col min="8709" max="8709" width="7.7109375" style="41" customWidth="1"/>
    <col min="8710" max="8713" width="15.7109375" style="41" customWidth="1"/>
    <col min="8714" max="8714" width="42.7109375" style="41" customWidth="1"/>
    <col min="8715" max="8715" width="20.7109375" style="41" customWidth="1"/>
    <col min="8716" max="8716" width="10.7109375" style="41" customWidth="1"/>
    <col min="8717" max="8963" width="9.140625" style="41"/>
    <col min="8964" max="8964" width="42.7109375" style="41" customWidth="1"/>
    <col min="8965" max="8965" width="7.7109375" style="41" customWidth="1"/>
    <col min="8966" max="8969" width="15.7109375" style="41" customWidth="1"/>
    <col min="8970" max="8970" width="42.7109375" style="41" customWidth="1"/>
    <col min="8971" max="8971" width="20.7109375" style="41" customWidth="1"/>
    <col min="8972" max="8972" width="10.7109375" style="41" customWidth="1"/>
    <col min="8973" max="9219" width="9.140625" style="41"/>
    <col min="9220" max="9220" width="42.7109375" style="41" customWidth="1"/>
    <col min="9221" max="9221" width="7.7109375" style="41" customWidth="1"/>
    <col min="9222" max="9225" width="15.7109375" style="41" customWidth="1"/>
    <col min="9226" max="9226" width="42.7109375" style="41" customWidth="1"/>
    <col min="9227" max="9227" width="20.7109375" style="41" customWidth="1"/>
    <col min="9228" max="9228" width="10.7109375" style="41" customWidth="1"/>
    <col min="9229" max="9475" width="9.140625" style="41"/>
    <col min="9476" max="9476" width="42.7109375" style="41" customWidth="1"/>
    <col min="9477" max="9477" width="7.7109375" style="41" customWidth="1"/>
    <col min="9478" max="9481" width="15.7109375" style="41" customWidth="1"/>
    <col min="9482" max="9482" width="42.7109375" style="41" customWidth="1"/>
    <col min="9483" max="9483" width="20.7109375" style="41" customWidth="1"/>
    <col min="9484" max="9484" width="10.7109375" style="41" customWidth="1"/>
    <col min="9485" max="9731" width="9.140625" style="41"/>
    <col min="9732" max="9732" width="42.7109375" style="41" customWidth="1"/>
    <col min="9733" max="9733" width="7.7109375" style="41" customWidth="1"/>
    <col min="9734" max="9737" width="15.7109375" style="41" customWidth="1"/>
    <col min="9738" max="9738" width="42.7109375" style="41" customWidth="1"/>
    <col min="9739" max="9739" width="20.7109375" style="41" customWidth="1"/>
    <col min="9740" max="9740" width="10.7109375" style="41" customWidth="1"/>
    <col min="9741" max="9987" width="9.140625" style="41"/>
    <col min="9988" max="9988" width="42.7109375" style="41" customWidth="1"/>
    <col min="9989" max="9989" width="7.7109375" style="41" customWidth="1"/>
    <col min="9990" max="9993" width="15.7109375" style="41" customWidth="1"/>
    <col min="9994" max="9994" width="42.7109375" style="41" customWidth="1"/>
    <col min="9995" max="9995" width="20.7109375" style="41" customWidth="1"/>
    <col min="9996" max="9996" width="10.7109375" style="41" customWidth="1"/>
    <col min="9997" max="10243" width="9.140625" style="41"/>
    <col min="10244" max="10244" width="42.7109375" style="41" customWidth="1"/>
    <col min="10245" max="10245" width="7.7109375" style="41" customWidth="1"/>
    <col min="10246" max="10249" width="15.7109375" style="41" customWidth="1"/>
    <col min="10250" max="10250" width="42.7109375" style="41" customWidth="1"/>
    <col min="10251" max="10251" width="20.7109375" style="41" customWidth="1"/>
    <col min="10252" max="10252" width="10.7109375" style="41" customWidth="1"/>
    <col min="10253" max="10499" width="9.140625" style="41"/>
    <col min="10500" max="10500" width="42.7109375" style="41" customWidth="1"/>
    <col min="10501" max="10501" width="7.7109375" style="41" customWidth="1"/>
    <col min="10502" max="10505" width="15.7109375" style="41" customWidth="1"/>
    <col min="10506" max="10506" width="42.7109375" style="41" customWidth="1"/>
    <col min="10507" max="10507" width="20.7109375" style="41" customWidth="1"/>
    <col min="10508" max="10508" width="10.7109375" style="41" customWidth="1"/>
    <col min="10509" max="10755" width="9.140625" style="41"/>
    <col min="10756" max="10756" width="42.7109375" style="41" customWidth="1"/>
    <col min="10757" max="10757" width="7.7109375" style="41" customWidth="1"/>
    <col min="10758" max="10761" width="15.7109375" style="41" customWidth="1"/>
    <col min="10762" max="10762" width="42.7109375" style="41" customWidth="1"/>
    <col min="10763" max="10763" width="20.7109375" style="41" customWidth="1"/>
    <col min="10764" max="10764" width="10.7109375" style="41" customWidth="1"/>
    <col min="10765" max="11011" width="9.140625" style="41"/>
    <col min="11012" max="11012" width="42.7109375" style="41" customWidth="1"/>
    <col min="11013" max="11013" width="7.7109375" style="41" customWidth="1"/>
    <col min="11014" max="11017" width="15.7109375" style="41" customWidth="1"/>
    <col min="11018" max="11018" width="42.7109375" style="41" customWidth="1"/>
    <col min="11019" max="11019" width="20.7109375" style="41" customWidth="1"/>
    <col min="11020" max="11020" width="10.7109375" style="41" customWidth="1"/>
    <col min="11021" max="11267" width="9.140625" style="41"/>
    <col min="11268" max="11268" width="42.7109375" style="41" customWidth="1"/>
    <col min="11269" max="11269" width="7.7109375" style="41" customWidth="1"/>
    <col min="11270" max="11273" width="15.7109375" style="41" customWidth="1"/>
    <col min="11274" max="11274" width="42.7109375" style="41" customWidth="1"/>
    <col min="11275" max="11275" width="20.7109375" style="41" customWidth="1"/>
    <col min="11276" max="11276" width="10.7109375" style="41" customWidth="1"/>
    <col min="11277" max="11523" width="9.140625" style="41"/>
    <col min="11524" max="11524" width="42.7109375" style="41" customWidth="1"/>
    <col min="11525" max="11525" width="7.7109375" style="41" customWidth="1"/>
    <col min="11526" max="11529" width="15.7109375" style="41" customWidth="1"/>
    <col min="11530" max="11530" width="42.7109375" style="41" customWidth="1"/>
    <col min="11531" max="11531" width="20.7109375" style="41" customWidth="1"/>
    <col min="11532" max="11532" width="10.7109375" style="41" customWidth="1"/>
    <col min="11533" max="11779" width="9.140625" style="41"/>
    <col min="11780" max="11780" width="42.7109375" style="41" customWidth="1"/>
    <col min="11781" max="11781" width="7.7109375" style="41" customWidth="1"/>
    <col min="11782" max="11785" width="15.7109375" style="41" customWidth="1"/>
    <col min="11786" max="11786" width="42.7109375" style="41" customWidth="1"/>
    <col min="11787" max="11787" width="20.7109375" style="41" customWidth="1"/>
    <col min="11788" max="11788" width="10.7109375" style="41" customWidth="1"/>
    <col min="11789" max="12035" width="9.140625" style="41"/>
    <col min="12036" max="12036" width="42.7109375" style="41" customWidth="1"/>
    <col min="12037" max="12037" width="7.7109375" style="41" customWidth="1"/>
    <col min="12038" max="12041" width="15.7109375" style="41" customWidth="1"/>
    <col min="12042" max="12042" width="42.7109375" style="41" customWidth="1"/>
    <col min="12043" max="12043" width="20.7109375" style="41" customWidth="1"/>
    <col min="12044" max="12044" width="10.7109375" style="41" customWidth="1"/>
    <col min="12045" max="12291" width="9.140625" style="41"/>
    <col min="12292" max="12292" width="42.7109375" style="41" customWidth="1"/>
    <col min="12293" max="12293" width="7.7109375" style="41" customWidth="1"/>
    <col min="12294" max="12297" width="15.7109375" style="41" customWidth="1"/>
    <col min="12298" max="12298" width="42.7109375" style="41" customWidth="1"/>
    <col min="12299" max="12299" width="20.7109375" style="41" customWidth="1"/>
    <col min="12300" max="12300" width="10.7109375" style="41" customWidth="1"/>
    <col min="12301" max="12547" width="9.140625" style="41"/>
    <col min="12548" max="12548" width="42.7109375" style="41" customWidth="1"/>
    <col min="12549" max="12549" width="7.7109375" style="41" customWidth="1"/>
    <col min="12550" max="12553" width="15.7109375" style="41" customWidth="1"/>
    <col min="12554" max="12554" width="42.7109375" style="41" customWidth="1"/>
    <col min="12555" max="12555" width="20.7109375" style="41" customWidth="1"/>
    <col min="12556" max="12556" width="10.7109375" style="41" customWidth="1"/>
    <col min="12557" max="12803" width="9.140625" style="41"/>
    <col min="12804" max="12804" width="42.7109375" style="41" customWidth="1"/>
    <col min="12805" max="12805" width="7.7109375" style="41" customWidth="1"/>
    <col min="12806" max="12809" width="15.7109375" style="41" customWidth="1"/>
    <col min="12810" max="12810" width="42.7109375" style="41" customWidth="1"/>
    <col min="12811" max="12811" width="20.7109375" style="41" customWidth="1"/>
    <col min="12812" max="12812" width="10.7109375" style="41" customWidth="1"/>
    <col min="12813" max="13059" width="9.140625" style="41"/>
    <col min="13060" max="13060" width="42.7109375" style="41" customWidth="1"/>
    <col min="13061" max="13061" width="7.7109375" style="41" customWidth="1"/>
    <col min="13062" max="13065" width="15.7109375" style="41" customWidth="1"/>
    <col min="13066" max="13066" width="42.7109375" style="41" customWidth="1"/>
    <col min="13067" max="13067" width="20.7109375" style="41" customWidth="1"/>
    <col min="13068" max="13068" width="10.7109375" style="41" customWidth="1"/>
    <col min="13069" max="13315" width="9.140625" style="41"/>
    <col min="13316" max="13316" width="42.7109375" style="41" customWidth="1"/>
    <col min="13317" max="13317" width="7.7109375" style="41" customWidth="1"/>
    <col min="13318" max="13321" width="15.7109375" style="41" customWidth="1"/>
    <col min="13322" max="13322" width="42.7109375" style="41" customWidth="1"/>
    <col min="13323" max="13323" width="20.7109375" style="41" customWidth="1"/>
    <col min="13324" max="13324" width="10.7109375" style="41" customWidth="1"/>
    <col min="13325" max="13571" width="9.140625" style="41"/>
    <col min="13572" max="13572" width="42.7109375" style="41" customWidth="1"/>
    <col min="13573" max="13573" width="7.7109375" style="41" customWidth="1"/>
    <col min="13574" max="13577" width="15.7109375" style="41" customWidth="1"/>
    <col min="13578" max="13578" width="42.7109375" style="41" customWidth="1"/>
    <col min="13579" max="13579" width="20.7109375" style="41" customWidth="1"/>
    <col min="13580" max="13580" width="10.7109375" style="41" customWidth="1"/>
    <col min="13581" max="13827" width="9.140625" style="41"/>
    <col min="13828" max="13828" width="42.7109375" style="41" customWidth="1"/>
    <col min="13829" max="13829" width="7.7109375" style="41" customWidth="1"/>
    <col min="13830" max="13833" width="15.7109375" style="41" customWidth="1"/>
    <col min="13834" max="13834" width="42.7109375" style="41" customWidth="1"/>
    <col min="13835" max="13835" width="20.7109375" style="41" customWidth="1"/>
    <col min="13836" max="13836" width="10.7109375" style="41" customWidth="1"/>
    <col min="13837" max="14083" width="9.140625" style="41"/>
    <col min="14084" max="14084" width="42.7109375" style="41" customWidth="1"/>
    <col min="14085" max="14085" width="7.7109375" style="41" customWidth="1"/>
    <col min="14086" max="14089" width="15.7109375" style="41" customWidth="1"/>
    <col min="14090" max="14090" width="42.7109375" style="41" customWidth="1"/>
    <col min="14091" max="14091" width="20.7109375" style="41" customWidth="1"/>
    <col min="14092" max="14092" width="10.7109375" style="41" customWidth="1"/>
    <col min="14093" max="14339" width="9.140625" style="41"/>
    <col min="14340" max="14340" width="42.7109375" style="41" customWidth="1"/>
    <col min="14341" max="14341" width="7.7109375" style="41" customWidth="1"/>
    <col min="14342" max="14345" width="15.7109375" style="41" customWidth="1"/>
    <col min="14346" max="14346" width="42.7109375" style="41" customWidth="1"/>
    <col min="14347" max="14347" width="20.7109375" style="41" customWidth="1"/>
    <col min="14348" max="14348" width="10.7109375" style="41" customWidth="1"/>
    <col min="14349" max="14595" width="9.140625" style="41"/>
    <col min="14596" max="14596" width="42.7109375" style="41" customWidth="1"/>
    <col min="14597" max="14597" width="7.7109375" style="41" customWidth="1"/>
    <col min="14598" max="14601" width="15.7109375" style="41" customWidth="1"/>
    <col min="14602" max="14602" width="42.7109375" style="41" customWidth="1"/>
    <col min="14603" max="14603" width="20.7109375" style="41" customWidth="1"/>
    <col min="14604" max="14604" width="10.7109375" style="41" customWidth="1"/>
    <col min="14605" max="14851" width="9.140625" style="41"/>
    <col min="14852" max="14852" width="42.7109375" style="41" customWidth="1"/>
    <col min="14853" max="14853" width="7.7109375" style="41" customWidth="1"/>
    <col min="14854" max="14857" width="15.7109375" style="41" customWidth="1"/>
    <col min="14858" max="14858" width="42.7109375" style="41" customWidth="1"/>
    <col min="14859" max="14859" width="20.7109375" style="41" customWidth="1"/>
    <col min="14860" max="14860" width="10.7109375" style="41" customWidth="1"/>
    <col min="14861" max="15107" width="9.140625" style="41"/>
    <col min="15108" max="15108" width="42.7109375" style="41" customWidth="1"/>
    <col min="15109" max="15109" width="7.7109375" style="41" customWidth="1"/>
    <col min="15110" max="15113" width="15.7109375" style="41" customWidth="1"/>
    <col min="15114" max="15114" width="42.7109375" style="41" customWidth="1"/>
    <col min="15115" max="15115" width="20.7109375" style="41" customWidth="1"/>
    <col min="15116" max="15116" width="10.7109375" style="41" customWidth="1"/>
    <col min="15117" max="15363" width="9.140625" style="41"/>
    <col min="15364" max="15364" width="42.7109375" style="41" customWidth="1"/>
    <col min="15365" max="15365" width="7.7109375" style="41" customWidth="1"/>
    <col min="15366" max="15369" width="15.7109375" style="41" customWidth="1"/>
    <col min="15370" max="15370" width="42.7109375" style="41" customWidth="1"/>
    <col min="15371" max="15371" width="20.7109375" style="41" customWidth="1"/>
    <col min="15372" max="15372" width="10.7109375" style="41" customWidth="1"/>
    <col min="15373" max="15619" width="9.140625" style="41"/>
    <col min="15620" max="15620" width="42.7109375" style="41" customWidth="1"/>
    <col min="15621" max="15621" width="7.7109375" style="41" customWidth="1"/>
    <col min="15622" max="15625" width="15.7109375" style="41" customWidth="1"/>
    <col min="15626" max="15626" width="42.7109375" style="41" customWidth="1"/>
    <col min="15627" max="15627" width="20.7109375" style="41" customWidth="1"/>
    <col min="15628" max="15628" width="10.7109375" style="41" customWidth="1"/>
    <col min="15629" max="15875" width="9.140625" style="41"/>
    <col min="15876" max="15876" width="42.7109375" style="41" customWidth="1"/>
    <col min="15877" max="15877" width="7.7109375" style="41" customWidth="1"/>
    <col min="15878" max="15881" width="15.7109375" style="41" customWidth="1"/>
    <col min="15882" max="15882" width="42.7109375" style="41" customWidth="1"/>
    <col min="15883" max="15883" width="20.7109375" style="41" customWidth="1"/>
    <col min="15884" max="15884" width="10.7109375" style="41" customWidth="1"/>
    <col min="15885" max="16131" width="9.140625" style="41"/>
    <col min="16132" max="16132" width="42.7109375" style="41" customWidth="1"/>
    <col min="16133" max="16133" width="7.7109375" style="41" customWidth="1"/>
    <col min="16134" max="16137" width="15.7109375" style="41" customWidth="1"/>
    <col min="16138" max="16138" width="42.7109375" style="41" customWidth="1"/>
    <col min="16139" max="16139" width="20.7109375" style="41" customWidth="1"/>
    <col min="16140" max="16140" width="10.7109375" style="41" customWidth="1"/>
    <col min="16141" max="16384" width="9.140625" style="41"/>
  </cols>
  <sheetData>
    <row r="1" spans="1:12" ht="15" customHeight="1">
      <c r="A1" s="146" t="s">
        <v>1507</v>
      </c>
      <c r="B1" s="40"/>
      <c r="C1" s="40"/>
      <c r="D1" s="40"/>
      <c r="E1" s="85"/>
      <c r="F1" s="85"/>
      <c r="G1" s="85"/>
      <c r="H1" s="85"/>
      <c r="I1" s="85"/>
      <c r="J1" s="953" t="s">
        <v>990</v>
      </c>
      <c r="K1" s="42"/>
      <c r="L1" s="42"/>
    </row>
    <row r="2" spans="1:12" ht="15" customHeight="1">
      <c r="A2" s="96" t="s">
        <v>1506</v>
      </c>
      <c r="B2" s="86"/>
      <c r="C2" s="86"/>
      <c r="D2" s="1051"/>
      <c r="E2" s="86"/>
      <c r="F2" s="86"/>
      <c r="G2" s="86"/>
      <c r="H2" s="86"/>
      <c r="I2" s="86"/>
      <c r="J2" s="1903" t="s">
        <v>991</v>
      </c>
      <c r="K2" s="44"/>
      <c r="L2" s="44"/>
    </row>
    <row r="3" spans="1:12" ht="33.75" customHeight="1">
      <c r="A3" s="2161" t="s">
        <v>0</v>
      </c>
      <c r="B3" s="2162"/>
      <c r="C3" s="2170" t="s">
        <v>386</v>
      </c>
      <c r="D3" s="2172" t="s">
        <v>2107</v>
      </c>
      <c r="E3" s="2170" t="s">
        <v>963</v>
      </c>
      <c r="F3" s="2167" t="s">
        <v>818</v>
      </c>
      <c r="G3" s="2168"/>
      <c r="H3" s="2167" t="s">
        <v>964</v>
      </c>
      <c r="I3" s="2169"/>
      <c r="J3" s="2165" t="s">
        <v>1</v>
      </c>
    </row>
    <row r="4" spans="1:12" ht="33.75" customHeight="1">
      <c r="A4" s="2163"/>
      <c r="B4" s="2164"/>
      <c r="C4" s="2171"/>
      <c r="D4" s="2173"/>
      <c r="E4" s="2171"/>
      <c r="F4" s="557" t="s">
        <v>819</v>
      </c>
      <c r="G4" s="554" t="s">
        <v>820</v>
      </c>
      <c r="H4" s="557" t="s">
        <v>819</v>
      </c>
      <c r="I4" s="554" t="s">
        <v>820</v>
      </c>
      <c r="J4" s="2166"/>
    </row>
    <row r="5" spans="1:12" ht="15" customHeight="1">
      <c r="A5" s="1410"/>
      <c r="B5" s="1410"/>
      <c r="C5" s="1406"/>
      <c r="D5" s="1574"/>
      <c r="E5" s="1406"/>
      <c r="F5" s="1406"/>
      <c r="G5" s="1403"/>
      <c r="H5" s="1406"/>
      <c r="I5" s="1403"/>
      <c r="J5" s="1407"/>
    </row>
    <row r="6" spans="1:12" ht="15" customHeight="1">
      <c r="A6" s="1750" t="s">
        <v>65</v>
      </c>
      <c r="B6" s="94" t="s">
        <v>1015</v>
      </c>
      <c r="C6" s="648">
        <v>7</v>
      </c>
      <c r="D6" s="674">
        <v>8</v>
      </c>
      <c r="E6" s="648">
        <v>2534.9</v>
      </c>
      <c r="F6" s="648">
        <v>35523</v>
      </c>
      <c r="G6" s="677">
        <v>20158</v>
      </c>
      <c r="H6" s="648">
        <v>11465</v>
      </c>
      <c r="I6" s="677">
        <v>7385</v>
      </c>
      <c r="J6" s="565" t="s">
        <v>66</v>
      </c>
    </row>
    <row r="7" spans="1:12" ht="15" customHeight="1">
      <c r="A7" s="77"/>
      <c r="B7" s="94" t="s">
        <v>1016</v>
      </c>
      <c r="C7" s="648">
        <v>7</v>
      </c>
      <c r="D7" s="674">
        <v>8</v>
      </c>
      <c r="E7" s="648">
        <v>2443.1</v>
      </c>
      <c r="F7" s="648">
        <v>32920</v>
      </c>
      <c r="G7" s="677">
        <v>18525</v>
      </c>
      <c r="H7" s="648">
        <v>10214</v>
      </c>
      <c r="I7" s="677">
        <v>6476</v>
      </c>
      <c r="J7" s="563"/>
    </row>
    <row r="8" spans="1:12" ht="15" customHeight="1">
      <c r="A8" s="77"/>
      <c r="B8" s="165" t="s">
        <v>1018</v>
      </c>
      <c r="C8" s="651">
        <v>7</v>
      </c>
      <c r="D8" s="849">
        <v>7</v>
      </c>
      <c r="E8" s="651">
        <v>2409.5</v>
      </c>
      <c r="F8" s="651">
        <v>30292</v>
      </c>
      <c r="G8" s="1053">
        <v>16952</v>
      </c>
      <c r="H8" s="651">
        <v>9185</v>
      </c>
      <c r="I8" s="981">
        <v>5804</v>
      </c>
      <c r="J8" s="563"/>
    </row>
    <row r="9" spans="1:12" ht="15" customHeight="1">
      <c r="A9" s="1751" t="s">
        <v>143</v>
      </c>
      <c r="B9" s="94" t="s">
        <v>1015</v>
      </c>
      <c r="C9" s="648">
        <v>1</v>
      </c>
      <c r="D9" s="674">
        <v>1</v>
      </c>
      <c r="E9" s="647">
        <v>1994</v>
      </c>
      <c r="F9" s="648">
        <v>25314</v>
      </c>
      <c r="G9" s="677">
        <v>14563</v>
      </c>
      <c r="H9" s="648">
        <v>7152</v>
      </c>
      <c r="I9" s="678">
        <v>4722</v>
      </c>
      <c r="J9" s="563" t="s">
        <v>144</v>
      </c>
    </row>
    <row r="10" spans="1:12" ht="15" customHeight="1">
      <c r="A10" s="77"/>
      <c r="B10" s="94" t="s">
        <v>1016</v>
      </c>
      <c r="C10" s="674">
        <v>1</v>
      </c>
      <c r="D10" s="741" t="s">
        <v>47</v>
      </c>
      <c r="E10" s="647">
        <v>1924.1</v>
      </c>
      <c r="F10" s="674">
        <v>23205</v>
      </c>
      <c r="G10" s="677">
        <v>13347</v>
      </c>
      <c r="H10" s="674">
        <v>6960</v>
      </c>
      <c r="I10" s="678">
        <v>4483</v>
      </c>
      <c r="J10" s="1050"/>
    </row>
    <row r="11" spans="1:12" ht="15" customHeight="1">
      <c r="A11" s="77"/>
      <c r="B11" s="165" t="s">
        <v>1018</v>
      </c>
      <c r="C11" s="849">
        <v>1</v>
      </c>
      <c r="D11" s="738" t="s">
        <v>47</v>
      </c>
      <c r="E11" s="1054">
        <v>1908.2</v>
      </c>
      <c r="F11" s="849">
        <v>21058</v>
      </c>
      <c r="G11" s="1053">
        <v>12124</v>
      </c>
      <c r="H11" s="849">
        <v>6527</v>
      </c>
      <c r="I11" s="981">
        <v>4227</v>
      </c>
      <c r="J11" s="1050"/>
    </row>
    <row r="12" spans="1:12" ht="15" customHeight="1">
      <c r="A12" s="1751" t="s">
        <v>145</v>
      </c>
      <c r="B12" s="94" t="s">
        <v>1015</v>
      </c>
      <c r="C12" s="648">
        <v>2</v>
      </c>
      <c r="D12" s="674">
        <v>2</v>
      </c>
      <c r="E12" s="648">
        <v>73</v>
      </c>
      <c r="F12" s="648">
        <v>2235</v>
      </c>
      <c r="G12" s="677">
        <v>1208</v>
      </c>
      <c r="H12" s="648">
        <v>1152</v>
      </c>
      <c r="I12" s="678">
        <v>716</v>
      </c>
      <c r="J12" s="563" t="s">
        <v>146</v>
      </c>
    </row>
    <row r="13" spans="1:12" ht="15" customHeight="1">
      <c r="A13" s="77"/>
      <c r="B13" s="94" t="s">
        <v>1016</v>
      </c>
      <c r="C13" s="674">
        <v>2</v>
      </c>
      <c r="D13" s="674">
        <v>2</v>
      </c>
      <c r="E13" s="674">
        <v>76</v>
      </c>
      <c r="F13" s="674">
        <v>1996</v>
      </c>
      <c r="G13" s="677">
        <v>1087</v>
      </c>
      <c r="H13" s="674">
        <v>779</v>
      </c>
      <c r="I13" s="678">
        <v>508</v>
      </c>
      <c r="J13" s="1050"/>
    </row>
    <row r="14" spans="1:12" ht="15" customHeight="1">
      <c r="A14" s="77"/>
      <c r="B14" s="165" t="s">
        <v>1018</v>
      </c>
      <c r="C14" s="849">
        <v>2</v>
      </c>
      <c r="D14" s="849">
        <v>2</v>
      </c>
      <c r="E14" s="849">
        <v>71</v>
      </c>
      <c r="F14" s="849">
        <v>1720</v>
      </c>
      <c r="G14" s="1053">
        <v>990</v>
      </c>
      <c r="H14" s="849">
        <v>656</v>
      </c>
      <c r="I14" s="981">
        <v>398</v>
      </c>
      <c r="J14" s="1050"/>
    </row>
    <row r="15" spans="1:12" ht="15" customHeight="1">
      <c r="A15" s="1751" t="s">
        <v>147</v>
      </c>
      <c r="B15" s="94" t="s">
        <v>1015</v>
      </c>
      <c r="C15" s="648">
        <v>1</v>
      </c>
      <c r="D15" s="648">
        <v>1</v>
      </c>
      <c r="E15" s="648">
        <v>59</v>
      </c>
      <c r="F15" s="648">
        <v>1309</v>
      </c>
      <c r="G15" s="677">
        <v>833</v>
      </c>
      <c r="H15" s="648">
        <v>744</v>
      </c>
      <c r="I15" s="678">
        <v>512</v>
      </c>
      <c r="J15" s="563" t="s">
        <v>148</v>
      </c>
    </row>
    <row r="16" spans="1:12" ht="15" customHeight="1">
      <c r="A16" s="77"/>
      <c r="B16" s="94" t="s">
        <v>1016</v>
      </c>
      <c r="C16" s="674">
        <v>1</v>
      </c>
      <c r="D16" s="674">
        <v>1</v>
      </c>
      <c r="E16" s="674">
        <v>55.5</v>
      </c>
      <c r="F16" s="674">
        <v>1124</v>
      </c>
      <c r="G16" s="677">
        <v>725</v>
      </c>
      <c r="H16" s="674">
        <v>502</v>
      </c>
      <c r="I16" s="678">
        <v>337</v>
      </c>
      <c r="J16" s="1050"/>
    </row>
    <row r="17" spans="1:10" ht="15" customHeight="1">
      <c r="A17" s="77"/>
      <c r="B17" s="165" t="s">
        <v>1018</v>
      </c>
      <c r="C17" s="849">
        <v>1</v>
      </c>
      <c r="D17" s="849">
        <v>1</v>
      </c>
      <c r="E17" s="849">
        <v>50</v>
      </c>
      <c r="F17" s="849">
        <v>1065</v>
      </c>
      <c r="G17" s="1053">
        <v>705</v>
      </c>
      <c r="H17" s="849">
        <v>409</v>
      </c>
      <c r="I17" s="981">
        <v>267</v>
      </c>
      <c r="J17" s="1050"/>
    </row>
    <row r="18" spans="1:10" ht="15" customHeight="1">
      <c r="A18" s="1751" t="s">
        <v>149</v>
      </c>
      <c r="B18" s="94" t="s">
        <v>1015</v>
      </c>
      <c r="C18" s="648">
        <v>3</v>
      </c>
      <c r="D18" s="674">
        <v>4</v>
      </c>
      <c r="E18" s="648">
        <v>408.9</v>
      </c>
      <c r="F18" s="648">
        <v>6665</v>
      </c>
      <c r="G18" s="677">
        <v>3554</v>
      </c>
      <c r="H18" s="648">
        <v>2417</v>
      </c>
      <c r="I18" s="678">
        <v>1435</v>
      </c>
      <c r="J18" s="563" t="s">
        <v>150</v>
      </c>
    </row>
    <row r="19" spans="1:10" ht="15" customHeight="1">
      <c r="A19" s="77"/>
      <c r="B19" s="94" t="s">
        <v>1016</v>
      </c>
      <c r="C19" s="674">
        <v>3</v>
      </c>
      <c r="D19" s="674">
        <v>5</v>
      </c>
      <c r="E19" s="674">
        <v>387.5</v>
      </c>
      <c r="F19" s="674">
        <v>6595</v>
      </c>
      <c r="G19" s="1052">
        <v>3366</v>
      </c>
      <c r="H19" s="674">
        <v>1973</v>
      </c>
      <c r="I19" s="613">
        <v>1148</v>
      </c>
      <c r="J19" s="212"/>
    </row>
    <row r="20" spans="1:10" ht="15" customHeight="1">
      <c r="A20" s="77"/>
      <c r="B20" s="165" t="s">
        <v>1018</v>
      </c>
      <c r="C20" s="849">
        <v>3</v>
      </c>
      <c r="D20" s="849">
        <v>4</v>
      </c>
      <c r="E20" s="849">
        <v>380.3</v>
      </c>
      <c r="F20" s="849">
        <v>6449</v>
      </c>
      <c r="G20" s="712">
        <v>3133</v>
      </c>
      <c r="H20" s="849">
        <v>1593</v>
      </c>
      <c r="I20" s="610">
        <v>912</v>
      </c>
      <c r="J20" s="212"/>
    </row>
    <row r="21" spans="1:10" ht="15" customHeight="1">
      <c r="C21" s="81"/>
      <c r="D21" s="81"/>
      <c r="E21" s="81"/>
      <c r="F21" s="81"/>
      <c r="G21" s="81"/>
      <c r="H21" s="81"/>
      <c r="I21" s="81"/>
    </row>
    <row r="22" spans="1:10" s="77" customFormat="1" ht="15" customHeight="1">
      <c r="A22" s="679" t="s">
        <v>2656</v>
      </c>
      <c r="B22" s="76"/>
      <c r="C22" s="76"/>
      <c r="D22" s="76"/>
      <c r="E22" s="76"/>
      <c r="F22" s="76"/>
      <c r="G22" s="76"/>
      <c r="H22" s="76"/>
      <c r="I22" s="76"/>
      <c r="J22" s="76"/>
    </row>
    <row r="23" spans="1:10" s="77" customFormat="1" ht="15" customHeight="1">
      <c r="A23" s="679" t="s">
        <v>2657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10">
      <c r="A24" s="937"/>
    </row>
  </sheetData>
  <mergeCells count="7">
    <mergeCell ref="A3:B4"/>
    <mergeCell ref="J3:J4"/>
    <mergeCell ref="F3:G3"/>
    <mergeCell ref="H3:I3"/>
    <mergeCell ref="C3:C4"/>
    <mergeCell ref="E3:E4"/>
    <mergeCell ref="D3:D4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ablic List of tables'!A80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Normal="100" workbookViewId="0">
      <pane xSplit="2" ySplit="4" topLeftCell="C8" activePane="bottomRight" state="frozen"/>
      <selection pane="topRight"/>
      <selection pane="bottomLeft"/>
      <selection pane="bottomRight"/>
    </sheetView>
  </sheetViews>
  <sheetFormatPr defaultRowHeight="12.75"/>
  <cols>
    <col min="1" max="1" width="34.85546875" style="75" customWidth="1"/>
    <col min="2" max="2" width="8.7109375" style="75" customWidth="1"/>
    <col min="3" max="8" width="13.7109375" style="41" customWidth="1"/>
    <col min="9" max="9" width="26.85546875" style="72" customWidth="1"/>
    <col min="10" max="10" width="20.7109375" style="41" customWidth="1"/>
    <col min="11" max="11" width="10.7109375" style="41" customWidth="1"/>
    <col min="12" max="256" width="9.140625" style="41"/>
    <col min="257" max="257" width="40.7109375" style="41" customWidth="1"/>
    <col min="258" max="264" width="15.7109375" style="41" customWidth="1"/>
    <col min="265" max="265" width="26.85546875" style="41" customWidth="1"/>
    <col min="266" max="266" width="20.7109375" style="41" customWidth="1"/>
    <col min="267" max="267" width="10.7109375" style="41" customWidth="1"/>
    <col min="268" max="512" width="9.140625" style="41"/>
    <col min="513" max="513" width="40.7109375" style="41" customWidth="1"/>
    <col min="514" max="520" width="15.7109375" style="41" customWidth="1"/>
    <col min="521" max="521" width="26.85546875" style="41" customWidth="1"/>
    <col min="522" max="522" width="20.7109375" style="41" customWidth="1"/>
    <col min="523" max="523" width="10.7109375" style="41" customWidth="1"/>
    <col min="524" max="768" width="9.140625" style="41"/>
    <col min="769" max="769" width="40.7109375" style="41" customWidth="1"/>
    <col min="770" max="776" width="15.7109375" style="41" customWidth="1"/>
    <col min="777" max="777" width="26.85546875" style="41" customWidth="1"/>
    <col min="778" max="778" width="20.7109375" style="41" customWidth="1"/>
    <col min="779" max="779" width="10.7109375" style="41" customWidth="1"/>
    <col min="780" max="1024" width="9.140625" style="41"/>
    <col min="1025" max="1025" width="40.7109375" style="41" customWidth="1"/>
    <col min="1026" max="1032" width="15.7109375" style="41" customWidth="1"/>
    <col min="1033" max="1033" width="26.85546875" style="41" customWidth="1"/>
    <col min="1034" max="1034" width="20.7109375" style="41" customWidth="1"/>
    <col min="1035" max="1035" width="10.7109375" style="41" customWidth="1"/>
    <col min="1036" max="1280" width="9.140625" style="41"/>
    <col min="1281" max="1281" width="40.7109375" style="41" customWidth="1"/>
    <col min="1282" max="1288" width="15.7109375" style="41" customWidth="1"/>
    <col min="1289" max="1289" width="26.85546875" style="41" customWidth="1"/>
    <col min="1290" max="1290" width="20.7109375" style="41" customWidth="1"/>
    <col min="1291" max="1291" width="10.7109375" style="41" customWidth="1"/>
    <col min="1292" max="1536" width="9.140625" style="41"/>
    <col min="1537" max="1537" width="40.7109375" style="41" customWidth="1"/>
    <col min="1538" max="1544" width="15.7109375" style="41" customWidth="1"/>
    <col min="1545" max="1545" width="26.85546875" style="41" customWidth="1"/>
    <col min="1546" max="1546" width="20.7109375" style="41" customWidth="1"/>
    <col min="1547" max="1547" width="10.7109375" style="41" customWidth="1"/>
    <col min="1548" max="1792" width="9.140625" style="41"/>
    <col min="1793" max="1793" width="40.7109375" style="41" customWidth="1"/>
    <col min="1794" max="1800" width="15.7109375" style="41" customWidth="1"/>
    <col min="1801" max="1801" width="26.85546875" style="41" customWidth="1"/>
    <col min="1802" max="1802" width="20.7109375" style="41" customWidth="1"/>
    <col min="1803" max="1803" width="10.7109375" style="41" customWidth="1"/>
    <col min="1804" max="2048" width="9.140625" style="41"/>
    <col min="2049" max="2049" width="40.7109375" style="41" customWidth="1"/>
    <col min="2050" max="2056" width="15.7109375" style="41" customWidth="1"/>
    <col min="2057" max="2057" width="26.85546875" style="41" customWidth="1"/>
    <col min="2058" max="2058" width="20.7109375" style="41" customWidth="1"/>
    <col min="2059" max="2059" width="10.7109375" style="41" customWidth="1"/>
    <col min="2060" max="2304" width="9.140625" style="41"/>
    <col min="2305" max="2305" width="40.7109375" style="41" customWidth="1"/>
    <col min="2306" max="2312" width="15.7109375" style="41" customWidth="1"/>
    <col min="2313" max="2313" width="26.85546875" style="41" customWidth="1"/>
    <col min="2314" max="2314" width="20.7109375" style="41" customWidth="1"/>
    <col min="2315" max="2315" width="10.7109375" style="41" customWidth="1"/>
    <col min="2316" max="2560" width="9.140625" style="41"/>
    <col min="2561" max="2561" width="40.7109375" style="41" customWidth="1"/>
    <col min="2562" max="2568" width="15.7109375" style="41" customWidth="1"/>
    <col min="2569" max="2569" width="26.85546875" style="41" customWidth="1"/>
    <col min="2570" max="2570" width="20.7109375" style="41" customWidth="1"/>
    <col min="2571" max="2571" width="10.7109375" style="41" customWidth="1"/>
    <col min="2572" max="2816" width="9.140625" style="41"/>
    <col min="2817" max="2817" width="40.7109375" style="41" customWidth="1"/>
    <col min="2818" max="2824" width="15.7109375" style="41" customWidth="1"/>
    <col min="2825" max="2825" width="26.85546875" style="41" customWidth="1"/>
    <col min="2826" max="2826" width="20.7109375" style="41" customWidth="1"/>
    <col min="2827" max="2827" width="10.7109375" style="41" customWidth="1"/>
    <col min="2828" max="3072" width="9.140625" style="41"/>
    <col min="3073" max="3073" width="40.7109375" style="41" customWidth="1"/>
    <col min="3074" max="3080" width="15.7109375" style="41" customWidth="1"/>
    <col min="3081" max="3081" width="26.85546875" style="41" customWidth="1"/>
    <col min="3082" max="3082" width="20.7109375" style="41" customWidth="1"/>
    <col min="3083" max="3083" width="10.7109375" style="41" customWidth="1"/>
    <col min="3084" max="3328" width="9.140625" style="41"/>
    <col min="3329" max="3329" width="40.7109375" style="41" customWidth="1"/>
    <col min="3330" max="3336" width="15.7109375" style="41" customWidth="1"/>
    <col min="3337" max="3337" width="26.85546875" style="41" customWidth="1"/>
    <col min="3338" max="3338" width="20.7109375" style="41" customWidth="1"/>
    <col min="3339" max="3339" width="10.7109375" style="41" customWidth="1"/>
    <col min="3340" max="3584" width="9.140625" style="41"/>
    <col min="3585" max="3585" width="40.7109375" style="41" customWidth="1"/>
    <col min="3586" max="3592" width="15.7109375" style="41" customWidth="1"/>
    <col min="3593" max="3593" width="26.85546875" style="41" customWidth="1"/>
    <col min="3594" max="3594" width="20.7109375" style="41" customWidth="1"/>
    <col min="3595" max="3595" width="10.7109375" style="41" customWidth="1"/>
    <col min="3596" max="3840" width="9.140625" style="41"/>
    <col min="3841" max="3841" width="40.7109375" style="41" customWidth="1"/>
    <col min="3842" max="3848" width="15.7109375" style="41" customWidth="1"/>
    <col min="3849" max="3849" width="26.85546875" style="41" customWidth="1"/>
    <col min="3850" max="3850" width="20.7109375" style="41" customWidth="1"/>
    <col min="3851" max="3851" width="10.7109375" style="41" customWidth="1"/>
    <col min="3852" max="4096" width="9.140625" style="41"/>
    <col min="4097" max="4097" width="40.7109375" style="41" customWidth="1"/>
    <col min="4098" max="4104" width="15.7109375" style="41" customWidth="1"/>
    <col min="4105" max="4105" width="26.85546875" style="41" customWidth="1"/>
    <col min="4106" max="4106" width="20.7109375" style="41" customWidth="1"/>
    <col min="4107" max="4107" width="10.7109375" style="41" customWidth="1"/>
    <col min="4108" max="4352" width="9.140625" style="41"/>
    <col min="4353" max="4353" width="40.7109375" style="41" customWidth="1"/>
    <col min="4354" max="4360" width="15.7109375" style="41" customWidth="1"/>
    <col min="4361" max="4361" width="26.85546875" style="41" customWidth="1"/>
    <col min="4362" max="4362" width="20.7109375" style="41" customWidth="1"/>
    <col min="4363" max="4363" width="10.7109375" style="41" customWidth="1"/>
    <col min="4364" max="4608" width="9.140625" style="41"/>
    <col min="4609" max="4609" width="40.7109375" style="41" customWidth="1"/>
    <col min="4610" max="4616" width="15.7109375" style="41" customWidth="1"/>
    <col min="4617" max="4617" width="26.85546875" style="41" customWidth="1"/>
    <col min="4618" max="4618" width="20.7109375" style="41" customWidth="1"/>
    <col min="4619" max="4619" width="10.7109375" style="41" customWidth="1"/>
    <col min="4620" max="4864" width="9.140625" style="41"/>
    <col min="4865" max="4865" width="40.7109375" style="41" customWidth="1"/>
    <col min="4866" max="4872" width="15.7109375" style="41" customWidth="1"/>
    <col min="4873" max="4873" width="26.85546875" style="41" customWidth="1"/>
    <col min="4874" max="4874" width="20.7109375" style="41" customWidth="1"/>
    <col min="4875" max="4875" width="10.7109375" style="41" customWidth="1"/>
    <col min="4876" max="5120" width="9.140625" style="41"/>
    <col min="5121" max="5121" width="40.7109375" style="41" customWidth="1"/>
    <col min="5122" max="5128" width="15.7109375" style="41" customWidth="1"/>
    <col min="5129" max="5129" width="26.85546875" style="41" customWidth="1"/>
    <col min="5130" max="5130" width="20.7109375" style="41" customWidth="1"/>
    <col min="5131" max="5131" width="10.7109375" style="41" customWidth="1"/>
    <col min="5132" max="5376" width="9.140625" style="41"/>
    <col min="5377" max="5377" width="40.7109375" style="41" customWidth="1"/>
    <col min="5378" max="5384" width="15.7109375" style="41" customWidth="1"/>
    <col min="5385" max="5385" width="26.85546875" style="41" customWidth="1"/>
    <col min="5386" max="5386" width="20.7109375" style="41" customWidth="1"/>
    <col min="5387" max="5387" width="10.7109375" style="41" customWidth="1"/>
    <col min="5388" max="5632" width="9.140625" style="41"/>
    <col min="5633" max="5633" width="40.7109375" style="41" customWidth="1"/>
    <col min="5634" max="5640" width="15.7109375" style="41" customWidth="1"/>
    <col min="5641" max="5641" width="26.85546875" style="41" customWidth="1"/>
    <col min="5642" max="5642" width="20.7109375" style="41" customWidth="1"/>
    <col min="5643" max="5643" width="10.7109375" style="41" customWidth="1"/>
    <col min="5644" max="5888" width="9.140625" style="41"/>
    <col min="5889" max="5889" width="40.7109375" style="41" customWidth="1"/>
    <col min="5890" max="5896" width="15.7109375" style="41" customWidth="1"/>
    <col min="5897" max="5897" width="26.85546875" style="41" customWidth="1"/>
    <col min="5898" max="5898" width="20.7109375" style="41" customWidth="1"/>
    <col min="5899" max="5899" width="10.7109375" style="41" customWidth="1"/>
    <col min="5900" max="6144" width="9.140625" style="41"/>
    <col min="6145" max="6145" width="40.7109375" style="41" customWidth="1"/>
    <col min="6146" max="6152" width="15.7109375" style="41" customWidth="1"/>
    <col min="6153" max="6153" width="26.85546875" style="41" customWidth="1"/>
    <col min="6154" max="6154" width="20.7109375" style="41" customWidth="1"/>
    <col min="6155" max="6155" width="10.7109375" style="41" customWidth="1"/>
    <col min="6156" max="6400" width="9.140625" style="41"/>
    <col min="6401" max="6401" width="40.7109375" style="41" customWidth="1"/>
    <col min="6402" max="6408" width="15.7109375" style="41" customWidth="1"/>
    <col min="6409" max="6409" width="26.85546875" style="41" customWidth="1"/>
    <col min="6410" max="6410" width="20.7109375" style="41" customWidth="1"/>
    <col min="6411" max="6411" width="10.7109375" style="41" customWidth="1"/>
    <col min="6412" max="6656" width="9.140625" style="41"/>
    <col min="6657" max="6657" width="40.7109375" style="41" customWidth="1"/>
    <col min="6658" max="6664" width="15.7109375" style="41" customWidth="1"/>
    <col min="6665" max="6665" width="26.85546875" style="41" customWidth="1"/>
    <col min="6666" max="6666" width="20.7109375" style="41" customWidth="1"/>
    <col min="6667" max="6667" width="10.7109375" style="41" customWidth="1"/>
    <col min="6668" max="6912" width="9.140625" style="41"/>
    <col min="6913" max="6913" width="40.7109375" style="41" customWidth="1"/>
    <col min="6914" max="6920" width="15.7109375" style="41" customWidth="1"/>
    <col min="6921" max="6921" width="26.85546875" style="41" customWidth="1"/>
    <col min="6922" max="6922" width="20.7109375" style="41" customWidth="1"/>
    <col min="6923" max="6923" width="10.7109375" style="41" customWidth="1"/>
    <col min="6924" max="7168" width="9.140625" style="41"/>
    <col min="7169" max="7169" width="40.7109375" style="41" customWidth="1"/>
    <col min="7170" max="7176" width="15.7109375" style="41" customWidth="1"/>
    <col min="7177" max="7177" width="26.85546875" style="41" customWidth="1"/>
    <col min="7178" max="7178" width="20.7109375" style="41" customWidth="1"/>
    <col min="7179" max="7179" width="10.7109375" style="41" customWidth="1"/>
    <col min="7180" max="7424" width="9.140625" style="41"/>
    <col min="7425" max="7425" width="40.7109375" style="41" customWidth="1"/>
    <col min="7426" max="7432" width="15.7109375" style="41" customWidth="1"/>
    <col min="7433" max="7433" width="26.85546875" style="41" customWidth="1"/>
    <col min="7434" max="7434" width="20.7109375" style="41" customWidth="1"/>
    <col min="7435" max="7435" width="10.7109375" style="41" customWidth="1"/>
    <col min="7436" max="7680" width="9.140625" style="41"/>
    <col min="7681" max="7681" width="40.7109375" style="41" customWidth="1"/>
    <col min="7682" max="7688" width="15.7109375" style="41" customWidth="1"/>
    <col min="7689" max="7689" width="26.85546875" style="41" customWidth="1"/>
    <col min="7690" max="7690" width="20.7109375" style="41" customWidth="1"/>
    <col min="7691" max="7691" width="10.7109375" style="41" customWidth="1"/>
    <col min="7692" max="7936" width="9.140625" style="41"/>
    <col min="7937" max="7937" width="40.7109375" style="41" customWidth="1"/>
    <col min="7938" max="7944" width="15.7109375" style="41" customWidth="1"/>
    <col min="7945" max="7945" width="26.85546875" style="41" customWidth="1"/>
    <col min="7946" max="7946" width="20.7109375" style="41" customWidth="1"/>
    <col min="7947" max="7947" width="10.7109375" style="41" customWidth="1"/>
    <col min="7948" max="8192" width="9.140625" style="41"/>
    <col min="8193" max="8193" width="40.7109375" style="41" customWidth="1"/>
    <col min="8194" max="8200" width="15.7109375" style="41" customWidth="1"/>
    <col min="8201" max="8201" width="26.85546875" style="41" customWidth="1"/>
    <col min="8202" max="8202" width="20.7109375" style="41" customWidth="1"/>
    <col min="8203" max="8203" width="10.7109375" style="41" customWidth="1"/>
    <col min="8204" max="8448" width="9.140625" style="41"/>
    <col min="8449" max="8449" width="40.7109375" style="41" customWidth="1"/>
    <col min="8450" max="8456" width="15.7109375" style="41" customWidth="1"/>
    <col min="8457" max="8457" width="26.85546875" style="41" customWidth="1"/>
    <col min="8458" max="8458" width="20.7109375" style="41" customWidth="1"/>
    <col min="8459" max="8459" width="10.7109375" style="41" customWidth="1"/>
    <col min="8460" max="8704" width="9.140625" style="41"/>
    <col min="8705" max="8705" width="40.7109375" style="41" customWidth="1"/>
    <col min="8706" max="8712" width="15.7109375" style="41" customWidth="1"/>
    <col min="8713" max="8713" width="26.85546875" style="41" customWidth="1"/>
    <col min="8714" max="8714" width="20.7109375" style="41" customWidth="1"/>
    <col min="8715" max="8715" width="10.7109375" style="41" customWidth="1"/>
    <col min="8716" max="8960" width="9.140625" style="41"/>
    <col min="8961" max="8961" width="40.7109375" style="41" customWidth="1"/>
    <col min="8962" max="8968" width="15.7109375" style="41" customWidth="1"/>
    <col min="8969" max="8969" width="26.85546875" style="41" customWidth="1"/>
    <col min="8970" max="8970" width="20.7109375" style="41" customWidth="1"/>
    <col min="8971" max="8971" width="10.7109375" style="41" customWidth="1"/>
    <col min="8972" max="9216" width="9.140625" style="41"/>
    <col min="9217" max="9217" width="40.7109375" style="41" customWidth="1"/>
    <col min="9218" max="9224" width="15.7109375" style="41" customWidth="1"/>
    <col min="9225" max="9225" width="26.85546875" style="41" customWidth="1"/>
    <col min="9226" max="9226" width="20.7109375" style="41" customWidth="1"/>
    <col min="9227" max="9227" width="10.7109375" style="41" customWidth="1"/>
    <col min="9228" max="9472" width="9.140625" style="41"/>
    <col min="9473" max="9473" width="40.7109375" style="41" customWidth="1"/>
    <col min="9474" max="9480" width="15.7109375" style="41" customWidth="1"/>
    <col min="9481" max="9481" width="26.85546875" style="41" customWidth="1"/>
    <col min="9482" max="9482" width="20.7109375" style="41" customWidth="1"/>
    <col min="9483" max="9483" width="10.7109375" style="41" customWidth="1"/>
    <col min="9484" max="9728" width="9.140625" style="41"/>
    <col min="9729" max="9729" width="40.7109375" style="41" customWidth="1"/>
    <col min="9730" max="9736" width="15.7109375" style="41" customWidth="1"/>
    <col min="9737" max="9737" width="26.85546875" style="41" customWidth="1"/>
    <col min="9738" max="9738" width="20.7109375" style="41" customWidth="1"/>
    <col min="9739" max="9739" width="10.7109375" style="41" customWidth="1"/>
    <col min="9740" max="9984" width="9.140625" style="41"/>
    <col min="9985" max="9985" width="40.7109375" style="41" customWidth="1"/>
    <col min="9986" max="9992" width="15.7109375" style="41" customWidth="1"/>
    <col min="9993" max="9993" width="26.85546875" style="41" customWidth="1"/>
    <col min="9994" max="9994" width="20.7109375" style="41" customWidth="1"/>
    <col min="9995" max="9995" width="10.7109375" style="41" customWidth="1"/>
    <col min="9996" max="10240" width="9.140625" style="41"/>
    <col min="10241" max="10241" width="40.7109375" style="41" customWidth="1"/>
    <col min="10242" max="10248" width="15.7109375" style="41" customWidth="1"/>
    <col min="10249" max="10249" width="26.85546875" style="41" customWidth="1"/>
    <col min="10250" max="10250" width="20.7109375" style="41" customWidth="1"/>
    <col min="10251" max="10251" width="10.7109375" style="41" customWidth="1"/>
    <col min="10252" max="10496" width="9.140625" style="41"/>
    <col min="10497" max="10497" width="40.7109375" style="41" customWidth="1"/>
    <col min="10498" max="10504" width="15.7109375" style="41" customWidth="1"/>
    <col min="10505" max="10505" width="26.85546875" style="41" customWidth="1"/>
    <col min="10506" max="10506" width="20.7109375" style="41" customWidth="1"/>
    <col min="10507" max="10507" width="10.7109375" style="41" customWidth="1"/>
    <col min="10508" max="10752" width="9.140625" style="41"/>
    <col min="10753" max="10753" width="40.7109375" style="41" customWidth="1"/>
    <col min="10754" max="10760" width="15.7109375" style="41" customWidth="1"/>
    <col min="10761" max="10761" width="26.85546875" style="41" customWidth="1"/>
    <col min="10762" max="10762" width="20.7109375" style="41" customWidth="1"/>
    <col min="10763" max="10763" width="10.7109375" style="41" customWidth="1"/>
    <col min="10764" max="11008" width="9.140625" style="41"/>
    <col min="11009" max="11009" width="40.7109375" style="41" customWidth="1"/>
    <col min="11010" max="11016" width="15.7109375" style="41" customWidth="1"/>
    <col min="11017" max="11017" width="26.85546875" style="41" customWidth="1"/>
    <col min="11018" max="11018" width="20.7109375" style="41" customWidth="1"/>
    <col min="11019" max="11019" width="10.7109375" style="41" customWidth="1"/>
    <col min="11020" max="11264" width="9.140625" style="41"/>
    <col min="11265" max="11265" width="40.7109375" style="41" customWidth="1"/>
    <col min="11266" max="11272" width="15.7109375" style="41" customWidth="1"/>
    <col min="11273" max="11273" width="26.85546875" style="41" customWidth="1"/>
    <col min="11274" max="11274" width="20.7109375" style="41" customWidth="1"/>
    <col min="11275" max="11275" width="10.7109375" style="41" customWidth="1"/>
    <col min="11276" max="11520" width="9.140625" style="41"/>
    <col min="11521" max="11521" width="40.7109375" style="41" customWidth="1"/>
    <col min="11522" max="11528" width="15.7109375" style="41" customWidth="1"/>
    <col min="11529" max="11529" width="26.85546875" style="41" customWidth="1"/>
    <col min="11530" max="11530" width="20.7109375" style="41" customWidth="1"/>
    <col min="11531" max="11531" width="10.7109375" style="41" customWidth="1"/>
    <col min="11532" max="11776" width="9.140625" style="41"/>
    <col min="11777" max="11777" width="40.7109375" style="41" customWidth="1"/>
    <col min="11778" max="11784" width="15.7109375" style="41" customWidth="1"/>
    <col min="11785" max="11785" width="26.85546875" style="41" customWidth="1"/>
    <col min="11786" max="11786" width="20.7109375" style="41" customWidth="1"/>
    <col min="11787" max="11787" width="10.7109375" style="41" customWidth="1"/>
    <col min="11788" max="12032" width="9.140625" style="41"/>
    <col min="12033" max="12033" width="40.7109375" style="41" customWidth="1"/>
    <col min="12034" max="12040" width="15.7109375" style="41" customWidth="1"/>
    <col min="12041" max="12041" width="26.85546875" style="41" customWidth="1"/>
    <col min="12042" max="12042" width="20.7109375" style="41" customWidth="1"/>
    <col min="12043" max="12043" width="10.7109375" style="41" customWidth="1"/>
    <col min="12044" max="12288" width="9.140625" style="41"/>
    <col min="12289" max="12289" width="40.7109375" style="41" customWidth="1"/>
    <col min="12290" max="12296" width="15.7109375" style="41" customWidth="1"/>
    <col min="12297" max="12297" width="26.85546875" style="41" customWidth="1"/>
    <col min="12298" max="12298" width="20.7109375" style="41" customWidth="1"/>
    <col min="12299" max="12299" width="10.7109375" style="41" customWidth="1"/>
    <col min="12300" max="12544" width="9.140625" style="41"/>
    <col min="12545" max="12545" width="40.7109375" style="41" customWidth="1"/>
    <col min="12546" max="12552" width="15.7109375" style="41" customWidth="1"/>
    <col min="12553" max="12553" width="26.85546875" style="41" customWidth="1"/>
    <col min="12554" max="12554" width="20.7109375" style="41" customWidth="1"/>
    <col min="12555" max="12555" width="10.7109375" style="41" customWidth="1"/>
    <col min="12556" max="12800" width="9.140625" style="41"/>
    <col min="12801" max="12801" width="40.7109375" style="41" customWidth="1"/>
    <col min="12802" max="12808" width="15.7109375" style="41" customWidth="1"/>
    <col min="12809" max="12809" width="26.85546875" style="41" customWidth="1"/>
    <col min="12810" max="12810" width="20.7109375" style="41" customWidth="1"/>
    <col min="12811" max="12811" width="10.7109375" style="41" customWidth="1"/>
    <col min="12812" max="13056" width="9.140625" style="41"/>
    <col min="13057" max="13057" width="40.7109375" style="41" customWidth="1"/>
    <col min="13058" max="13064" width="15.7109375" style="41" customWidth="1"/>
    <col min="13065" max="13065" width="26.85546875" style="41" customWidth="1"/>
    <col min="13066" max="13066" width="20.7109375" style="41" customWidth="1"/>
    <col min="13067" max="13067" width="10.7109375" style="41" customWidth="1"/>
    <col min="13068" max="13312" width="9.140625" style="41"/>
    <col min="13313" max="13313" width="40.7109375" style="41" customWidth="1"/>
    <col min="13314" max="13320" width="15.7109375" style="41" customWidth="1"/>
    <col min="13321" max="13321" width="26.85546875" style="41" customWidth="1"/>
    <col min="13322" max="13322" width="20.7109375" style="41" customWidth="1"/>
    <col min="13323" max="13323" width="10.7109375" style="41" customWidth="1"/>
    <col min="13324" max="13568" width="9.140625" style="41"/>
    <col min="13569" max="13569" width="40.7109375" style="41" customWidth="1"/>
    <col min="13570" max="13576" width="15.7109375" style="41" customWidth="1"/>
    <col min="13577" max="13577" width="26.85546875" style="41" customWidth="1"/>
    <col min="13578" max="13578" width="20.7109375" style="41" customWidth="1"/>
    <col min="13579" max="13579" width="10.7109375" style="41" customWidth="1"/>
    <col min="13580" max="13824" width="9.140625" style="41"/>
    <col min="13825" max="13825" width="40.7109375" style="41" customWidth="1"/>
    <col min="13826" max="13832" width="15.7109375" style="41" customWidth="1"/>
    <col min="13833" max="13833" width="26.85546875" style="41" customWidth="1"/>
    <col min="13834" max="13834" width="20.7109375" style="41" customWidth="1"/>
    <col min="13835" max="13835" width="10.7109375" style="41" customWidth="1"/>
    <col min="13836" max="14080" width="9.140625" style="41"/>
    <col min="14081" max="14081" width="40.7109375" style="41" customWidth="1"/>
    <col min="14082" max="14088" width="15.7109375" style="41" customWidth="1"/>
    <col min="14089" max="14089" width="26.85546875" style="41" customWidth="1"/>
    <col min="14090" max="14090" width="20.7109375" style="41" customWidth="1"/>
    <col min="14091" max="14091" width="10.7109375" style="41" customWidth="1"/>
    <col min="14092" max="14336" width="9.140625" style="41"/>
    <col min="14337" max="14337" width="40.7109375" style="41" customWidth="1"/>
    <col min="14338" max="14344" width="15.7109375" style="41" customWidth="1"/>
    <col min="14345" max="14345" width="26.85546875" style="41" customWidth="1"/>
    <col min="14346" max="14346" width="20.7109375" style="41" customWidth="1"/>
    <col min="14347" max="14347" width="10.7109375" style="41" customWidth="1"/>
    <col min="14348" max="14592" width="9.140625" style="41"/>
    <col min="14593" max="14593" width="40.7109375" style="41" customWidth="1"/>
    <col min="14594" max="14600" width="15.7109375" style="41" customWidth="1"/>
    <col min="14601" max="14601" width="26.85546875" style="41" customWidth="1"/>
    <col min="14602" max="14602" width="20.7109375" style="41" customWidth="1"/>
    <col min="14603" max="14603" width="10.7109375" style="41" customWidth="1"/>
    <col min="14604" max="14848" width="9.140625" style="41"/>
    <col min="14849" max="14849" width="40.7109375" style="41" customWidth="1"/>
    <col min="14850" max="14856" width="15.7109375" style="41" customWidth="1"/>
    <col min="14857" max="14857" width="26.85546875" style="41" customWidth="1"/>
    <col min="14858" max="14858" width="20.7109375" style="41" customWidth="1"/>
    <col min="14859" max="14859" width="10.7109375" style="41" customWidth="1"/>
    <col min="14860" max="15104" width="9.140625" style="41"/>
    <col min="15105" max="15105" width="40.7109375" style="41" customWidth="1"/>
    <col min="15106" max="15112" width="15.7109375" style="41" customWidth="1"/>
    <col min="15113" max="15113" width="26.85546875" style="41" customWidth="1"/>
    <col min="15114" max="15114" width="20.7109375" style="41" customWidth="1"/>
    <col min="15115" max="15115" width="10.7109375" style="41" customWidth="1"/>
    <col min="15116" max="15360" width="9.140625" style="41"/>
    <col min="15361" max="15361" width="40.7109375" style="41" customWidth="1"/>
    <col min="15362" max="15368" width="15.7109375" style="41" customWidth="1"/>
    <col min="15369" max="15369" width="26.85546875" style="41" customWidth="1"/>
    <col min="15370" max="15370" width="20.7109375" style="41" customWidth="1"/>
    <col min="15371" max="15371" width="10.7109375" style="41" customWidth="1"/>
    <col min="15372" max="15616" width="9.140625" style="41"/>
    <col min="15617" max="15617" width="40.7109375" style="41" customWidth="1"/>
    <col min="15618" max="15624" width="15.7109375" style="41" customWidth="1"/>
    <col min="15625" max="15625" width="26.85546875" style="41" customWidth="1"/>
    <col min="15626" max="15626" width="20.7109375" style="41" customWidth="1"/>
    <col min="15627" max="15627" width="10.7109375" style="41" customWidth="1"/>
    <col min="15628" max="15872" width="9.140625" style="41"/>
    <col min="15873" max="15873" width="40.7109375" style="41" customWidth="1"/>
    <col min="15874" max="15880" width="15.7109375" style="41" customWidth="1"/>
    <col min="15881" max="15881" width="26.85546875" style="41" customWidth="1"/>
    <col min="15882" max="15882" width="20.7109375" style="41" customWidth="1"/>
    <col min="15883" max="15883" width="10.7109375" style="41" customWidth="1"/>
    <col min="15884" max="16128" width="9.140625" style="41"/>
    <col min="16129" max="16129" width="40.7109375" style="41" customWidth="1"/>
    <col min="16130" max="16136" width="15.7109375" style="41" customWidth="1"/>
    <col min="16137" max="16137" width="26.85546875" style="41" customWidth="1"/>
    <col min="16138" max="16138" width="20.7109375" style="41" customWidth="1"/>
    <col min="16139" max="16139" width="10.7109375" style="41" customWidth="1"/>
    <col min="16140" max="16384" width="9.140625" style="41"/>
  </cols>
  <sheetData>
    <row r="1" spans="1:11" ht="15" customHeight="1">
      <c r="A1" s="146" t="s">
        <v>1536</v>
      </c>
      <c r="B1" s="146"/>
      <c r="C1" s="40"/>
      <c r="D1" s="40"/>
      <c r="E1" s="40"/>
      <c r="F1" s="40"/>
      <c r="G1" s="40"/>
      <c r="H1" s="40"/>
      <c r="I1" s="953" t="s">
        <v>990</v>
      </c>
      <c r="J1" s="78"/>
      <c r="K1" s="323"/>
    </row>
    <row r="2" spans="1:11" ht="15" customHeight="1">
      <c r="A2" s="861" t="s">
        <v>1535</v>
      </c>
      <c r="B2" s="1057"/>
      <c r="C2" s="79"/>
      <c r="D2" s="1061"/>
      <c r="E2" s="1061"/>
      <c r="F2" s="1061"/>
      <c r="G2" s="1061"/>
      <c r="H2" s="1061"/>
      <c r="I2" s="1903" t="s">
        <v>991</v>
      </c>
      <c r="J2" s="78"/>
      <c r="K2" s="323"/>
    </row>
    <row r="3" spans="1:11" ht="30" customHeight="1">
      <c r="A3" s="2182"/>
      <c r="B3" s="2124"/>
      <c r="C3" s="2181" t="s">
        <v>1454</v>
      </c>
      <c r="D3" s="2187" t="s">
        <v>1455</v>
      </c>
      <c r="E3" s="2188"/>
      <c r="F3" s="2188"/>
      <c r="G3" s="2189"/>
      <c r="H3" s="2185" t="s">
        <v>2059</v>
      </c>
      <c r="I3" s="2179"/>
    </row>
    <row r="4" spans="1:11" ht="90" customHeight="1">
      <c r="A4" s="2183"/>
      <c r="B4" s="2184"/>
      <c r="C4" s="2154"/>
      <c r="D4" s="1406" t="s">
        <v>390</v>
      </c>
      <c r="E4" s="1406" t="s">
        <v>1080</v>
      </c>
      <c r="F4" s="1065" t="s">
        <v>1081</v>
      </c>
      <c r="G4" s="1409" t="s">
        <v>1087</v>
      </c>
      <c r="H4" s="2186"/>
      <c r="I4" s="2180"/>
    </row>
    <row r="5" spans="1:11" ht="21.75" customHeight="1">
      <c r="A5" s="1058"/>
      <c r="B5" s="1066"/>
      <c r="C5" s="2174" t="s">
        <v>2658</v>
      </c>
      <c r="D5" s="2148"/>
      <c r="E5" s="2148"/>
      <c r="F5" s="2148"/>
      <c r="G5" s="2148"/>
      <c r="H5" s="2175"/>
      <c r="I5" s="1408"/>
    </row>
    <row r="6" spans="1:11" s="80" customFormat="1" ht="15" customHeight="1">
      <c r="A6" s="1750" t="s">
        <v>310</v>
      </c>
      <c r="B6" s="1059" t="s">
        <v>1015</v>
      </c>
      <c r="C6" s="608">
        <v>9746</v>
      </c>
      <c r="D6" s="1060">
        <v>6048</v>
      </c>
      <c r="E6" s="1060">
        <v>2027</v>
      </c>
      <c r="F6" s="608">
        <v>557</v>
      </c>
      <c r="G6" s="1063" t="s">
        <v>47</v>
      </c>
      <c r="H6" s="608">
        <v>922</v>
      </c>
      <c r="I6" s="247" t="s">
        <v>66</v>
      </c>
    </row>
    <row r="7" spans="1:11" s="80" customFormat="1" ht="15" customHeight="1">
      <c r="A7" s="165"/>
      <c r="B7" s="1059" t="s">
        <v>1016</v>
      </c>
      <c r="C7" s="608">
        <v>8824</v>
      </c>
      <c r="D7" s="1060">
        <v>5615</v>
      </c>
      <c r="E7" s="1060">
        <v>1698</v>
      </c>
      <c r="F7" s="608">
        <v>553</v>
      </c>
      <c r="G7" s="1063" t="s">
        <v>47</v>
      </c>
      <c r="H7" s="608">
        <v>882</v>
      </c>
      <c r="I7" s="247"/>
    </row>
    <row r="8" spans="1:11" s="80" customFormat="1" ht="15" customHeight="1">
      <c r="A8" s="165"/>
      <c r="B8" s="1055" t="s">
        <v>1018</v>
      </c>
      <c r="C8" s="612">
        <v>7782</v>
      </c>
      <c r="D8" s="1056">
        <v>4860</v>
      </c>
      <c r="E8" s="1056">
        <v>1559</v>
      </c>
      <c r="F8" s="612">
        <v>461</v>
      </c>
      <c r="G8" s="612">
        <v>28</v>
      </c>
      <c r="H8" s="612">
        <v>766</v>
      </c>
      <c r="I8" s="247"/>
    </row>
    <row r="9" spans="1:11" ht="15" customHeight="1">
      <c r="A9" s="1751" t="s">
        <v>2053</v>
      </c>
      <c r="B9" s="1059" t="s">
        <v>1015</v>
      </c>
      <c r="C9" s="646">
        <v>7690</v>
      </c>
      <c r="D9" s="680">
        <v>5006</v>
      </c>
      <c r="E9" s="680">
        <v>1449</v>
      </c>
      <c r="F9" s="646">
        <v>376</v>
      </c>
      <c r="G9" s="1063" t="s">
        <v>47</v>
      </c>
      <c r="H9" s="608">
        <v>788</v>
      </c>
      <c r="I9" s="212" t="s">
        <v>144</v>
      </c>
    </row>
    <row r="10" spans="1:11" ht="15" customHeight="1">
      <c r="A10" s="94"/>
      <c r="B10" s="1059" t="s">
        <v>1016</v>
      </c>
      <c r="C10" s="608">
        <v>6904</v>
      </c>
      <c r="D10" s="740">
        <v>4617</v>
      </c>
      <c r="E10" s="740">
        <v>1176</v>
      </c>
      <c r="F10" s="608">
        <v>370</v>
      </c>
      <c r="G10" s="1063" t="s">
        <v>47</v>
      </c>
      <c r="H10" s="608">
        <v>741</v>
      </c>
      <c r="I10" s="212"/>
    </row>
    <row r="11" spans="1:11" ht="15" customHeight="1">
      <c r="A11" s="94"/>
      <c r="B11" s="1055" t="s">
        <v>1018</v>
      </c>
      <c r="C11" s="612">
        <v>6079</v>
      </c>
      <c r="D11" s="737">
        <v>4006</v>
      </c>
      <c r="E11" s="737">
        <v>1086</v>
      </c>
      <c r="F11" s="612">
        <v>306</v>
      </c>
      <c r="G11" s="1064" t="s">
        <v>47</v>
      </c>
      <c r="H11" s="612">
        <v>589</v>
      </c>
      <c r="I11" s="212"/>
    </row>
    <row r="12" spans="1:11" ht="15" customHeight="1">
      <c r="A12" s="1751" t="s">
        <v>2054</v>
      </c>
      <c r="B12" s="1059" t="s">
        <v>1015</v>
      </c>
      <c r="C12" s="646">
        <v>490</v>
      </c>
      <c r="D12" s="680">
        <v>222</v>
      </c>
      <c r="E12" s="680">
        <v>124</v>
      </c>
      <c r="F12" s="646">
        <v>63</v>
      </c>
      <c r="G12" s="1063" t="s">
        <v>47</v>
      </c>
      <c r="H12" s="608">
        <v>86</v>
      </c>
      <c r="I12" s="212" t="s">
        <v>146</v>
      </c>
    </row>
    <row r="13" spans="1:11" ht="15" customHeight="1">
      <c r="A13" s="94"/>
      <c r="B13" s="1059" t="s">
        <v>1016</v>
      </c>
      <c r="C13" s="608">
        <v>395</v>
      </c>
      <c r="D13" s="740">
        <v>175</v>
      </c>
      <c r="E13" s="740">
        <v>89</v>
      </c>
      <c r="F13" s="608">
        <v>66</v>
      </c>
      <c r="G13" s="1063" t="s">
        <v>47</v>
      </c>
      <c r="H13" s="608">
        <v>100</v>
      </c>
      <c r="I13" s="212"/>
    </row>
    <row r="14" spans="1:11" ht="15" customHeight="1">
      <c r="A14" s="94"/>
      <c r="B14" s="1055" t="s">
        <v>1018</v>
      </c>
      <c r="C14" s="612">
        <v>337</v>
      </c>
      <c r="D14" s="737">
        <v>147</v>
      </c>
      <c r="E14" s="737">
        <v>82</v>
      </c>
      <c r="F14" s="612">
        <v>49</v>
      </c>
      <c r="G14" s="1064" t="s">
        <v>47</v>
      </c>
      <c r="H14" s="612">
        <v>125</v>
      </c>
      <c r="I14" s="212"/>
    </row>
    <row r="15" spans="1:11" ht="15" customHeight="1">
      <c r="A15" s="1751" t="s">
        <v>2055</v>
      </c>
      <c r="B15" s="1059" t="s">
        <v>1015</v>
      </c>
      <c r="C15" s="646">
        <v>277</v>
      </c>
      <c r="D15" s="680">
        <v>127</v>
      </c>
      <c r="E15" s="680">
        <v>80</v>
      </c>
      <c r="F15" s="646">
        <v>37</v>
      </c>
      <c r="G15" s="1063" t="s">
        <v>47</v>
      </c>
      <c r="H15" s="608">
        <v>1</v>
      </c>
      <c r="I15" s="212" t="s">
        <v>148</v>
      </c>
    </row>
    <row r="16" spans="1:11" ht="15" customHeight="1">
      <c r="A16" s="94"/>
      <c r="B16" s="1059" t="s">
        <v>1016</v>
      </c>
      <c r="C16" s="608">
        <v>233</v>
      </c>
      <c r="D16" s="740">
        <v>102</v>
      </c>
      <c r="E16" s="740">
        <v>74</v>
      </c>
      <c r="F16" s="608">
        <v>29</v>
      </c>
      <c r="G16" s="1063" t="s">
        <v>47</v>
      </c>
      <c r="H16" s="1063">
        <v>1</v>
      </c>
      <c r="I16" s="212"/>
    </row>
    <row r="17" spans="1:9" ht="15" customHeight="1">
      <c r="A17" s="94"/>
      <c r="B17" s="165" t="s">
        <v>1018</v>
      </c>
      <c r="C17" s="612">
        <v>215</v>
      </c>
      <c r="D17" s="737">
        <v>98</v>
      </c>
      <c r="E17" s="737">
        <v>67</v>
      </c>
      <c r="F17" s="612">
        <v>22</v>
      </c>
      <c r="G17" s="1064" t="s">
        <v>47</v>
      </c>
      <c r="H17" s="1064" t="s">
        <v>47</v>
      </c>
      <c r="I17" s="212"/>
    </row>
    <row r="18" spans="1:9" ht="15" customHeight="1">
      <c r="A18" s="1751" t="s">
        <v>2056</v>
      </c>
      <c r="B18" s="94" t="s">
        <v>1015</v>
      </c>
      <c r="C18" s="608">
        <v>1289</v>
      </c>
      <c r="D18" s="740">
        <v>693</v>
      </c>
      <c r="E18" s="740">
        <v>374</v>
      </c>
      <c r="F18" s="608">
        <v>81</v>
      </c>
      <c r="G18" s="1063" t="s">
        <v>47</v>
      </c>
      <c r="H18" s="608">
        <v>47</v>
      </c>
      <c r="I18" s="212" t="s">
        <v>150</v>
      </c>
    </row>
    <row r="19" spans="1:9" ht="15" customHeight="1">
      <c r="A19" s="77"/>
      <c r="B19" s="94" t="s">
        <v>1016</v>
      </c>
      <c r="C19" s="608">
        <v>1292</v>
      </c>
      <c r="D19" s="740">
        <v>721</v>
      </c>
      <c r="E19" s="740">
        <v>359</v>
      </c>
      <c r="F19" s="608">
        <v>88</v>
      </c>
      <c r="G19" s="1063" t="s">
        <v>47</v>
      </c>
      <c r="H19" s="608">
        <v>40</v>
      </c>
      <c r="I19" s="212"/>
    </row>
    <row r="20" spans="1:9" ht="15" customHeight="1">
      <c r="A20" s="77"/>
      <c r="B20" s="165" t="s">
        <v>1018</v>
      </c>
      <c r="C20" s="612">
        <v>1151</v>
      </c>
      <c r="D20" s="737">
        <v>609</v>
      </c>
      <c r="E20" s="737">
        <v>324</v>
      </c>
      <c r="F20" s="612">
        <v>84</v>
      </c>
      <c r="G20" s="612">
        <v>28</v>
      </c>
      <c r="H20" s="612">
        <v>52</v>
      </c>
    </row>
    <row r="21" spans="1:9" ht="21.75" customHeight="1">
      <c r="A21" s="77"/>
      <c r="B21" s="165"/>
      <c r="C21" s="2176" t="s">
        <v>2659</v>
      </c>
      <c r="D21" s="2177"/>
      <c r="E21" s="2177"/>
      <c r="F21" s="2177"/>
      <c r="G21" s="2177"/>
      <c r="H21" s="2178"/>
    </row>
    <row r="22" spans="1:9" ht="15" customHeight="1">
      <c r="A22" s="1750" t="s">
        <v>310</v>
      </c>
      <c r="B22" s="94" t="s">
        <v>1015</v>
      </c>
      <c r="C22" s="608">
        <v>357</v>
      </c>
      <c r="D22" s="740">
        <v>28</v>
      </c>
      <c r="E22" s="740">
        <v>270</v>
      </c>
      <c r="F22" s="608">
        <v>8</v>
      </c>
      <c r="G22" s="608">
        <v>6</v>
      </c>
      <c r="H22" s="608">
        <v>62</v>
      </c>
      <c r="I22" s="247" t="s">
        <v>66</v>
      </c>
    </row>
    <row r="23" spans="1:9" ht="15" customHeight="1">
      <c r="A23" s="165"/>
      <c r="B23" s="94" t="s">
        <v>1016</v>
      </c>
      <c r="C23" s="608">
        <v>335</v>
      </c>
      <c r="D23" s="740">
        <v>27</v>
      </c>
      <c r="E23" s="740">
        <v>252</v>
      </c>
      <c r="F23" s="608">
        <v>6</v>
      </c>
      <c r="G23" s="1063" t="s">
        <v>47</v>
      </c>
      <c r="H23" s="608">
        <v>59</v>
      </c>
      <c r="I23" s="247"/>
    </row>
    <row r="24" spans="1:9" ht="15" customHeight="1">
      <c r="A24" s="165"/>
      <c r="B24" s="165" t="s">
        <v>1018</v>
      </c>
      <c r="C24" s="612">
        <v>291</v>
      </c>
      <c r="D24" s="737">
        <v>43</v>
      </c>
      <c r="E24" s="737">
        <v>186</v>
      </c>
      <c r="F24" s="612">
        <v>12</v>
      </c>
      <c r="G24" s="738" t="s">
        <v>47</v>
      </c>
      <c r="H24" s="612">
        <v>50</v>
      </c>
      <c r="I24" s="247"/>
    </row>
    <row r="25" spans="1:9" ht="15" customHeight="1">
      <c r="A25" s="1751" t="s">
        <v>2053</v>
      </c>
      <c r="B25" s="94" t="s">
        <v>1015</v>
      </c>
      <c r="C25" s="608">
        <v>346</v>
      </c>
      <c r="D25" s="740">
        <v>28</v>
      </c>
      <c r="E25" s="740">
        <v>266</v>
      </c>
      <c r="F25" s="608">
        <v>7</v>
      </c>
      <c r="G25" s="1063" t="s">
        <v>47</v>
      </c>
      <c r="H25" s="608">
        <v>60</v>
      </c>
      <c r="I25" s="212" t="s">
        <v>144</v>
      </c>
    </row>
    <row r="26" spans="1:9" ht="15" customHeight="1">
      <c r="A26" s="94"/>
      <c r="B26" s="94" t="s">
        <v>1016</v>
      </c>
      <c r="C26" s="608">
        <v>328</v>
      </c>
      <c r="D26" s="740">
        <v>27</v>
      </c>
      <c r="E26" s="740">
        <v>246</v>
      </c>
      <c r="F26" s="608">
        <v>5</v>
      </c>
      <c r="G26" s="1063" t="s">
        <v>47</v>
      </c>
      <c r="H26" s="608">
        <v>58</v>
      </c>
      <c r="I26" s="212"/>
    </row>
    <row r="27" spans="1:9" ht="15" customHeight="1">
      <c r="A27" s="94"/>
      <c r="B27" s="165" t="s">
        <v>1018</v>
      </c>
      <c r="C27" s="612">
        <v>288</v>
      </c>
      <c r="D27" s="737">
        <v>43</v>
      </c>
      <c r="E27" s="737">
        <v>184</v>
      </c>
      <c r="F27" s="612">
        <v>11</v>
      </c>
      <c r="G27" s="738" t="s">
        <v>47</v>
      </c>
      <c r="H27" s="612">
        <v>50</v>
      </c>
      <c r="I27" s="212"/>
    </row>
    <row r="28" spans="1:9" ht="15" customHeight="1">
      <c r="A28" s="1751" t="s">
        <v>2057</v>
      </c>
      <c r="B28" s="94" t="s">
        <v>1015</v>
      </c>
      <c r="C28" s="608">
        <v>11</v>
      </c>
      <c r="D28" s="1063" t="s">
        <v>47</v>
      </c>
      <c r="E28" s="740">
        <v>4</v>
      </c>
      <c r="F28" s="608">
        <v>1</v>
      </c>
      <c r="G28" s="608">
        <v>6</v>
      </c>
      <c r="H28" s="608">
        <v>2</v>
      </c>
      <c r="I28" s="212" t="s">
        <v>150</v>
      </c>
    </row>
    <row r="29" spans="1:9" ht="15" customHeight="1">
      <c r="A29" s="77"/>
      <c r="B29" s="94" t="s">
        <v>1016</v>
      </c>
      <c r="C29" s="608">
        <v>7</v>
      </c>
      <c r="D29" s="1063" t="s">
        <v>47</v>
      </c>
      <c r="E29" s="740">
        <v>6</v>
      </c>
      <c r="F29" s="608">
        <v>1</v>
      </c>
      <c r="G29" s="1063" t="s">
        <v>47</v>
      </c>
      <c r="H29" s="608">
        <v>1</v>
      </c>
      <c r="I29" s="212"/>
    </row>
    <row r="30" spans="1:9" ht="15" customHeight="1">
      <c r="A30" s="77"/>
      <c r="B30" s="165" t="s">
        <v>1018</v>
      </c>
      <c r="C30" s="612">
        <v>3</v>
      </c>
      <c r="D30" s="738" t="s">
        <v>47</v>
      </c>
      <c r="E30" s="737">
        <v>2</v>
      </c>
      <c r="F30" s="612">
        <v>1</v>
      </c>
      <c r="G30" s="738" t="s">
        <v>47</v>
      </c>
      <c r="H30" s="738" t="s">
        <v>47</v>
      </c>
    </row>
    <row r="31" spans="1:9" ht="15" customHeight="1">
      <c r="A31" s="77"/>
      <c r="B31" s="165"/>
      <c r="C31" s="1571"/>
      <c r="D31" s="1572"/>
      <c r="E31" s="1573"/>
      <c r="F31" s="1571"/>
      <c r="G31" s="1572"/>
      <c r="H31" s="1572"/>
    </row>
    <row r="32" spans="1:9" ht="15" customHeight="1">
      <c r="A32" s="676" t="s">
        <v>2058</v>
      </c>
      <c r="B32" s="676"/>
      <c r="C32" s="82"/>
      <c r="D32" s="82"/>
      <c r="E32" s="82"/>
      <c r="F32" s="82"/>
      <c r="G32" s="82"/>
      <c r="H32" s="82"/>
      <c r="I32" s="82"/>
    </row>
    <row r="33" spans="1:13" ht="15" customHeight="1">
      <c r="A33" s="676" t="s">
        <v>2106</v>
      </c>
      <c r="B33" s="676"/>
      <c r="C33" s="83"/>
      <c r="D33" s="83"/>
      <c r="E33" s="83"/>
      <c r="F33" s="83"/>
      <c r="G33" s="83"/>
      <c r="H33" s="83"/>
      <c r="I33" s="83"/>
      <c r="J33" s="73"/>
      <c r="K33" s="73"/>
    </row>
    <row r="34" spans="1:13" ht="15" customHeight="1">
      <c r="A34" s="263"/>
      <c r="B34" s="263"/>
      <c r="J34" s="73"/>
      <c r="K34" s="73"/>
    </row>
    <row r="35" spans="1:13" ht="12.75" customHeight="1">
      <c r="I35" s="73"/>
      <c r="J35" s="73"/>
      <c r="K35" s="73"/>
      <c r="L35" s="73"/>
      <c r="M35" s="73"/>
    </row>
  </sheetData>
  <mergeCells count="7">
    <mergeCell ref="C5:H5"/>
    <mergeCell ref="C21:H21"/>
    <mergeCell ref="I3:I4"/>
    <mergeCell ref="C3:C4"/>
    <mergeCell ref="A3:B4"/>
    <mergeCell ref="H3:H4"/>
    <mergeCell ref="D3:G3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83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2.75"/>
  <cols>
    <col min="1" max="1" width="45.7109375" style="75" customWidth="1"/>
    <col min="2" max="4" width="12.7109375" style="41" customWidth="1"/>
    <col min="5" max="5" width="45.7109375" style="72" customWidth="1"/>
    <col min="6" max="6" width="20.7109375" style="41" customWidth="1"/>
    <col min="7" max="7" width="10.7109375" style="41" customWidth="1"/>
    <col min="8" max="255" width="9.140625" style="41"/>
    <col min="256" max="256" width="40.7109375" style="41" customWidth="1"/>
    <col min="257" max="260" width="15.7109375" style="41" customWidth="1"/>
    <col min="261" max="261" width="40.7109375" style="41" customWidth="1"/>
    <col min="262" max="262" width="20.7109375" style="41" customWidth="1"/>
    <col min="263" max="263" width="10.7109375" style="41" customWidth="1"/>
    <col min="264" max="511" width="9.140625" style="41"/>
    <col min="512" max="512" width="40.7109375" style="41" customWidth="1"/>
    <col min="513" max="516" width="15.7109375" style="41" customWidth="1"/>
    <col min="517" max="517" width="40.7109375" style="41" customWidth="1"/>
    <col min="518" max="518" width="20.7109375" style="41" customWidth="1"/>
    <col min="519" max="519" width="10.7109375" style="41" customWidth="1"/>
    <col min="520" max="767" width="9.140625" style="41"/>
    <col min="768" max="768" width="40.7109375" style="41" customWidth="1"/>
    <col min="769" max="772" width="15.7109375" style="41" customWidth="1"/>
    <col min="773" max="773" width="40.7109375" style="41" customWidth="1"/>
    <col min="774" max="774" width="20.7109375" style="41" customWidth="1"/>
    <col min="775" max="775" width="10.7109375" style="41" customWidth="1"/>
    <col min="776" max="1023" width="9.140625" style="41"/>
    <col min="1024" max="1024" width="40.7109375" style="41" customWidth="1"/>
    <col min="1025" max="1028" width="15.7109375" style="41" customWidth="1"/>
    <col min="1029" max="1029" width="40.7109375" style="41" customWidth="1"/>
    <col min="1030" max="1030" width="20.7109375" style="41" customWidth="1"/>
    <col min="1031" max="1031" width="10.7109375" style="41" customWidth="1"/>
    <col min="1032" max="1279" width="9.140625" style="41"/>
    <col min="1280" max="1280" width="40.7109375" style="41" customWidth="1"/>
    <col min="1281" max="1284" width="15.7109375" style="41" customWidth="1"/>
    <col min="1285" max="1285" width="40.7109375" style="41" customWidth="1"/>
    <col min="1286" max="1286" width="20.7109375" style="41" customWidth="1"/>
    <col min="1287" max="1287" width="10.7109375" style="41" customWidth="1"/>
    <col min="1288" max="1535" width="9.140625" style="41"/>
    <col min="1536" max="1536" width="40.7109375" style="41" customWidth="1"/>
    <col min="1537" max="1540" width="15.7109375" style="41" customWidth="1"/>
    <col min="1541" max="1541" width="40.7109375" style="41" customWidth="1"/>
    <col min="1542" max="1542" width="20.7109375" style="41" customWidth="1"/>
    <col min="1543" max="1543" width="10.7109375" style="41" customWidth="1"/>
    <col min="1544" max="1791" width="9.140625" style="41"/>
    <col min="1792" max="1792" width="40.7109375" style="41" customWidth="1"/>
    <col min="1793" max="1796" width="15.7109375" style="41" customWidth="1"/>
    <col min="1797" max="1797" width="40.7109375" style="41" customWidth="1"/>
    <col min="1798" max="1798" width="20.7109375" style="41" customWidth="1"/>
    <col min="1799" max="1799" width="10.7109375" style="41" customWidth="1"/>
    <col min="1800" max="2047" width="9.140625" style="41"/>
    <col min="2048" max="2048" width="40.7109375" style="41" customWidth="1"/>
    <col min="2049" max="2052" width="15.7109375" style="41" customWidth="1"/>
    <col min="2053" max="2053" width="40.7109375" style="41" customWidth="1"/>
    <col min="2054" max="2054" width="20.7109375" style="41" customWidth="1"/>
    <col min="2055" max="2055" width="10.7109375" style="41" customWidth="1"/>
    <col min="2056" max="2303" width="9.140625" style="41"/>
    <col min="2304" max="2304" width="40.7109375" style="41" customWidth="1"/>
    <col min="2305" max="2308" width="15.7109375" style="41" customWidth="1"/>
    <col min="2309" max="2309" width="40.7109375" style="41" customWidth="1"/>
    <col min="2310" max="2310" width="20.7109375" style="41" customWidth="1"/>
    <col min="2311" max="2311" width="10.7109375" style="41" customWidth="1"/>
    <col min="2312" max="2559" width="9.140625" style="41"/>
    <col min="2560" max="2560" width="40.7109375" style="41" customWidth="1"/>
    <col min="2561" max="2564" width="15.7109375" style="41" customWidth="1"/>
    <col min="2565" max="2565" width="40.7109375" style="41" customWidth="1"/>
    <col min="2566" max="2566" width="20.7109375" style="41" customWidth="1"/>
    <col min="2567" max="2567" width="10.7109375" style="41" customWidth="1"/>
    <col min="2568" max="2815" width="9.140625" style="41"/>
    <col min="2816" max="2816" width="40.7109375" style="41" customWidth="1"/>
    <col min="2817" max="2820" width="15.7109375" style="41" customWidth="1"/>
    <col min="2821" max="2821" width="40.7109375" style="41" customWidth="1"/>
    <col min="2822" max="2822" width="20.7109375" style="41" customWidth="1"/>
    <col min="2823" max="2823" width="10.7109375" style="41" customWidth="1"/>
    <col min="2824" max="3071" width="9.140625" style="41"/>
    <col min="3072" max="3072" width="40.7109375" style="41" customWidth="1"/>
    <col min="3073" max="3076" width="15.7109375" style="41" customWidth="1"/>
    <col min="3077" max="3077" width="40.7109375" style="41" customWidth="1"/>
    <col min="3078" max="3078" width="20.7109375" style="41" customWidth="1"/>
    <col min="3079" max="3079" width="10.7109375" style="41" customWidth="1"/>
    <col min="3080" max="3327" width="9.140625" style="41"/>
    <col min="3328" max="3328" width="40.7109375" style="41" customWidth="1"/>
    <col min="3329" max="3332" width="15.7109375" style="41" customWidth="1"/>
    <col min="3333" max="3333" width="40.7109375" style="41" customWidth="1"/>
    <col min="3334" max="3334" width="20.7109375" style="41" customWidth="1"/>
    <col min="3335" max="3335" width="10.7109375" style="41" customWidth="1"/>
    <col min="3336" max="3583" width="9.140625" style="41"/>
    <col min="3584" max="3584" width="40.7109375" style="41" customWidth="1"/>
    <col min="3585" max="3588" width="15.7109375" style="41" customWidth="1"/>
    <col min="3589" max="3589" width="40.7109375" style="41" customWidth="1"/>
    <col min="3590" max="3590" width="20.7109375" style="41" customWidth="1"/>
    <col min="3591" max="3591" width="10.7109375" style="41" customWidth="1"/>
    <col min="3592" max="3839" width="9.140625" style="41"/>
    <col min="3840" max="3840" width="40.7109375" style="41" customWidth="1"/>
    <col min="3841" max="3844" width="15.7109375" style="41" customWidth="1"/>
    <col min="3845" max="3845" width="40.7109375" style="41" customWidth="1"/>
    <col min="3846" max="3846" width="20.7109375" style="41" customWidth="1"/>
    <col min="3847" max="3847" width="10.7109375" style="41" customWidth="1"/>
    <col min="3848" max="4095" width="9.140625" style="41"/>
    <col min="4096" max="4096" width="40.7109375" style="41" customWidth="1"/>
    <col min="4097" max="4100" width="15.7109375" style="41" customWidth="1"/>
    <col min="4101" max="4101" width="40.7109375" style="41" customWidth="1"/>
    <col min="4102" max="4102" width="20.7109375" style="41" customWidth="1"/>
    <col min="4103" max="4103" width="10.7109375" style="41" customWidth="1"/>
    <col min="4104" max="4351" width="9.140625" style="41"/>
    <col min="4352" max="4352" width="40.7109375" style="41" customWidth="1"/>
    <col min="4353" max="4356" width="15.7109375" style="41" customWidth="1"/>
    <col min="4357" max="4357" width="40.7109375" style="41" customWidth="1"/>
    <col min="4358" max="4358" width="20.7109375" style="41" customWidth="1"/>
    <col min="4359" max="4359" width="10.7109375" style="41" customWidth="1"/>
    <col min="4360" max="4607" width="9.140625" style="41"/>
    <col min="4608" max="4608" width="40.7109375" style="41" customWidth="1"/>
    <col min="4609" max="4612" width="15.7109375" style="41" customWidth="1"/>
    <col min="4613" max="4613" width="40.7109375" style="41" customWidth="1"/>
    <col min="4614" max="4614" width="20.7109375" style="41" customWidth="1"/>
    <col min="4615" max="4615" width="10.7109375" style="41" customWidth="1"/>
    <col min="4616" max="4863" width="9.140625" style="41"/>
    <col min="4864" max="4864" width="40.7109375" style="41" customWidth="1"/>
    <col min="4865" max="4868" width="15.7109375" style="41" customWidth="1"/>
    <col min="4869" max="4869" width="40.7109375" style="41" customWidth="1"/>
    <col min="4870" max="4870" width="20.7109375" style="41" customWidth="1"/>
    <col min="4871" max="4871" width="10.7109375" style="41" customWidth="1"/>
    <col min="4872" max="5119" width="9.140625" style="41"/>
    <col min="5120" max="5120" width="40.7109375" style="41" customWidth="1"/>
    <col min="5121" max="5124" width="15.7109375" style="41" customWidth="1"/>
    <col min="5125" max="5125" width="40.7109375" style="41" customWidth="1"/>
    <col min="5126" max="5126" width="20.7109375" style="41" customWidth="1"/>
    <col min="5127" max="5127" width="10.7109375" style="41" customWidth="1"/>
    <col min="5128" max="5375" width="9.140625" style="41"/>
    <col min="5376" max="5376" width="40.7109375" style="41" customWidth="1"/>
    <col min="5377" max="5380" width="15.7109375" style="41" customWidth="1"/>
    <col min="5381" max="5381" width="40.7109375" style="41" customWidth="1"/>
    <col min="5382" max="5382" width="20.7109375" style="41" customWidth="1"/>
    <col min="5383" max="5383" width="10.7109375" style="41" customWidth="1"/>
    <col min="5384" max="5631" width="9.140625" style="41"/>
    <col min="5632" max="5632" width="40.7109375" style="41" customWidth="1"/>
    <col min="5633" max="5636" width="15.7109375" style="41" customWidth="1"/>
    <col min="5637" max="5637" width="40.7109375" style="41" customWidth="1"/>
    <col min="5638" max="5638" width="20.7109375" style="41" customWidth="1"/>
    <col min="5639" max="5639" width="10.7109375" style="41" customWidth="1"/>
    <col min="5640" max="5887" width="9.140625" style="41"/>
    <col min="5888" max="5888" width="40.7109375" style="41" customWidth="1"/>
    <col min="5889" max="5892" width="15.7109375" style="41" customWidth="1"/>
    <col min="5893" max="5893" width="40.7109375" style="41" customWidth="1"/>
    <col min="5894" max="5894" width="20.7109375" style="41" customWidth="1"/>
    <col min="5895" max="5895" width="10.7109375" style="41" customWidth="1"/>
    <col min="5896" max="6143" width="9.140625" style="41"/>
    <col min="6144" max="6144" width="40.7109375" style="41" customWidth="1"/>
    <col min="6145" max="6148" width="15.7109375" style="41" customWidth="1"/>
    <col min="6149" max="6149" width="40.7109375" style="41" customWidth="1"/>
    <col min="6150" max="6150" width="20.7109375" style="41" customWidth="1"/>
    <col min="6151" max="6151" width="10.7109375" style="41" customWidth="1"/>
    <col min="6152" max="6399" width="9.140625" style="41"/>
    <col min="6400" max="6400" width="40.7109375" style="41" customWidth="1"/>
    <col min="6401" max="6404" width="15.7109375" style="41" customWidth="1"/>
    <col min="6405" max="6405" width="40.7109375" style="41" customWidth="1"/>
    <col min="6406" max="6406" width="20.7109375" style="41" customWidth="1"/>
    <col min="6407" max="6407" width="10.7109375" style="41" customWidth="1"/>
    <col min="6408" max="6655" width="9.140625" style="41"/>
    <col min="6656" max="6656" width="40.7109375" style="41" customWidth="1"/>
    <col min="6657" max="6660" width="15.7109375" style="41" customWidth="1"/>
    <col min="6661" max="6661" width="40.7109375" style="41" customWidth="1"/>
    <col min="6662" max="6662" width="20.7109375" style="41" customWidth="1"/>
    <col min="6663" max="6663" width="10.7109375" style="41" customWidth="1"/>
    <col min="6664" max="6911" width="9.140625" style="41"/>
    <col min="6912" max="6912" width="40.7109375" style="41" customWidth="1"/>
    <col min="6913" max="6916" width="15.7109375" style="41" customWidth="1"/>
    <col min="6917" max="6917" width="40.7109375" style="41" customWidth="1"/>
    <col min="6918" max="6918" width="20.7109375" style="41" customWidth="1"/>
    <col min="6919" max="6919" width="10.7109375" style="41" customWidth="1"/>
    <col min="6920" max="7167" width="9.140625" style="41"/>
    <col min="7168" max="7168" width="40.7109375" style="41" customWidth="1"/>
    <col min="7169" max="7172" width="15.7109375" style="41" customWidth="1"/>
    <col min="7173" max="7173" width="40.7109375" style="41" customWidth="1"/>
    <col min="7174" max="7174" width="20.7109375" style="41" customWidth="1"/>
    <col min="7175" max="7175" width="10.7109375" style="41" customWidth="1"/>
    <col min="7176" max="7423" width="9.140625" style="41"/>
    <col min="7424" max="7424" width="40.7109375" style="41" customWidth="1"/>
    <col min="7425" max="7428" width="15.7109375" style="41" customWidth="1"/>
    <col min="7429" max="7429" width="40.7109375" style="41" customWidth="1"/>
    <col min="7430" max="7430" width="20.7109375" style="41" customWidth="1"/>
    <col min="7431" max="7431" width="10.7109375" style="41" customWidth="1"/>
    <col min="7432" max="7679" width="9.140625" style="41"/>
    <col min="7680" max="7680" width="40.7109375" style="41" customWidth="1"/>
    <col min="7681" max="7684" width="15.7109375" style="41" customWidth="1"/>
    <col min="7685" max="7685" width="40.7109375" style="41" customWidth="1"/>
    <col min="7686" max="7686" width="20.7109375" style="41" customWidth="1"/>
    <col min="7687" max="7687" width="10.7109375" style="41" customWidth="1"/>
    <col min="7688" max="7935" width="9.140625" style="41"/>
    <col min="7936" max="7936" width="40.7109375" style="41" customWidth="1"/>
    <col min="7937" max="7940" width="15.7109375" style="41" customWidth="1"/>
    <col min="7941" max="7941" width="40.7109375" style="41" customWidth="1"/>
    <col min="7942" max="7942" width="20.7109375" style="41" customWidth="1"/>
    <col min="7943" max="7943" width="10.7109375" style="41" customWidth="1"/>
    <col min="7944" max="8191" width="9.140625" style="41"/>
    <col min="8192" max="8192" width="40.7109375" style="41" customWidth="1"/>
    <col min="8193" max="8196" width="15.7109375" style="41" customWidth="1"/>
    <col min="8197" max="8197" width="40.7109375" style="41" customWidth="1"/>
    <col min="8198" max="8198" width="20.7109375" style="41" customWidth="1"/>
    <col min="8199" max="8199" width="10.7109375" style="41" customWidth="1"/>
    <col min="8200" max="8447" width="9.140625" style="41"/>
    <col min="8448" max="8448" width="40.7109375" style="41" customWidth="1"/>
    <col min="8449" max="8452" width="15.7109375" style="41" customWidth="1"/>
    <col min="8453" max="8453" width="40.7109375" style="41" customWidth="1"/>
    <col min="8454" max="8454" width="20.7109375" style="41" customWidth="1"/>
    <col min="8455" max="8455" width="10.7109375" style="41" customWidth="1"/>
    <col min="8456" max="8703" width="9.140625" style="41"/>
    <col min="8704" max="8704" width="40.7109375" style="41" customWidth="1"/>
    <col min="8705" max="8708" width="15.7109375" style="41" customWidth="1"/>
    <col min="8709" max="8709" width="40.7109375" style="41" customWidth="1"/>
    <col min="8710" max="8710" width="20.7109375" style="41" customWidth="1"/>
    <col min="8711" max="8711" width="10.7109375" style="41" customWidth="1"/>
    <col min="8712" max="8959" width="9.140625" style="41"/>
    <col min="8960" max="8960" width="40.7109375" style="41" customWidth="1"/>
    <col min="8961" max="8964" width="15.7109375" style="41" customWidth="1"/>
    <col min="8965" max="8965" width="40.7109375" style="41" customWidth="1"/>
    <col min="8966" max="8966" width="20.7109375" style="41" customWidth="1"/>
    <col min="8967" max="8967" width="10.7109375" style="41" customWidth="1"/>
    <col min="8968" max="9215" width="9.140625" style="41"/>
    <col min="9216" max="9216" width="40.7109375" style="41" customWidth="1"/>
    <col min="9217" max="9220" width="15.7109375" style="41" customWidth="1"/>
    <col min="9221" max="9221" width="40.7109375" style="41" customWidth="1"/>
    <col min="9222" max="9222" width="20.7109375" style="41" customWidth="1"/>
    <col min="9223" max="9223" width="10.7109375" style="41" customWidth="1"/>
    <col min="9224" max="9471" width="9.140625" style="41"/>
    <col min="9472" max="9472" width="40.7109375" style="41" customWidth="1"/>
    <col min="9473" max="9476" width="15.7109375" style="41" customWidth="1"/>
    <col min="9477" max="9477" width="40.7109375" style="41" customWidth="1"/>
    <col min="9478" max="9478" width="20.7109375" style="41" customWidth="1"/>
    <col min="9479" max="9479" width="10.7109375" style="41" customWidth="1"/>
    <col min="9480" max="9727" width="9.140625" style="41"/>
    <col min="9728" max="9728" width="40.7109375" style="41" customWidth="1"/>
    <col min="9729" max="9732" width="15.7109375" style="41" customWidth="1"/>
    <col min="9733" max="9733" width="40.7109375" style="41" customWidth="1"/>
    <col min="9734" max="9734" width="20.7109375" style="41" customWidth="1"/>
    <col min="9735" max="9735" width="10.7109375" style="41" customWidth="1"/>
    <col min="9736" max="9983" width="9.140625" style="41"/>
    <col min="9984" max="9984" width="40.7109375" style="41" customWidth="1"/>
    <col min="9985" max="9988" width="15.7109375" style="41" customWidth="1"/>
    <col min="9989" max="9989" width="40.7109375" style="41" customWidth="1"/>
    <col min="9990" max="9990" width="20.7109375" style="41" customWidth="1"/>
    <col min="9991" max="9991" width="10.7109375" style="41" customWidth="1"/>
    <col min="9992" max="10239" width="9.140625" style="41"/>
    <col min="10240" max="10240" width="40.7109375" style="41" customWidth="1"/>
    <col min="10241" max="10244" width="15.7109375" style="41" customWidth="1"/>
    <col min="10245" max="10245" width="40.7109375" style="41" customWidth="1"/>
    <col min="10246" max="10246" width="20.7109375" style="41" customWidth="1"/>
    <col min="10247" max="10247" width="10.7109375" style="41" customWidth="1"/>
    <col min="10248" max="10495" width="9.140625" style="41"/>
    <col min="10496" max="10496" width="40.7109375" style="41" customWidth="1"/>
    <col min="10497" max="10500" width="15.7109375" style="41" customWidth="1"/>
    <col min="10501" max="10501" width="40.7109375" style="41" customWidth="1"/>
    <col min="10502" max="10502" width="20.7109375" style="41" customWidth="1"/>
    <col min="10503" max="10503" width="10.7109375" style="41" customWidth="1"/>
    <col min="10504" max="10751" width="9.140625" style="41"/>
    <col min="10752" max="10752" width="40.7109375" style="41" customWidth="1"/>
    <col min="10753" max="10756" width="15.7109375" style="41" customWidth="1"/>
    <col min="10757" max="10757" width="40.7109375" style="41" customWidth="1"/>
    <col min="10758" max="10758" width="20.7109375" style="41" customWidth="1"/>
    <col min="10759" max="10759" width="10.7109375" style="41" customWidth="1"/>
    <col min="10760" max="11007" width="9.140625" style="41"/>
    <col min="11008" max="11008" width="40.7109375" style="41" customWidth="1"/>
    <col min="11009" max="11012" width="15.7109375" style="41" customWidth="1"/>
    <col min="11013" max="11013" width="40.7109375" style="41" customWidth="1"/>
    <col min="11014" max="11014" width="20.7109375" style="41" customWidth="1"/>
    <col min="11015" max="11015" width="10.7109375" style="41" customWidth="1"/>
    <col min="11016" max="11263" width="9.140625" style="41"/>
    <col min="11264" max="11264" width="40.7109375" style="41" customWidth="1"/>
    <col min="11265" max="11268" width="15.7109375" style="41" customWidth="1"/>
    <col min="11269" max="11269" width="40.7109375" style="41" customWidth="1"/>
    <col min="11270" max="11270" width="20.7109375" style="41" customWidth="1"/>
    <col min="11271" max="11271" width="10.7109375" style="41" customWidth="1"/>
    <col min="11272" max="11519" width="9.140625" style="41"/>
    <col min="11520" max="11520" width="40.7109375" style="41" customWidth="1"/>
    <col min="11521" max="11524" width="15.7109375" style="41" customWidth="1"/>
    <col min="11525" max="11525" width="40.7109375" style="41" customWidth="1"/>
    <col min="11526" max="11526" width="20.7109375" style="41" customWidth="1"/>
    <col min="11527" max="11527" width="10.7109375" style="41" customWidth="1"/>
    <col min="11528" max="11775" width="9.140625" style="41"/>
    <col min="11776" max="11776" width="40.7109375" style="41" customWidth="1"/>
    <col min="11777" max="11780" width="15.7109375" style="41" customWidth="1"/>
    <col min="11781" max="11781" width="40.7109375" style="41" customWidth="1"/>
    <col min="11782" max="11782" width="20.7109375" style="41" customWidth="1"/>
    <col min="11783" max="11783" width="10.7109375" style="41" customWidth="1"/>
    <col min="11784" max="12031" width="9.140625" style="41"/>
    <col min="12032" max="12032" width="40.7109375" style="41" customWidth="1"/>
    <col min="12033" max="12036" width="15.7109375" style="41" customWidth="1"/>
    <col min="12037" max="12037" width="40.7109375" style="41" customWidth="1"/>
    <col min="12038" max="12038" width="20.7109375" style="41" customWidth="1"/>
    <col min="12039" max="12039" width="10.7109375" style="41" customWidth="1"/>
    <col min="12040" max="12287" width="9.140625" style="41"/>
    <col min="12288" max="12288" width="40.7109375" style="41" customWidth="1"/>
    <col min="12289" max="12292" width="15.7109375" style="41" customWidth="1"/>
    <col min="12293" max="12293" width="40.7109375" style="41" customWidth="1"/>
    <col min="12294" max="12294" width="20.7109375" style="41" customWidth="1"/>
    <col min="12295" max="12295" width="10.7109375" style="41" customWidth="1"/>
    <col min="12296" max="12543" width="9.140625" style="41"/>
    <col min="12544" max="12544" width="40.7109375" style="41" customWidth="1"/>
    <col min="12545" max="12548" width="15.7109375" style="41" customWidth="1"/>
    <col min="12549" max="12549" width="40.7109375" style="41" customWidth="1"/>
    <col min="12550" max="12550" width="20.7109375" style="41" customWidth="1"/>
    <col min="12551" max="12551" width="10.7109375" style="41" customWidth="1"/>
    <col min="12552" max="12799" width="9.140625" style="41"/>
    <col min="12800" max="12800" width="40.7109375" style="41" customWidth="1"/>
    <col min="12801" max="12804" width="15.7109375" style="41" customWidth="1"/>
    <col min="12805" max="12805" width="40.7109375" style="41" customWidth="1"/>
    <col min="12806" max="12806" width="20.7109375" style="41" customWidth="1"/>
    <col min="12807" max="12807" width="10.7109375" style="41" customWidth="1"/>
    <col min="12808" max="13055" width="9.140625" style="41"/>
    <col min="13056" max="13056" width="40.7109375" style="41" customWidth="1"/>
    <col min="13057" max="13060" width="15.7109375" style="41" customWidth="1"/>
    <col min="13061" max="13061" width="40.7109375" style="41" customWidth="1"/>
    <col min="13062" max="13062" width="20.7109375" style="41" customWidth="1"/>
    <col min="13063" max="13063" width="10.7109375" style="41" customWidth="1"/>
    <col min="13064" max="13311" width="9.140625" style="41"/>
    <col min="13312" max="13312" width="40.7109375" style="41" customWidth="1"/>
    <col min="13313" max="13316" width="15.7109375" style="41" customWidth="1"/>
    <col min="13317" max="13317" width="40.7109375" style="41" customWidth="1"/>
    <col min="13318" max="13318" width="20.7109375" style="41" customWidth="1"/>
    <col min="13319" max="13319" width="10.7109375" style="41" customWidth="1"/>
    <col min="13320" max="13567" width="9.140625" style="41"/>
    <col min="13568" max="13568" width="40.7109375" style="41" customWidth="1"/>
    <col min="13569" max="13572" width="15.7109375" style="41" customWidth="1"/>
    <col min="13573" max="13573" width="40.7109375" style="41" customWidth="1"/>
    <col min="13574" max="13574" width="20.7109375" style="41" customWidth="1"/>
    <col min="13575" max="13575" width="10.7109375" style="41" customWidth="1"/>
    <col min="13576" max="13823" width="9.140625" style="41"/>
    <col min="13824" max="13824" width="40.7109375" style="41" customWidth="1"/>
    <col min="13825" max="13828" width="15.7109375" style="41" customWidth="1"/>
    <col min="13829" max="13829" width="40.7109375" style="41" customWidth="1"/>
    <col min="13830" max="13830" width="20.7109375" style="41" customWidth="1"/>
    <col min="13831" max="13831" width="10.7109375" style="41" customWidth="1"/>
    <col min="13832" max="14079" width="9.140625" style="41"/>
    <col min="14080" max="14080" width="40.7109375" style="41" customWidth="1"/>
    <col min="14081" max="14084" width="15.7109375" style="41" customWidth="1"/>
    <col min="14085" max="14085" width="40.7109375" style="41" customWidth="1"/>
    <col min="14086" max="14086" width="20.7109375" style="41" customWidth="1"/>
    <col min="14087" max="14087" width="10.7109375" style="41" customWidth="1"/>
    <col min="14088" max="14335" width="9.140625" style="41"/>
    <col min="14336" max="14336" width="40.7109375" style="41" customWidth="1"/>
    <col min="14337" max="14340" width="15.7109375" style="41" customWidth="1"/>
    <col min="14341" max="14341" width="40.7109375" style="41" customWidth="1"/>
    <col min="14342" max="14342" width="20.7109375" style="41" customWidth="1"/>
    <col min="14343" max="14343" width="10.7109375" style="41" customWidth="1"/>
    <col min="14344" max="14591" width="9.140625" style="41"/>
    <col min="14592" max="14592" width="40.7109375" style="41" customWidth="1"/>
    <col min="14593" max="14596" width="15.7109375" style="41" customWidth="1"/>
    <col min="14597" max="14597" width="40.7109375" style="41" customWidth="1"/>
    <col min="14598" max="14598" width="20.7109375" style="41" customWidth="1"/>
    <col min="14599" max="14599" width="10.7109375" style="41" customWidth="1"/>
    <col min="14600" max="14847" width="9.140625" style="41"/>
    <col min="14848" max="14848" width="40.7109375" style="41" customWidth="1"/>
    <col min="14849" max="14852" width="15.7109375" style="41" customWidth="1"/>
    <col min="14853" max="14853" width="40.7109375" style="41" customWidth="1"/>
    <col min="14854" max="14854" width="20.7109375" style="41" customWidth="1"/>
    <col min="14855" max="14855" width="10.7109375" style="41" customWidth="1"/>
    <col min="14856" max="15103" width="9.140625" style="41"/>
    <col min="15104" max="15104" width="40.7109375" style="41" customWidth="1"/>
    <col min="15105" max="15108" width="15.7109375" style="41" customWidth="1"/>
    <col min="15109" max="15109" width="40.7109375" style="41" customWidth="1"/>
    <col min="15110" max="15110" width="20.7109375" style="41" customWidth="1"/>
    <col min="15111" max="15111" width="10.7109375" style="41" customWidth="1"/>
    <col min="15112" max="15359" width="9.140625" style="41"/>
    <col min="15360" max="15360" width="40.7109375" style="41" customWidth="1"/>
    <col min="15361" max="15364" width="15.7109375" style="41" customWidth="1"/>
    <col min="15365" max="15365" width="40.7109375" style="41" customWidth="1"/>
    <col min="15366" max="15366" width="20.7109375" style="41" customWidth="1"/>
    <col min="15367" max="15367" width="10.7109375" style="41" customWidth="1"/>
    <col min="15368" max="15615" width="9.140625" style="41"/>
    <col min="15616" max="15616" width="40.7109375" style="41" customWidth="1"/>
    <col min="15617" max="15620" width="15.7109375" style="41" customWidth="1"/>
    <col min="15621" max="15621" width="40.7109375" style="41" customWidth="1"/>
    <col min="15622" max="15622" width="20.7109375" style="41" customWidth="1"/>
    <col min="15623" max="15623" width="10.7109375" style="41" customWidth="1"/>
    <col min="15624" max="15871" width="9.140625" style="41"/>
    <col min="15872" max="15872" width="40.7109375" style="41" customWidth="1"/>
    <col min="15873" max="15876" width="15.7109375" style="41" customWidth="1"/>
    <col min="15877" max="15877" width="40.7109375" style="41" customWidth="1"/>
    <col min="15878" max="15878" width="20.7109375" style="41" customWidth="1"/>
    <col min="15879" max="15879" width="10.7109375" style="41" customWidth="1"/>
    <col min="15880" max="16127" width="9.140625" style="41"/>
    <col min="16128" max="16128" width="40.7109375" style="41" customWidth="1"/>
    <col min="16129" max="16132" width="15.7109375" style="41" customWidth="1"/>
    <col min="16133" max="16133" width="40.7109375" style="41" customWidth="1"/>
    <col min="16134" max="16134" width="20.7109375" style="41" customWidth="1"/>
    <col min="16135" max="16135" width="10.7109375" style="41" customWidth="1"/>
    <col min="16136" max="16384" width="9.140625" style="41"/>
  </cols>
  <sheetData>
    <row r="1" spans="1:10" ht="15" customHeight="1">
      <c r="A1" s="146" t="s">
        <v>1505</v>
      </c>
      <c r="E1" s="953" t="s">
        <v>990</v>
      </c>
      <c r="F1" s="42"/>
      <c r="G1" s="42"/>
    </row>
    <row r="2" spans="1:10" ht="15" customHeight="1">
      <c r="A2" s="264" t="s">
        <v>1504</v>
      </c>
      <c r="E2" s="1903" t="s">
        <v>991</v>
      </c>
      <c r="F2" s="44"/>
      <c r="G2" s="44"/>
      <c r="H2" s="73"/>
      <c r="I2" s="73"/>
      <c r="J2" s="73"/>
    </row>
    <row r="3" spans="1:10" s="74" customFormat="1" ht="30" customHeight="1">
      <c r="A3" s="265" t="s">
        <v>0</v>
      </c>
      <c r="B3" s="266" t="s">
        <v>1015</v>
      </c>
      <c r="C3" s="266" t="s">
        <v>1016</v>
      </c>
      <c r="D3" s="266" t="s">
        <v>1018</v>
      </c>
      <c r="E3" s="164" t="s">
        <v>1</v>
      </c>
    </row>
    <row r="4" spans="1:10" ht="15" customHeight="1">
      <c r="A4" s="2190" t="s">
        <v>151</v>
      </c>
      <c r="B4" s="2190"/>
      <c r="C4" s="2190"/>
      <c r="D4" s="2190"/>
      <c r="E4" s="2190"/>
    </row>
    <row r="5" spans="1:10" ht="15" customHeight="1">
      <c r="A5" s="2191" t="s">
        <v>391</v>
      </c>
      <c r="B5" s="2191"/>
      <c r="C5" s="2191"/>
      <c r="D5" s="2191"/>
      <c r="E5" s="2191"/>
    </row>
    <row r="6" spans="1:10" ht="15" customHeight="1">
      <c r="A6" s="1271" t="s">
        <v>152</v>
      </c>
      <c r="B6" s="648">
        <v>15</v>
      </c>
      <c r="C6" s="648">
        <v>14</v>
      </c>
      <c r="D6" s="648">
        <v>14</v>
      </c>
      <c r="E6" s="212" t="s">
        <v>153</v>
      </c>
    </row>
    <row r="7" spans="1:10" ht="15" customHeight="1">
      <c r="A7" s="1271" t="s">
        <v>123</v>
      </c>
      <c r="B7" s="648">
        <v>4162</v>
      </c>
      <c r="C7" s="648">
        <v>3852</v>
      </c>
      <c r="D7" s="648">
        <v>3750</v>
      </c>
      <c r="E7" s="212" t="s">
        <v>154</v>
      </c>
    </row>
    <row r="8" spans="1:10" ht="15" customHeight="1">
      <c r="A8" s="1271" t="s">
        <v>1086</v>
      </c>
      <c r="B8" s="648">
        <v>3398</v>
      </c>
      <c r="C8" s="648">
        <v>3173</v>
      </c>
      <c r="D8" s="648">
        <v>3215</v>
      </c>
      <c r="E8" s="212" t="s">
        <v>1082</v>
      </c>
    </row>
    <row r="9" spans="1:10" ht="15" customHeight="1">
      <c r="A9" s="97" t="s">
        <v>1083</v>
      </c>
      <c r="B9" s="674"/>
      <c r="C9" s="674"/>
      <c r="D9" s="674"/>
      <c r="E9" s="98" t="s">
        <v>2062</v>
      </c>
    </row>
    <row r="10" spans="1:10" ht="15" customHeight="1">
      <c r="A10" s="1272" t="s">
        <v>1084</v>
      </c>
      <c r="B10" s="674">
        <v>3398</v>
      </c>
      <c r="C10" s="674">
        <v>3173</v>
      </c>
      <c r="D10" s="674">
        <v>3215</v>
      </c>
      <c r="E10" s="98" t="s">
        <v>2063</v>
      </c>
    </row>
    <row r="11" spans="1:10" ht="15" customHeight="1">
      <c r="A11" s="1272" t="s">
        <v>1085</v>
      </c>
      <c r="B11" s="648" t="s">
        <v>47</v>
      </c>
      <c r="C11" s="648" t="s">
        <v>47</v>
      </c>
      <c r="D11" s="648" t="s">
        <v>47</v>
      </c>
      <c r="E11" s="224" t="s">
        <v>2105</v>
      </c>
    </row>
    <row r="12" spans="1:10" ht="15" customHeight="1">
      <c r="A12" s="1062" t="s">
        <v>1330</v>
      </c>
      <c r="B12" s="648">
        <v>5</v>
      </c>
      <c r="C12" s="648">
        <v>11</v>
      </c>
      <c r="D12" s="648">
        <v>11</v>
      </c>
      <c r="E12" s="217" t="s">
        <v>965</v>
      </c>
    </row>
    <row r="13" spans="1:10" ht="15" customHeight="1">
      <c r="A13" s="97" t="s">
        <v>1083</v>
      </c>
      <c r="B13" s="674"/>
      <c r="C13" s="674"/>
      <c r="D13" s="674"/>
      <c r="E13" s="98" t="s">
        <v>2061</v>
      </c>
    </row>
    <row r="14" spans="1:10" ht="15" customHeight="1">
      <c r="A14" s="1272" t="s">
        <v>1084</v>
      </c>
      <c r="B14" s="674">
        <v>5</v>
      </c>
      <c r="C14" s="674"/>
      <c r="D14" s="674">
        <v>11</v>
      </c>
      <c r="E14" s="98" t="s">
        <v>2063</v>
      </c>
    </row>
    <row r="15" spans="1:10" ht="15" customHeight="1">
      <c r="A15" s="1272" t="s">
        <v>1085</v>
      </c>
      <c r="B15" s="648" t="s">
        <v>47</v>
      </c>
      <c r="C15" s="648" t="s">
        <v>47</v>
      </c>
      <c r="D15" s="648" t="s">
        <v>47</v>
      </c>
      <c r="E15" s="224" t="s">
        <v>2105</v>
      </c>
    </row>
    <row r="16" spans="1:10" ht="30" customHeight="1">
      <c r="A16" s="2152" t="s">
        <v>2060</v>
      </c>
      <c r="B16" s="2182"/>
      <c r="C16" s="2182"/>
      <c r="D16" s="2182"/>
      <c r="E16" s="2182"/>
    </row>
    <row r="17" spans="1:5" ht="15" customHeight="1">
      <c r="A17" s="1271" t="s">
        <v>155</v>
      </c>
      <c r="B17" s="648">
        <v>2</v>
      </c>
      <c r="C17" s="648">
        <v>3</v>
      </c>
      <c r="D17" s="648">
        <v>3</v>
      </c>
      <c r="E17" s="212" t="s">
        <v>156</v>
      </c>
    </row>
    <row r="18" spans="1:5" ht="15" customHeight="1">
      <c r="A18" s="1271" t="s">
        <v>157</v>
      </c>
      <c r="B18" s="648">
        <v>1164</v>
      </c>
      <c r="C18" s="648">
        <v>1164</v>
      </c>
      <c r="D18" s="648">
        <v>1164</v>
      </c>
      <c r="E18" s="212" t="s">
        <v>102</v>
      </c>
    </row>
    <row r="19" spans="1:5" ht="15" customHeight="1"/>
    <row r="20" spans="1:5" s="77" customFormat="1" ht="15" customHeight="1">
      <c r="A20" s="679" t="s">
        <v>1305</v>
      </c>
      <c r="B20" s="76"/>
      <c r="C20" s="76"/>
      <c r="D20" s="76"/>
      <c r="E20" s="76"/>
    </row>
    <row r="21" spans="1:5" s="77" customFormat="1" ht="15" customHeight="1">
      <c r="A21" s="679" t="s">
        <v>1306</v>
      </c>
      <c r="B21" s="76"/>
      <c r="C21" s="76"/>
      <c r="D21" s="76"/>
      <c r="E21" s="76"/>
    </row>
  </sheetData>
  <mergeCells count="3">
    <mergeCell ref="A4:E4"/>
    <mergeCell ref="A5:E5"/>
    <mergeCell ref="A16:E16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8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defaultRowHeight="12"/>
  <cols>
    <col min="1" max="1" width="35.28515625" style="1069" customWidth="1"/>
    <col min="2" max="9" width="12.7109375" style="1069" customWidth="1"/>
    <col min="10" max="10" width="12.7109375" style="1070" customWidth="1"/>
    <col min="11" max="17" width="12.7109375" style="1067" customWidth="1"/>
    <col min="18" max="18" width="31" style="1067" customWidth="1"/>
    <col min="19" max="19" width="9.140625" style="1067"/>
    <col min="20" max="16384" width="9.140625" style="1068"/>
  </cols>
  <sheetData>
    <row r="1" spans="1:18" ht="15">
      <c r="A1" s="80" t="s">
        <v>1503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953" t="s">
        <v>990</v>
      </c>
    </row>
    <row r="2" spans="1:18" ht="15">
      <c r="A2" s="736" t="s">
        <v>1502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1903" t="s">
        <v>991</v>
      </c>
    </row>
    <row r="3" spans="1:18" ht="12" customHeight="1">
      <c r="A3" s="2209" t="s">
        <v>0</v>
      </c>
      <c r="B3" s="2196" t="s">
        <v>344</v>
      </c>
      <c r="C3" s="2147" t="s">
        <v>686</v>
      </c>
      <c r="D3" s="2148"/>
      <c r="E3" s="2148"/>
      <c r="F3" s="2175"/>
      <c r="G3" s="2147" t="s">
        <v>877</v>
      </c>
      <c r="H3" s="2149"/>
      <c r="I3" s="2147" t="s">
        <v>878</v>
      </c>
      <c r="J3" s="2149"/>
      <c r="K3" s="2147" t="s">
        <v>879</v>
      </c>
      <c r="L3" s="2149"/>
      <c r="M3" s="2198" t="s">
        <v>1283</v>
      </c>
      <c r="N3" s="2146" t="s">
        <v>1284</v>
      </c>
      <c r="O3" s="2198" t="s">
        <v>1285</v>
      </c>
      <c r="P3" s="2146" t="s">
        <v>1286</v>
      </c>
      <c r="Q3" s="2146" t="s">
        <v>2380</v>
      </c>
      <c r="R3" s="2192" t="s">
        <v>1</v>
      </c>
    </row>
    <row r="4" spans="1:18" ht="24" customHeight="1">
      <c r="A4" s="2210"/>
      <c r="B4" s="2154"/>
      <c r="C4" s="2201"/>
      <c r="D4" s="2215"/>
      <c r="E4" s="2215"/>
      <c r="F4" s="2202"/>
      <c r="G4" s="2201"/>
      <c r="H4" s="2202"/>
      <c r="I4" s="2201"/>
      <c r="J4" s="2202"/>
      <c r="K4" s="2201"/>
      <c r="L4" s="2202"/>
      <c r="M4" s="2199"/>
      <c r="N4" s="2154"/>
      <c r="O4" s="2199"/>
      <c r="P4" s="2154"/>
      <c r="Q4" s="2154"/>
      <c r="R4" s="2193"/>
    </row>
    <row r="5" spans="1:18" ht="18" customHeight="1">
      <c r="A5" s="2145"/>
      <c r="B5" s="2212"/>
      <c r="C5" s="2214" t="s">
        <v>1567</v>
      </c>
      <c r="D5" s="2216" t="s">
        <v>1568</v>
      </c>
      <c r="E5" s="2217"/>
      <c r="F5" s="2218"/>
      <c r="G5" s="2196" t="s">
        <v>362</v>
      </c>
      <c r="H5" s="2196" t="s">
        <v>2379</v>
      </c>
      <c r="I5" s="2196" t="s">
        <v>362</v>
      </c>
      <c r="J5" s="2196" t="s">
        <v>985</v>
      </c>
      <c r="K5" s="2196" t="s">
        <v>362</v>
      </c>
      <c r="L5" s="2196" t="s">
        <v>693</v>
      </c>
      <c r="M5" s="2199"/>
      <c r="N5" s="2154"/>
      <c r="O5" s="2199"/>
      <c r="P5" s="2154"/>
      <c r="Q5" s="2154"/>
      <c r="R5" s="2194"/>
    </row>
    <row r="6" spans="1:18" ht="18" customHeight="1">
      <c r="A6" s="2145"/>
      <c r="B6" s="2212"/>
      <c r="C6" s="2154"/>
      <c r="D6" s="2154" t="s">
        <v>1565</v>
      </c>
      <c r="E6" s="2143" t="s">
        <v>1566</v>
      </c>
      <c r="F6" s="2145"/>
      <c r="G6" s="2154"/>
      <c r="H6" s="2154"/>
      <c r="I6" s="2154"/>
      <c r="J6" s="2154"/>
      <c r="K6" s="2154"/>
      <c r="L6" s="2154"/>
      <c r="M6" s="2199"/>
      <c r="N6" s="2154"/>
      <c r="O6" s="2199"/>
      <c r="P6" s="2154"/>
      <c r="Q6" s="2154"/>
      <c r="R6" s="2194"/>
    </row>
    <row r="7" spans="1:18" ht="18" customHeight="1">
      <c r="A7" s="2145"/>
      <c r="B7" s="2212"/>
      <c r="C7" s="2154"/>
      <c r="D7" s="2154"/>
      <c r="E7" s="2143"/>
      <c r="F7" s="2145"/>
      <c r="G7" s="2154"/>
      <c r="H7" s="2154"/>
      <c r="I7" s="2154"/>
      <c r="J7" s="2154"/>
      <c r="K7" s="2154"/>
      <c r="L7" s="2154"/>
      <c r="M7" s="2199"/>
      <c r="N7" s="2154"/>
      <c r="O7" s="2199"/>
      <c r="P7" s="2154"/>
      <c r="Q7" s="2154"/>
      <c r="R7" s="2194"/>
    </row>
    <row r="8" spans="1:18" ht="26.25" customHeight="1">
      <c r="A8" s="2145"/>
      <c r="B8" s="2212"/>
      <c r="C8" s="2154"/>
      <c r="D8" s="2154"/>
      <c r="E8" s="2154" t="s">
        <v>1570</v>
      </c>
      <c r="F8" s="2214" t="s">
        <v>1569</v>
      </c>
      <c r="G8" s="2154"/>
      <c r="H8" s="2154"/>
      <c r="I8" s="2154"/>
      <c r="J8" s="2154"/>
      <c r="K8" s="2154"/>
      <c r="L8" s="2154"/>
      <c r="M8" s="2199"/>
      <c r="N8" s="2154"/>
      <c r="O8" s="2199"/>
      <c r="P8" s="2154"/>
      <c r="Q8" s="2154"/>
      <c r="R8" s="2194"/>
    </row>
    <row r="9" spans="1:18" ht="26.25" customHeight="1">
      <c r="A9" s="2145"/>
      <c r="B9" s="2212"/>
      <c r="C9" s="2154"/>
      <c r="D9" s="2154"/>
      <c r="E9" s="2154"/>
      <c r="F9" s="2154"/>
      <c r="G9" s="2154"/>
      <c r="H9" s="2154"/>
      <c r="I9" s="2154"/>
      <c r="J9" s="2154"/>
      <c r="K9" s="2154"/>
      <c r="L9" s="2154"/>
      <c r="M9" s="2199"/>
      <c r="N9" s="2154"/>
      <c r="O9" s="2199"/>
      <c r="P9" s="2154"/>
      <c r="Q9" s="2154"/>
      <c r="R9" s="2194"/>
    </row>
    <row r="10" spans="1:18" ht="26.25" customHeight="1">
      <c r="A10" s="2211"/>
      <c r="B10" s="2213"/>
      <c r="C10" s="2197"/>
      <c r="D10" s="2197"/>
      <c r="E10" s="2197"/>
      <c r="F10" s="2197"/>
      <c r="G10" s="2197"/>
      <c r="H10" s="2197"/>
      <c r="I10" s="2197"/>
      <c r="J10" s="2197"/>
      <c r="K10" s="2197"/>
      <c r="L10" s="2197"/>
      <c r="M10" s="2200"/>
      <c r="N10" s="2197"/>
      <c r="O10" s="2200"/>
      <c r="P10" s="2197"/>
      <c r="Q10" s="2197"/>
      <c r="R10" s="2195"/>
    </row>
    <row r="11" spans="1:18" ht="30" customHeight="1">
      <c r="A11" s="1211"/>
      <c r="B11" s="2203" t="s">
        <v>1015</v>
      </c>
      <c r="C11" s="2204"/>
      <c r="D11" s="2204"/>
      <c r="E11" s="2204"/>
      <c r="F11" s="2204"/>
      <c r="G11" s="2204"/>
      <c r="H11" s="2204"/>
      <c r="I11" s="2204"/>
      <c r="J11" s="2204"/>
      <c r="K11" s="2204"/>
      <c r="L11" s="2204"/>
      <c r="M11" s="2204"/>
      <c r="N11" s="2204"/>
      <c r="O11" s="2204"/>
      <c r="P11" s="2204"/>
      <c r="Q11" s="2205"/>
      <c r="R11" s="1230"/>
    </row>
    <row r="12" spans="1:18" ht="15" customHeight="1">
      <c r="A12" s="1344" t="s">
        <v>468</v>
      </c>
      <c r="B12" s="737">
        <v>2534.9</v>
      </c>
      <c r="C12" s="737">
        <v>636.29999999999995</v>
      </c>
      <c r="D12" s="737">
        <v>192.5</v>
      </c>
      <c r="E12" s="737">
        <v>437.8</v>
      </c>
      <c r="F12" s="737">
        <v>98.6</v>
      </c>
      <c r="G12" s="737">
        <v>12</v>
      </c>
      <c r="H12" s="738" t="s">
        <v>47</v>
      </c>
      <c r="I12" s="737">
        <v>1051</v>
      </c>
      <c r="J12" s="737">
        <v>112</v>
      </c>
      <c r="K12" s="737">
        <v>336</v>
      </c>
      <c r="L12" s="737">
        <v>106</v>
      </c>
      <c r="M12" s="739">
        <v>282.60000000000002</v>
      </c>
      <c r="N12" s="739">
        <v>134.1</v>
      </c>
      <c r="O12" s="739">
        <v>26</v>
      </c>
      <c r="P12" s="739">
        <v>45.9</v>
      </c>
      <c r="Q12" s="739">
        <v>11</v>
      </c>
      <c r="R12" s="743" t="s">
        <v>687</v>
      </c>
    </row>
    <row r="13" spans="1:18" ht="15" customHeight="1">
      <c r="A13" s="1345" t="s">
        <v>692</v>
      </c>
      <c r="B13" s="737">
        <v>1116.3</v>
      </c>
      <c r="C13" s="737">
        <v>163</v>
      </c>
      <c r="D13" s="737">
        <v>37</v>
      </c>
      <c r="E13" s="737">
        <v>126</v>
      </c>
      <c r="F13" s="737">
        <v>25</v>
      </c>
      <c r="G13" s="738">
        <v>2</v>
      </c>
      <c r="H13" s="738" t="s">
        <v>47</v>
      </c>
      <c r="I13" s="737">
        <v>551</v>
      </c>
      <c r="J13" s="737">
        <v>54</v>
      </c>
      <c r="K13" s="737">
        <v>178</v>
      </c>
      <c r="L13" s="737">
        <v>52</v>
      </c>
      <c r="M13" s="739">
        <v>111.9</v>
      </c>
      <c r="N13" s="739">
        <v>71.2</v>
      </c>
      <c r="O13" s="739">
        <v>18.5</v>
      </c>
      <c r="P13" s="739">
        <v>11.7</v>
      </c>
      <c r="Q13" s="739">
        <v>9</v>
      </c>
      <c r="R13" s="432" t="s">
        <v>688</v>
      </c>
    </row>
    <row r="14" spans="1:18" ht="15" customHeight="1">
      <c r="A14" s="1346" t="s">
        <v>143</v>
      </c>
      <c r="B14" s="740">
        <v>1994</v>
      </c>
      <c r="C14" s="740">
        <v>481</v>
      </c>
      <c r="D14" s="740">
        <v>143</v>
      </c>
      <c r="E14" s="740">
        <v>332</v>
      </c>
      <c r="F14" s="740">
        <v>79</v>
      </c>
      <c r="G14" s="741" t="s">
        <v>47</v>
      </c>
      <c r="H14" s="741" t="s">
        <v>47</v>
      </c>
      <c r="I14" s="740">
        <v>938</v>
      </c>
      <c r="J14" s="740">
        <v>109</v>
      </c>
      <c r="K14" s="740">
        <v>321</v>
      </c>
      <c r="L14" s="740">
        <v>105</v>
      </c>
      <c r="M14" s="742">
        <v>171</v>
      </c>
      <c r="N14" s="742">
        <v>64</v>
      </c>
      <c r="O14" s="742">
        <v>10</v>
      </c>
      <c r="P14" s="742">
        <v>2</v>
      </c>
      <c r="Q14" s="742">
        <v>7</v>
      </c>
      <c r="R14" s="431" t="s">
        <v>144</v>
      </c>
    </row>
    <row r="15" spans="1:18" ht="15" customHeight="1">
      <c r="A15" s="1346" t="s">
        <v>593</v>
      </c>
      <c r="B15" s="740">
        <v>73</v>
      </c>
      <c r="C15" s="740">
        <v>32</v>
      </c>
      <c r="D15" s="740">
        <v>18</v>
      </c>
      <c r="E15" s="740">
        <v>14</v>
      </c>
      <c r="F15" s="740">
        <v>1</v>
      </c>
      <c r="G15" s="741">
        <v>12</v>
      </c>
      <c r="H15" s="741" t="s">
        <v>47</v>
      </c>
      <c r="I15" s="740">
        <v>25</v>
      </c>
      <c r="J15" s="741" t="s">
        <v>47</v>
      </c>
      <c r="K15" s="741" t="s">
        <v>47</v>
      </c>
      <c r="L15" s="741" t="s">
        <v>47</v>
      </c>
      <c r="M15" s="741" t="s">
        <v>47</v>
      </c>
      <c r="N15" s="741" t="s">
        <v>47</v>
      </c>
      <c r="O15" s="761">
        <v>1</v>
      </c>
      <c r="P15" s="741" t="s">
        <v>47</v>
      </c>
      <c r="Q15" s="742">
        <v>3</v>
      </c>
      <c r="R15" s="431" t="s">
        <v>146</v>
      </c>
    </row>
    <row r="16" spans="1:18" ht="15" customHeight="1">
      <c r="A16" s="1346" t="s">
        <v>594</v>
      </c>
      <c r="B16" s="740">
        <v>59</v>
      </c>
      <c r="C16" s="740">
        <v>23</v>
      </c>
      <c r="D16" s="740">
        <v>13</v>
      </c>
      <c r="E16" s="740">
        <v>10</v>
      </c>
      <c r="F16" s="741" t="s">
        <v>47</v>
      </c>
      <c r="G16" s="741" t="s">
        <v>47</v>
      </c>
      <c r="H16" s="741" t="s">
        <v>47</v>
      </c>
      <c r="I16" s="740">
        <v>28</v>
      </c>
      <c r="J16" s="741" t="s">
        <v>47</v>
      </c>
      <c r="K16" s="741" t="s">
        <v>47</v>
      </c>
      <c r="L16" s="741" t="s">
        <v>47</v>
      </c>
      <c r="M16" s="761">
        <v>1</v>
      </c>
      <c r="N16" s="741" t="s">
        <v>47</v>
      </c>
      <c r="O16" s="761">
        <v>3</v>
      </c>
      <c r="P16" s="761">
        <v>3</v>
      </c>
      <c r="Q16" s="742">
        <v>1</v>
      </c>
      <c r="R16" s="431" t="s">
        <v>689</v>
      </c>
    </row>
    <row r="17" spans="1:18" ht="15" customHeight="1">
      <c r="A17" s="1346" t="s">
        <v>595</v>
      </c>
      <c r="B17" s="740">
        <v>238.8</v>
      </c>
      <c r="C17" s="740">
        <v>76.8</v>
      </c>
      <c r="D17" s="740">
        <v>14</v>
      </c>
      <c r="E17" s="740">
        <v>62.8</v>
      </c>
      <c r="F17" s="740">
        <v>16.600000000000001</v>
      </c>
      <c r="G17" s="741" t="s">
        <v>47</v>
      </c>
      <c r="H17" s="741" t="s">
        <v>47</v>
      </c>
      <c r="I17" s="740">
        <v>40</v>
      </c>
      <c r="J17" s="741" t="s">
        <v>47</v>
      </c>
      <c r="K17" s="740">
        <v>12</v>
      </c>
      <c r="L17" s="741" t="s">
        <v>47</v>
      </c>
      <c r="M17" s="742">
        <v>61.8</v>
      </c>
      <c r="N17" s="742">
        <v>34.1</v>
      </c>
      <c r="O17" s="742">
        <v>4</v>
      </c>
      <c r="P17" s="742">
        <v>10.1</v>
      </c>
      <c r="Q17" s="741" t="s">
        <v>47</v>
      </c>
      <c r="R17" s="431" t="s">
        <v>690</v>
      </c>
    </row>
    <row r="18" spans="1:18" ht="15" customHeight="1">
      <c r="A18" s="1346" t="s">
        <v>596</v>
      </c>
      <c r="B18" s="740">
        <v>170.1</v>
      </c>
      <c r="C18" s="740">
        <v>23.5</v>
      </c>
      <c r="D18" s="740">
        <v>4.5</v>
      </c>
      <c r="E18" s="740">
        <v>19</v>
      </c>
      <c r="F18" s="740">
        <v>2</v>
      </c>
      <c r="G18" s="741" t="s">
        <v>47</v>
      </c>
      <c r="H18" s="741" t="s">
        <v>47</v>
      </c>
      <c r="I18" s="740">
        <v>20</v>
      </c>
      <c r="J18" s="740">
        <v>3</v>
      </c>
      <c r="K18" s="740">
        <v>3</v>
      </c>
      <c r="L18" s="740">
        <v>1</v>
      </c>
      <c r="M18" s="742">
        <v>48.8</v>
      </c>
      <c r="N18" s="742">
        <v>36</v>
      </c>
      <c r="O18" s="742">
        <v>8</v>
      </c>
      <c r="P18" s="742">
        <v>30.8</v>
      </c>
      <c r="Q18" s="741" t="s">
        <v>47</v>
      </c>
      <c r="R18" s="431" t="s">
        <v>691</v>
      </c>
    </row>
    <row r="19" spans="1:18" ht="30" customHeight="1">
      <c r="A19" s="1211"/>
      <c r="B19" s="2206" t="s">
        <v>1016</v>
      </c>
      <c r="C19" s="2207"/>
      <c r="D19" s="2207"/>
      <c r="E19" s="2207"/>
      <c r="F19" s="2207"/>
      <c r="G19" s="2207"/>
      <c r="H19" s="2207"/>
      <c r="I19" s="2207"/>
      <c r="J19" s="2207"/>
      <c r="K19" s="2207"/>
      <c r="L19" s="2207"/>
      <c r="M19" s="2207"/>
      <c r="N19" s="2207"/>
      <c r="O19" s="2207"/>
      <c r="P19" s="2207"/>
      <c r="Q19" s="2208"/>
      <c r="R19" s="1230"/>
    </row>
    <row r="20" spans="1:18" ht="15" customHeight="1">
      <c r="A20" s="1344" t="s">
        <v>468</v>
      </c>
      <c r="B20" s="737">
        <v>2443.1</v>
      </c>
      <c r="C20" s="737">
        <v>637.29999999999995</v>
      </c>
      <c r="D20" s="737">
        <v>181.3</v>
      </c>
      <c r="E20" s="737">
        <v>450.5</v>
      </c>
      <c r="F20" s="737">
        <v>93</v>
      </c>
      <c r="G20" s="737">
        <v>12</v>
      </c>
      <c r="H20" s="738" t="s">
        <v>47</v>
      </c>
      <c r="I20" s="737">
        <v>1007.3</v>
      </c>
      <c r="J20" s="737">
        <v>111</v>
      </c>
      <c r="K20" s="737">
        <v>322</v>
      </c>
      <c r="L20" s="737">
        <v>115.5</v>
      </c>
      <c r="M20" s="739">
        <v>263.5</v>
      </c>
      <c r="N20" s="739">
        <v>125</v>
      </c>
      <c r="O20" s="739">
        <v>22</v>
      </c>
      <c r="P20" s="739">
        <v>45</v>
      </c>
      <c r="Q20" s="739">
        <v>9</v>
      </c>
      <c r="R20" s="743" t="s">
        <v>687</v>
      </c>
    </row>
    <row r="21" spans="1:18" ht="15" customHeight="1">
      <c r="A21" s="1345" t="s">
        <v>692</v>
      </c>
      <c r="B21" s="737">
        <v>1073</v>
      </c>
      <c r="C21" s="737">
        <v>166.5</v>
      </c>
      <c r="D21" s="737">
        <v>34</v>
      </c>
      <c r="E21" s="737">
        <v>131.5</v>
      </c>
      <c r="F21" s="737">
        <v>24</v>
      </c>
      <c r="G21" s="738">
        <v>2</v>
      </c>
      <c r="H21" s="738" t="s">
        <v>47</v>
      </c>
      <c r="I21" s="737">
        <v>534.29999999999995</v>
      </c>
      <c r="J21" s="737">
        <v>51</v>
      </c>
      <c r="K21" s="737">
        <v>169</v>
      </c>
      <c r="L21" s="737">
        <v>57.5</v>
      </c>
      <c r="M21" s="739">
        <v>101</v>
      </c>
      <c r="N21" s="739">
        <v>67.2</v>
      </c>
      <c r="O21" s="739">
        <v>15</v>
      </c>
      <c r="P21" s="739">
        <v>11</v>
      </c>
      <c r="Q21" s="739">
        <v>7</v>
      </c>
      <c r="R21" s="432" t="s">
        <v>688</v>
      </c>
    </row>
    <row r="22" spans="1:18" ht="15" customHeight="1">
      <c r="A22" s="1346" t="s">
        <v>143</v>
      </c>
      <c r="B22" s="740">
        <v>1924.1</v>
      </c>
      <c r="C22" s="740">
        <v>481.3</v>
      </c>
      <c r="D22" s="740">
        <v>138.30000000000001</v>
      </c>
      <c r="E22" s="740">
        <v>337.5</v>
      </c>
      <c r="F22" s="740">
        <v>74</v>
      </c>
      <c r="G22" s="741" t="s">
        <v>47</v>
      </c>
      <c r="H22" s="741" t="s">
        <v>47</v>
      </c>
      <c r="I22" s="740">
        <v>896.8</v>
      </c>
      <c r="J22" s="740">
        <v>110</v>
      </c>
      <c r="K22" s="740">
        <v>308</v>
      </c>
      <c r="L22" s="740">
        <v>114.5</v>
      </c>
      <c r="M22" s="742">
        <v>160</v>
      </c>
      <c r="N22" s="742">
        <v>64</v>
      </c>
      <c r="O22" s="742">
        <v>8</v>
      </c>
      <c r="P22" s="741" t="s">
        <v>47</v>
      </c>
      <c r="Q22" s="742">
        <v>6</v>
      </c>
      <c r="R22" s="431" t="s">
        <v>144</v>
      </c>
    </row>
    <row r="23" spans="1:18" ht="15" customHeight="1">
      <c r="A23" s="1346" t="s">
        <v>593</v>
      </c>
      <c r="B23" s="740">
        <v>76</v>
      </c>
      <c r="C23" s="740">
        <v>33</v>
      </c>
      <c r="D23" s="740">
        <v>15</v>
      </c>
      <c r="E23" s="740">
        <v>18</v>
      </c>
      <c r="F23" s="740">
        <v>1</v>
      </c>
      <c r="G23" s="741">
        <v>12</v>
      </c>
      <c r="H23" s="741" t="s">
        <v>47</v>
      </c>
      <c r="I23" s="740">
        <v>27</v>
      </c>
      <c r="J23" s="741" t="s">
        <v>47</v>
      </c>
      <c r="K23" s="741" t="s">
        <v>47</v>
      </c>
      <c r="L23" s="741" t="s">
        <v>47</v>
      </c>
      <c r="M23" s="741" t="s">
        <v>47</v>
      </c>
      <c r="N23" s="741" t="s">
        <v>47</v>
      </c>
      <c r="O23" s="761">
        <v>1</v>
      </c>
      <c r="P23" s="741" t="s">
        <v>47</v>
      </c>
      <c r="Q23" s="742">
        <v>3</v>
      </c>
      <c r="R23" s="431" t="s">
        <v>146</v>
      </c>
    </row>
    <row r="24" spans="1:18" ht="15" customHeight="1">
      <c r="A24" s="1346" t="s">
        <v>594</v>
      </c>
      <c r="B24" s="740">
        <v>55.5</v>
      </c>
      <c r="C24" s="740">
        <v>19</v>
      </c>
      <c r="D24" s="740">
        <v>9</v>
      </c>
      <c r="E24" s="740">
        <v>10</v>
      </c>
      <c r="F24" s="741" t="s">
        <v>47</v>
      </c>
      <c r="G24" s="741" t="s">
        <v>47</v>
      </c>
      <c r="H24" s="741" t="s">
        <v>47</v>
      </c>
      <c r="I24" s="740">
        <v>28.5</v>
      </c>
      <c r="J24" s="741" t="s">
        <v>47</v>
      </c>
      <c r="K24" s="741" t="s">
        <v>47</v>
      </c>
      <c r="L24" s="741" t="s">
        <v>47</v>
      </c>
      <c r="M24" s="741" t="s">
        <v>47</v>
      </c>
      <c r="N24" s="761">
        <v>4</v>
      </c>
      <c r="O24" s="761">
        <v>3</v>
      </c>
      <c r="P24" s="761">
        <v>1</v>
      </c>
      <c r="Q24" s="741" t="s">
        <v>47</v>
      </c>
      <c r="R24" s="431" t="s">
        <v>689</v>
      </c>
    </row>
    <row r="25" spans="1:18" ht="15" customHeight="1">
      <c r="A25" s="1346" t="s">
        <v>595</v>
      </c>
      <c r="B25" s="740">
        <v>222.5</v>
      </c>
      <c r="C25" s="740">
        <v>78</v>
      </c>
      <c r="D25" s="740">
        <v>14</v>
      </c>
      <c r="E25" s="740">
        <v>64</v>
      </c>
      <c r="F25" s="740">
        <v>15</v>
      </c>
      <c r="G25" s="741" t="s">
        <v>47</v>
      </c>
      <c r="H25" s="741" t="s">
        <v>47</v>
      </c>
      <c r="I25" s="740">
        <v>37</v>
      </c>
      <c r="J25" s="741" t="s">
        <v>47</v>
      </c>
      <c r="K25" s="740">
        <v>12</v>
      </c>
      <c r="L25" s="740">
        <v>1</v>
      </c>
      <c r="M25" s="742">
        <v>53.5</v>
      </c>
      <c r="N25" s="742">
        <v>31</v>
      </c>
      <c r="O25" s="742">
        <v>1</v>
      </c>
      <c r="P25" s="742">
        <v>10</v>
      </c>
      <c r="Q25" s="741" t="s">
        <v>47</v>
      </c>
      <c r="R25" s="431" t="s">
        <v>690</v>
      </c>
    </row>
    <row r="26" spans="1:18" ht="15" customHeight="1">
      <c r="A26" s="1346" t="s">
        <v>596</v>
      </c>
      <c r="B26" s="740">
        <v>165</v>
      </c>
      <c r="C26" s="740">
        <v>26</v>
      </c>
      <c r="D26" s="740">
        <v>5</v>
      </c>
      <c r="E26" s="740">
        <v>21</v>
      </c>
      <c r="F26" s="740">
        <v>3</v>
      </c>
      <c r="G26" s="741" t="s">
        <v>47</v>
      </c>
      <c r="H26" s="741" t="s">
        <v>47</v>
      </c>
      <c r="I26" s="740">
        <v>18</v>
      </c>
      <c r="J26" s="740">
        <v>1</v>
      </c>
      <c r="K26" s="740">
        <v>2</v>
      </c>
      <c r="L26" s="741" t="s">
        <v>47</v>
      </c>
      <c r="M26" s="742">
        <v>50</v>
      </c>
      <c r="N26" s="742">
        <v>26</v>
      </c>
      <c r="O26" s="742">
        <v>9</v>
      </c>
      <c r="P26" s="742">
        <v>34</v>
      </c>
      <c r="Q26" s="741" t="s">
        <v>47</v>
      </c>
      <c r="R26" s="431" t="s">
        <v>691</v>
      </c>
    </row>
    <row r="27" spans="1:18" ht="30" customHeight="1">
      <c r="A27" s="1211"/>
      <c r="B27" s="2206" t="s">
        <v>1018</v>
      </c>
      <c r="C27" s="2207"/>
      <c r="D27" s="2207"/>
      <c r="E27" s="2207"/>
      <c r="F27" s="2207"/>
      <c r="G27" s="2207"/>
      <c r="H27" s="2207"/>
      <c r="I27" s="2207"/>
      <c r="J27" s="2207"/>
      <c r="K27" s="2207"/>
      <c r="L27" s="2207"/>
      <c r="M27" s="2207"/>
      <c r="N27" s="2207"/>
      <c r="O27" s="2207"/>
      <c r="P27" s="2207"/>
      <c r="Q27" s="2208"/>
      <c r="R27" s="1230"/>
    </row>
    <row r="28" spans="1:18" ht="15" customHeight="1">
      <c r="A28" s="1344" t="s">
        <v>468</v>
      </c>
      <c r="B28" s="737">
        <v>2409.5</v>
      </c>
      <c r="C28" s="737">
        <v>629.4</v>
      </c>
      <c r="D28" s="737">
        <v>177.8</v>
      </c>
      <c r="E28" s="737">
        <v>440.1</v>
      </c>
      <c r="F28" s="737">
        <v>83.5</v>
      </c>
      <c r="G28" s="738" t="s">
        <v>47</v>
      </c>
      <c r="H28" s="738" t="s">
        <v>47</v>
      </c>
      <c r="I28" s="737">
        <v>1002.6</v>
      </c>
      <c r="J28" s="737">
        <v>135.5</v>
      </c>
      <c r="K28" s="737">
        <v>329.6</v>
      </c>
      <c r="L28" s="737">
        <v>141.80000000000001</v>
      </c>
      <c r="M28" s="739">
        <v>248.3</v>
      </c>
      <c r="N28" s="739">
        <v>120</v>
      </c>
      <c r="O28" s="739">
        <v>23</v>
      </c>
      <c r="P28" s="739">
        <v>49.6</v>
      </c>
      <c r="Q28" s="739">
        <v>7</v>
      </c>
      <c r="R28" s="743" t="s">
        <v>687</v>
      </c>
    </row>
    <row r="29" spans="1:18" ht="15" customHeight="1">
      <c r="A29" s="1345" t="s">
        <v>692</v>
      </c>
      <c r="B29" s="737">
        <v>1065.9000000000001</v>
      </c>
      <c r="C29" s="737">
        <v>170.5</v>
      </c>
      <c r="D29" s="737">
        <v>32</v>
      </c>
      <c r="E29" s="737">
        <v>135.5</v>
      </c>
      <c r="F29" s="737">
        <v>23</v>
      </c>
      <c r="G29" s="738" t="s">
        <v>47</v>
      </c>
      <c r="H29" s="738" t="s">
        <v>47</v>
      </c>
      <c r="I29" s="737">
        <v>522.1</v>
      </c>
      <c r="J29" s="737">
        <v>59</v>
      </c>
      <c r="K29" s="737">
        <v>181.4</v>
      </c>
      <c r="L29" s="737">
        <v>77.5</v>
      </c>
      <c r="M29" s="739">
        <v>97</v>
      </c>
      <c r="N29" s="739">
        <v>63.6</v>
      </c>
      <c r="O29" s="739">
        <v>15.5</v>
      </c>
      <c r="P29" s="739">
        <v>10.8</v>
      </c>
      <c r="Q29" s="739">
        <v>5</v>
      </c>
      <c r="R29" s="432" t="s">
        <v>688</v>
      </c>
    </row>
    <row r="30" spans="1:18" ht="15" customHeight="1">
      <c r="A30" s="1346" t="s">
        <v>143</v>
      </c>
      <c r="B30" s="740">
        <v>1908.2</v>
      </c>
      <c r="C30" s="740">
        <v>482.8</v>
      </c>
      <c r="D30" s="740">
        <v>137.30000000000001</v>
      </c>
      <c r="E30" s="740">
        <v>334</v>
      </c>
      <c r="F30" s="740">
        <v>65.5</v>
      </c>
      <c r="G30" s="741" t="s">
        <v>47</v>
      </c>
      <c r="H30" s="741" t="s">
        <v>47</v>
      </c>
      <c r="I30" s="740">
        <v>878.3</v>
      </c>
      <c r="J30" s="740">
        <v>135.5</v>
      </c>
      <c r="K30" s="740">
        <v>319.10000000000002</v>
      </c>
      <c r="L30" s="740">
        <v>141.80000000000001</v>
      </c>
      <c r="M30" s="742">
        <v>150</v>
      </c>
      <c r="N30" s="742">
        <v>64</v>
      </c>
      <c r="O30" s="742">
        <v>8</v>
      </c>
      <c r="P30" s="741" t="s">
        <v>47</v>
      </c>
      <c r="Q30" s="742">
        <v>6</v>
      </c>
      <c r="R30" s="431" t="s">
        <v>144</v>
      </c>
    </row>
    <row r="31" spans="1:18" ht="15" customHeight="1">
      <c r="A31" s="1346" t="s">
        <v>593</v>
      </c>
      <c r="B31" s="740">
        <v>71</v>
      </c>
      <c r="C31" s="740">
        <v>30</v>
      </c>
      <c r="D31" s="740">
        <v>16</v>
      </c>
      <c r="E31" s="740">
        <v>14</v>
      </c>
      <c r="F31" s="741" t="s">
        <v>47</v>
      </c>
      <c r="G31" s="741" t="s">
        <v>47</v>
      </c>
      <c r="H31" s="741" t="s">
        <v>47</v>
      </c>
      <c r="I31" s="740">
        <v>37</v>
      </c>
      <c r="J31" s="741" t="s">
        <v>47</v>
      </c>
      <c r="K31" s="741" t="s">
        <v>47</v>
      </c>
      <c r="L31" s="741" t="s">
        <v>47</v>
      </c>
      <c r="M31" s="741" t="s">
        <v>47</v>
      </c>
      <c r="N31" s="761">
        <v>1</v>
      </c>
      <c r="O31" s="761">
        <v>2</v>
      </c>
      <c r="P31" s="741" t="s">
        <v>47</v>
      </c>
      <c r="Q31" s="742">
        <v>1</v>
      </c>
      <c r="R31" s="431" t="s">
        <v>146</v>
      </c>
    </row>
    <row r="32" spans="1:18" ht="15" customHeight="1">
      <c r="A32" s="1346" t="s">
        <v>594</v>
      </c>
      <c r="B32" s="740">
        <v>50</v>
      </c>
      <c r="C32" s="740">
        <v>16</v>
      </c>
      <c r="D32" s="740">
        <v>6</v>
      </c>
      <c r="E32" s="740">
        <v>10</v>
      </c>
      <c r="F32" s="741" t="s">
        <v>47</v>
      </c>
      <c r="G32" s="741" t="s">
        <v>47</v>
      </c>
      <c r="H32" s="741" t="s">
        <v>47</v>
      </c>
      <c r="I32" s="740">
        <v>27</v>
      </c>
      <c r="J32" s="741" t="s">
        <v>47</v>
      </c>
      <c r="K32" s="741" t="s">
        <v>47</v>
      </c>
      <c r="L32" s="741" t="s">
        <v>47</v>
      </c>
      <c r="M32" s="741" t="s">
        <v>47</v>
      </c>
      <c r="N32" s="761">
        <v>2</v>
      </c>
      <c r="O32" s="761">
        <v>3</v>
      </c>
      <c r="P32" s="761">
        <v>2</v>
      </c>
      <c r="Q32" s="741" t="s">
        <v>47</v>
      </c>
      <c r="R32" s="431" t="s">
        <v>689</v>
      </c>
    </row>
    <row r="33" spans="1:19" ht="15" customHeight="1">
      <c r="A33" s="1346" t="s">
        <v>595</v>
      </c>
      <c r="B33" s="740">
        <v>210</v>
      </c>
      <c r="C33" s="740">
        <v>73.099999999999994</v>
      </c>
      <c r="D33" s="740">
        <v>12</v>
      </c>
      <c r="E33" s="740">
        <v>61.1</v>
      </c>
      <c r="F33" s="740">
        <v>16</v>
      </c>
      <c r="G33" s="741" t="s">
        <v>47</v>
      </c>
      <c r="H33" s="741" t="s">
        <v>47</v>
      </c>
      <c r="I33" s="740">
        <v>37.299999999999997</v>
      </c>
      <c r="J33" s="741" t="s">
        <v>47</v>
      </c>
      <c r="K33" s="740">
        <v>9.5</v>
      </c>
      <c r="L33" s="741" t="s">
        <v>47</v>
      </c>
      <c r="M33" s="742">
        <v>48.3</v>
      </c>
      <c r="N33" s="742">
        <v>31</v>
      </c>
      <c r="O33" s="742">
        <v>2</v>
      </c>
      <c r="P33" s="742">
        <v>8.8000000000000007</v>
      </c>
      <c r="Q33" s="741" t="s">
        <v>47</v>
      </c>
      <c r="R33" s="431" t="s">
        <v>690</v>
      </c>
    </row>
    <row r="34" spans="1:19" ht="15" customHeight="1">
      <c r="A34" s="1346" t="s">
        <v>596</v>
      </c>
      <c r="B34" s="740">
        <v>170.3</v>
      </c>
      <c r="C34" s="740">
        <v>27.5</v>
      </c>
      <c r="D34" s="740">
        <v>6.5</v>
      </c>
      <c r="E34" s="740">
        <v>21</v>
      </c>
      <c r="F34" s="740">
        <v>2</v>
      </c>
      <c r="G34" s="741" t="s">
        <v>47</v>
      </c>
      <c r="H34" s="741" t="s">
        <v>47</v>
      </c>
      <c r="I34" s="740">
        <v>23</v>
      </c>
      <c r="J34" s="741" t="s">
        <v>47</v>
      </c>
      <c r="K34" s="740">
        <v>1</v>
      </c>
      <c r="L34" s="741" t="s">
        <v>47</v>
      </c>
      <c r="M34" s="742">
        <v>50</v>
      </c>
      <c r="N34" s="742">
        <v>22</v>
      </c>
      <c r="O34" s="742">
        <v>8</v>
      </c>
      <c r="P34" s="742">
        <v>38.799999999999997</v>
      </c>
      <c r="Q34" s="741" t="s">
        <v>47</v>
      </c>
      <c r="R34" s="431" t="s">
        <v>691</v>
      </c>
    </row>
    <row r="35" spans="1:19" ht="15" customHeight="1">
      <c r="A35" s="1337"/>
      <c r="B35" s="1566"/>
      <c r="C35" s="1566"/>
      <c r="D35" s="1566"/>
      <c r="E35" s="1566"/>
      <c r="F35" s="1566"/>
      <c r="G35" s="1567"/>
      <c r="H35" s="1567"/>
      <c r="I35" s="1566"/>
      <c r="J35" s="1566"/>
      <c r="K35" s="1566"/>
      <c r="L35" s="1566"/>
      <c r="M35" s="1566"/>
      <c r="N35" s="1566"/>
      <c r="O35" s="1566"/>
      <c r="P35" s="1566"/>
      <c r="Q35" s="1566"/>
      <c r="R35" s="1568"/>
    </row>
    <row r="36" spans="1:19" s="1232" customFormat="1" ht="13.5" customHeight="1">
      <c r="A36" s="1569"/>
      <c r="B36" s="1569"/>
      <c r="C36" s="1569"/>
      <c r="D36" s="1569"/>
      <c r="E36" s="1569"/>
      <c r="F36" s="1569"/>
      <c r="G36" s="1569"/>
      <c r="H36" s="1569"/>
      <c r="I36" s="1569"/>
      <c r="J36" s="1569"/>
      <c r="K36" s="1569"/>
      <c r="L36" s="1569"/>
      <c r="M36" s="1569"/>
      <c r="N36" s="1569"/>
      <c r="O36" s="1569"/>
      <c r="P36" s="1570"/>
      <c r="Q36" s="1570"/>
      <c r="R36" s="1231"/>
      <c r="S36" s="1231"/>
    </row>
    <row r="38" spans="1:19">
      <c r="C38" s="1693"/>
      <c r="D38" s="1693"/>
      <c r="E38" s="1693"/>
    </row>
  </sheetData>
  <mergeCells count="27">
    <mergeCell ref="B11:Q11"/>
    <mergeCell ref="B19:Q19"/>
    <mergeCell ref="B27:Q27"/>
    <mergeCell ref="A3:A10"/>
    <mergeCell ref="B3:B10"/>
    <mergeCell ref="G3:H4"/>
    <mergeCell ref="I3:J4"/>
    <mergeCell ref="Q3:Q10"/>
    <mergeCell ref="C5:C10"/>
    <mergeCell ref="C3:F4"/>
    <mergeCell ref="E8:E10"/>
    <mergeCell ref="D6:D10"/>
    <mergeCell ref="D5:F5"/>
    <mergeCell ref="E6:F7"/>
    <mergeCell ref="F8:F10"/>
    <mergeCell ref="R3:R10"/>
    <mergeCell ref="G5:G10"/>
    <mergeCell ref="H5:H10"/>
    <mergeCell ref="I5:I10"/>
    <mergeCell ref="J5:J10"/>
    <mergeCell ref="K5:K10"/>
    <mergeCell ref="L5:L10"/>
    <mergeCell ref="N3:N10"/>
    <mergeCell ref="O3:O10"/>
    <mergeCell ref="P3:P10"/>
    <mergeCell ref="K3:L4"/>
    <mergeCell ref="M3:M10"/>
  </mergeCells>
  <hyperlinks>
    <hyperlink ref="R1" location="'Spis tablic List of tables'!A4" display="Powrót do spisu tablic"/>
    <hyperlink ref="R1" location="'Spis tablic List of tables'!A89" display="Powrót do spisu tablic"/>
    <hyperlink ref="R2" location="'Spis tablic List of tables'!A4" display="Return to list of tables"/>
    <hyperlink ref="R1:R2" location="'Spis tablic List of tables'!A89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28.85546875" style="35" customWidth="1"/>
    <col min="2" max="7" width="15.7109375" style="35" customWidth="1"/>
    <col min="8" max="16384" width="9.140625" style="35"/>
  </cols>
  <sheetData>
    <row r="1" spans="1:8" ht="15" customHeight="1">
      <c r="A1" s="1988" t="s">
        <v>1527</v>
      </c>
      <c r="G1" s="953" t="s">
        <v>990</v>
      </c>
    </row>
    <row r="2" spans="1:8" s="839" customFormat="1" ht="15" customHeight="1">
      <c r="A2" s="927" t="s">
        <v>1017</v>
      </c>
      <c r="G2" s="1903" t="s">
        <v>991</v>
      </c>
    </row>
    <row r="3" spans="1:8" ht="30" customHeight="1">
      <c r="A3" s="2046" t="s">
        <v>337</v>
      </c>
      <c r="B3" s="2047" t="s">
        <v>344</v>
      </c>
      <c r="C3" s="2048"/>
      <c r="D3" s="2049"/>
      <c r="E3" s="2047" t="s">
        <v>1019</v>
      </c>
      <c r="F3" s="2048"/>
      <c r="G3" s="2048"/>
    </row>
    <row r="4" spans="1:8" ht="30" customHeight="1">
      <c r="A4" s="2046"/>
      <c r="B4" s="121" t="s">
        <v>1015</v>
      </c>
      <c r="C4" s="121" t="s">
        <v>1016</v>
      </c>
      <c r="D4" s="121" t="s">
        <v>1018</v>
      </c>
      <c r="E4" s="121" t="s">
        <v>1015</v>
      </c>
      <c r="F4" s="121" t="s">
        <v>1016</v>
      </c>
      <c r="G4" s="1581" t="s">
        <v>1018</v>
      </c>
      <c r="H4" s="36"/>
    </row>
    <row r="5" spans="1:8" ht="12" customHeight="1">
      <c r="A5" s="1431"/>
      <c r="B5" s="1598"/>
      <c r="C5" s="1600"/>
      <c r="D5" s="1600"/>
      <c r="E5" s="1600"/>
      <c r="F5" s="1600"/>
      <c r="G5" s="1598"/>
      <c r="H5" s="36"/>
    </row>
    <row r="6" spans="1:8" ht="15" customHeight="1">
      <c r="A6" s="1599" t="s">
        <v>1460</v>
      </c>
      <c r="B6" s="985">
        <v>382</v>
      </c>
      <c r="C6" s="595">
        <v>365</v>
      </c>
      <c r="D6" s="595">
        <v>351</v>
      </c>
      <c r="E6" s="595">
        <v>4964</v>
      </c>
      <c r="F6" s="595">
        <v>4952</v>
      </c>
      <c r="G6" s="596">
        <v>4975</v>
      </c>
    </row>
    <row r="7" spans="1:8" ht="15" customHeight="1">
      <c r="A7" s="1583" t="s">
        <v>1461</v>
      </c>
      <c r="B7" s="984">
        <v>470</v>
      </c>
      <c r="C7" s="593">
        <v>457</v>
      </c>
      <c r="D7" s="593">
        <v>449</v>
      </c>
      <c r="E7" s="593">
        <v>6525</v>
      </c>
      <c r="F7" s="593">
        <v>6637</v>
      </c>
      <c r="G7" s="594">
        <v>6855</v>
      </c>
    </row>
    <row r="8" spans="1:8" ht="15" customHeight="1">
      <c r="A8" s="1584" t="s">
        <v>1462</v>
      </c>
      <c r="B8" s="984">
        <v>312</v>
      </c>
      <c r="C8" s="593">
        <v>297</v>
      </c>
      <c r="D8" s="593">
        <v>285</v>
      </c>
      <c r="E8" s="593">
        <v>3910</v>
      </c>
      <c r="F8" s="593">
        <v>3853</v>
      </c>
      <c r="G8" s="594">
        <v>3849</v>
      </c>
    </row>
    <row r="9" spans="1:8" ht="15" customHeight="1">
      <c r="A9" s="1584" t="s">
        <v>1463</v>
      </c>
      <c r="B9" s="984">
        <v>382</v>
      </c>
      <c r="C9" s="593">
        <v>366</v>
      </c>
      <c r="D9" s="593">
        <v>350</v>
      </c>
      <c r="E9" s="593">
        <v>4643</v>
      </c>
      <c r="F9" s="593">
        <v>4622</v>
      </c>
      <c r="G9" s="594">
        <v>4591</v>
      </c>
    </row>
    <row r="10" spans="1:8" ht="15" customHeight="1">
      <c r="A10" s="1584" t="s">
        <v>1464</v>
      </c>
      <c r="B10" s="984">
        <v>176</v>
      </c>
      <c r="C10" s="593">
        <v>162</v>
      </c>
      <c r="D10" s="593">
        <v>147</v>
      </c>
      <c r="E10" s="593">
        <v>2308</v>
      </c>
      <c r="F10" s="593">
        <v>2210</v>
      </c>
      <c r="G10" s="594">
        <v>2077</v>
      </c>
    </row>
    <row r="11" spans="1:8" ht="15" customHeight="1">
      <c r="A11" s="1584" t="s">
        <v>1465</v>
      </c>
      <c r="B11" s="984">
        <v>349</v>
      </c>
      <c r="C11" s="593">
        <v>330</v>
      </c>
      <c r="D11" s="593">
        <v>319</v>
      </c>
      <c r="E11" s="593">
        <v>4759</v>
      </c>
      <c r="F11" s="593">
        <v>4641</v>
      </c>
      <c r="G11" s="594">
        <v>4685</v>
      </c>
    </row>
    <row r="12" spans="1:8" ht="15" customHeight="1">
      <c r="A12" s="1584" t="s">
        <v>1466</v>
      </c>
      <c r="B12" s="984">
        <v>545</v>
      </c>
      <c r="C12" s="593">
        <v>524</v>
      </c>
      <c r="D12" s="593">
        <v>500</v>
      </c>
      <c r="E12" s="593">
        <v>6696</v>
      </c>
      <c r="F12" s="593">
        <v>6756</v>
      </c>
      <c r="G12" s="594">
        <v>6780</v>
      </c>
    </row>
    <row r="13" spans="1:8" ht="15" customHeight="1">
      <c r="A13" s="1584" t="s">
        <v>1467</v>
      </c>
      <c r="B13" s="984">
        <v>530</v>
      </c>
      <c r="C13" s="593">
        <v>515</v>
      </c>
      <c r="D13" s="593">
        <v>503</v>
      </c>
      <c r="E13" s="593">
        <v>7444</v>
      </c>
      <c r="F13" s="593">
        <v>7548</v>
      </c>
      <c r="G13" s="594">
        <v>7715</v>
      </c>
    </row>
    <row r="14" spans="1:8" ht="15" customHeight="1">
      <c r="A14" s="1584" t="s">
        <v>1468</v>
      </c>
      <c r="B14" s="984">
        <v>278</v>
      </c>
      <c r="C14" s="593">
        <v>253</v>
      </c>
      <c r="D14" s="593">
        <v>230</v>
      </c>
      <c r="E14" s="593">
        <v>3677</v>
      </c>
      <c r="F14" s="593">
        <v>3509</v>
      </c>
      <c r="G14" s="594">
        <v>3363</v>
      </c>
    </row>
    <row r="15" spans="1:8" ht="15" customHeight="1">
      <c r="A15" s="1584" t="s">
        <v>1469</v>
      </c>
      <c r="B15" s="984">
        <v>279</v>
      </c>
      <c r="C15" s="593">
        <v>264</v>
      </c>
      <c r="D15" s="593">
        <v>247</v>
      </c>
      <c r="E15" s="593">
        <v>3243</v>
      </c>
      <c r="F15" s="593">
        <v>3185</v>
      </c>
      <c r="G15" s="594">
        <v>3122</v>
      </c>
    </row>
    <row r="16" spans="1:8" ht="15" customHeight="1">
      <c r="A16" s="1584" t="s">
        <v>1470</v>
      </c>
      <c r="B16" s="984">
        <v>322</v>
      </c>
      <c r="C16" s="593">
        <v>300</v>
      </c>
      <c r="D16" s="593">
        <v>288</v>
      </c>
      <c r="E16" s="593">
        <v>3854</v>
      </c>
      <c r="F16" s="593">
        <v>3727</v>
      </c>
      <c r="G16" s="594">
        <v>3743</v>
      </c>
    </row>
    <row r="17" spans="1:7" ht="15" customHeight="1">
      <c r="A17" s="1584" t="s">
        <v>1471</v>
      </c>
      <c r="B17" s="984">
        <v>426</v>
      </c>
      <c r="C17" s="593">
        <v>414</v>
      </c>
      <c r="D17" s="593">
        <v>401</v>
      </c>
      <c r="E17" s="593">
        <v>5486</v>
      </c>
      <c r="F17" s="593">
        <v>5592</v>
      </c>
      <c r="G17" s="594">
        <v>5671</v>
      </c>
    </row>
    <row r="18" spans="1:7" ht="15" customHeight="1">
      <c r="A18" s="1584" t="s">
        <v>1472</v>
      </c>
      <c r="B18" s="984">
        <v>294</v>
      </c>
      <c r="C18" s="593">
        <v>277</v>
      </c>
      <c r="D18" s="593">
        <v>264</v>
      </c>
      <c r="E18" s="593">
        <v>4118</v>
      </c>
      <c r="F18" s="593">
        <v>4050</v>
      </c>
      <c r="G18" s="594">
        <v>4057</v>
      </c>
    </row>
    <row r="19" spans="1:7" ht="15" customHeight="1">
      <c r="A19" s="1584" t="s">
        <v>1473</v>
      </c>
      <c r="B19" s="984">
        <v>239</v>
      </c>
      <c r="C19" s="593">
        <v>214</v>
      </c>
      <c r="D19" s="593">
        <v>198</v>
      </c>
      <c r="E19" s="593">
        <v>3009</v>
      </c>
      <c r="F19" s="593">
        <v>2788</v>
      </c>
      <c r="G19" s="594">
        <v>2687</v>
      </c>
    </row>
    <row r="20" spans="1:7" ht="15" customHeight="1">
      <c r="A20" s="1585" t="s">
        <v>1474</v>
      </c>
      <c r="B20" s="985">
        <v>246</v>
      </c>
      <c r="C20" s="595">
        <v>229</v>
      </c>
      <c r="D20" s="595">
        <v>211</v>
      </c>
      <c r="E20" s="595">
        <v>2958</v>
      </c>
      <c r="F20" s="595">
        <v>2856</v>
      </c>
      <c r="G20" s="596">
        <v>2747</v>
      </c>
    </row>
    <row r="21" spans="1:7" ht="15" customHeight="1">
      <c r="A21" s="1584" t="s">
        <v>1475</v>
      </c>
      <c r="B21" s="984">
        <v>391</v>
      </c>
      <c r="C21" s="593">
        <v>382</v>
      </c>
      <c r="D21" s="593">
        <v>365</v>
      </c>
      <c r="E21" s="593">
        <v>4967</v>
      </c>
      <c r="F21" s="593">
        <v>5089</v>
      </c>
      <c r="G21" s="594">
        <v>5090</v>
      </c>
    </row>
    <row r="22" spans="1:7" ht="15" customHeight="1">
      <c r="A22" s="1584" t="s">
        <v>1476</v>
      </c>
      <c r="B22" s="984">
        <v>308</v>
      </c>
      <c r="C22" s="593">
        <v>283</v>
      </c>
      <c r="D22" s="593">
        <v>265</v>
      </c>
      <c r="E22" s="593">
        <v>4024</v>
      </c>
      <c r="F22" s="593">
        <v>3826</v>
      </c>
      <c r="G22" s="594">
        <v>3723</v>
      </c>
    </row>
    <row r="23" spans="1:7">
      <c r="A23" s="36"/>
      <c r="B23" s="36"/>
      <c r="C23" s="36"/>
      <c r="D23" s="36"/>
      <c r="E23" s="36"/>
      <c r="F23" s="36"/>
      <c r="G23" s="36"/>
    </row>
    <row r="24" spans="1:7" s="855" customFormat="1" ht="15" customHeight="1">
      <c r="A24" s="858" t="s">
        <v>2557</v>
      </c>
      <c r="B24" s="857"/>
      <c r="C24" s="857"/>
      <c r="D24" s="857"/>
      <c r="E24" s="857"/>
      <c r="F24" s="857"/>
      <c r="G24" s="857"/>
    </row>
    <row r="25" spans="1:7" s="856" customFormat="1" ht="15" customHeight="1">
      <c r="A25" s="961" t="s">
        <v>2558</v>
      </c>
      <c r="B25" s="851"/>
      <c r="C25" s="851"/>
      <c r="D25" s="851"/>
      <c r="E25" s="851"/>
      <c r="F25" s="851"/>
      <c r="G25" s="851"/>
    </row>
    <row r="26" spans="1:7" s="1942" customFormat="1"/>
  </sheetData>
  <mergeCells count="3">
    <mergeCell ref="A3:A4"/>
    <mergeCell ref="B3:D3"/>
    <mergeCell ref="E3:G3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ablic List of tables'!A11" display="Powrót do spisu tablic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zoomScaleNormal="100" workbookViewId="0">
      <pane xSplit="1" ySplit="5" topLeftCell="B9" activePane="bottomRight" state="frozen"/>
      <selection pane="topRight"/>
      <selection pane="bottomLeft"/>
      <selection pane="bottomRight"/>
    </sheetView>
  </sheetViews>
  <sheetFormatPr defaultRowHeight="15"/>
  <cols>
    <col min="1" max="1" width="25.7109375" style="3" customWidth="1"/>
    <col min="2" max="13" width="15.7109375" style="3" customWidth="1"/>
    <col min="14" max="14" width="40.42578125" style="3" customWidth="1"/>
    <col min="15" max="256" width="9.140625" style="3"/>
    <col min="257" max="257" width="41.85546875" style="3" customWidth="1"/>
    <col min="258" max="269" width="13.42578125" style="3" customWidth="1"/>
    <col min="270" max="270" width="40.42578125" style="3" customWidth="1"/>
    <col min="271" max="512" width="9.140625" style="3"/>
    <col min="513" max="513" width="41.85546875" style="3" customWidth="1"/>
    <col min="514" max="525" width="13.42578125" style="3" customWidth="1"/>
    <col min="526" max="526" width="40.42578125" style="3" customWidth="1"/>
    <col min="527" max="768" width="9.140625" style="3"/>
    <col min="769" max="769" width="41.85546875" style="3" customWidth="1"/>
    <col min="770" max="781" width="13.42578125" style="3" customWidth="1"/>
    <col min="782" max="782" width="40.42578125" style="3" customWidth="1"/>
    <col min="783" max="1024" width="9.140625" style="3"/>
    <col min="1025" max="1025" width="41.85546875" style="3" customWidth="1"/>
    <col min="1026" max="1037" width="13.42578125" style="3" customWidth="1"/>
    <col min="1038" max="1038" width="40.42578125" style="3" customWidth="1"/>
    <col min="1039" max="1280" width="9.140625" style="3"/>
    <col min="1281" max="1281" width="41.85546875" style="3" customWidth="1"/>
    <col min="1282" max="1293" width="13.42578125" style="3" customWidth="1"/>
    <col min="1294" max="1294" width="40.42578125" style="3" customWidth="1"/>
    <col min="1295" max="1536" width="9.140625" style="3"/>
    <col min="1537" max="1537" width="41.85546875" style="3" customWidth="1"/>
    <col min="1538" max="1549" width="13.42578125" style="3" customWidth="1"/>
    <col min="1550" max="1550" width="40.42578125" style="3" customWidth="1"/>
    <col min="1551" max="1792" width="9.140625" style="3"/>
    <col min="1793" max="1793" width="41.85546875" style="3" customWidth="1"/>
    <col min="1794" max="1805" width="13.42578125" style="3" customWidth="1"/>
    <col min="1806" max="1806" width="40.42578125" style="3" customWidth="1"/>
    <col min="1807" max="2048" width="9.140625" style="3"/>
    <col min="2049" max="2049" width="41.85546875" style="3" customWidth="1"/>
    <col min="2050" max="2061" width="13.42578125" style="3" customWidth="1"/>
    <col min="2062" max="2062" width="40.42578125" style="3" customWidth="1"/>
    <col min="2063" max="2304" width="9.140625" style="3"/>
    <col min="2305" max="2305" width="41.85546875" style="3" customWidth="1"/>
    <col min="2306" max="2317" width="13.42578125" style="3" customWidth="1"/>
    <col min="2318" max="2318" width="40.42578125" style="3" customWidth="1"/>
    <col min="2319" max="2560" width="9.140625" style="3"/>
    <col min="2561" max="2561" width="41.85546875" style="3" customWidth="1"/>
    <col min="2562" max="2573" width="13.42578125" style="3" customWidth="1"/>
    <col min="2574" max="2574" width="40.42578125" style="3" customWidth="1"/>
    <col min="2575" max="2816" width="9.140625" style="3"/>
    <col min="2817" max="2817" width="41.85546875" style="3" customWidth="1"/>
    <col min="2818" max="2829" width="13.42578125" style="3" customWidth="1"/>
    <col min="2830" max="2830" width="40.42578125" style="3" customWidth="1"/>
    <col min="2831" max="3072" width="9.140625" style="3"/>
    <col min="3073" max="3073" width="41.85546875" style="3" customWidth="1"/>
    <col min="3074" max="3085" width="13.42578125" style="3" customWidth="1"/>
    <col min="3086" max="3086" width="40.42578125" style="3" customWidth="1"/>
    <col min="3087" max="3328" width="9.140625" style="3"/>
    <col min="3329" max="3329" width="41.85546875" style="3" customWidth="1"/>
    <col min="3330" max="3341" width="13.42578125" style="3" customWidth="1"/>
    <col min="3342" max="3342" width="40.42578125" style="3" customWidth="1"/>
    <col min="3343" max="3584" width="9.140625" style="3"/>
    <col min="3585" max="3585" width="41.85546875" style="3" customWidth="1"/>
    <col min="3586" max="3597" width="13.42578125" style="3" customWidth="1"/>
    <col min="3598" max="3598" width="40.42578125" style="3" customWidth="1"/>
    <col min="3599" max="3840" width="9.140625" style="3"/>
    <col min="3841" max="3841" width="41.85546875" style="3" customWidth="1"/>
    <col min="3842" max="3853" width="13.42578125" style="3" customWidth="1"/>
    <col min="3854" max="3854" width="40.42578125" style="3" customWidth="1"/>
    <col min="3855" max="4096" width="9.140625" style="3"/>
    <col min="4097" max="4097" width="41.85546875" style="3" customWidth="1"/>
    <col min="4098" max="4109" width="13.42578125" style="3" customWidth="1"/>
    <col min="4110" max="4110" width="40.42578125" style="3" customWidth="1"/>
    <col min="4111" max="4352" width="9.140625" style="3"/>
    <col min="4353" max="4353" width="41.85546875" style="3" customWidth="1"/>
    <col min="4354" max="4365" width="13.42578125" style="3" customWidth="1"/>
    <col min="4366" max="4366" width="40.42578125" style="3" customWidth="1"/>
    <col min="4367" max="4608" width="9.140625" style="3"/>
    <col min="4609" max="4609" width="41.85546875" style="3" customWidth="1"/>
    <col min="4610" max="4621" width="13.42578125" style="3" customWidth="1"/>
    <col min="4622" max="4622" width="40.42578125" style="3" customWidth="1"/>
    <col min="4623" max="4864" width="9.140625" style="3"/>
    <col min="4865" max="4865" width="41.85546875" style="3" customWidth="1"/>
    <col min="4866" max="4877" width="13.42578125" style="3" customWidth="1"/>
    <col min="4878" max="4878" width="40.42578125" style="3" customWidth="1"/>
    <col min="4879" max="5120" width="9.140625" style="3"/>
    <col min="5121" max="5121" width="41.85546875" style="3" customWidth="1"/>
    <col min="5122" max="5133" width="13.42578125" style="3" customWidth="1"/>
    <col min="5134" max="5134" width="40.42578125" style="3" customWidth="1"/>
    <col min="5135" max="5376" width="9.140625" style="3"/>
    <col min="5377" max="5377" width="41.85546875" style="3" customWidth="1"/>
    <col min="5378" max="5389" width="13.42578125" style="3" customWidth="1"/>
    <col min="5390" max="5390" width="40.42578125" style="3" customWidth="1"/>
    <col min="5391" max="5632" width="9.140625" style="3"/>
    <col min="5633" max="5633" width="41.85546875" style="3" customWidth="1"/>
    <col min="5634" max="5645" width="13.42578125" style="3" customWidth="1"/>
    <col min="5646" max="5646" width="40.42578125" style="3" customWidth="1"/>
    <col min="5647" max="5888" width="9.140625" style="3"/>
    <col min="5889" max="5889" width="41.85546875" style="3" customWidth="1"/>
    <col min="5890" max="5901" width="13.42578125" style="3" customWidth="1"/>
    <col min="5902" max="5902" width="40.42578125" style="3" customWidth="1"/>
    <col min="5903" max="6144" width="9.140625" style="3"/>
    <col min="6145" max="6145" width="41.85546875" style="3" customWidth="1"/>
    <col min="6146" max="6157" width="13.42578125" style="3" customWidth="1"/>
    <col min="6158" max="6158" width="40.42578125" style="3" customWidth="1"/>
    <col min="6159" max="6400" width="9.140625" style="3"/>
    <col min="6401" max="6401" width="41.85546875" style="3" customWidth="1"/>
    <col min="6402" max="6413" width="13.42578125" style="3" customWidth="1"/>
    <col min="6414" max="6414" width="40.42578125" style="3" customWidth="1"/>
    <col min="6415" max="6656" width="9.140625" style="3"/>
    <col min="6657" max="6657" width="41.85546875" style="3" customWidth="1"/>
    <col min="6658" max="6669" width="13.42578125" style="3" customWidth="1"/>
    <col min="6670" max="6670" width="40.42578125" style="3" customWidth="1"/>
    <col min="6671" max="6912" width="9.140625" style="3"/>
    <col min="6913" max="6913" width="41.85546875" style="3" customWidth="1"/>
    <col min="6914" max="6925" width="13.42578125" style="3" customWidth="1"/>
    <col min="6926" max="6926" width="40.42578125" style="3" customWidth="1"/>
    <col min="6927" max="7168" width="9.140625" style="3"/>
    <col min="7169" max="7169" width="41.85546875" style="3" customWidth="1"/>
    <col min="7170" max="7181" width="13.42578125" style="3" customWidth="1"/>
    <col min="7182" max="7182" width="40.42578125" style="3" customWidth="1"/>
    <col min="7183" max="7424" width="9.140625" style="3"/>
    <col min="7425" max="7425" width="41.85546875" style="3" customWidth="1"/>
    <col min="7426" max="7437" width="13.42578125" style="3" customWidth="1"/>
    <col min="7438" max="7438" width="40.42578125" style="3" customWidth="1"/>
    <col min="7439" max="7680" width="9.140625" style="3"/>
    <col min="7681" max="7681" width="41.85546875" style="3" customWidth="1"/>
    <col min="7682" max="7693" width="13.42578125" style="3" customWidth="1"/>
    <col min="7694" max="7694" width="40.42578125" style="3" customWidth="1"/>
    <col min="7695" max="7936" width="9.140625" style="3"/>
    <col min="7937" max="7937" width="41.85546875" style="3" customWidth="1"/>
    <col min="7938" max="7949" width="13.42578125" style="3" customWidth="1"/>
    <col min="7950" max="7950" width="40.42578125" style="3" customWidth="1"/>
    <col min="7951" max="8192" width="9.140625" style="3"/>
    <col min="8193" max="8193" width="41.85546875" style="3" customWidth="1"/>
    <col min="8194" max="8205" width="13.42578125" style="3" customWidth="1"/>
    <col min="8206" max="8206" width="40.42578125" style="3" customWidth="1"/>
    <col min="8207" max="8448" width="9.140625" style="3"/>
    <col min="8449" max="8449" width="41.85546875" style="3" customWidth="1"/>
    <col min="8450" max="8461" width="13.42578125" style="3" customWidth="1"/>
    <col min="8462" max="8462" width="40.42578125" style="3" customWidth="1"/>
    <col min="8463" max="8704" width="9.140625" style="3"/>
    <col min="8705" max="8705" width="41.85546875" style="3" customWidth="1"/>
    <col min="8706" max="8717" width="13.42578125" style="3" customWidth="1"/>
    <col min="8718" max="8718" width="40.42578125" style="3" customWidth="1"/>
    <col min="8719" max="8960" width="9.140625" style="3"/>
    <col min="8961" max="8961" width="41.85546875" style="3" customWidth="1"/>
    <col min="8962" max="8973" width="13.42578125" style="3" customWidth="1"/>
    <col min="8974" max="8974" width="40.42578125" style="3" customWidth="1"/>
    <col min="8975" max="9216" width="9.140625" style="3"/>
    <col min="9217" max="9217" width="41.85546875" style="3" customWidth="1"/>
    <col min="9218" max="9229" width="13.42578125" style="3" customWidth="1"/>
    <col min="9230" max="9230" width="40.42578125" style="3" customWidth="1"/>
    <col min="9231" max="9472" width="9.140625" style="3"/>
    <col min="9473" max="9473" width="41.85546875" style="3" customWidth="1"/>
    <col min="9474" max="9485" width="13.42578125" style="3" customWidth="1"/>
    <col min="9486" max="9486" width="40.42578125" style="3" customWidth="1"/>
    <col min="9487" max="9728" width="9.140625" style="3"/>
    <col min="9729" max="9729" width="41.85546875" style="3" customWidth="1"/>
    <col min="9730" max="9741" width="13.42578125" style="3" customWidth="1"/>
    <col min="9742" max="9742" width="40.42578125" style="3" customWidth="1"/>
    <col min="9743" max="9984" width="9.140625" style="3"/>
    <col min="9985" max="9985" width="41.85546875" style="3" customWidth="1"/>
    <col min="9986" max="9997" width="13.42578125" style="3" customWidth="1"/>
    <col min="9998" max="9998" width="40.42578125" style="3" customWidth="1"/>
    <col min="9999" max="10240" width="9.140625" style="3"/>
    <col min="10241" max="10241" width="41.85546875" style="3" customWidth="1"/>
    <col min="10242" max="10253" width="13.42578125" style="3" customWidth="1"/>
    <col min="10254" max="10254" width="40.42578125" style="3" customWidth="1"/>
    <col min="10255" max="10496" width="9.140625" style="3"/>
    <col min="10497" max="10497" width="41.85546875" style="3" customWidth="1"/>
    <col min="10498" max="10509" width="13.42578125" style="3" customWidth="1"/>
    <col min="10510" max="10510" width="40.42578125" style="3" customWidth="1"/>
    <col min="10511" max="10752" width="9.140625" style="3"/>
    <col min="10753" max="10753" width="41.85546875" style="3" customWidth="1"/>
    <col min="10754" max="10765" width="13.42578125" style="3" customWidth="1"/>
    <col min="10766" max="10766" width="40.42578125" style="3" customWidth="1"/>
    <col min="10767" max="11008" width="9.140625" style="3"/>
    <col min="11009" max="11009" width="41.85546875" style="3" customWidth="1"/>
    <col min="11010" max="11021" width="13.42578125" style="3" customWidth="1"/>
    <col min="11022" max="11022" width="40.42578125" style="3" customWidth="1"/>
    <col min="11023" max="11264" width="9.140625" style="3"/>
    <col min="11265" max="11265" width="41.85546875" style="3" customWidth="1"/>
    <col min="11266" max="11277" width="13.42578125" style="3" customWidth="1"/>
    <col min="11278" max="11278" width="40.42578125" style="3" customWidth="1"/>
    <col min="11279" max="11520" width="9.140625" style="3"/>
    <col min="11521" max="11521" width="41.85546875" style="3" customWidth="1"/>
    <col min="11522" max="11533" width="13.42578125" style="3" customWidth="1"/>
    <col min="11534" max="11534" width="40.42578125" style="3" customWidth="1"/>
    <col min="11535" max="11776" width="9.140625" style="3"/>
    <col min="11777" max="11777" width="41.85546875" style="3" customWidth="1"/>
    <col min="11778" max="11789" width="13.42578125" style="3" customWidth="1"/>
    <col min="11790" max="11790" width="40.42578125" style="3" customWidth="1"/>
    <col min="11791" max="12032" width="9.140625" style="3"/>
    <col min="12033" max="12033" width="41.85546875" style="3" customWidth="1"/>
    <col min="12034" max="12045" width="13.42578125" style="3" customWidth="1"/>
    <col min="12046" max="12046" width="40.42578125" style="3" customWidth="1"/>
    <col min="12047" max="12288" width="9.140625" style="3"/>
    <col min="12289" max="12289" width="41.85546875" style="3" customWidth="1"/>
    <col min="12290" max="12301" width="13.42578125" style="3" customWidth="1"/>
    <col min="12302" max="12302" width="40.42578125" style="3" customWidth="1"/>
    <col min="12303" max="12544" width="9.140625" style="3"/>
    <col min="12545" max="12545" width="41.85546875" style="3" customWidth="1"/>
    <col min="12546" max="12557" width="13.42578125" style="3" customWidth="1"/>
    <col min="12558" max="12558" width="40.42578125" style="3" customWidth="1"/>
    <col min="12559" max="12800" width="9.140625" style="3"/>
    <col min="12801" max="12801" width="41.85546875" style="3" customWidth="1"/>
    <col min="12802" max="12813" width="13.42578125" style="3" customWidth="1"/>
    <col min="12814" max="12814" width="40.42578125" style="3" customWidth="1"/>
    <col min="12815" max="13056" width="9.140625" style="3"/>
    <col min="13057" max="13057" width="41.85546875" style="3" customWidth="1"/>
    <col min="13058" max="13069" width="13.42578125" style="3" customWidth="1"/>
    <col min="13070" max="13070" width="40.42578125" style="3" customWidth="1"/>
    <col min="13071" max="13312" width="9.140625" style="3"/>
    <col min="13313" max="13313" width="41.85546875" style="3" customWidth="1"/>
    <col min="13314" max="13325" width="13.42578125" style="3" customWidth="1"/>
    <col min="13326" max="13326" width="40.42578125" style="3" customWidth="1"/>
    <col min="13327" max="13568" width="9.140625" style="3"/>
    <col min="13569" max="13569" width="41.85546875" style="3" customWidth="1"/>
    <col min="13570" max="13581" width="13.42578125" style="3" customWidth="1"/>
    <col min="13582" max="13582" width="40.42578125" style="3" customWidth="1"/>
    <col min="13583" max="13824" width="9.140625" style="3"/>
    <col min="13825" max="13825" width="41.85546875" style="3" customWidth="1"/>
    <col min="13826" max="13837" width="13.42578125" style="3" customWidth="1"/>
    <col min="13838" max="13838" width="40.42578125" style="3" customWidth="1"/>
    <col min="13839" max="14080" width="9.140625" style="3"/>
    <col min="14081" max="14081" width="41.85546875" style="3" customWidth="1"/>
    <col min="14082" max="14093" width="13.42578125" style="3" customWidth="1"/>
    <col min="14094" max="14094" width="40.42578125" style="3" customWidth="1"/>
    <col min="14095" max="14336" width="9.140625" style="3"/>
    <col min="14337" max="14337" width="41.85546875" style="3" customWidth="1"/>
    <col min="14338" max="14349" width="13.42578125" style="3" customWidth="1"/>
    <col min="14350" max="14350" width="40.42578125" style="3" customWidth="1"/>
    <col min="14351" max="14592" width="9.140625" style="3"/>
    <col min="14593" max="14593" width="41.85546875" style="3" customWidth="1"/>
    <col min="14594" max="14605" width="13.42578125" style="3" customWidth="1"/>
    <col min="14606" max="14606" width="40.42578125" style="3" customWidth="1"/>
    <col min="14607" max="14848" width="9.140625" style="3"/>
    <col min="14849" max="14849" width="41.85546875" style="3" customWidth="1"/>
    <col min="14850" max="14861" width="13.42578125" style="3" customWidth="1"/>
    <col min="14862" max="14862" width="40.42578125" style="3" customWidth="1"/>
    <col min="14863" max="15104" width="9.140625" style="3"/>
    <col min="15105" max="15105" width="41.85546875" style="3" customWidth="1"/>
    <col min="15106" max="15117" width="13.42578125" style="3" customWidth="1"/>
    <col min="15118" max="15118" width="40.42578125" style="3" customWidth="1"/>
    <col min="15119" max="15360" width="9.140625" style="3"/>
    <col min="15361" max="15361" width="41.85546875" style="3" customWidth="1"/>
    <col min="15362" max="15373" width="13.42578125" style="3" customWidth="1"/>
    <col min="15374" max="15374" width="40.42578125" style="3" customWidth="1"/>
    <col min="15375" max="15616" width="9.140625" style="3"/>
    <col min="15617" max="15617" width="41.85546875" style="3" customWidth="1"/>
    <col min="15618" max="15629" width="13.42578125" style="3" customWidth="1"/>
    <col min="15630" max="15630" width="40.42578125" style="3" customWidth="1"/>
    <col min="15631" max="15872" width="9.140625" style="3"/>
    <col min="15873" max="15873" width="41.85546875" style="3" customWidth="1"/>
    <col min="15874" max="15885" width="13.42578125" style="3" customWidth="1"/>
    <col min="15886" max="15886" width="40.42578125" style="3" customWidth="1"/>
    <col min="15887" max="16128" width="9.140625" style="3"/>
    <col min="16129" max="16129" width="41.85546875" style="3" customWidth="1"/>
    <col min="16130" max="16141" width="13.42578125" style="3" customWidth="1"/>
    <col min="16142" max="16142" width="40.42578125" style="3" customWidth="1"/>
    <col min="16143" max="16384" width="9.140625" style="3"/>
  </cols>
  <sheetData>
    <row r="1" spans="1:14" ht="15" customHeight="1">
      <c r="A1" s="582" t="s">
        <v>1501</v>
      </c>
      <c r="B1" s="559"/>
      <c r="C1" s="559"/>
      <c r="D1" s="453"/>
      <c r="E1" s="453"/>
      <c r="F1" s="453"/>
      <c r="G1" s="453"/>
      <c r="H1" s="453"/>
      <c r="I1" s="453"/>
      <c r="J1" s="453"/>
      <c r="K1" s="453"/>
      <c r="L1" s="560"/>
      <c r="M1" s="953" t="s">
        <v>990</v>
      </c>
      <c r="N1" s="6"/>
    </row>
    <row r="2" spans="1:14" ht="15" customHeight="1">
      <c r="A2" s="562" t="s">
        <v>1500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903" t="s">
        <v>991</v>
      </c>
      <c r="N2" s="6"/>
    </row>
    <row r="3" spans="1:14" ht="30" customHeight="1">
      <c r="A3" s="2041" t="s">
        <v>602</v>
      </c>
      <c r="B3" s="2031" t="s">
        <v>969</v>
      </c>
      <c r="C3" s="2031"/>
      <c r="D3" s="2031"/>
      <c r="E3" s="2031"/>
      <c r="F3" s="2031"/>
      <c r="G3" s="2031"/>
      <c r="H3" s="2031"/>
      <c r="I3" s="2031"/>
      <c r="J3" s="2031"/>
      <c r="K3" s="2040" t="s">
        <v>968</v>
      </c>
      <c r="L3" s="2219"/>
      <c r="M3" s="2219"/>
      <c r="N3" s="6"/>
    </row>
    <row r="4" spans="1:14" ht="30" customHeight="1">
      <c r="A4" s="2220"/>
      <c r="B4" s="2026" t="s">
        <v>601</v>
      </c>
      <c r="C4" s="2026"/>
      <c r="D4" s="2026"/>
      <c r="E4" s="2221" t="s">
        <v>966</v>
      </c>
      <c r="F4" s="2222"/>
      <c r="G4" s="2223"/>
      <c r="H4" s="2221" t="s">
        <v>967</v>
      </c>
      <c r="I4" s="2222"/>
      <c r="J4" s="2223"/>
      <c r="K4" s="2036"/>
      <c r="L4" s="2037"/>
      <c r="M4" s="2037"/>
      <c r="N4" s="6"/>
    </row>
    <row r="5" spans="1:14" s="454" customFormat="1" ht="75" customHeight="1">
      <c r="A5" s="2220"/>
      <c r="B5" s="561" t="s">
        <v>600</v>
      </c>
      <c r="C5" s="561" t="s">
        <v>950</v>
      </c>
      <c r="D5" s="561" t="s">
        <v>951</v>
      </c>
      <c r="E5" s="561" t="s">
        <v>600</v>
      </c>
      <c r="F5" s="561" t="s">
        <v>950</v>
      </c>
      <c r="G5" s="561" t="s">
        <v>952</v>
      </c>
      <c r="H5" s="561" t="s">
        <v>600</v>
      </c>
      <c r="I5" s="561" t="s">
        <v>950</v>
      </c>
      <c r="J5" s="561" t="s">
        <v>952</v>
      </c>
      <c r="K5" s="561" t="s">
        <v>600</v>
      </c>
      <c r="L5" s="561" t="s">
        <v>950</v>
      </c>
      <c r="M5" s="943" t="s">
        <v>952</v>
      </c>
      <c r="N5" s="453"/>
    </row>
    <row r="6" spans="1:14" s="454" customFormat="1" ht="15" customHeight="1">
      <c r="A6" s="1564"/>
      <c r="B6" s="1597"/>
      <c r="C6" s="1597"/>
      <c r="D6" s="1597"/>
      <c r="E6" s="1597"/>
      <c r="F6" s="1597"/>
      <c r="G6" s="1597"/>
      <c r="H6" s="1597"/>
      <c r="I6" s="1597"/>
      <c r="J6" s="1597"/>
      <c r="K6" s="1597"/>
      <c r="L6" s="1597"/>
      <c r="M6" s="1564"/>
      <c r="N6" s="453"/>
    </row>
    <row r="7" spans="1:14" ht="15" customHeight="1">
      <c r="A7" s="1587" t="s">
        <v>828</v>
      </c>
      <c r="B7" s="592">
        <v>54</v>
      </c>
      <c r="C7" s="592">
        <v>7957</v>
      </c>
      <c r="D7" s="592">
        <v>55.105137444276771</v>
      </c>
      <c r="E7" s="592">
        <v>90</v>
      </c>
      <c r="F7" s="592">
        <v>18722</v>
      </c>
      <c r="G7" s="1071">
        <v>129.65670268087845</v>
      </c>
      <c r="H7" s="592">
        <v>85</v>
      </c>
      <c r="I7" s="592">
        <v>20200</v>
      </c>
      <c r="J7" s="1071">
        <v>139.89239366273605</v>
      </c>
      <c r="K7" s="592">
        <v>89</v>
      </c>
      <c r="L7" s="592">
        <v>9650</v>
      </c>
      <c r="M7" s="1074">
        <v>66.829782121059552</v>
      </c>
      <c r="N7" s="6"/>
    </row>
    <row r="8" spans="1:14" ht="15" customHeight="1">
      <c r="A8" s="571" t="s">
        <v>730</v>
      </c>
      <c r="B8" s="592" t="s">
        <v>63</v>
      </c>
      <c r="C8" s="592" t="s">
        <v>63</v>
      </c>
      <c r="D8" s="592" t="s">
        <v>63</v>
      </c>
      <c r="E8" s="592" t="s">
        <v>63</v>
      </c>
      <c r="F8" s="592" t="s">
        <v>63</v>
      </c>
      <c r="G8" s="1071" t="s">
        <v>63</v>
      </c>
      <c r="H8" s="592" t="s">
        <v>63</v>
      </c>
      <c r="I8" s="592" t="s">
        <v>63</v>
      </c>
      <c r="J8" s="1071" t="s">
        <v>63</v>
      </c>
      <c r="K8" s="592" t="s">
        <v>63</v>
      </c>
      <c r="L8" s="592" t="s">
        <v>63</v>
      </c>
      <c r="M8" s="1074" t="s">
        <v>63</v>
      </c>
      <c r="N8" s="6"/>
    </row>
    <row r="9" spans="1:14" ht="15" customHeight="1">
      <c r="A9" s="681" t="s">
        <v>756</v>
      </c>
      <c r="B9" s="592"/>
      <c r="C9" s="592"/>
      <c r="D9" s="592"/>
      <c r="E9" s="592"/>
      <c r="F9" s="592"/>
      <c r="G9" s="1071"/>
      <c r="H9" s="592"/>
      <c r="I9" s="592"/>
      <c r="J9" s="1071"/>
      <c r="K9" s="592"/>
      <c r="L9" s="592"/>
      <c r="M9" s="1074"/>
      <c r="N9" s="6"/>
    </row>
    <row r="10" spans="1:14" ht="15" customHeight="1">
      <c r="A10" s="1586" t="s">
        <v>829</v>
      </c>
      <c r="B10" s="590">
        <v>3</v>
      </c>
      <c r="C10" s="590">
        <v>359</v>
      </c>
      <c r="D10" s="590">
        <v>60.003342804613069</v>
      </c>
      <c r="E10" s="590">
        <v>4</v>
      </c>
      <c r="F10" s="590">
        <v>795</v>
      </c>
      <c r="G10" s="1072">
        <v>132.87648336954706</v>
      </c>
      <c r="H10" s="590">
        <v>2</v>
      </c>
      <c r="I10" s="590">
        <v>569</v>
      </c>
      <c r="J10" s="1072">
        <v>95.102791241851918</v>
      </c>
      <c r="K10" s="590">
        <v>1</v>
      </c>
      <c r="L10" s="590">
        <v>49</v>
      </c>
      <c r="M10" s="1075">
        <v>8.1898713020223965</v>
      </c>
      <c r="N10" s="6"/>
    </row>
    <row r="11" spans="1:14" ht="15" customHeight="1">
      <c r="A11" s="1586" t="s">
        <v>789</v>
      </c>
      <c r="B11" s="590">
        <v>1</v>
      </c>
      <c r="C11" s="590">
        <v>194</v>
      </c>
      <c r="D11" s="590">
        <v>45.680378629117712</v>
      </c>
      <c r="E11" s="590">
        <v>3</v>
      </c>
      <c r="F11" s="590">
        <v>503</v>
      </c>
      <c r="G11" s="1072">
        <v>118.43933221879489</v>
      </c>
      <c r="H11" s="590">
        <v>2</v>
      </c>
      <c r="I11" s="590">
        <v>465</v>
      </c>
      <c r="J11" s="1072">
        <v>109.49162918834915</v>
      </c>
      <c r="K11" s="590">
        <v>1</v>
      </c>
      <c r="L11" s="590">
        <v>78</v>
      </c>
      <c r="M11" s="1075">
        <v>18.366337799335987</v>
      </c>
      <c r="N11" s="6"/>
    </row>
    <row r="12" spans="1:14" ht="15" customHeight="1">
      <c r="A12" s="1586" t="s">
        <v>830</v>
      </c>
      <c r="B12" s="590">
        <v>4</v>
      </c>
      <c r="C12" s="590">
        <v>422</v>
      </c>
      <c r="D12" s="590">
        <v>63.663518691729777</v>
      </c>
      <c r="E12" s="590">
        <v>6</v>
      </c>
      <c r="F12" s="590">
        <v>1171</v>
      </c>
      <c r="G12" s="1072">
        <v>176.65872129861509</v>
      </c>
      <c r="H12" s="590">
        <v>6</v>
      </c>
      <c r="I12" s="590">
        <v>818</v>
      </c>
      <c r="J12" s="1072">
        <v>123.40464049723924</v>
      </c>
      <c r="K12" s="590">
        <v>1</v>
      </c>
      <c r="L12" s="590">
        <v>371</v>
      </c>
      <c r="M12" s="1075">
        <v>55.969586337989924</v>
      </c>
      <c r="N12" s="6"/>
    </row>
    <row r="13" spans="1:14" ht="15" customHeight="1">
      <c r="A13" s="1586" t="s">
        <v>831</v>
      </c>
      <c r="B13" s="590">
        <v>2</v>
      </c>
      <c r="C13" s="590">
        <v>259</v>
      </c>
      <c r="D13" s="590">
        <v>44.521607591020043</v>
      </c>
      <c r="E13" s="590">
        <v>2</v>
      </c>
      <c r="F13" s="590">
        <v>386</v>
      </c>
      <c r="G13" s="1072">
        <v>66.352666139512493</v>
      </c>
      <c r="H13" s="590">
        <v>3</v>
      </c>
      <c r="I13" s="590">
        <v>306</v>
      </c>
      <c r="J13" s="1072">
        <v>52.600818234950324</v>
      </c>
      <c r="K13" s="1077" t="s">
        <v>47</v>
      </c>
      <c r="L13" s="1077" t="s">
        <v>47</v>
      </c>
      <c r="M13" s="1078" t="s">
        <v>47</v>
      </c>
      <c r="N13" s="6"/>
    </row>
    <row r="14" spans="1:14" ht="15" customHeight="1">
      <c r="A14" s="1586" t="s">
        <v>832</v>
      </c>
      <c r="B14" s="590">
        <v>3</v>
      </c>
      <c r="C14" s="590">
        <v>423</v>
      </c>
      <c r="D14" s="590">
        <v>47.061179533393414</v>
      </c>
      <c r="E14" s="590">
        <v>4</v>
      </c>
      <c r="F14" s="590">
        <v>1470</v>
      </c>
      <c r="G14" s="1072">
        <v>163.54594305931045</v>
      </c>
      <c r="H14" s="590">
        <v>6</v>
      </c>
      <c r="I14" s="590">
        <v>1530</v>
      </c>
      <c r="J14" s="1072">
        <v>170.22128767397618</v>
      </c>
      <c r="K14" s="590">
        <v>7</v>
      </c>
      <c r="L14" s="590">
        <v>443</v>
      </c>
      <c r="M14" s="1075">
        <v>49.286294404948656</v>
      </c>
      <c r="N14" s="6"/>
    </row>
    <row r="15" spans="1:14" ht="15" customHeight="1">
      <c r="A15" s="1586" t="s">
        <v>796</v>
      </c>
      <c r="B15" s="590">
        <v>1</v>
      </c>
      <c r="C15" s="590">
        <v>238</v>
      </c>
      <c r="D15" s="590">
        <v>41.346721795629058</v>
      </c>
      <c r="E15" s="590">
        <v>6</v>
      </c>
      <c r="F15" s="590">
        <v>903</v>
      </c>
      <c r="G15" s="1072">
        <v>156.87432681282792</v>
      </c>
      <c r="H15" s="590">
        <v>4</v>
      </c>
      <c r="I15" s="590">
        <v>1084</v>
      </c>
      <c r="J15" s="1072">
        <v>188.31868246412563</v>
      </c>
      <c r="K15" s="590">
        <v>3</v>
      </c>
      <c r="L15" s="590">
        <v>199</v>
      </c>
      <c r="M15" s="1075">
        <v>34.571418644244467</v>
      </c>
      <c r="N15" s="6"/>
    </row>
    <row r="16" spans="1:14" ht="15" customHeight="1">
      <c r="A16" s="1596" t="s">
        <v>797</v>
      </c>
      <c r="B16" s="682">
        <v>1</v>
      </c>
      <c r="C16" s="682">
        <v>112</v>
      </c>
      <c r="D16" s="682">
        <v>40.946148502906446</v>
      </c>
      <c r="E16" s="682">
        <v>1</v>
      </c>
      <c r="F16" s="682">
        <v>273</v>
      </c>
      <c r="G16" s="1073">
        <v>99.806236975834466</v>
      </c>
      <c r="H16" s="682">
        <v>1</v>
      </c>
      <c r="I16" s="682">
        <v>201</v>
      </c>
      <c r="J16" s="1073">
        <v>73.483712938251742</v>
      </c>
      <c r="K16" s="682">
        <v>1</v>
      </c>
      <c r="L16" s="682">
        <v>120</v>
      </c>
      <c r="M16" s="1076">
        <v>43.870873395971195</v>
      </c>
      <c r="N16" s="6"/>
    </row>
    <row r="17" spans="1:14" ht="15" customHeight="1">
      <c r="A17" s="1586" t="s">
        <v>792</v>
      </c>
      <c r="B17" s="590">
        <v>4</v>
      </c>
      <c r="C17" s="590">
        <v>825</v>
      </c>
      <c r="D17" s="590">
        <v>88.660104027855397</v>
      </c>
      <c r="E17" s="590">
        <v>5</v>
      </c>
      <c r="F17" s="590">
        <v>1096</v>
      </c>
      <c r="G17" s="1072">
        <v>117.78360486609638</v>
      </c>
      <c r="H17" s="590">
        <v>5</v>
      </c>
      <c r="I17" s="590">
        <v>1477</v>
      </c>
      <c r="J17" s="1072">
        <v>158.72845290805142</v>
      </c>
      <c r="K17" s="590">
        <v>4</v>
      </c>
      <c r="L17" s="590">
        <v>163</v>
      </c>
      <c r="M17" s="1075">
        <v>17.517087220049003</v>
      </c>
      <c r="N17" s="6"/>
    </row>
    <row r="18" spans="1:14" ht="15" customHeight="1">
      <c r="A18" s="1586" t="s">
        <v>833</v>
      </c>
      <c r="B18" s="590">
        <v>3</v>
      </c>
      <c r="C18" s="590">
        <v>297</v>
      </c>
      <c r="D18" s="590">
        <v>45.664206642066418</v>
      </c>
      <c r="E18" s="590">
        <v>4</v>
      </c>
      <c r="F18" s="590">
        <v>588</v>
      </c>
      <c r="G18" s="1072">
        <v>90.405904059040594</v>
      </c>
      <c r="H18" s="590">
        <v>4</v>
      </c>
      <c r="I18" s="590">
        <v>949</v>
      </c>
      <c r="J18" s="1072">
        <v>145.91020910209102</v>
      </c>
      <c r="K18" s="590">
        <v>4</v>
      </c>
      <c r="L18" s="590">
        <v>218</v>
      </c>
      <c r="M18" s="1075">
        <v>33.517835178351781</v>
      </c>
      <c r="N18" s="6"/>
    </row>
    <row r="19" spans="1:14" ht="15" customHeight="1">
      <c r="A19" s="1586" t="s">
        <v>804</v>
      </c>
      <c r="B19" s="590">
        <v>2</v>
      </c>
      <c r="C19" s="590">
        <v>211</v>
      </c>
      <c r="D19" s="590">
        <v>49.640050816355341</v>
      </c>
      <c r="E19" s="590">
        <v>3</v>
      </c>
      <c r="F19" s="590">
        <v>404</v>
      </c>
      <c r="G19" s="1072">
        <v>95.04540535453819</v>
      </c>
      <c r="H19" s="590">
        <v>3</v>
      </c>
      <c r="I19" s="590">
        <v>542</v>
      </c>
      <c r="J19" s="1072">
        <v>127.51141015386064</v>
      </c>
      <c r="K19" s="590">
        <v>3</v>
      </c>
      <c r="L19" s="590">
        <v>41</v>
      </c>
      <c r="M19" s="1075">
        <v>9.6456970780595679</v>
      </c>
      <c r="N19" s="6"/>
    </row>
    <row r="20" spans="1:14" ht="15" customHeight="1">
      <c r="A20" s="1586" t="s">
        <v>805</v>
      </c>
      <c r="B20" s="590">
        <v>1</v>
      </c>
      <c r="C20" s="590">
        <v>216</v>
      </c>
      <c r="D20" s="590">
        <v>42.435315612659871</v>
      </c>
      <c r="E20" s="590">
        <v>3</v>
      </c>
      <c r="F20" s="590">
        <v>406</v>
      </c>
      <c r="G20" s="1072">
        <v>79.762676568240309</v>
      </c>
      <c r="H20" s="590">
        <v>3</v>
      </c>
      <c r="I20" s="590">
        <v>907</v>
      </c>
      <c r="J20" s="1072">
        <v>178.18903361427084</v>
      </c>
      <c r="K20" s="590">
        <v>1</v>
      </c>
      <c r="L20" s="590">
        <v>99</v>
      </c>
      <c r="M20" s="1075">
        <v>19.44951965580244</v>
      </c>
      <c r="N20" s="6"/>
    </row>
    <row r="21" spans="1:14" ht="15" customHeight="1">
      <c r="A21" s="1586" t="s">
        <v>806</v>
      </c>
      <c r="B21" s="590">
        <v>3</v>
      </c>
      <c r="C21" s="590">
        <v>257</v>
      </c>
      <c r="D21" s="590">
        <v>75.903009539561126</v>
      </c>
      <c r="E21" s="590">
        <v>3</v>
      </c>
      <c r="F21" s="590">
        <v>465</v>
      </c>
      <c r="G21" s="1072">
        <v>137.3342390501787</v>
      </c>
      <c r="H21" s="590">
        <v>5</v>
      </c>
      <c r="I21" s="590">
        <v>307</v>
      </c>
      <c r="J21" s="1072">
        <v>90.670132018074952</v>
      </c>
      <c r="K21" s="590">
        <v>1</v>
      </c>
      <c r="L21" s="590">
        <v>23</v>
      </c>
      <c r="M21" s="1075">
        <v>6.792876340116365</v>
      </c>
      <c r="N21" s="6"/>
    </row>
    <row r="22" spans="1:14" ht="15" customHeight="1">
      <c r="A22" s="1586" t="s">
        <v>793</v>
      </c>
      <c r="B22" s="590">
        <v>3</v>
      </c>
      <c r="C22" s="590">
        <v>398</v>
      </c>
      <c r="D22" s="590">
        <v>89.860242487187008</v>
      </c>
      <c r="E22" s="590">
        <v>3</v>
      </c>
      <c r="F22" s="590">
        <v>424</v>
      </c>
      <c r="G22" s="1072">
        <v>95.730509584339927</v>
      </c>
      <c r="H22" s="590">
        <v>2</v>
      </c>
      <c r="I22" s="590">
        <v>389</v>
      </c>
      <c r="J22" s="1072">
        <v>87.828226953557163</v>
      </c>
      <c r="K22" s="590">
        <v>1</v>
      </c>
      <c r="L22" s="590">
        <v>15</v>
      </c>
      <c r="M22" s="1075">
        <v>3.3866925560497618</v>
      </c>
      <c r="N22" s="6"/>
    </row>
    <row r="23" spans="1:14" ht="15" customHeight="1">
      <c r="A23" s="1586" t="s">
        <v>798</v>
      </c>
      <c r="B23" s="590">
        <v>1</v>
      </c>
      <c r="C23" s="590">
        <v>152</v>
      </c>
      <c r="D23" s="590">
        <v>43.671886223243789</v>
      </c>
      <c r="E23" s="590">
        <v>2</v>
      </c>
      <c r="F23" s="590">
        <v>378</v>
      </c>
      <c r="G23" s="1072">
        <v>108.60508547622469</v>
      </c>
      <c r="H23" s="590">
        <v>2</v>
      </c>
      <c r="I23" s="590">
        <v>485</v>
      </c>
      <c r="J23" s="1072">
        <v>139.34779485706076</v>
      </c>
      <c r="K23" s="1077">
        <v>3</v>
      </c>
      <c r="L23" s="1077">
        <v>381</v>
      </c>
      <c r="M23" s="1078">
        <v>109.46703059905187</v>
      </c>
      <c r="N23" s="6"/>
    </row>
    <row r="24" spans="1:14" ht="15" customHeight="1">
      <c r="A24" s="1586" t="s">
        <v>807</v>
      </c>
      <c r="B24" s="590">
        <v>4</v>
      </c>
      <c r="C24" s="590">
        <v>446</v>
      </c>
      <c r="D24" s="590">
        <v>36.245723248461992</v>
      </c>
      <c r="E24" s="590">
        <v>5</v>
      </c>
      <c r="F24" s="590">
        <v>421</v>
      </c>
      <c r="G24" s="1072">
        <v>34.214012304041482</v>
      </c>
      <c r="H24" s="590">
        <v>4</v>
      </c>
      <c r="I24" s="590">
        <v>543</v>
      </c>
      <c r="J24" s="1072">
        <v>44.128761712813592</v>
      </c>
      <c r="K24" s="590" t="s">
        <v>47</v>
      </c>
      <c r="L24" s="590" t="s">
        <v>47</v>
      </c>
      <c r="M24" s="1075" t="s">
        <v>47</v>
      </c>
      <c r="N24" s="6"/>
    </row>
    <row r="25" spans="1:14" ht="15" customHeight="1">
      <c r="A25" s="1586" t="s">
        <v>794</v>
      </c>
      <c r="B25" s="590">
        <v>4</v>
      </c>
      <c r="C25" s="590">
        <v>691</v>
      </c>
      <c r="D25" s="590">
        <v>64.917983502752676</v>
      </c>
      <c r="E25" s="590">
        <v>4</v>
      </c>
      <c r="F25" s="590">
        <v>982</v>
      </c>
      <c r="G25" s="1072">
        <v>92.256815918528403</v>
      </c>
      <c r="H25" s="590">
        <v>6</v>
      </c>
      <c r="I25" s="590">
        <v>1604</v>
      </c>
      <c r="J25" s="1072">
        <v>150.69239585877756</v>
      </c>
      <c r="K25" s="590">
        <v>2</v>
      </c>
      <c r="L25" s="590">
        <v>298</v>
      </c>
      <c r="M25" s="1075">
        <v>27.996467559797825</v>
      </c>
      <c r="N25" s="6"/>
    </row>
    <row r="26" spans="1:14" ht="15" customHeight="1">
      <c r="A26" s="1586" t="s">
        <v>799</v>
      </c>
      <c r="B26" s="590">
        <v>1</v>
      </c>
      <c r="C26" s="590">
        <v>271</v>
      </c>
      <c r="D26" s="590">
        <v>46.909348981322808</v>
      </c>
      <c r="E26" s="590">
        <v>5</v>
      </c>
      <c r="F26" s="590">
        <v>747</v>
      </c>
      <c r="G26" s="1072">
        <v>129.30362984888612</v>
      </c>
      <c r="H26" s="590">
        <v>3</v>
      </c>
      <c r="I26" s="590">
        <v>803</v>
      </c>
      <c r="J26" s="1072">
        <v>138.99707465683474</v>
      </c>
      <c r="K26" s="590">
        <v>1</v>
      </c>
      <c r="L26" s="590">
        <v>151</v>
      </c>
      <c r="M26" s="1075">
        <v>26.137681535718613</v>
      </c>
      <c r="N26" s="6"/>
    </row>
    <row r="27" spans="1:14" ht="15" customHeight="1">
      <c r="A27" s="1586" t="s">
        <v>808</v>
      </c>
      <c r="B27" s="590">
        <v>3</v>
      </c>
      <c r="C27" s="590">
        <v>591</v>
      </c>
      <c r="D27" s="590">
        <v>83.367423227207965</v>
      </c>
      <c r="E27" s="590">
        <v>4</v>
      </c>
      <c r="F27" s="590">
        <v>740</v>
      </c>
      <c r="G27" s="1072">
        <v>104.38560607129254</v>
      </c>
      <c r="H27" s="590">
        <v>2</v>
      </c>
      <c r="I27" s="590">
        <v>769</v>
      </c>
      <c r="J27" s="1072">
        <v>108.47639333624861</v>
      </c>
      <c r="K27" s="590">
        <v>1</v>
      </c>
      <c r="L27" s="590">
        <v>50</v>
      </c>
      <c r="M27" s="1075">
        <v>7.0530814913035504</v>
      </c>
      <c r="N27" s="6"/>
    </row>
    <row r="28" spans="1:14" ht="15" customHeight="1">
      <c r="A28" s="1586" t="s">
        <v>1331</v>
      </c>
      <c r="B28" s="590">
        <v>1</v>
      </c>
      <c r="C28" s="590">
        <v>85</v>
      </c>
      <c r="D28" s="590">
        <v>36.010845619386544</v>
      </c>
      <c r="E28" s="590">
        <v>1</v>
      </c>
      <c r="F28" s="590">
        <v>349</v>
      </c>
      <c r="G28" s="1072">
        <v>147.85629554312828</v>
      </c>
      <c r="H28" s="590">
        <v>1</v>
      </c>
      <c r="I28" s="590">
        <v>167</v>
      </c>
      <c r="J28" s="1072">
        <v>70.750720216912384</v>
      </c>
      <c r="K28" s="590">
        <v>1</v>
      </c>
      <c r="L28" s="590">
        <v>8</v>
      </c>
      <c r="M28" s="1075">
        <v>3.3892560582952043</v>
      </c>
      <c r="N28" s="6"/>
    </row>
    <row r="29" spans="1:14" ht="15" customHeight="1">
      <c r="A29" s="1586" t="s">
        <v>787</v>
      </c>
      <c r="B29" s="590">
        <v>4</v>
      </c>
      <c r="C29" s="590">
        <v>706</v>
      </c>
      <c r="D29" s="590">
        <v>57.69482217573222</v>
      </c>
      <c r="E29" s="590">
        <v>6</v>
      </c>
      <c r="F29" s="590">
        <v>2007</v>
      </c>
      <c r="G29" s="1072">
        <v>164.01346757322176</v>
      </c>
      <c r="H29" s="590">
        <v>10</v>
      </c>
      <c r="I29" s="590">
        <v>2629</v>
      </c>
      <c r="J29" s="1072">
        <v>214.84375</v>
      </c>
      <c r="K29" s="590">
        <v>15</v>
      </c>
      <c r="L29" s="590">
        <v>1828</v>
      </c>
      <c r="M29" s="1075">
        <v>149.38546025104603</v>
      </c>
      <c r="N29" s="6"/>
    </row>
    <row r="30" spans="1:14" ht="15" customHeight="1">
      <c r="A30" s="1586" t="s">
        <v>809</v>
      </c>
      <c r="B30" s="590">
        <v>5</v>
      </c>
      <c r="C30" s="590">
        <v>804</v>
      </c>
      <c r="D30" s="590">
        <v>46.251819295752775</v>
      </c>
      <c r="E30" s="590">
        <v>16</v>
      </c>
      <c r="F30" s="590">
        <v>4214</v>
      </c>
      <c r="G30" s="1072">
        <v>242.41936133370919</v>
      </c>
      <c r="H30" s="590">
        <v>11</v>
      </c>
      <c r="I30" s="590">
        <v>3656</v>
      </c>
      <c r="J30" s="1072">
        <v>210.3192180911345</v>
      </c>
      <c r="K30" s="590">
        <v>38</v>
      </c>
      <c r="L30" s="590">
        <v>5115</v>
      </c>
      <c r="M30" s="1075">
        <v>294.25131305693463</v>
      </c>
      <c r="N30" s="6"/>
    </row>
    <row r="31" spans="1:14" ht="15" customHeight="1">
      <c r="A31" s="152"/>
      <c r="B31" s="268"/>
      <c r="C31" s="268"/>
      <c r="D31" s="267"/>
      <c r="E31" s="268"/>
      <c r="F31" s="268"/>
      <c r="G31" s="267"/>
      <c r="H31" s="268"/>
      <c r="I31" s="268"/>
      <c r="J31" s="267"/>
      <c r="K31" s="268"/>
      <c r="L31" s="268"/>
      <c r="M31" s="267"/>
      <c r="N31" s="6"/>
    </row>
    <row r="32" spans="1:14" ht="15" customHeight="1">
      <c r="A32" s="862" t="s">
        <v>871</v>
      </c>
      <c r="B32" s="116"/>
      <c r="C32" s="116"/>
      <c r="D32" s="116"/>
      <c r="E32" s="116"/>
      <c r="F32" s="116"/>
      <c r="G32" s="6"/>
      <c r="H32" s="6"/>
      <c r="I32" s="6"/>
      <c r="J32" s="6"/>
      <c r="K32" s="6"/>
      <c r="L32" s="6"/>
      <c r="M32" s="6"/>
      <c r="N32" s="6"/>
    </row>
    <row r="33" spans="1:14" s="854" customFormat="1" ht="15" customHeight="1">
      <c r="A33" s="944" t="s">
        <v>901</v>
      </c>
      <c r="B33" s="852"/>
      <c r="C33" s="852"/>
      <c r="D33" s="852"/>
      <c r="E33" s="852"/>
      <c r="F33" s="852"/>
      <c r="G33" s="853"/>
      <c r="H33" s="853"/>
      <c r="I33" s="853"/>
      <c r="J33" s="853"/>
      <c r="K33" s="853"/>
      <c r="L33" s="853"/>
      <c r="M33" s="853"/>
      <c r="N33" s="853"/>
    </row>
    <row r="34" spans="1:14">
      <c r="A34" s="39"/>
      <c r="G34" s="57"/>
      <c r="H34" s="57"/>
      <c r="I34" s="57"/>
      <c r="J34" s="57"/>
      <c r="K34" s="6"/>
      <c r="L34" s="6"/>
      <c r="M34" s="6"/>
      <c r="N34" s="6"/>
    </row>
    <row r="35" spans="1:14">
      <c r="A35" s="39"/>
    </row>
    <row r="36" spans="1:14">
      <c r="A36" s="39"/>
    </row>
  </sheetData>
  <mergeCells count="6">
    <mergeCell ref="K3:M4"/>
    <mergeCell ref="A3:A5"/>
    <mergeCell ref="B3:J3"/>
    <mergeCell ref="B4:D4"/>
    <mergeCell ref="E4:G4"/>
    <mergeCell ref="H4:J4"/>
  </mergeCells>
  <hyperlinks>
    <hyperlink ref="M2" location="'Spis tablic List of tables'!A4" display="Return to list of tables"/>
    <hyperlink ref="M1" location="'Spis tablic List of tables'!A4" display="Powrót do spisu tablic"/>
    <hyperlink ref="M1:M2" location="'Spis tablic List of tables'!A92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6.85546875" style="3" customWidth="1"/>
    <col min="2" max="13" width="15.7109375" style="3" customWidth="1"/>
    <col min="14" max="14" width="40.42578125" style="3" customWidth="1"/>
    <col min="15" max="256" width="9.140625" style="3"/>
    <col min="257" max="257" width="41.85546875" style="3" customWidth="1"/>
    <col min="258" max="269" width="13.42578125" style="3" customWidth="1"/>
    <col min="270" max="270" width="40.42578125" style="3" customWidth="1"/>
    <col min="271" max="512" width="9.140625" style="3"/>
    <col min="513" max="513" width="41.85546875" style="3" customWidth="1"/>
    <col min="514" max="525" width="13.42578125" style="3" customWidth="1"/>
    <col min="526" max="526" width="40.42578125" style="3" customWidth="1"/>
    <col min="527" max="768" width="9.140625" style="3"/>
    <col min="769" max="769" width="41.85546875" style="3" customWidth="1"/>
    <col min="770" max="781" width="13.42578125" style="3" customWidth="1"/>
    <col min="782" max="782" width="40.42578125" style="3" customWidth="1"/>
    <col min="783" max="1024" width="9.140625" style="3"/>
    <col min="1025" max="1025" width="41.85546875" style="3" customWidth="1"/>
    <col min="1026" max="1037" width="13.42578125" style="3" customWidth="1"/>
    <col min="1038" max="1038" width="40.42578125" style="3" customWidth="1"/>
    <col min="1039" max="1280" width="9.140625" style="3"/>
    <col min="1281" max="1281" width="41.85546875" style="3" customWidth="1"/>
    <col min="1282" max="1293" width="13.42578125" style="3" customWidth="1"/>
    <col min="1294" max="1294" width="40.42578125" style="3" customWidth="1"/>
    <col min="1295" max="1536" width="9.140625" style="3"/>
    <col min="1537" max="1537" width="41.85546875" style="3" customWidth="1"/>
    <col min="1538" max="1549" width="13.42578125" style="3" customWidth="1"/>
    <col min="1550" max="1550" width="40.42578125" style="3" customWidth="1"/>
    <col min="1551" max="1792" width="9.140625" style="3"/>
    <col min="1793" max="1793" width="41.85546875" style="3" customWidth="1"/>
    <col min="1794" max="1805" width="13.42578125" style="3" customWidth="1"/>
    <col min="1806" max="1806" width="40.42578125" style="3" customWidth="1"/>
    <col min="1807" max="2048" width="9.140625" style="3"/>
    <col min="2049" max="2049" width="41.85546875" style="3" customWidth="1"/>
    <col min="2050" max="2061" width="13.42578125" style="3" customWidth="1"/>
    <col min="2062" max="2062" width="40.42578125" style="3" customWidth="1"/>
    <col min="2063" max="2304" width="9.140625" style="3"/>
    <col min="2305" max="2305" width="41.85546875" style="3" customWidth="1"/>
    <col min="2306" max="2317" width="13.42578125" style="3" customWidth="1"/>
    <col min="2318" max="2318" width="40.42578125" style="3" customWidth="1"/>
    <col min="2319" max="2560" width="9.140625" style="3"/>
    <col min="2561" max="2561" width="41.85546875" style="3" customWidth="1"/>
    <col min="2562" max="2573" width="13.42578125" style="3" customWidth="1"/>
    <col min="2574" max="2574" width="40.42578125" style="3" customWidth="1"/>
    <col min="2575" max="2816" width="9.140625" style="3"/>
    <col min="2817" max="2817" width="41.85546875" style="3" customWidth="1"/>
    <col min="2818" max="2829" width="13.42578125" style="3" customWidth="1"/>
    <col min="2830" max="2830" width="40.42578125" style="3" customWidth="1"/>
    <col min="2831" max="3072" width="9.140625" style="3"/>
    <col min="3073" max="3073" width="41.85546875" style="3" customWidth="1"/>
    <col min="3074" max="3085" width="13.42578125" style="3" customWidth="1"/>
    <col min="3086" max="3086" width="40.42578125" style="3" customWidth="1"/>
    <col min="3087" max="3328" width="9.140625" style="3"/>
    <col min="3329" max="3329" width="41.85546875" style="3" customWidth="1"/>
    <col min="3330" max="3341" width="13.42578125" style="3" customWidth="1"/>
    <col min="3342" max="3342" width="40.42578125" style="3" customWidth="1"/>
    <col min="3343" max="3584" width="9.140625" style="3"/>
    <col min="3585" max="3585" width="41.85546875" style="3" customWidth="1"/>
    <col min="3586" max="3597" width="13.42578125" style="3" customWidth="1"/>
    <col min="3598" max="3598" width="40.42578125" style="3" customWidth="1"/>
    <col min="3599" max="3840" width="9.140625" style="3"/>
    <col min="3841" max="3841" width="41.85546875" style="3" customWidth="1"/>
    <col min="3842" max="3853" width="13.42578125" style="3" customWidth="1"/>
    <col min="3854" max="3854" width="40.42578125" style="3" customWidth="1"/>
    <col min="3855" max="4096" width="9.140625" style="3"/>
    <col min="4097" max="4097" width="41.85546875" style="3" customWidth="1"/>
    <col min="4098" max="4109" width="13.42578125" style="3" customWidth="1"/>
    <col min="4110" max="4110" width="40.42578125" style="3" customWidth="1"/>
    <col min="4111" max="4352" width="9.140625" style="3"/>
    <col min="4353" max="4353" width="41.85546875" style="3" customWidth="1"/>
    <col min="4354" max="4365" width="13.42578125" style="3" customWidth="1"/>
    <col min="4366" max="4366" width="40.42578125" style="3" customWidth="1"/>
    <col min="4367" max="4608" width="9.140625" style="3"/>
    <col min="4609" max="4609" width="41.85546875" style="3" customWidth="1"/>
    <col min="4610" max="4621" width="13.42578125" style="3" customWidth="1"/>
    <col min="4622" max="4622" width="40.42578125" style="3" customWidth="1"/>
    <col min="4623" max="4864" width="9.140625" style="3"/>
    <col min="4865" max="4865" width="41.85546875" style="3" customWidth="1"/>
    <col min="4866" max="4877" width="13.42578125" style="3" customWidth="1"/>
    <col min="4878" max="4878" width="40.42578125" style="3" customWidth="1"/>
    <col min="4879" max="5120" width="9.140625" style="3"/>
    <col min="5121" max="5121" width="41.85546875" style="3" customWidth="1"/>
    <col min="5122" max="5133" width="13.42578125" style="3" customWidth="1"/>
    <col min="5134" max="5134" width="40.42578125" style="3" customWidth="1"/>
    <col min="5135" max="5376" width="9.140625" style="3"/>
    <col min="5377" max="5377" width="41.85546875" style="3" customWidth="1"/>
    <col min="5378" max="5389" width="13.42578125" style="3" customWidth="1"/>
    <col min="5390" max="5390" width="40.42578125" style="3" customWidth="1"/>
    <col min="5391" max="5632" width="9.140625" style="3"/>
    <col min="5633" max="5633" width="41.85546875" style="3" customWidth="1"/>
    <col min="5634" max="5645" width="13.42578125" style="3" customWidth="1"/>
    <col min="5646" max="5646" width="40.42578125" style="3" customWidth="1"/>
    <col min="5647" max="5888" width="9.140625" style="3"/>
    <col min="5889" max="5889" width="41.85546875" style="3" customWidth="1"/>
    <col min="5890" max="5901" width="13.42578125" style="3" customWidth="1"/>
    <col min="5902" max="5902" width="40.42578125" style="3" customWidth="1"/>
    <col min="5903" max="6144" width="9.140625" style="3"/>
    <col min="6145" max="6145" width="41.85546875" style="3" customWidth="1"/>
    <col min="6146" max="6157" width="13.42578125" style="3" customWidth="1"/>
    <col min="6158" max="6158" width="40.42578125" style="3" customWidth="1"/>
    <col min="6159" max="6400" width="9.140625" style="3"/>
    <col min="6401" max="6401" width="41.85546875" style="3" customWidth="1"/>
    <col min="6402" max="6413" width="13.42578125" style="3" customWidth="1"/>
    <col min="6414" max="6414" width="40.42578125" style="3" customWidth="1"/>
    <col min="6415" max="6656" width="9.140625" style="3"/>
    <col min="6657" max="6657" width="41.85546875" style="3" customWidth="1"/>
    <col min="6658" max="6669" width="13.42578125" style="3" customWidth="1"/>
    <col min="6670" max="6670" width="40.42578125" style="3" customWidth="1"/>
    <col min="6671" max="6912" width="9.140625" style="3"/>
    <col min="6913" max="6913" width="41.85546875" style="3" customWidth="1"/>
    <col min="6914" max="6925" width="13.42578125" style="3" customWidth="1"/>
    <col min="6926" max="6926" width="40.42578125" style="3" customWidth="1"/>
    <col min="6927" max="7168" width="9.140625" style="3"/>
    <col min="7169" max="7169" width="41.85546875" style="3" customWidth="1"/>
    <col min="7170" max="7181" width="13.42578125" style="3" customWidth="1"/>
    <col min="7182" max="7182" width="40.42578125" style="3" customWidth="1"/>
    <col min="7183" max="7424" width="9.140625" style="3"/>
    <col min="7425" max="7425" width="41.85546875" style="3" customWidth="1"/>
    <col min="7426" max="7437" width="13.42578125" style="3" customWidth="1"/>
    <col min="7438" max="7438" width="40.42578125" style="3" customWidth="1"/>
    <col min="7439" max="7680" width="9.140625" style="3"/>
    <col min="7681" max="7681" width="41.85546875" style="3" customWidth="1"/>
    <col min="7682" max="7693" width="13.42578125" style="3" customWidth="1"/>
    <col min="7694" max="7694" width="40.42578125" style="3" customWidth="1"/>
    <col min="7695" max="7936" width="9.140625" style="3"/>
    <col min="7937" max="7937" width="41.85546875" style="3" customWidth="1"/>
    <col min="7938" max="7949" width="13.42578125" style="3" customWidth="1"/>
    <col min="7950" max="7950" width="40.42578125" style="3" customWidth="1"/>
    <col min="7951" max="8192" width="9.140625" style="3"/>
    <col min="8193" max="8193" width="41.85546875" style="3" customWidth="1"/>
    <col min="8194" max="8205" width="13.42578125" style="3" customWidth="1"/>
    <col min="8206" max="8206" width="40.42578125" style="3" customWidth="1"/>
    <col min="8207" max="8448" width="9.140625" style="3"/>
    <col min="8449" max="8449" width="41.85546875" style="3" customWidth="1"/>
    <col min="8450" max="8461" width="13.42578125" style="3" customWidth="1"/>
    <col min="8462" max="8462" width="40.42578125" style="3" customWidth="1"/>
    <col min="8463" max="8704" width="9.140625" style="3"/>
    <col min="8705" max="8705" width="41.85546875" style="3" customWidth="1"/>
    <col min="8706" max="8717" width="13.42578125" style="3" customWidth="1"/>
    <col min="8718" max="8718" width="40.42578125" style="3" customWidth="1"/>
    <col min="8719" max="8960" width="9.140625" style="3"/>
    <col min="8961" max="8961" width="41.85546875" style="3" customWidth="1"/>
    <col min="8962" max="8973" width="13.42578125" style="3" customWidth="1"/>
    <col min="8974" max="8974" width="40.42578125" style="3" customWidth="1"/>
    <col min="8975" max="9216" width="9.140625" style="3"/>
    <col min="9217" max="9217" width="41.85546875" style="3" customWidth="1"/>
    <col min="9218" max="9229" width="13.42578125" style="3" customWidth="1"/>
    <col min="9230" max="9230" width="40.42578125" style="3" customWidth="1"/>
    <col min="9231" max="9472" width="9.140625" style="3"/>
    <col min="9473" max="9473" width="41.85546875" style="3" customWidth="1"/>
    <col min="9474" max="9485" width="13.42578125" style="3" customWidth="1"/>
    <col min="9486" max="9486" width="40.42578125" style="3" customWidth="1"/>
    <col min="9487" max="9728" width="9.140625" style="3"/>
    <col min="9729" max="9729" width="41.85546875" style="3" customWidth="1"/>
    <col min="9730" max="9741" width="13.42578125" style="3" customWidth="1"/>
    <col min="9742" max="9742" width="40.42578125" style="3" customWidth="1"/>
    <col min="9743" max="9984" width="9.140625" style="3"/>
    <col min="9985" max="9985" width="41.85546875" style="3" customWidth="1"/>
    <col min="9986" max="9997" width="13.42578125" style="3" customWidth="1"/>
    <col min="9998" max="9998" width="40.42578125" style="3" customWidth="1"/>
    <col min="9999" max="10240" width="9.140625" style="3"/>
    <col min="10241" max="10241" width="41.85546875" style="3" customWidth="1"/>
    <col min="10242" max="10253" width="13.42578125" style="3" customWidth="1"/>
    <col min="10254" max="10254" width="40.42578125" style="3" customWidth="1"/>
    <col min="10255" max="10496" width="9.140625" style="3"/>
    <col min="10497" max="10497" width="41.85546875" style="3" customWidth="1"/>
    <col min="10498" max="10509" width="13.42578125" style="3" customWidth="1"/>
    <col min="10510" max="10510" width="40.42578125" style="3" customWidth="1"/>
    <col min="10511" max="10752" width="9.140625" style="3"/>
    <col min="10753" max="10753" width="41.85546875" style="3" customWidth="1"/>
    <col min="10754" max="10765" width="13.42578125" style="3" customWidth="1"/>
    <col min="10766" max="10766" width="40.42578125" style="3" customWidth="1"/>
    <col min="10767" max="11008" width="9.140625" style="3"/>
    <col min="11009" max="11009" width="41.85546875" style="3" customWidth="1"/>
    <col min="11010" max="11021" width="13.42578125" style="3" customWidth="1"/>
    <col min="11022" max="11022" width="40.42578125" style="3" customWidth="1"/>
    <col min="11023" max="11264" width="9.140625" style="3"/>
    <col min="11265" max="11265" width="41.85546875" style="3" customWidth="1"/>
    <col min="11266" max="11277" width="13.42578125" style="3" customWidth="1"/>
    <col min="11278" max="11278" width="40.42578125" style="3" customWidth="1"/>
    <col min="11279" max="11520" width="9.140625" style="3"/>
    <col min="11521" max="11521" width="41.85546875" style="3" customWidth="1"/>
    <col min="11522" max="11533" width="13.42578125" style="3" customWidth="1"/>
    <col min="11534" max="11534" width="40.42578125" style="3" customWidth="1"/>
    <col min="11535" max="11776" width="9.140625" style="3"/>
    <col min="11777" max="11777" width="41.85546875" style="3" customWidth="1"/>
    <col min="11778" max="11789" width="13.42578125" style="3" customWidth="1"/>
    <col min="11790" max="11790" width="40.42578125" style="3" customWidth="1"/>
    <col min="11791" max="12032" width="9.140625" style="3"/>
    <col min="12033" max="12033" width="41.85546875" style="3" customWidth="1"/>
    <col min="12034" max="12045" width="13.42578125" style="3" customWidth="1"/>
    <col min="12046" max="12046" width="40.42578125" style="3" customWidth="1"/>
    <col min="12047" max="12288" width="9.140625" style="3"/>
    <col min="12289" max="12289" width="41.85546875" style="3" customWidth="1"/>
    <col min="12290" max="12301" width="13.42578125" style="3" customWidth="1"/>
    <col min="12302" max="12302" width="40.42578125" style="3" customWidth="1"/>
    <col min="12303" max="12544" width="9.140625" style="3"/>
    <col min="12545" max="12545" width="41.85546875" style="3" customWidth="1"/>
    <col min="12546" max="12557" width="13.42578125" style="3" customWidth="1"/>
    <col min="12558" max="12558" width="40.42578125" style="3" customWidth="1"/>
    <col min="12559" max="12800" width="9.140625" style="3"/>
    <col min="12801" max="12801" width="41.85546875" style="3" customWidth="1"/>
    <col min="12802" max="12813" width="13.42578125" style="3" customWidth="1"/>
    <col min="12814" max="12814" width="40.42578125" style="3" customWidth="1"/>
    <col min="12815" max="13056" width="9.140625" style="3"/>
    <col min="13057" max="13057" width="41.85546875" style="3" customWidth="1"/>
    <col min="13058" max="13069" width="13.42578125" style="3" customWidth="1"/>
    <col min="13070" max="13070" width="40.42578125" style="3" customWidth="1"/>
    <col min="13071" max="13312" width="9.140625" style="3"/>
    <col min="13313" max="13313" width="41.85546875" style="3" customWidth="1"/>
    <col min="13314" max="13325" width="13.42578125" style="3" customWidth="1"/>
    <col min="13326" max="13326" width="40.42578125" style="3" customWidth="1"/>
    <col min="13327" max="13568" width="9.140625" style="3"/>
    <col min="13569" max="13569" width="41.85546875" style="3" customWidth="1"/>
    <col min="13570" max="13581" width="13.42578125" style="3" customWidth="1"/>
    <col min="13582" max="13582" width="40.42578125" style="3" customWidth="1"/>
    <col min="13583" max="13824" width="9.140625" style="3"/>
    <col min="13825" max="13825" width="41.85546875" style="3" customWidth="1"/>
    <col min="13826" max="13837" width="13.42578125" style="3" customWidth="1"/>
    <col min="13838" max="13838" width="40.42578125" style="3" customWidth="1"/>
    <col min="13839" max="14080" width="9.140625" style="3"/>
    <col min="14081" max="14081" width="41.85546875" style="3" customWidth="1"/>
    <col min="14082" max="14093" width="13.42578125" style="3" customWidth="1"/>
    <col min="14094" max="14094" width="40.42578125" style="3" customWidth="1"/>
    <col min="14095" max="14336" width="9.140625" style="3"/>
    <col min="14337" max="14337" width="41.85546875" style="3" customWidth="1"/>
    <col min="14338" max="14349" width="13.42578125" style="3" customWidth="1"/>
    <col min="14350" max="14350" width="40.42578125" style="3" customWidth="1"/>
    <col min="14351" max="14592" width="9.140625" style="3"/>
    <col min="14593" max="14593" width="41.85546875" style="3" customWidth="1"/>
    <col min="14594" max="14605" width="13.42578125" style="3" customWidth="1"/>
    <col min="14606" max="14606" width="40.42578125" style="3" customWidth="1"/>
    <col min="14607" max="14848" width="9.140625" style="3"/>
    <col min="14849" max="14849" width="41.85546875" style="3" customWidth="1"/>
    <col min="14850" max="14861" width="13.42578125" style="3" customWidth="1"/>
    <col min="14862" max="14862" width="40.42578125" style="3" customWidth="1"/>
    <col min="14863" max="15104" width="9.140625" style="3"/>
    <col min="15105" max="15105" width="41.85546875" style="3" customWidth="1"/>
    <col min="15106" max="15117" width="13.42578125" style="3" customWidth="1"/>
    <col min="15118" max="15118" width="40.42578125" style="3" customWidth="1"/>
    <col min="15119" max="15360" width="9.140625" style="3"/>
    <col min="15361" max="15361" width="41.85546875" style="3" customWidth="1"/>
    <col min="15362" max="15373" width="13.42578125" style="3" customWidth="1"/>
    <col min="15374" max="15374" width="40.42578125" style="3" customWidth="1"/>
    <col min="15375" max="15616" width="9.140625" style="3"/>
    <col min="15617" max="15617" width="41.85546875" style="3" customWidth="1"/>
    <col min="15618" max="15629" width="13.42578125" style="3" customWidth="1"/>
    <col min="15630" max="15630" width="40.42578125" style="3" customWidth="1"/>
    <col min="15631" max="15872" width="9.140625" style="3"/>
    <col min="15873" max="15873" width="41.85546875" style="3" customWidth="1"/>
    <col min="15874" max="15885" width="13.42578125" style="3" customWidth="1"/>
    <col min="15886" max="15886" width="40.42578125" style="3" customWidth="1"/>
    <col min="15887" max="16128" width="9.140625" style="3"/>
    <col min="16129" max="16129" width="41.85546875" style="3" customWidth="1"/>
    <col min="16130" max="16141" width="13.42578125" style="3" customWidth="1"/>
    <col min="16142" max="16142" width="40.42578125" style="3" customWidth="1"/>
    <col min="16143" max="16384" width="9.140625" style="3"/>
  </cols>
  <sheetData>
    <row r="1" spans="1:14" ht="15" customHeight="1">
      <c r="A1" s="582" t="s">
        <v>1499</v>
      </c>
      <c r="B1" s="559"/>
      <c r="C1" s="559"/>
      <c r="D1" s="453"/>
      <c r="E1" s="453"/>
      <c r="F1" s="453"/>
      <c r="G1" s="453"/>
      <c r="H1" s="453"/>
      <c r="I1" s="453"/>
      <c r="J1" s="453"/>
      <c r="K1" s="453"/>
      <c r="L1" s="560"/>
      <c r="M1" s="953" t="s">
        <v>990</v>
      </c>
      <c r="N1" s="6"/>
    </row>
    <row r="2" spans="1:14" ht="15" customHeight="1">
      <c r="A2" s="562" t="s">
        <v>1498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903" t="s">
        <v>991</v>
      </c>
      <c r="N2" s="6"/>
    </row>
    <row r="3" spans="1:14" ht="30" customHeight="1">
      <c r="A3" s="2041" t="s">
        <v>602</v>
      </c>
      <c r="B3" s="2031" t="s">
        <v>969</v>
      </c>
      <c r="C3" s="2031"/>
      <c r="D3" s="2031"/>
      <c r="E3" s="2031"/>
      <c r="F3" s="2031"/>
      <c r="G3" s="2031"/>
      <c r="H3" s="2031"/>
      <c r="I3" s="2031"/>
      <c r="J3" s="2031"/>
      <c r="K3" s="2040" t="s">
        <v>968</v>
      </c>
      <c r="L3" s="2219"/>
      <c r="M3" s="2219"/>
      <c r="N3" s="6"/>
    </row>
    <row r="4" spans="1:14" ht="30" customHeight="1">
      <c r="A4" s="2220"/>
      <c r="B4" s="2026" t="s">
        <v>601</v>
      </c>
      <c r="C4" s="2026"/>
      <c r="D4" s="2026"/>
      <c r="E4" s="2221" t="s">
        <v>966</v>
      </c>
      <c r="F4" s="2222"/>
      <c r="G4" s="2223"/>
      <c r="H4" s="2221" t="s">
        <v>967</v>
      </c>
      <c r="I4" s="2222"/>
      <c r="J4" s="2223"/>
      <c r="K4" s="2036"/>
      <c r="L4" s="2037"/>
      <c r="M4" s="2037"/>
      <c r="N4" s="6"/>
    </row>
    <row r="5" spans="1:14" s="454" customFormat="1" ht="75" customHeight="1">
      <c r="A5" s="2220"/>
      <c r="B5" s="561" t="s">
        <v>600</v>
      </c>
      <c r="C5" s="561" t="s">
        <v>950</v>
      </c>
      <c r="D5" s="561" t="s">
        <v>951</v>
      </c>
      <c r="E5" s="561" t="s">
        <v>600</v>
      </c>
      <c r="F5" s="561" t="s">
        <v>950</v>
      </c>
      <c r="G5" s="561" t="s">
        <v>952</v>
      </c>
      <c r="H5" s="561" t="s">
        <v>600</v>
      </c>
      <c r="I5" s="561" t="s">
        <v>950</v>
      </c>
      <c r="J5" s="561" t="s">
        <v>952</v>
      </c>
      <c r="K5" s="561" t="s">
        <v>600</v>
      </c>
      <c r="L5" s="561" t="s">
        <v>950</v>
      </c>
      <c r="M5" s="1038" t="s">
        <v>952</v>
      </c>
      <c r="N5" s="453"/>
    </row>
    <row r="6" spans="1:14" s="454" customFormat="1" ht="15" customHeight="1">
      <c r="A6" s="1564"/>
      <c r="B6" s="1597"/>
      <c r="C6" s="1597"/>
      <c r="D6" s="1597"/>
      <c r="E6" s="1597"/>
      <c r="F6" s="1597"/>
      <c r="G6" s="1597"/>
      <c r="H6" s="1597"/>
      <c r="I6" s="1597"/>
      <c r="J6" s="1597"/>
      <c r="K6" s="1597"/>
      <c r="L6" s="1597"/>
      <c r="M6" s="1564"/>
      <c r="N6" s="453"/>
    </row>
    <row r="7" spans="1:14" ht="15" customHeight="1">
      <c r="A7" s="1587" t="s">
        <v>828</v>
      </c>
      <c r="B7" s="592">
        <v>54</v>
      </c>
      <c r="C7" s="592">
        <v>7584</v>
      </c>
      <c r="D7" s="592">
        <v>52.678555924080086</v>
      </c>
      <c r="E7" s="592">
        <v>92</v>
      </c>
      <c r="F7" s="592">
        <v>18002</v>
      </c>
      <c r="G7" s="1071">
        <v>125.04211019848229</v>
      </c>
      <c r="H7" s="592">
        <v>79</v>
      </c>
      <c r="I7" s="592">
        <v>19522</v>
      </c>
      <c r="J7" s="1071">
        <v>135.60004862208484</v>
      </c>
      <c r="K7" s="592">
        <v>78</v>
      </c>
      <c r="L7" s="592">
        <v>8632</v>
      </c>
      <c r="M7" s="1074">
        <v>59.957976626669215</v>
      </c>
      <c r="N7" s="6"/>
    </row>
    <row r="8" spans="1:14" ht="15" customHeight="1">
      <c r="A8" s="571" t="s">
        <v>730</v>
      </c>
      <c r="B8" s="592" t="s">
        <v>63</v>
      </c>
      <c r="C8" s="592" t="s">
        <v>63</v>
      </c>
      <c r="D8" s="592" t="s">
        <v>63</v>
      </c>
      <c r="E8" s="592" t="s">
        <v>63</v>
      </c>
      <c r="F8" s="592" t="s">
        <v>63</v>
      </c>
      <c r="G8" s="1071" t="s">
        <v>63</v>
      </c>
      <c r="H8" s="592" t="s">
        <v>63</v>
      </c>
      <c r="I8" s="592" t="s">
        <v>63</v>
      </c>
      <c r="J8" s="1071" t="s">
        <v>63</v>
      </c>
      <c r="K8" s="592" t="s">
        <v>63</v>
      </c>
      <c r="L8" s="592" t="s">
        <v>63</v>
      </c>
      <c r="M8" s="1074" t="s">
        <v>63</v>
      </c>
      <c r="N8" s="6"/>
    </row>
    <row r="9" spans="1:14" ht="15" customHeight="1">
      <c r="A9" s="681" t="s">
        <v>756</v>
      </c>
      <c r="B9" s="592"/>
      <c r="C9" s="592"/>
      <c r="D9" s="592"/>
      <c r="E9" s="592"/>
      <c r="F9" s="592"/>
      <c r="G9" s="1071"/>
      <c r="H9" s="592"/>
      <c r="I9" s="592"/>
      <c r="J9" s="1071"/>
      <c r="K9" s="592"/>
      <c r="L9" s="592"/>
      <c r="M9" s="1074"/>
      <c r="N9" s="6"/>
    </row>
    <row r="10" spans="1:14" ht="15" customHeight="1">
      <c r="A10" s="1586" t="s">
        <v>829</v>
      </c>
      <c r="B10" s="590">
        <v>3</v>
      </c>
      <c r="C10" s="590">
        <v>340</v>
      </c>
      <c r="D10" s="590">
        <v>57.260264744518174</v>
      </c>
      <c r="E10" s="590">
        <v>4</v>
      </c>
      <c r="F10" s="590">
        <v>801</v>
      </c>
      <c r="G10" s="1072">
        <v>134.89844723635017</v>
      </c>
      <c r="H10" s="590">
        <v>2</v>
      </c>
      <c r="I10" s="590">
        <v>582</v>
      </c>
      <c r="J10" s="1072">
        <v>98.016100239145814</v>
      </c>
      <c r="K10" s="590">
        <v>1</v>
      </c>
      <c r="L10" s="590">
        <v>46</v>
      </c>
      <c r="M10" s="1075">
        <v>7.7469769948465759</v>
      </c>
      <c r="N10" s="6"/>
    </row>
    <row r="11" spans="1:14" ht="15" customHeight="1">
      <c r="A11" s="1586" t="s">
        <v>789</v>
      </c>
      <c r="B11" s="590">
        <v>1</v>
      </c>
      <c r="C11" s="590">
        <v>168</v>
      </c>
      <c r="D11" s="590">
        <v>39.802880970432149</v>
      </c>
      <c r="E11" s="590">
        <v>3</v>
      </c>
      <c r="F11" s="590">
        <v>436</v>
      </c>
      <c r="G11" s="1072">
        <v>103.29795299469295</v>
      </c>
      <c r="H11" s="590">
        <v>2</v>
      </c>
      <c r="I11" s="590">
        <v>468</v>
      </c>
      <c r="J11" s="1072">
        <v>110.87945413191812</v>
      </c>
      <c r="K11" s="590">
        <v>2</v>
      </c>
      <c r="L11" s="590">
        <v>61</v>
      </c>
      <c r="M11" s="1075">
        <v>14.452236542835481</v>
      </c>
      <c r="N11" s="6"/>
    </row>
    <row r="12" spans="1:14" ht="15" customHeight="1">
      <c r="A12" s="1586" t="s">
        <v>830</v>
      </c>
      <c r="B12" s="590">
        <v>4</v>
      </c>
      <c r="C12" s="590">
        <v>460</v>
      </c>
      <c r="D12" s="590">
        <v>69.577843994373268</v>
      </c>
      <c r="E12" s="590">
        <v>5</v>
      </c>
      <c r="F12" s="590">
        <v>1054</v>
      </c>
      <c r="G12" s="1072">
        <v>159.42401645667266</v>
      </c>
      <c r="H12" s="590">
        <v>5</v>
      </c>
      <c r="I12" s="590">
        <v>767</v>
      </c>
      <c r="J12" s="1072">
        <v>116.0134920514876</v>
      </c>
      <c r="K12" s="590">
        <v>1</v>
      </c>
      <c r="L12" s="590">
        <v>375</v>
      </c>
      <c r="M12" s="1075">
        <v>56.72106847367386</v>
      </c>
      <c r="N12" s="6"/>
    </row>
    <row r="13" spans="1:14" ht="15" customHeight="1">
      <c r="A13" s="1586" t="s">
        <v>831</v>
      </c>
      <c r="B13" s="590">
        <v>2</v>
      </c>
      <c r="C13" s="590">
        <v>258</v>
      </c>
      <c r="D13" s="590">
        <v>44.314668498797666</v>
      </c>
      <c r="E13" s="590">
        <v>2</v>
      </c>
      <c r="F13" s="590">
        <v>365</v>
      </c>
      <c r="G13" s="1072">
        <v>62.693232566128479</v>
      </c>
      <c r="H13" s="590">
        <v>3</v>
      </c>
      <c r="I13" s="590">
        <v>332</v>
      </c>
      <c r="J13" s="1072">
        <v>57.025077293026449</v>
      </c>
      <c r="K13" s="1077" t="s">
        <v>47</v>
      </c>
      <c r="L13" s="1077" t="s">
        <v>47</v>
      </c>
      <c r="M13" s="1078" t="s">
        <v>47</v>
      </c>
      <c r="N13" s="6"/>
    </row>
    <row r="14" spans="1:14" ht="15" customHeight="1">
      <c r="A14" s="1586" t="s">
        <v>832</v>
      </c>
      <c r="B14" s="590">
        <v>3</v>
      </c>
      <c r="C14" s="590">
        <v>432</v>
      </c>
      <c r="D14" s="590">
        <v>47.957371225577262</v>
      </c>
      <c r="E14" s="590">
        <v>5</v>
      </c>
      <c r="F14" s="590">
        <v>1487</v>
      </c>
      <c r="G14" s="1072">
        <v>165.07548845470691</v>
      </c>
      <c r="H14" s="590">
        <v>5</v>
      </c>
      <c r="I14" s="590">
        <v>1478</v>
      </c>
      <c r="J14" s="1072">
        <v>164.07637655417406</v>
      </c>
      <c r="K14" s="590">
        <v>6</v>
      </c>
      <c r="L14" s="590">
        <v>433</v>
      </c>
      <c r="M14" s="1075">
        <v>48.068383658969807</v>
      </c>
      <c r="N14" s="6"/>
    </row>
    <row r="15" spans="1:14" ht="15" customHeight="1">
      <c r="A15" s="1586" t="s">
        <v>796</v>
      </c>
      <c r="B15" s="590">
        <v>2</v>
      </c>
      <c r="C15" s="590">
        <v>235</v>
      </c>
      <c r="D15" s="590">
        <v>41.022239290577104</v>
      </c>
      <c r="E15" s="590">
        <v>5</v>
      </c>
      <c r="F15" s="590">
        <v>894</v>
      </c>
      <c r="G15" s="1072">
        <v>156.05907202457843</v>
      </c>
      <c r="H15" s="590">
        <v>4</v>
      </c>
      <c r="I15" s="590">
        <v>990</v>
      </c>
      <c r="J15" s="1072">
        <v>172.81709318158013</v>
      </c>
      <c r="K15" s="590">
        <v>3</v>
      </c>
      <c r="L15" s="590">
        <v>218</v>
      </c>
      <c r="M15" s="1075">
        <v>38.054673044024717</v>
      </c>
      <c r="N15" s="6"/>
    </row>
    <row r="16" spans="1:14" ht="15" customHeight="1">
      <c r="A16" s="1596" t="s">
        <v>797</v>
      </c>
      <c r="B16" s="682">
        <v>1</v>
      </c>
      <c r="C16" s="682">
        <v>105</v>
      </c>
      <c r="D16" s="682">
        <v>38.489736070381234</v>
      </c>
      <c r="E16" s="682">
        <v>1</v>
      </c>
      <c r="F16" s="682">
        <v>246</v>
      </c>
      <c r="G16" s="1073">
        <v>90.175953079178882</v>
      </c>
      <c r="H16" s="682">
        <v>1</v>
      </c>
      <c r="I16" s="682">
        <v>222</v>
      </c>
      <c r="J16" s="1073">
        <v>81.378299120234601</v>
      </c>
      <c r="K16" s="682">
        <v>1</v>
      </c>
      <c r="L16" s="682">
        <v>75</v>
      </c>
      <c r="M16" s="1076">
        <v>27.492668621700879</v>
      </c>
      <c r="N16" s="6"/>
    </row>
    <row r="17" spans="1:14" ht="15" customHeight="1">
      <c r="A17" s="1586" t="s">
        <v>792</v>
      </c>
      <c r="B17" s="590">
        <v>5</v>
      </c>
      <c r="C17" s="590">
        <v>813</v>
      </c>
      <c r="D17" s="590">
        <v>87.612479120642277</v>
      </c>
      <c r="E17" s="590">
        <v>5</v>
      </c>
      <c r="F17" s="590">
        <v>1014</v>
      </c>
      <c r="G17" s="1072">
        <v>109.27312894013686</v>
      </c>
      <c r="H17" s="590">
        <v>5</v>
      </c>
      <c r="I17" s="590">
        <v>1402</v>
      </c>
      <c r="J17" s="1072">
        <v>151.08572660164879</v>
      </c>
      <c r="K17" s="590">
        <v>3</v>
      </c>
      <c r="L17" s="590">
        <v>160</v>
      </c>
      <c r="M17" s="1075">
        <v>17.242308314025539</v>
      </c>
      <c r="N17" s="6"/>
    </row>
    <row r="18" spans="1:14" ht="15" customHeight="1">
      <c r="A18" s="1586" t="s">
        <v>833</v>
      </c>
      <c r="B18" s="590">
        <v>3</v>
      </c>
      <c r="C18" s="590">
        <v>254</v>
      </c>
      <c r="D18" s="590">
        <v>39.410395655546935</v>
      </c>
      <c r="E18" s="590">
        <v>5</v>
      </c>
      <c r="F18" s="590">
        <v>565</v>
      </c>
      <c r="G18" s="1072">
        <v>87.664856477889842</v>
      </c>
      <c r="H18" s="590">
        <v>4</v>
      </c>
      <c r="I18" s="590">
        <v>889</v>
      </c>
      <c r="J18" s="1072">
        <v>137.93638479441427</v>
      </c>
      <c r="K18" s="590">
        <v>4</v>
      </c>
      <c r="L18" s="590">
        <v>207</v>
      </c>
      <c r="M18" s="1075">
        <v>32.117920868890614</v>
      </c>
      <c r="N18" s="6"/>
    </row>
    <row r="19" spans="1:14" ht="15" customHeight="1">
      <c r="A19" s="1586" t="s">
        <v>804</v>
      </c>
      <c r="B19" s="590">
        <v>2</v>
      </c>
      <c r="C19" s="590">
        <v>206</v>
      </c>
      <c r="D19" s="590">
        <v>48.738939099985807</v>
      </c>
      <c r="E19" s="590">
        <v>3</v>
      </c>
      <c r="F19" s="590">
        <v>331</v>
      </c>
      <c r="G19" s="1072">
        <v>78.313538068423796</v>
      </c>
      <c r="H19" s="590">
        <v>3</v>
      </c>
      <c r="I19" s="590">
        <v>511</v>
      </c>
      <c r="J19" s="1072">
        <v>120.90096058297449</v>
      </c>
      <c r="K19" s="590">
        <v>3</v>
      </c>
      <c r="L19" s="590">
        <v>78</v>
      </c>
      <c r="M19" s="1075">
        <v>18.454549756305305</v>
      </c>
      <c r="N19" s="6"/>
    </row>
    <row r="20" spans="1:14" ht="15" customHeight="1">
      <c r="A20" s="1586" t="s">
        <v>805</v>
      </c>
      <c r="B20" s="590">
        <v>1</v>
      </c>
      <c r="C20" s="590">
        <v>198</v>
      </c>
      <c r="D20" s="590">
        <v>39.056335805586237</v>
      </c>
      <c r="E20" s="590">
        <v>3</v>
      </c>
      <c r="F20" s="590">
        <v>402</v>
      </c>
      <c r="G20" s="1072">
        <v>79.296196938614486</v>
      </c>
      <c r="H20" s="590">
        <v>2</v>
      </c>
      <c r="I20" s="590">
        <v>848</v>
      </c>
      <c r="J20" s="1072">
        <v>167.2715796118037</v>
      </c>
      <c r="K20" s="590">
        <v>1</v>
      </c>
      <c r="L20" s="590">
        <v>77</v>
      </c>
      <c r="M20" s="1075">
        <v>15.18857503550576</v>
      </c>
      <c r="N20" s="6"/>
    </row>
    <row r="21" spans="1:14" ht="15" customHeight="1">
      <c r="A21" s="1586" t="s">
        <v>806</v>
      </c>
      <c r="B21" s="590">
        <v>3</v>
      </c>
      <c r="C21" s="590">
        <v>263</v>
      </c>
      <c r="D21" s="590">
        <v>78.138926852457075</v>
      </c>
      <c r="E21" s="590">
        <v>2</v>
      </c>
      <c r="F21" s="590">
        <v>414</v>
      </c>
      <c r="G21" s="1072">
        <v>123.00196090082595</v>
      </c>
      <c r="H21" s="590">
        <v>3</v>
      </c>
      <c r="I21" s="590">
        <v>319</v>
      </c>
      <c r="J21" s="1072">
        <v>94.776873254501155</v>
      </c>
      <c r="K21" s="590">
        <v>1</v>
      </c>
      <c r="L21" s="590">
        <v>18</v>
      </c>
      <c r="M21" s="1075">
        <v>5.3479113435141716</v>
      </c>
      <c r="N21" s="6"/>
    </row>
    <row r="22" spans="1:14" ht="15" customHeight="1">
      <c r="A22" s="1586" t="s">
        <v>793</v>
      </c>
      <c r="B22" s="590">
        <v>2</v>
      </c>
      <c r="C22" s="590">
        <v>369</v>
      </c>
      <c r="D22" s="590">
        <v>83.256244218316368</v>
      </c>
      <c r="E22" s="590">
        <v>2</v>
      </c>
      <c r="F22" s="590">
        <v>438</v>
      </c>
      <c r="G22" s="1072">
        <v>98.824485007107242</v>
      </c>
      <c r="H22" s="590">
        <v>1</v>
      </c>
      <c r="I22" s="590">
        <v>363</v>
      </c>
      <c r="J22" s="1072">
        <v>81.902484149725865</v>
      </c>
      <c r="K22" s="590">
        <v>1</v>
      </c>
      <c r="L22" s="590">
        <v>18</v>
      </c>
      <c r="M22" s="1075">
        <v>4.0612802057715305</v>
      </c>
      <c r="N22" s="6"/>
    </row>
    <row r="23" spans="1:14" ht="15" customHeight="1">
      <c r="A23" s="1586" t="s">
        <v>798</v>
      </c>
      <c r="B23" s="590">
        <v>1</v>
      </c>
      <c r="C23" s="590">
        <v>125</v>
      </c>
      <c r="D23" s="590">
        <v>35.97639948193985</v>
      </c>
      <c r="E23" s="590">
        <v>3</v>
      </c>
      <c r="F23" s="590">
        <v>340</v>
      </c>
      <c r="G23" s="1072">
        <v>97.855806590876384</v>
      </c>
      <c r="H23" s="590">
        <v>2</v>
      </c>
      <c r="I23" s="590">
        <v>534</v>
      </c>
      <c r="J23" s="1072">
        <v>153.69117858684703</v>
      </c>
      <c r="K23" s="1077">
        <v>2</v>
      </c>
      <c r="L23" s="1077">
        <v>286</v>
      </c>
      <c r="M23" s="1078">
        <v>82.314002014678366</v>
      </c>
      <c r="N23" s="6"/>
    </row>
    <row r="24" spans="1:14" ht="15" customHeight="1">
      <c r="A24" s="1586" t="s">
        <v>807</v>
      </c>
      <c r="B24" s="590">
        <v>4</v>
      </c>
      <c r="C24" s="590">
        <v>404</v>
      </c>
      <c r="D24" s="590">
        <v>32.718114011289366</v>
      </c>
      <c r="E24" s="590">
        <v>6</v>
      </c>
      <c r="F24" s="590">
        <v>473</v>
      </c>
      <c r="G24" s="1072">
        <v>38.306108731039288</v>
      </c>
      <c r="H24" s="590">
        <v>4</v>
      </c>
      <c r="I24" s="590">
        <v>496</v>
      </c>
      <c r="J24" s="1072">
        <v>40.168773637622593</v>
      </c>
      <c r="K24" s="590" t="s">
        <v>47</v>
      </c>
      <c r="L24" s="590" t="s">
        <v>47</v>
      </c>
      <c r="M24" s="1075" t="s">
        <v>47</v>
      </c>
      <c r="N24" s="6"/>
    </row>
    <row r="25" spans="1:14" ht="15" customHeight="1">
      <c r="A25" s="1586" t="s">
        <v>794</v>
      </c>
      <c r="B25" s="590">
        <v>4</v>
      </c>
      <c r="C25" s="590">
        <v>656</v>
      </c>
      <c r="D25" s="590">
        <v>61.873367099591597</v>
      </c>
      <c r="E25" s="590">
        <v>6</v>
      </c>
      <c r="F25" s="590">
        <v>933</v>
      </c>
      <c r="G25" s="1072">
        <v>87.999773634022802</v>
      </c>
      <c r="H25" s="590">
        <v>6</v>
      </c>
      <c r="I25" s="590">
        <v>1514</v>
      </c>
      <c r="J25" s="1072">
        <v>142.79920394631353</v>
      </c>
      <c r="K25" s="590">
        <v>3</v>
      </c>
      <c r="L25" s="590">
        <v>307</v>
      </c>
      <c r="M25" s="1075">
        <v>28.955981249351556</v>
      </c>
      <c r="N25" s="6"/>
    </row>
    <row r="26" spans="1:14" ht="15" customHeight="1">
      <c r="A26" s="1586" t="s">
        <v>799</v>
      </c>
      <c r="B26" s="590">
        <v>1</v>
      </c>
      <c r="C26" s="590">
        <v>256</v>
      </c>
      <c r="D26" s="590">
        <v>44.467604655202365</v>
      </c>
      <c r="E26" s="590">
        <v>5</v>
      </c>
      <c r="F26" s="590">
        <v>740</v>
      </c>
      <c r="G26" s="1072">
        <v>128.53916970644434</v>
      </c>
      <c r="H26" s="590">
        <v>3</v>
      </c>
      <c r="I26" s="590">
        <v>816</v>
      </c>
      <c r="J26" s="1072">
        <v>141.74048983845753</v>
      </c>
      <c r="K26" s="590">
        <v>1</v>
      </c>
      <c r="L26" s="590">
        <v>154</v>
      </c>
      <c r="M26" s="1075">
        <v>26.75004342539517</v>
      </c>
      <c r="N26" s="6"/>
    </row>
    <row r="27" spans="1:14" ht="15" customHeight="1">
      <c r="A27" s="1586" t="s">
        <v>808</v>
      </c>
      <c r="B27" s="590">
        <v>3</v>
      </c>
      <c r="C27" s="590">
        <v>595</v>
      </c>
      <c r="D27" s="590">
        <v>84.313447640640504</v>
      </c>
      <c r="E27" s="590">
        <v>4</v>
      </c>
      <c r="F27" s="590">
        <v>629</v>
      </c>
      <c r="G27" s="1072">
        <v>89.131358934391386</v>
      </c>
      <c r="H27" s="590">
        <v>2</v>
      </c>
      <c r="I27" s="590">
        <v>730</v>
      </c>
      <c r="J27" s="1072">
        <v>103.44338954229843</v>
      </c>
      <c r="K27" s="590">
        <v>1</v>
      </c>
      <c r="L27" s="590">
        <v>11</v>
      </c>
      <c r="M27" s="1075">
        <v>1.5587360068017571</v>
      </c>
      <c r="N27" s="6"/>
    </row>
    <row r="28" spans="1:14" ht="15" customHeight="1">
      <c r="A28" s="1586" t="s">
        <v>800</v>
      </c>
      <c r="B28" s="590">
        <v>1</v>
      </c>
      <c r="C28" s="590">
        <v>84</v>
      </c>
      <c r="D28" s="590">
        <v>35.819368044006652</v>
      </c>
      <c r="E28" s="590">
        <v>1</v>
      </c>
      <c r="F28" s="590">
        <v>327</v>
      </c>
      <c r="G28" s="1072">
        <v>139.43968274274019</v>
      </c>
      <c r="H28" s="590">
        <v>1</v>
      </c>
      <c r="I28" s="590">
        <v>169</v>
      </c>
      <c r="J28" s="1072">
        <v>72.065157136156245</v>
      </c>
      <c r="K28" s="590">
        <v>1</v>
      </c>
      <c r="L28" s="590">
        <v>28</v>
      </c>
      <c r="M28" s="1075">
        <v>11.939789348002217</v>
      </c>
      <c r="N28" s="6"/>
    </row>
    <row r="29" spans="1:14" ht="15" customHeight="1">
      <c r="A29" s="1586" t="s">
        <v>787</v>
      </c>
      <c r="B29" s="590">
        <v>3</v>
      </c>
      <c r="C29" s="590">
        <v>665</v>
      </c>
      <c r="D29" s="590">
        <v>54.668617747159701</v>
      </c>
      <c r="E29" s="590">
        <v>6</v>
      </c>
      <c r="F29" s="590">
        <v>1965</v>
      </c>
      <c r="G29" s="1072">
        <v>161.53959980927641</v>
      </c>
      <c r="H29" s="590">
        <v>10</v>
      </c>
      <c r="I29" s="590">
        <v>2509</v>
      </c>
      <c r="J29" s="1072">
        <v>206.26099537988523</v>
      </c>
      <c r="K29" s="590">
        <v>12</v>
      </c>
      <c r="L29" s="590">
        <v>1759</v>
      </c>
      <c r="M29" s="1075">
        <v>144.6046595748179</v>
      </c>
      <c r="N29" s="6"/>
    </row>
    <row r="30" spans="1:14" ht="15" customHeight="1">
      <c r="A30" s="1586" t="s">
        <v>809</v>
      </c>
      <c r="B30" s="590">
        <v>5</v>
      </c>
      <c r="C30" s="590">
        <v>698</v>
      </c>
      <c r="D30" s="590">
        <v>40.243536818800301</v>
      </c>
      <c r="E30" s="590">
        <v>16</v>
      </c>
      <c r="F30" s="590">
        <v>4148</v>
      </c>
      <c r="G30" s="1072">
        <v>239.15500103779894</v>
      </c>
      <c r="H30" s="590">
        <v>11</v>
      </c>
      <c r="I30" s="590">
        <v>3583</v>
      </c>
      <c r="J30" s="1072">
        <v>206.57964530338322</v>
      </c>
      <c r="K30" s="590">
        <v>31</v>
      </c>
      <c r="L30" s="590">
        <v>4321</v>
      </c>
      <c r="M30" s="1075">
        <v>249.12940199718642</v>
      </c>
      <c r="N30" s="6"/>
    </row>
    <row r="31" spans="1:14" ht="15" customHeight="1">
      <c r="A31" s="152"/>
      <c r="B31" s="268"/>
      <c r="C31" s="268"/>
      <c r="D31" s="267"/>
      <c r="E31" s="268"/>
      <c r="F31" s="268"/>
      <c r="G31" s="267"/>
      <c r="H31" s="268"/>
      <c r="I31" s="268"/>
      <c r="J31" s="267"/>
      <c r="K31" s="268"/>
      <c r="L31" s="268"/>
      <c r="M31" s="267"/>
      <c r="N31" s="6"/>
    </row>
    <row r="32" spans="1:14" ht="15" customHeight="1">
      <c r="A32" s="862" t="s">
        <v>871</v>
      </c>
      <c r="B32" s="116"/>
      <c r="C32" s="116"/>
      <c r="D32" s="116"/>
      <c r="E32" s="116"/>
      <c r="F32" s="116"/>
      <c r="G32" s="6"/>
      <c r="H32" s="6"/>
      <c r="I32" s="6"/>
      <c r="J32" s="6"/>
      <c r="K32" s="6"/>
      <c r="L32" s="6"/>
      <c r="M32" s="6"/>
      <c r="N32" s="6"/>
    </row>
    <row r="33" spans="1:14" s="854" customFormat="1" ht="15" customHeight="1">
      <c r="A33" s="961" t="s">
        <v>901</v>
      </c>
      <c r="B33" s="852"/>
      <c r="C33" s="852"/>
      <c r="D33" s="852"/>
      <c r="E33" s="852"/>
      <c r="F33" s="852"/>
      <c r="G33" s="853"/>
      <c r="H33" s="853"/>
      <c r="I33" s="853"/>
      <c r="J33" s="853"/>
      <c r="K33" s="853"/>
      <c r="L33" s="853"/>
      <c r="M33" s="853"/>
      <c r="N33" s="853"/>
    </row>
    <row r="34" spans="1:14" ht="15" customHeight="1">
      <c r="A34" s="39"/>
      <c r="G34" s="57"/>
      <c r="H34" s="57"/>
      <c r="I34" s="57"/>
      <c r="J34" s="57"/>
      <c r="K34" s="6"/>
      <c r="L34" s="6"/>
      <c r="M34" s="6"/>
      <c r="N34" s="6"/>
    </row>
    <row r="35" spans="1:14">
      <c r="A35" s="39"/>
    </row>
    <row r="36" spans="1:14">
      <c r="A36" s="39"/>
    </row>
  </sheetData>
  <mergeCells count="6">
    <mergeCell ref="A3:A5"/>
    <mergeCell ref="B3:J3"/>
    <mergeCell ref="K3:M4"/>
    <mergeCell ref="B4:D4"/>
    <mergeCell ref="E4:G4"/>
    <mergeCell ref="H4:J4"/>
  </mergeCells>
  <hyperlinks>
    <hyperlink ref="M2" location="'Spis tablic List of tables'!A4" display="Return to list of tables"/>
    <hyperlink ref="M1" location="'Spis tablic List of tables'!A4" display="Powrót do spisu tablic"/>
    <hyperlink ref="M1:M2" location="'Spis tablic List of tables'!A95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zoomScaleNormal="100" workbookViewId="0">
      <pane xSplit="1" ySplit="5" topLeftCell="B12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" customWidth="1"/>
    <col min="2" max="13" width="15.7109375" style="3" customWidth="1"/>
    <col min="14" max="14" width="40.42578125" style="3" customWidth="1"/>
    <col min="15" max="256" width="9.140625" style="3"/>
    <col min="257" max="257" width="41.85546875" style="3" customWidth="1"/>
    <col min="258" max="269" width="13.42578125" style="3" customWidth="1"/>
    <col min="270" max="270" width="40.42578125" style="3" customWidth="1"/>
    <col min="271" max="512" width="9.140625" style="3"/>
    <col min="513" max="513" width="41.85546875" style="3" customWidth="1"/>
    <col min="514" max="525" width="13.42578125" style="3" customWidth="1"/>
    <col min="526" max="526" width="40.42578125" style="3" customWidth="1"/>
    <col min="527" max="768" width="9.140625" style="3"/>
    <col min="769" max="769" width="41.85546875" style="3" customWidth="1"/>
    <col min="770" max="781" width="13.42578125" style="3" customWidth="1"/>
    <col min="782" max="782" width="40.42578125" style="3" customWidth="1"/>
    <col min="783" max="1024" width="9.140625" style="3"/>
    <col min="1025" max="1025" width="41.85546875" style="3" customWidth="1"/>
    <col min="1026" max="1037" width="13.42578125" style="3" customWidth="1"/>
    <col min="1038" max="1038" width="40.42578125" style="3" customWidth="1"/>
    <col min="1039" max="1280" width="9.140625" style="3"/>
    <col min="1281" max="1281" width="41.85546875" style="3" customWidth="1"/>
    <col min="1282" max="1293" width="13.42578125" style="3" customWidth="1"/>
    <col min="1294" max="1294" width="40.42578125" style="3" customWidth="1"/>
    <col min="1295" max="1536" width="9.140625" style="3"/>
    <col min="1537" max="1537" width="41.85546875" style="3" customWidth="1"/>
    <col min="1538" max="1549" width="13.42578125" style="3" customWidth="1"/>
    <col min="1550" max="1550" width="40.42578125" style="3" customWidth="1"/>
    <col min="1551" max="1792" width="9.140625" style="3"/>
    <col min="1793" max="1793" width="41.85546875" style="3" customWidth="1"/>
    <col min="1794" max="1805" width="13.42578125" style="3" customWidth="1"/>
    <col min="1806" max="1806" width="40.42578125" style="3" customWidth="1"/>
    <col min="1807" max="2048" width="9.140625" style="3"/>
    <col min="2049" max="2049" width="41.85546875" style="3" customWidth="1"/>
    <col min="2050" max="2061" width="13.42578125" style="3" customWidth="1"/>
    <col min="2062" max="2062" width="40.42578125" style="3" customWidth="1"/>
    <col min="2063" max="2304" width="9.140625" style="3"/>
    <col min="2305" max="2305" width="41.85546875" style="3" customWidth="1"/>
    <col min="2306" max="2317" width="13.42578125" style="3" customWidth="1"/>
    <col min="2318" max="2318" width="40.42578125" style="3" customWidth="1"/>
    <col min="2319" max="2560" width="9.140625" style="3"/>
    <col min="2561" max="2561" width="41.85546875" style="3" customWidth="1"/>
    <col min="2562" max="2573" width="13.42578125" style="3" customWidth="1"/>
    <col min="2574" max="2574" width="40.42578125" style="3" customWidth="1"/>
    <col min="2575" max="2816" width="9.140625" style="3"/>
    <col min="2817" max="2817" width="41.85546875" style="3" customWidth="1"/>
    <col min="2818" max="2829" width="13.42578125" style="3" customWidth="1"/>
    <col min="2830" max="2830" width="40.42578125" style="3" customWidth="1"/>
    <col min="2831" max="3072" width="9.140625" style="3"/>
    <col min="3073" max="3073" width="41.85546875" style="3" customWidth="1"/>
    <col min="3074" max="3085" width="13.42578125" style="3" customWidth="1"/>
    <col min="3086" max="3086" width="40.42578125" style="3" customWidth="1"/>
    <col min="3087" max="3328" width="9.140625" style="3"/>
    <col min="3329" max="3329" width="41.85546875" style="3" customWidth="1"/>
    <col min="3330" max="3341" width="13.42578125" style="3" customWidth="1"/>
    <col min="3342" max="3342" width="40.42578125" style="3" customWidth="1"/>
    <col min="3343" max="3584" width="9.140625" style="3"/>
    <col min="3585" max="3585" width="41.85546875" style="3" customWidth="1"/>
    <col min="3586" max="3597" width="13.42578125" style="3" customWidth="1"/>
    <col min="3598" max="3598" width="40.42578125" style="3" customWidth="1"/>
    <col min="3599" max="3840" width="9.140625" style="3"/>
    <col min="3841" max="3841" width="41.85546875" style="3" customWidth="1"/>
    <col min="3842" max="3853" width="13.42578125" style="3" customWidth="1"/>
    <col min="3854" max="3854" width="40.42578125" style="3" customWidth="1"/>
    <col min="3855" max="4096" width="9.140625" style="3"/>
    <col min="4097" max="4097" width="41.85546875" style="3" customWidth="1"/>
    <col min="4098" max="4109" width="13.42578125" style="3" customWidth="1"/>
    <col min="4110" max="4110" width="40.42578125" style="3" customWidth="1"/>
    <col min="4111" max="4352" width="9.140625" style="3"/>
    <col min="4353" max="4353" width="41.85546875" style="3" customWidth="1"/>
    <col min="4354" max="4365" width="13.42578125" style="3" customWidth="1"/>
    <col min="4366" max="4366" width="40.42578125" style="3" customWidth="1"/>
    <col min="4367" max="4608" width="9.140625" style="3"/>
    <col min="4609" max="4609" width="41.85546875" style="3" customWidth="1"/>
    <col min="4610" max="4621" width="13.42578125" style="3" customWidth="1"/>
    <col min="4622" max="4622" width="40.42578125" style="3" customWidth="1"/>
    <col min="4623" max="4864" width="9.140625" style="3"/>
    <col min="4865" max="4865" width="41.85546875" style="3" customWidth="1"/>
    <col min="4866" max="4877" width="13.42578125" style="3" customWidth="1"/>
    <col min="4878" max="4878" width="40.42578125" style="3" customWidth="1"/>
    <col min="4879" max="5120" width="9.140625" style="3"/>
    <col min="5121" max="5121" width="41.85546875" style="3" customWidth="1"/>
    <col min="5122" max="5133" width="13.42578125" style="3" customWidth="1"/>
    <col min="5134" max="5134" width="40.42578125" style="3" customWidth="1"/>
    <col min="5135" max="5376" width="9.140625" style="3"/>
    <col min="5377" max="5377" width="41.85546875" style="3" customWidth="1"/>
    <col min="5378" max="5389" width="13.42578125" style="3" customWidth="1"/>
    <col min="5390" max="5390" width="40.42578125" style="3" customWidth="1"/>
    <col min="5391" max="5632" width="9.140625" style="3"/>
    <col min="5633" max="5633" width="41.85546875" style="3" customWidth="1"/>
    <col min="5634" max="5645" width="13.42578125" style="3" customWidth="1"/>
    <col min="5646" max="5646" width="40.42578125" style="3" customWidth="1"/>
    <col min="5647" max="5888" width="9.140625" style="3"/>
    <col min="5889" max="5889" width="41.85546875" style="3" customWidth="1"/>
    <col min="5890" max="5901" width="13.42578125" style="3" customWidth="1"/>
    <col min="5902" max="5902" width="40.42578125" style="3" customWidth="1"/>
    <col min="5903" max="6144" width="9.140625" style="3"/>
    <col min="6145" max="6145" width="41.85546875" style="3" customWidth="1"/>
    <col min="6146" max="6157" width="13.42578125" style="3" customWidth="1"/>
    <col min="6158" max="6158" width="40.42578125" style="3" customWidth="1"/>
    <col min="6159" max="6400" width="9.140625" style="3"/>
    <col min="6401" max="6401" width="41.85546875" style="3" customWidth="1"/>
    <col min="6402" max="6413" width="13.42578125" style="3" customWidth="1"/>
    <col min="6414" max="6414" width="40.42578125" style="3" customWidth="1"/>
    <col min="6415" max="6656" width="9.140625" style="3"/>
    <col min="6657" max="6657" width="41.85546875" style="3" customWidth="1"/>
    <col min="6658" max="6669" width="13.42578125" style="3" customWidth="1"/>
    <col min="6670" max="6670" width="40.42578125" style="3" customWidth="1"/>
    <col min="6671" max="6912" width="9.140625" style="3"/>
    <col min="6913" max="6913" width="41.85546875" style="3" customWidth="1"/>
    <col min="6914" max="6925" width="13.42578125" style="3" customWidth="1"/>
    <col min="6926" max="6926" width="40.42578125" style="3" customWidth="1"/>
    <col min="6927" max="7168" width="9.140625" style="3"/>
    <col min="7169" max="7169" width="41.85546875" style="3" customWidth="1"/>
    <col min="7170" max="7181" width="13.42578125" style="3" customWidth="1"/>
    <col min="7182" max="7182" width="40.42578125" style="3" customWidth="1"/>
    <col min="7183" max="7424" width="9.140625" style="3"/>
    <col min="7425" max="7425" width="41.85546875" style="3" customWidth="1"/>
    <col min="7426" max="7437" width="13.42578125" style="3" customWidth="1"/>
    <col min="7438" max="7438" width="40.42578125" style="3" customWidth="1"/>
    <col min="7439" max="7680" width="9.140625" style="3"/>
    <col min="7681" max="7681" width="41.85546875" style="3" customWidth="1"/>
    <col min="7682" max="7693" width="13.42578125" style="3" customWidth="1"/>
    <col min="7694" max="7694" width="40.42578125" style="3" customWidth="1"/>
    <col min="7695" max="7936" width="9.140625" style="3"/>
    <col min="7937" max="7937" width="41.85546875" style="3" customWidth="1"/>
    <col min="7938" max="7949" width="13.42578125" style="3" customWidth="1"/>
    <col min="7950" max="7950" width="40.42578125" style="3" customWidth="1"/>
    <col min="7951" max="8192" width="9.140625" style="3"/>
    <col min="8193" max="8193" width="41.85546875" style="3" customWidth="1"/>
    <col min="8194" max="8205" width="13.42578125" style="3" customWidth="1"/>
    <col min="8206" max="8206" width="40.42578125" style="3" customWidth="1"/>
    <col min="8207" max="8448" width="9.140625" style="3"/>
    <col min="8449" max="8449" width="41.85546875" style="3" customWidth="1"/>
    <col min="8450" max="8461" width="13.42578125" style="3" customWidth="1"/>
    <col min="8462" max="8462" width="40.42578125" style="3" customWidth="1"/>
    <col min="8463" max="8704" width="9.140625" style="3"/>
    <col min="8705" max="8705" width="41.85546875" style="3" customWidth="1"/>
    <col min="8706" max="8717" width="13.42578125" style="3" customWidth="1"/>
    <col min="8718" max="8718" width="40.42578125" style="3" customWidth="1"/>
    <col min="8719" max="8960" width="9.140625" style="3"/>
    <col min="8961" max="8961" width="41.85546875" style="3" customWidth="1"/>
    <col min="8962" max="8973" width="13.42578125" style="3" customWidth="1"/>
    <col min="8974" max="8974" width="40.42578125" style="3" customWidth="1"/>
    <col min="8975" max="9216" width="9.140625" style="3"/>
    <col min="9217" max="9217" width="41.85546875" style="3" customWidth="1"/>
    <col min="9218" max="9229" width="13.42578125" style="3" customWidth="1"/>
    <col min="9230" max="9230" width="40.42578125" style="3" customWidth="1"/>
    <col min="9231" max="9472" width="9.140625" style="3"/>
    <col min="9473" max="9473" width="41.85546875" style="3" customWidth="1"/>
    <col min="9474" max="9485" width="13.42578125" style="3" customWidth="1"/>
    <col min="9486" max="9486" width="40.42578125" style="3" customWidth="1"/>
    <col min="9487" max="9728" width="9.140625" style="3"/>
    <col min="9729" max="9729" width="41.85546875" style="3" customWidth="1"/>
    <col min="9730" max="9741" width="13.42578125" style="3" customWidth="1"/>
    <col min="9742" max="9742" width="40.42578125" style="3" customWidth="1"/>
    <col min="9743" max="9984" width="9.140625" style="3"/>
    <col min="9985" max="9985" width="41.85546875" style="3" customWidth="1"/>
    <col min="9986" max="9997" width="13.42578125" style="3" customWidth="1"/>
    <col min="9998" max="9998" width="40.42578125" style="3" customWidth="1"/>
    <col min="9999" max="10240" width="9.140625" style="3"/>
    <col min="10241" max="10241" width="41.85546875" style="3" customWidth="1"/>
    <col min="10242" max="10253" width="13.42578125" style="3" customWidth="1"/>
    <col min="10254" max="10254" width="40.42578125" style="3" customWidth="1"/>
    <col min="10255" max="10496" width="9.140625" style="3"/>
    <col min="10497" max="10497" width="41.85546875" style="3" customWidth="1"/>
    <col min="10498" max="10509" width="13.42578125" style="3" customWidth="1"/>
    <col min="10510" max="10510" width="40.42578125" style="3" customWidth="1"/>
    <col min="10511" max="10752" width="9.140625" style="3"/>
    <col min="10753" max="10753" width="41.85546875" style="3" customWidth="1"/>
    <col min="10754" max="10765" width="13.42578125" style="3" customWidth="1"/>
    <col min="10766" max="10766" width="40.42578125" style="3" customWidth="1"/>
    <col min="10767" max="11008" width="9.140625" style="3"/>
    <col min="11009" max="11009" width="41.85546875" style="3" customWidth="1"/>
    <col min="11010" max="11021" width="13.42578125" style="3" customWidth="1"/>
    <col min="11022" max="11022" width="40.42578125" style="3" customWidth="1"/>
    <col min="11023" max="11264" width="9.140625" style="3"/>
    <col min="11265" max="11265" width="41.85546875" style="3" customWidth="1"/>
    <col min="11266" max="11277" width="13.42578125" style="3" customWidth="1"/>
    <col min="11278" max="11278" width="40.42578125" style="3" customWidth="1"/>
    <col min="11279" max="11520" width="9.140625" style="3"/>
    <col min="11521" max="11521" width="41.85546875" style="3" customWidth="1"/>
    <col min="11522" max="11533" width="13.42578125" style="3" customWidth="1"/>
    <col min="11534" max="11534" width="40.42578125" style="3" customWidth="1"/>
    <col min="11535" max="11776" width="9.140625" style="3"/>
    <col min="11777" max="11777" width="41.85546875" style="3" customWidth="1"/>
    <col min="11778" max="11789" width="13.42578125" style="3" customWidth="1"/>
    <col min="11790" max="11790" width="40.42578125" style="3" customWidth="1"/>
    <col min="11791" max="12032" width="9.140625" style="3"/>
    <col min="12033" max="12033" width="41.85546875" style="3" customWidth="1"/>
    <col min="12034" max="12045" width="13.42578125" style="3" customWidth="1"/>
    <col min="12046" max="12046" width="40.42578125" style="3" customWidth="1"/>
    <col min="12047" max="12288" width="9.140625" style="3"/>
    <col min="12289" max="12289" width="41.85546875" style="3" customWidth="1"/>
    <col min="12290" max="12301" width="13.42578125" style="3" customWidth="1"/>
    <col min="12302" max="12302" width="40.42578125" style="3" customWidth="1"/>
    <col min="12303" max="12544" width="9.140625" style="3"/>
    <col min="12545" max="12545" width="41.85546875" style="3" customWidth="1"/>
    <col min="12546" max="12557" width="13.42578125" style="3" customWidth="1"/>
    <col min="12558" max="12558" width="40.42578125" style="3" customWidth="1"/>
    <col min="12559" max="12800" width="9.140625" style="3"/>
    <col min="12801" max="12801" width="41.85546875" style="3" customWidth="1"/>
    <col min="12802" max="12813" width="13.42578125" style="3" customWidth="1"/>
    <col min="12814" max="12814" width="40.42578125" style="3" customWidth="1"/>
    <col min="12815" max="13056" width="9.140625" style="3"/>
    <col min="13057" max="13057" width="41.85546875" style="3" customWidth="1"/>
    <col min="13058" max="13069" width="13.42578125" style="3" customWidth="1"/>
    <col min="13070" max="13070" width="40.42578125" style="3" customWidth="1"/>
    <col min="13071" max="13312" width="9.140625" style="3"/>
    <col min="13313" max="13313" width="41.85546875" style="3" customWidth="1"/>
    <col min="13314" max="13325" width="13.42578125" style="3" customWidth="1"/>
    <col min="13326" max="13326" width="40.42578125" style="3" customWidth="1"/>
    <col min="13327" max="13568" width="9.140625" style="3"/>
    <col min="13569" max="13569" width="41.85546875" style="3" customWidth="1"/>
    <col min="13570" max="13581" width="13.42578125" style="3" customWidth="1"/>
    <col min="13582" max="13582" width="40.42578125" style="3" customWidth="1"/>
    <col min="13583" max="13824" width="9.140625" style="3"/>
    <col min="13825" max="13825" width="41.85546875" style="3" customWidth="1"/>
    <col min="13826" max="13837" width="13.42578125" style="3" customWidth="1"/>
    <col min="13838" max="13838" width="40.42578125" style="3" customWidth="1"/>
    <col min="13839" max="14080" width="9.140625" style="3"/>
    <col min="14081" max="14081" width="41.85546875" style="3" customWidth="1"/>
    <col min="14082" max="14093" width="13.42578125" style="3" customWidth="1"/>
    <col min="14094" max="14094" width="40.42578125" style="3" customWidth="1"/>
    <col min="14095" max="14336" width="9.140625" style="3"/>
    <col min="14337" max="14337" width="41.85546875" style="3" customWidth="1"/>
    <col min="14338" max="14349" width="13.42578125" style="3" customWidth="1"/>
    <col min="14350" max="14350" width="40.42578125" style="3" customWidth="1"/>
    <col min="14351" max="14592" width="9.140625" style="3"/>
    <col min="14593" max="14593" width="41.85546875" style="3" customWidth="1"/>
    <col min="14594" max="14605" width="13.42578125" style="3" customWidth="1"/>
    <col min="14606" max="14606" width="40.42578125" style="3" customWidth="1"/>
    <col min="14607" max="14848" width="9.140625" style="3"/>
    <col min="14849" max="14849" width="41.85546875" style="3" customWidth="1"/>
    <col min="14850" max="14861" width="13.42578125" style="3" customWidth="1"/>
    <col min="14862" max="14862" width="40.42578125" style="3" customWidth="1"/>
    <col min="14863" max="15104" width="9.140625" style="3"/>
    <col min="15105" max="15105" width="41.85546875" style="3" customWidth="1"/>
    <col min="15106" max="15117" width="13.42578125" style="3" customWidth="1"/>
    <col min="15118" max="15118" width="40.42578125" style="3" customWidth="1"/>
    <col min="15119" max="15360" width="9.140625" style="3"/>
    <col min="15361" max="15361" width="41.85546875" style="3" customWidth="1"/>
    <col min="15362" max="15373" width="13.42578125" style="3" customWidth="1"/>
    <col min="15374" max="15374" width="40.42578125" style="3" customWidth="1"/>
    <col min="15375" max="15616" width="9.140625" style="3"/>
    <col min="15617" max="15617" width="41.85546875" style="3" customWidth="1"/>
    <col min="15618" max="15629" width="13.42578125" style="3" customWidth="1"/>
    <col min="15630" max="15630" width="40.42578125" style="3" customWidth="1"/>
    <col min="15631" max="15872" width="9.140625" style="3"/>
    <col min="15873" max="15873" width="41.85546875" style="3" customWidth="1"/>
    <col min="15874" max="15885" width="13.42578125" style="3" customWidth="1"/>
    <col min="15886" max="15886" width="40.42578125" style="3" customWidth="1"/>
    <col min="15887" max="16128" width="9.140625" style="3"/>
    <col min="16129" max="16129" width="41.85546875" style="3" customWidth="1"/>
    <col min="16130" max="16141" width="13.42578125" style="3" customWidth="1"/>
    <col min="16142" max="16142" width="40.42578125" style="3" customWidth="1"/>
    <col min="16143" max="16384" width="9.140625" style="3"/>
  </cols>
  <sheetData>
    <row r="1" spans="1:14" ht="15" customHeight="1">
      <c r="A1" s="582" t="s">
        <v>1497</v>
      </c>
      <c r="B1" s="559"/>
      <c r="C1" s="559"/>
      <c r="D1" s="453"/>
      <c r="E1" s="453"/>
      <c r="F1" s="453"/>
      <c r="G1" s="453"/>
      <c r="H1" s="453"/>
      <c r="I1" s="453"/>
      <c r="J1" s="453"/>
      <c r="K1" s="453"/>
      <c r="L1" s="560"/>
      <c r="M1" s="953" t="s">
        <v>990</v>
      </c>
      <c r="N1" s="6"/>
    </row>
    <row r="2" spans="1:14" ht="15" customHeight="1">
      <c r="A2" s="562" t="s">
        <v>1496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903" t="s">
        <v>991</v>
      </c>
      <c r="N2" s="6"/>
    </row>
    <row r="3" spans="1:14" ht="30" customHeight="1">
      <c r="A3" s="2041" t="s">
        <v>602</v>
      </c>
      <c r="B3" s="2031" t="s">
        <v>969</v>
      </c>
      <c r="C3" s="2031"/>
      <c r="D3" s="2031"/>
      <c r="E3" s="2031"/>
      <c r="F3" s="2031"/>
      <c r="G3" s="2031"/>
      <c r="H3" s="2031"/>
      <c r="I3" s="2031"/>
      <c r="J3" s="2031"/>
      <c r="K3" s="2040" t="s">
        <v>968</v>
      </c>
      <c r="L3" s="2219"/>
      <c r="M3" s="2219"/>
      <c r="N3" s="6"/>
    </row>
    <row r="4" spans="1:14" ht="30" customHeight="1">
      <c r="A4" s="2220"/>
      <c r="B4" s="2026" t="s">
        <v>601</v>
      </c>
      <c r="C4" s="2026"/>
      <c r="D4" s="2026"/>
      <c r="E4" s="2221" t="s">
        <v>1088</v>
      </c>
      <c r="F4" s="2222"/>
      <c r="G4" s="2223"/>
      <c r="H4" s="2221" t="s">
        <v>967</v>
      </c>
      <c r="I4" s="2222"/>
      <c r="J4" s="2223"/>
      <c r="K4" s="2036"/>
      <c r="L4" s="2037"/>
      <c r="M4" s="2037"/>
      <c r="N4" s="6"/>
    </row>
    <row r="5" spans="1:14" s="454" customFormat="1" ht="75" customHeight="1">
      <c r="A5" s="2220"/>
      <c r="B5" s="561" t="s">
        <v>600</v>
      </c>
      <c r="C5" s="561" t="s">
        <v>950</v>
      </c>
      <c r="D5" s="561" t="s">
        <v>951</v>
      </c>
      <c r="E5" s="561" t="s">
        <v>600</v>
      </c>
      <c r="F5" s="561" t="s">
        <v>950</v>
      </c>
      <c r="G5" s="561" t="s">
        <v>952</v>
      </c>
      <c r="H5" s="561" t="s">
        <v>600</v>
      </c>
      <c r="I5" s="561" t="s">
        <v>950</v>
      </c>
      <c r="J5" s="561" t="s">
        <v>952</v>
      </c>
      <c r="K5" s="561" t="s">
        <v>600</v>
      </c>
      <c r="L5" s="561" t="s">
        <v>950</v>
      </c>
      <c r="M5" s="1038" t="s">
        <v>952</v>
      </c>
      <c r="N5" s="453"/>
    </row>
    <row r="6" spans="1:14" s="454" customFormat="1" ht="15" customHeight="1">
      <c r="A6" s="1564"/>
      <c r="B6" s="1565"/>
      <c r="C6" s="1565"/>
      <c r="D6" s="1565"/>
      <c r="E6" s="1565"/>
      <c r="F6" s="1565"/>
      <c r="G6" s="1565"/>
      <c r="H6" s="1565"/>
      <c r="I6" s="1565"/>
      <c r="J6" s="1565"/>
      <c r="K6" s="1565"/>
      <c r="L6" s="1565"/>
      <c r="M6" s="1564"/>
      <c r="N6" s="453"/>
    </row>
    <row r="7" spans="1:14" ht="15" customHeight="1">
      <c r="A7" s="1587" t="s">
        <v>828</v>
      </c>
      <c r="B7" s="592">
        <v>55</v>
      </c>
      <c r="C7" s="592">
        <v>7081</v>
      </c>
      <c r="D7" s="592">
        <v>49.297985821172446</v>
      </c>
      <c r="E7" s="592">
        <v>92</v>
      </c>
      <c r="F7" s="592">
        <v>17314</v>
      </c>
      <c r="G7" s="1071">
        <v>120.54022405137405</v>
      </c>
      <c r="H7" s="592">
        <v>79</v>
      </c>
      <c r="I7" s="592">
        <v>19044</v>
      </c>
      <c r="J7" s="1071">
        <v>132.58449964389325</v>
      </c>
      <c r="K7" s="592">
        <v>83</v>
      </c>
      <c r="L7" s="592">
        <v>8447</v>
      </c>
      <c r="M7" s="1074">
        <v>58.808090132953488</v>
      </c>
      <c r="N7" s="6"/>
    </row>
    <row r="8" spans="1:14" ht="15" customHeight="1">
      <c r="A8" s="571" t="s">
        <v>730</v>
      </c>
      <c r="B8" s="592" t="s">
        <v>63</v>
      </c>
      <c r="C8" s="592" t="s">
        <v>63</v>
      </c>
      <c r="D8" s="592" t="s">
        <v>63</v>
      </c>
      <c r="E8" s="592" t="s">
        <v>63</v>
      </c>
      <c r="F8" s="592" t="s">
        <v>63</v>
      </c>
      <c r="G8" s="1071" t="s">
        <v>63</v>
      </c>
      <c r="H8" s="592" t="s">
        <v>63</v>
      </c>
      <c r="I8" s="592" t="s">
        <v>63</v>
      </c>
      <c r="J8" s="1071" t="s">
        <v>63</v>
      </c>
      <c r="K8" s="592" t="s">
        <v>63</v>
      </c>
      <c r="L8" s="592" t="s">
        <v>63</v>
      </c>
      <c r="M8" s="1074" t="s">
        <v>63</v>
      </c>
      <c r="N8" s="6"/>
    </row>
    <row r="9" spans="1:14" ht="15" customHeight="1">
      <c r="A9" s="681" t="s">
        <v>756</v>
      </c>
      <c r="B9" s="592"/>
      <c r="C9" s="592"/>
      <c r="D9" s="592"/>
      <c r="E9" s="592"/>
      <c r="F9" s="592"/>
      <c r="G9" s="1071"/>
      <c r="H9" s="592"/>
      <c r="I9" s="592"/>
      <c r="J9" s="1071"/>
      <c r="K9" s="592"/>
      <c r="L9" s="592"/>
      <c r="M9" s="1074"/>
      <c r="N9" s="6"/>
    </row>
    <row r="10" spans="1:14" ht="15" customHeight="1">
      <c r="A10" s="1586" t="s">
        <v>829</v>
      </c>
      <c r="B10" s="590">
        <v>3</v>
      </c>
      <c r="C10" s="590">
        <v>322</v>
      </c>
      <c r="D10" s="590">
        <v>54.683785068949121</v>
      </c>
      <c r="E10" s="590">
        <v>4</v>
      </c>
      <c r="F10" s="590">
        <v>808</v>
      </c>
      <c r="G10" s="1072">
        <v>137.21893893077916</v>
      </c>
      <c r="H10" s="590">
        <v>2</v>
      </c>
      <c r="I10" s="590">
        <v>545</v>
      </c>
      <c r="J10" s="1072">
        <v>92.554853610488422</v>
      </c>
      <c r="K10" s="590">
        <v>1</v>
      </c>
      <c r="L10" s="590">
        <v>32</v>
      </c>
      <c r="M10" s="1075">
        <v>5.4344134230011552</v>
      </c>
      <c r="N10" s="6"/>
    </row>
    <row r="11" spans="1:14" ht="15" customHeight="1">
      <c r="A11" s="1586" t="s">
        <v>789</v>
      </c>
      <c r="B11" s="590">
        <v>1</v>
      </c>
      <c r="C11" s="590">
        <v>140</v>
      </c>
      <c r="D11" s="590">
        <v>33.369881298565097</v>
      </c>
      <c r="E11" s="590">
        <v>2</v>
      </c>
      <c r="F11" s="590">
        <v>416</v>
      </c>
      <c r="G11" s="1072">
        <v>99.156218715736287</v>
      </c>
      <c r="H11" s="590">
        <v>2</v>
      </c>
      <c r="I11" s="590">
        <v>453</v>
      </c>
      <c r="J11" s="1072">
        <v>107.97540163035706</v>
      </c>
      <c r="K11" s="590">
        <v>2</v>
      </c>
      <c r="L11" s="590">
        <v>69</v>
      </c>
      <c r="M11" s="1075">
        <v>16.446584354292796</v>
      </c>
      <c r="N11" s="6"/>
    </row>
    <row r="12" spans="1:14" ht="15" customHeight="1">
      <c r="A12" s="1586" t="s">
        <v>830</v>
      </c>
      <c r="B12" s="590">
        <v>4</v>
      </c>
      <c r="C12" s="590">
        <v>455</v>
      </c>
      <c r="D12" s="590">
        <v>68.927905955068098</v>
      </c>
      <c r="E12" s="590">
        <v>5</v>
      </c>
      <c r="F12" s="590">
        <v>911</v>
      </c>
      <c r="G12" s="1072">
        <v>138.00730181333415</v>
      </c>
      <c r="H12" s="590">
        <v>5</v>
      </c>
      <c r="I12" s="590">
        <v>762</v>
      </c>
      <c r="J12" s="1072">
        <v>115.43530623683931</v>
      </c>
      <c r="K12" s="590">
        <v>1</v>
      </c>
      <c r="L12" s="590">
        <v>374</v>
      </c>
      <c r="M12" s="1075">
        <v>56.657223796033996</v>
      </c>
      <c r="N12" s="6"/>
    </row>
    <row r="13" spans="1:14" ht="15" customHeight="1">
      <c r="A13" s="1586" t="s">
        <v>831</v>
      </c>
      <c r="B13" s="590">
        <v>2</v>
      </c>
      <c r="C13" s="590">
        <v>227</v>
      </c>
      <c r="D13" s="590">
        <v>39.074603229249149</v>
      </c>
      <c r="E13" s="590">
        <v>2</v>
      </c>
      <c r="F13" s="590">
        <v>328</v>
      </c>
      <c r="G13" s="1072">
        <v>56.460219644025202</v>
      </c>
      <c r="H13" s="590">
        <v>3</v>
      </c>
      <c r="I13" s="590">
        <v>329</v>
      </c>
      <c r="J13" s="1072">
        <v>56.632354460013083</v>
      </c>
      <c r="K13" s="1077" t="s">
        <v>47</v>
      </c>
      <c r="L13" s="1077" t="s">
        <v>47</v>
      </c>
      <c r="M13" s="1078" t="s">
        <v>47</v>
      </c>
      <c r="N13" s="6"/>
    </row>
    <row r="14" spans="1:14" ht="15" customHeight="1">
      <c r="A14" s="1586" t="s">
        <v>832</v>
      </c>
      <c r="B14" s="590">
        <v>3</v>
      </c>
      <c r="C14" s="590">
        <v>373</v>
      </c>
      <c r="D14" s="590">
        <v>41.177249845447321</v>
      </c>
      <c r="E14" s="590">
        <v>5</v>
      </c>
      <c r="F14" s="590">
        <v>1434</v>
      </c>
      <c r="G14" s="1072">
        <v>158.30610262297978</v>
      </c>
      <c r="H14" s="590">
        <v>5</v>
      </c>
      <c r="I14" s="590">
        <v>1502</v>
      </c>
      <c r="J14" s="1072">
        <v>165.81294709882539</v>
      </c>
      <c r="K14" s="590">
        <v>6</v>
      </c>
      <c r="L14" s="590">
        <v>413</v>
      </c>
      <c r="M14" s="1075">
        <v>45.593040713591805</v>
      </c>
      <c r="N14" s="6"/>
    </row>
    <row r="15" spans="1:14" ht="15" customHeight="1">
      <c r="A15" s="1586" t="s">
        <v>796</v>
      </c>
      <c r="B15" s="590">
        <v>2</v>
      </c>
      <c r="C15" s="590">
        <v>219</v>
      </c>
      <c r="D15" s="590">
        <v>38.326245602982098</v>
      </c>
      <c r="E15" s="590">
        <v>5</v>
      </c>
      <c r="F15" s="590">
        <v>864</v>
      </c>
      <c r="G15" s="1072">
        <v>151.2049141597102</v>
      </c>
      <c r="H15" s="590">
        <v>4</v>
      </c>
      <c r="I15" s="590">
        <v>930</v>
      </c>
      <c r="J15" s="1072">
        <v>162.75528954691026</v>
      </c>
      <c r="K15" s="590">
        <v>2</v>
      </c>
      <c r="L15" s="590">
        <v>215</v>
      </c>
      <c r="M15" s="1075">
        <v>37.626222852242698</v>
      </c>
      <c r="N15" s="6"/>
    </row>
    <row r="16" spans="1:14" ht="15" customHeight="1">
      <c r="A16" s="1596" t="s">
        <v>797</v>
      </c>
      <c r="B16" s="682">
        <v>1</v>
      </c>
      <c r="C16" s="682">
        <v>83</v>
      </c>
      <c r="D16" s="682">
        <v>30.569776435490404</v>
      </c>
      <c r="E16" s="682">
        <v>1</v>
      </c>
      <c r="F16" s="682">
        <v>215</v>
      </c>
      <c r="G16" s="1073">
        <v>79.186770284704068</v>
      </c>
      <c r="H16" s="682">
        <v>1</v>
      </c>
      <c r="I16" s="682">
        <v>211</v>
      </c>
      <c r="J16" s="1073">
        <v>77.713528046849106</v>
      </c>
      <c r="K16" s="682">
        <v>1</v>
      </c>
      <c r="L16" s="682">
        <v>81</v>
      </c>
      <c r="M16" s="1076">
        <v>29.833155316562927</v>
      </c>
      <c r="N16" s="6"/>
    </row>
    <row r="17" spans="1:14" ht="15" customHeight="1">
      <c r="A17" s="1586" t="s">
        <v>792</v>
      </c>
      <c r="B17" s="590">
        <v>5</v>
      </c>
      <c r="C17" s="590">
        <v>801</v>
      </c>
      <c r="D17" s="590">
        <v>86.323027017706465</v>
      </c>
      <c r="E17" s="590">
        <v>5</v>
      </c>
      <c r="F17" s="590">
        <v>896</v>
      </c>
      <c r="G17" s="1072">
        <v>96.561088898707851</v>
      </c>
      <c r="H17" s="590">
        <v>5</v>
      </c>
      <c r="I17" s="590">
        <v>1410</v>
      </c>
      <c r="J17" s="1072">
        <v>151.95439212854694</v>
      </c>
      <c r="K17" s="590">
        <v>3</v>
      </c>
      <c r="L17" s="590">
        <v>142</v>
      </c>
      <c r="M17" s="1075">
        <v>15.303208285286289</v>
      </c>
      <c r="N17" s="6"/>
    </row>
    <row r="18" spans="1:14" ht="15" customHeight="1">
      <c r="A18" s="1586" t="s">
        <v>833</v>
      </c>
      <c r="B18" s="590">
        <v>3</v>
      </c>
      <c r="C18" s="590">
        <v>256</v>
      </c>
      <c r="D18" s="590">
        <v>40.019384389313572</v>
      </c>
      <c r="E18" s="590">
        <v>5</v>
      </c>
      <c r="F18" s="590">
        <v>591</v>
      </c>
      <c r="G18" s="1072">
        <v>92.38850068001689</v>
      </c>
      <c r="H18" s="590">
        <v>4</v>
      </c>
      <c r="I18" s="590">
        <v>912</v>
      </c>
      <c r="J18" s="1072">
        <v>142.56905688692962</v>
      </c>
      <c r="K18" s="590">
        <v>4</v>
      </c>
      <c r="L18" s="590">
        <v>138</v>
      </c>
      <c r="M18" s="1075">
        <v>21.572949397364347</v>
      </c>
      <c r="N18" s="6"/>
    </row>
    <row r="19" spans="1:14" ht="15" customHeight="1">
      <c r="A19" s="1586" t="s">
        <v>804</v>
      </c>
      <c r="B19" s="590">
        <v>2</v>
      </c>
      <c r="C19" s="590">
        <v>186</v>
      </c>
      <c r="D19" s="590">
        <v>44.244629986441161</v>
      </c>
      <c r="E19" s="590">
        <v>3</v>
      </c>
      <c r="F19" s="590">
        <v>321</v>
      </c>
      <c r="G19" s="1072">
        <v>76.357667879825883</v>
      </c>
      <c r="H19" s="590">
        <v>3</v>
      </c>
      <c r="I19" s="590">
        <v>500</v>
      </c>
      <c r="J19" s="1072">
        <v>118.93717738290636</v>
      </c>
      <c r="K19" s="590">
        <v>3</v>
      </c>
      <c r="L19" s="590">
        <v>104</v>
      </c>
      <c r="M19" s="1075">
        <v>24.73893289564452</v>
      </c>
      <c r="N19" s="6"/>
    </row>
    <row r="20" spans="1:14" ht="15" customHeight="1">
      <c r="A20" s="1586" t="s">
        <v>805</v>
      </c>
      <c r="B20" s="590">
        <v>1</v>
      </c>
      <c r="C20" s="590">
        <v>167</v>
      </c>
      <c r="D20" s="590">
        <v>33.064723701665116</v>
      </c>
      <c r="E20" s="590">
        <v>3</v>
      </c>
      <c r="F20" s="590">
        <v>359</v>
      </c>
      <c r="G20" s="1072">
        <v>71.079256340705243</v>
      </c>
      <c r="H20" s="590">
        <v>2</v>
      </c>
      <c r="I20" s="590">
        <v>787</v>
      </c>
      <c r="J20" s="1072">
        <v>155.81998534856555</v>
      </c>
      <c r="K20" s="590">
        <v>1</v>
      </c>
      <c r="L20" s="590">
        <v>43</v>
      </c>
      <c r="M20" s="1075">
        <v>8.5136713722850299</v>
      </c>
      <c r="N20" s="6"/>
    </row>
    <row r="21" spans="1:14" ht="15" customHeight="1">
      <c r="A21" s="1586" t="s">
        <v>806</v>
      </c>
      <c r="B21" s="590">
        <v>3</v>
      </c>
      <c r="C21" s="590">
        <v>247</v>
      </c>
      <c r="D21" s="590">
        <v>73.881311318497254</v>
      </c>
      <c r="E21" s="590">
        <v>2</v>
      </c>
      <c r="F21" s="590">
        <v>370</v>
      </c>
      <c r="G21" s="1072">
        <v>110.67240966738454</v>
      </c>
      <c r="H21" s="590">
        <v>3</v>
      </c>
      <c r="I21" s="590">
        <v>318</v>
      </c>
      <c r="J21" s="1072">
        <v>95.118449389806173</v>
      </c>
      <c r="K21" s="590">
        <v>1</v>
      </c>
      <c r="L21" s="590">
        <v>14</v>
      </c>
      <c r="M21" s="1075">
        <v>4.1876046901172526</v>
      </c>
      <c r="N21" s="6"/>
    </row>
    <row r="22" spans="1:14" ht="15" customHeight="1">
      <c r="A22" s="1586" t="s">
        <v>793</v>
      </c>
      <c r="B22" s="590">
        <v>2</v>
      </c>
      <c r="C22" s="590">
        <v>350</v>
      </c>
      <c r="D22" s="590">
        <v>79.24647919213875</v>
      </c>
      <c r="E22" s="590">
        <v>2</v>
      </c>
      <c r="F22" s="590">
        <v>456</v>
      </c>
      <c r="G22" s="1072">
        <v>103.24684146175791</v>
      </c>
      <c r="H22" s="590">
        <v>1</v>
      </c>
      <c r="I22" s="590">
        <v>360</v>
      </c>
      <c r="J22" s="1072">
        <v>81.510664311914141</v>
      </c>
      <c r="K22" s="590">
        <v>1</v>
      </c>
      <c r="L22" s="590">
        <v>4</v>
      </c>
      <c r="M22" s="1075">
        <v>0.90567404791015715</v>
      </c>
      <c r="N22" s="6"/>
    </row>
    <row r="23" spans="1:14" ht="15" customHeight="1">
      <c r="A23" s="1586" t="s">
        <v>798</v>
      </c>
      <c r="B23" s="590">
        <v>1</v>
      </c>
      <c r="C23" s="590">
        <v>100</v>
      </c>
      <c r="D23" s="590">
        <v>28.894218266924788</v>
      </c>
      <c r="E23" s="590">
        <v>3</v>
      </c>
      <c r="F23" s="590">
        <v>303</v>
      </c>
      <c r="G23" s="1072">
        <v>87.549481348782109</v>
      </c>
      <c r="H23" s="590">
        <v>2</v>
      </c>
      <c r="I23" s="590">
        <v>498</v>
      </c>
      <c r="J23" s="1072">
        <v>143.89320696928544</v>
      </c>
      <c r="K23" s="1077">
        <v>2</v>
      </c>
      <c r="L23" s="1077">
        <v>371</v>
      </c>
      <c r="M23" s="1078">
        <v>107.19754977029096</v>
      </c>
      <c r="N23" s="6"/>
    </row>
    <row r="24" spans="1:14" ht="15" customHeight="1">
      <c r="A24" s="1586" t="s">
        <v>807</v>
      </c>
      <c r="B24" s="590">
        <v>4</v>
      </c>
      <c r="C24" s="590">
        <v>373</v>
      </c>
      <c r="D24" s="590">
        <v>30.030997141821988</v>
      </c>
      <c r="E24" s="590">
        <v>5</v>
      </c>
      <c r="F24" s="590">
        <v>506</v>
      </c>
      <c r="G24" s="1072">
        <v>40.739100680326878</v>
      </c>
      <c r="H24" s="590">
        <v>4</v>
      </c>
      <c r="I24" s="590">
        <v>452</v>
      </c>
      <c r="J24" s="1072">
        <v>36.391449619580534</v>
      </c>
      <c r="K24" s="590" t="s">
        <v>47</v>
      </c>
      <c r="L24" s="590" t="s">
        <v>47</v>
      </c>
      <c r="M24" s="1075" t="s">
        <v>47</v>
      </c>
      <c r="N24" s="6"/>
    </row>
    <row r="25" spans="1:14" ht="15" customHeight="1">
      <c r="A25" s="1586" t="s">
        <v>794</v>
      </c>
      <c r="B25" s="590">
        <v>4</v>
      </c>
      <c r="C25" s="590">
        <v>626</v>
      </c>
      <c r="D25" s="590">
        <v>59.276373725226549</v>
      </c>
      <c r="E25" s="590">
        <v>7</v>
      </c>
      <c r="F25" s="590">
        <v>954</v>
      </c>
      <c r="G25" s="1072">
        <v>90.334920980616815</v>
      </c>
      <c r="H25" s="590">
        <v>6</v>
      </c>
      <c r="I25" s="590">
        <v>1485</v>
      </c>
      <c r="J25" s="1072">
        <v>140.6156788849224</v>
      </c>
      <c r="K25" s="590">
        <v>3</v>
      </c>
      <c r="L25" s="590">
        <v>320</v>
      </c>
      <c r="M25" s="1075">
        <v>30.301021712575871</v>
      </c>
      <c r="N25" s="6"/>
    </row>
    <row r="26" spans="1:14" ht="15" customHeight="1">
      <c r="A26" s="1586" t="s">
        <v>799</v>
      </c>
      <c r="B26" s="590">
        <v>1</v>
      </c>
      <c r="C26" s="590">
        <v>203</v>
      </c>
      <c r="D26" s="590">
        <v>35.430665852168602</v>
      </c>
      <c r="E26" s="590">
        <v>5</v>
      </c>
      <c r="F26" s="590">
        <v>718</v>
      </c>
      <c r="G26" s="1072">
        <v>125.31634523082293</v>
      </c>
      <c r="H26" s="590">
        <v>3</v>
      </c>
      <c r="I26" s="590">
        <v>771</v>
      </c>
      <c r="J26" s="1072">
        <v>134.56671611833494</v>
      </c>
      <c r="K26" s="590">
        <v>1</v>
      </c>
      <c r="L26" s="590">
        <v>104</v>
      </c>
      <c r="M26" s="1075">
        <v>18.151671175495245</v>
      </c>
      <c r="N26" s="6"/>
    </row>
    <row r="27" spans="1:14" ht="15" customHeight="1">
      <c r="A27" s="1586" t="s">
        <v>808</v>
      </c>
      <c r="B27" s="590">
        <v>3</v>
      </c>
      <c r="C27" s="590">
        <v>576</v>
      </c>
      <c r="D27" s="590">
        <v>81.741549115885675</v>
      </c>
      <c r="E27" s="590">
        <v>4</v>
      </c>
      <c r="F27" s="590">
        <v>553</v>
      </c>
      <c r="G27" s="1072">
        <v>78.477563647716636</v>
      </c>
      <c r="H27" s="590">
        <v>2</v>
      </c>
      <c r="I27" s="590">
        <v>620</v>
      </c>
      <c r="J27" s="1072">
        <v>87.985695228904717</v>
      </c>
      <c r="K27" s="590">
        <v>2</v>
      </c>
      <c r="L27" s="590">
        <v>37</v>
      </c>
      <c r="M27" s="1075">
        <v>5.2507592314023785</v>
      </c>
      <c r="N27" s="6"/>
    </row>
    <row r="28" spans="1:14" ht="15" customHeight="1">
      <c r="A28" s="1586" t="s">
        <v>800</v>
      </c>
      <c r="B28" s="590">
        <v>1</v>
      </c>
      <c r="C28" s="590">
        <v>67</v>
      </c>
      <c r="D28" s="590">
        <v>28.782541455451501</v>
      </c>
      <c r="E28" s="590">
        <v>1</v>
      </c>
      <c r="F28" s="590">
        <v>318</v>
      </c>
      <c r="G28" s="1072">
        <v>136.6096743706504</v>
      </c>
      <c r="H28" s="590">
        <v>1</v>
      </c>
      <c r="I28" s="590">
        <v>156</v>
      </c>
      <c r="J28" s="1072">
        <v>67.01606667239453</v>
      </c>
      <c r="K28" s="590">
        <v>1</v>
      </c>
      <c r="L28" s="590">
        <v>11</v>
      </c>
      <c r="M28" s="1075">
        <v>4.7254918807457686</v>
      </c>
      <c r="N28" s="6"/>
    </row>
    <row r="29" spans="1:14" ht="15" customHeight="1">
      <c r="A29" s="1586" t="s">
        <v>787</v>
      </c>
      <c r="B29" s="590">
        <v>4</v>
      </c>
      <c r="C29" s="590">
        <v>685</v>
      </c>
      <c r="D29" s="590">
        <v>56.522349019316614</v>
      </c>
      <c r="E29" s="590">
        <v>6</v>
      </c>
      <c r="F29" s="590">
        <v>1785</v>
      </c>
      <c r="G29" s="1072">
        <v>147.28816496274476</v>
      </c>
      <c r="H29" s="590">
        <v>10</v>
      </c>
      <c r="I29" s="590">
        <v>2476</v>
      </c>
      <c r="J29" s="1072">
        <v>204.3056002508437</v>
      </c>
      <c r="K29" s="590">
        <v>13</v>
      </c>
      <c r="L29" s="590">
        <v>1803</v>
      </c>
      <c r="M29" s="1075">
        <v>148.77342376909178</v>
      </c>
      <c r="N29" s="6"/>
    </row>
    <row r="30" spans="1:14" ht="15" customHeight="1">
      <c r="A30" s="1586" t="s">
        <v>809</v>
      </c>
      <c r="B30" s="590">
        <v>5</v>
      </c>
      <c r="C30" s="590">
        <v>625</v>
      </c>
      <c r="D30" s="590">
        <v>36.128629482117773</v>
      </c>
      <c r="E30" s="590">
        <v>17</v>
      </c>
      <c r="F30" s="590">
        <v>4208</v>
      </c>
      <c r="G30" s="1072">
        <v>243.24683657720254</v>
      </c>
      <c r="H30" s="590">
        <v>11</v>
      </c>
      <c r="I30" s="590">
        <v>3567</v>
      </c>
      <c r="J30" s="1072">
        <v>206.19331418034255</v>
      </c>
      <c r="K30" s="590">
        <v>35</v>
      </c>
      <c r="L30" s="590">
        <v>4172</v>
      </c>
      <c r="M30" s="1075">
        <v>241.16582751903258</v>
      </c>
      <c r="N30" s="6"/>
    </row>
    <row r="31" spans="1:14" ht="15" customHeight="1">
      <c r="A31" s="152"/>
      <c r="B31" s="268"/>
      <c r="C31" s="268"/>
      <c r="D31" s="267"/>
      <c r="E31" s="268"/>
      <c r="F31" s="268"/>
      <c r="G31" s="267"/>
      <c r="H31" s="268"/>
      <c r="I31" s="268"/>
      <c r="J31" s="267"/>
      <c r="K31" s="268"/>
      <c r="L31" s="268"/>
      <c r="M31" s="267"/>
      <c r="N31" s="6"/>
    </row>
    <row r="32" spans="1:14" ht="15" customHeight="1">
      <c r="A32" s="862" t="s">
        <v>1089</v>
      </c>
      <c r="B32" s="116"/>
      <c r="C32" s="116"/>
      <c r="D32" s="116"/>
      <c r="E32" s="116"/>
      <c r="F32" s="116"/>
      <c r="G32" s="6"/>
      <c r="H32" s="6"/>
      <c r="I32" s="6"/>
      <c r="J32" s="6"/>
      <c r="K32" s="6"/>
      <c r="L32" s="6"/>
      <c r="M32" s="6"/>
      <c r="N32" s="6"/>
    </row>
    <row r="33" spans="1:14" s="854" customFormat="1" ht="15" customHeight="1">
      <c r="A33" s="961" t="s">
        <v>1090</v>
      </c>
      <c r="B33" s="852"/>
      <c r="C33" s="852"/>
      <c r="D33" s="852"/>
      <c r="E33" s="852"/>
      <c r="F33" s="852"/>
      <c r="G33" s="853"/>
      <c r="H33" s="853"/>
      <c r="I33" s="853"/>
      <c r="J33" s="853"/>
      <c r="K33" s="853"/>
      <c r="L33" s="853"/>
      <c r="M33" s="853"/>
      <c r="N33" s="853"/>
    </row>
    <row r="34" spans="1:14" ht="15" customHeight="1">
      <c r="A34" s="39"/>
      <c r="G34" s="57"/>
      <c r="H34" s="57"/>
      <c r="I34" s="57"/>
      <c r="J34" s="57"/>
      <c r="K34" s="6"/>
      <c r="L34" s="6"/>
      <c r="M34" s="6"/>
      <c r="N34" s="6"/>
    </row>
    <row r="35" spans="1:14">
      <c r="A35" s="39"/>
    </row>
    <row r="36" spans="1:14">
      <c r="A36" s="39"/>
    </row>
  </sheetData>
  <mergeCells count="6">
    <mergeCell ref="A3:A5"/>
    <mergeCell ref="B3:J3"/>
    <mergeCell ref="K3:M4"/>
    <mergeCell ref="B4:D4"/>
    <mergeCell ref="E4:G4"/>
    <mergeCell ref="H4:J4"/>
  </mergeCells>
  <hyperlinks>
    <hyperlink ref="M2" location="'Spis tablic List of tables'!A4" display="Return to list of tables"/>
    <hyperlink ref="M1" location="'Spis tablic List of tables'!A4" display="Powrót do spisu tablic"/>
    <hyperlink ref="M1:M2" location="'Spis tablic List of tables'!A98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5"/>
  <cols>
    <col min="1" max="1" width="40.7109375" style="35" customWidth="1"/>
    <col min="2" max="7" width="15.7109375" style="35" customWidth="1"/>
    <col min="8" max="8" width="30.7109375" style="35" customWidth="1"/>
    <col min="9" max="16384" width="9.140625" style="5"/>
  </cols>
  <sheetData>
    <row r="1" spans="1:8">
      <c r="A1" s="924" t="s">
        <v>2019</v>
      </c>
    </row>
    <row r="2" spans="1:8">
      <c r="A2" s="925" t="s">
        <v>2020</v>
      </c>
    </row>
    <row r="5" spans="1:8" ht="15" customHeight="1">
      <c r="A5" s="277" t="s">
        <v>1990</v>
      </c>
      <c r="B5" s="105"/>
      <c r="C5" s="105"/>
      <c r="D5" s="105"/>
      <c r="E5" s="105"/>
      <c r="F5" s="105"/>
      <c r="G5" s="105"/>
      <c r="H5" s="953" t="s">
        <v>990</v>
      </c>
    </row>
    <row r="6" spans="1:8" ht="15" customHeight="1">
      <c r="A6" s="685" t="s">
        <v>1571</v>
      </c>
      <c r="B6" s="105"/>
      <c r="C6" s="105"/>
      <c r="D6" s="105"/>
      <c r="E6" s="105"/>
      <c r="F6" s="105"/>
      <c r="G6" s="105"/>
      <c r="H6" s="1903" t="s">
        <v>991</v>
      </c>
    </row>
    <row r="7" spans="1:8" ht="30" customHeight="1">
      <c r="A7" s="2231" t="s">
        <v>0</v>
      </c>
      <c r="B7" s="2232" t="s">
        <v>392</v>
      </c>
      <c r="C7" s="2232" t="s">
        <v>393</v>
      </c>
      <c r="D7" s="2232" t="s">
        <v>394</v>
      </c>
      <c r="E7" s="2232" t="s">
        <v>395</v>
      </c>
      <c r="F7" s="2233"/>
      <c r="G7" s="2232"/>
      <c r="H7" s="2234" t="s">
        <v>1</v>
      </c>
    </row>
    <row r="8" spans="1:8" ht="21" customHeight="1">
      <c r="A8" s="2230"/>
      <c r="B8" s="2233"/>
      <c r="C8" s="2233"/>
      <c r="D8" s="2233"/>
      <c r="E8" s="2227" t="s">
        <v>347</v>
      </c>
      <c r="F8" s="2229" t="s">
        <v>1091</v>
      </c>
      <c r="G8" s="2230"/>
      <c r="H8" s="2235"/>
    </row>
    <row r="9" spans="1:8" ht="45" customHeight="1">
      <c r="A9" s="2231"/>
      <c r="B9" s="2232"/>
      <c r="C9" s="2232"/>
      <c r="D9" s="2232"/>
      <c r="E9" s="2228"/>
      <c r="F9" s="1048" t="s">
        <v>1093</v>
      </c>
      <c r="G9" s="1048" t="s">
        <v>1092</v>
      </c>
      <c r="H9" s="2234"/>
    </row>
    <row r="10" spans="1:8" ht="30" customHeight="1">
      <c r="A10" s="2224" t="s">
        <v>396</v>
      </c>
      <c r="B10" s="2224"/>
      <c r="C10" s="2224"/>
      <c r="D10" s="2224"/>
      <c r="E10" s="2224"/>
      <c r="F10" s="2225"/>
      <c r="G10" s="2224"/>
      <c r="H10" s="2224"/>
    </row>
    <row r="11" spans="1:8" ht="15" customHeight="1">
      <c r="A11" s="1347" t="s">
        <v>310</v>
      </c>
      <c r="B11" s="687">
        <v>791</v>
      </c>
      <c r="C11" s="687">
        <v>34717</v>
      </c>
      <c r="D11" s="687">
        <v>2084.1799999999998</v>
      </c>
      <c r="E11" s="687">
        <v>41976</v>
      </c>
      <c r="F11" s="687">
        <v>15109</v>
      </c>
      <c r="G11" s="687">
        <v>7562</v>
      </c>
      <c r="H11" s="379" t="s">
        <v>197</v>
      </c>
    </row>
    <row r="12" spans="1:8" ht="15" customHeight="1">
      <c r="A12" s="1348" t="s">
        <v>1333</v>
      </c>
      <c r="B12" s="688">
        <v>336</v>
      </c>
      <c r="C12" s="688">
        <v>33188</v>
      </c>
      <c r="D12" s="688">
        <v>1418.8</v>
      </c>
      <c r="E12" s="688">
        <v>30283</v>
      </c>
      <c r="F12" s="688">
        <v>9289</v>
      </c>
      <c r="G12" s="688">
        <v>4216</v>
      </c>
      <c r="H12" s="282" t="s">
        <v>165</v>
      </c>
    </row>
    <row r="13" spans="1:8" ht="15" customHeight="1">
      <c r="A13" s="1349" t="s">
        <v>1981</v>
      </c>
      <c r="B13" s="688">
        <v>13</v>
      </c>
      <c r="C13" s="688">
        <v>314</v>
      </c>
      <c r="D13" s="688">
        <v>47</v>
      </c>
      <c r="E13" s="688">
        <v>241</v>
      </c>
      <c r="F13" s="688">
        <v>71</v>
      </c>
      <c r="G13" s="688">
        <v>60</v>
      </c>
      <c r="H13" s="309" t="s">
        <v>115</v>
      </c>
    </row>
    <row r="14" spans="1:8" ht="15" customHeight="1">
      <c r="A14" s="1348" t="s">
        <v>169</v>
      </c>
      <c r="B14" s="688">
        <v>12</v>
      </c>
      <c r="C14" s="688">
        <v>202</v>
      </c>
      <c r="D14" s="688">
        <v>12</v>
      </c>
      <c r="E14" s="688">
        <v>183</v>
      </c>
      <c r="F14" s="688">
        <v>5</v>
      </c>
      <c r="G14" s="689">
        <v>3</v>
      </c>
      <c r="H14" s="282" t="s">
        <v>200</v>
      </c>
    </row>
    <row r="15" spans="1:8" ht="15" customHeight="1">
      <c r="A15" s="1348" t="s">
        <v>201</v>
      </c>
      <c r="B15" s="688">
        <v>58</v>
      </c>
      <c r="C15" s="688">
        <v>1327</v>
      </c>
      <c r="D15" s="688">
        <v>69</v>
      </c>
      <c r="E15" s="688">
        <v>935</v>
      </c>
      <c r="F15" s="688">
        <v>125</v>
      </c>
      <c r="G15" s="688">
        <v>9</v>
      </c>
      <c r="H15" s="282" t="s">
        <v>202</v>
      </c>
    </row>
    <row r="16" spans="1:8" ht="15" customHeight="1">
      <c r="A16" s="1348" t="s">
        <v>1334</v>
      </c>
      <c r="B16" s="688">
        <v>385</v>
      </c>
      <c r="C16" s="688" t="s">
        <v>7</v>
      </c>
      <c r="D16" s="688">
        <v>584.38</v>
      </c>
      <c r="E16" s="688">
        <v>10575</v>
      </c>
      <c r="F16" s="688">
        <v>5690</v>
      </c>
      <c r="G16" s="688">
        <v>3334</v>
      </c>
      <c r="H16" s="282" t="s">
        <v>401</v>
      </c>
    </row>
    <row r="17" spans="1:8" ht="30" customHeight="1">
      <c r="A17" s="2226" t="s">
        <v>397</v>
      </c>
      <c r="B17" s="2226"/>
      <c r="C17" s="2226"/>
      <c r="D17" s="2226"/>
      <c r="E17" s="2226"/>
      <c r="F17" s="2226"/>
      <c r="G17" s="2226"/>
      <c r="H17" s="2226"/>
    </row>
    <row r="18" spans="1:8" ht="15" customHeight="1">
      <c r="A18" s="1347" t="s">
        <v>1621</v>
      </c>
      <c r="B18" s="617">
        <v>365</v>
      </c>
      <c r="C18" s="617">
        <v>28469</v>
      </c>
      <c r="D18" s="617">
        <v>1401.8</v>
      </c>
      <c r="E18" s="617">
        <v>30181</v>
      </c>
      <c r="F18" s="617">
        <v>9921</v>
      </c>
      <c r="G18" s="617">
        <v>5291</v>
      </c>
      <c r="H18" s="379" t="s">
        <v>203</v>
      </c>
    </row>
    <row r="19" spans="1:8" ht="15" customHeight="1">
      <c r="A19" s="1348" t="s">
        <v>1333</v>
      </c>
      <c r="B19" s="661">
        <v>254</v>
      </c>
      <c r="C19" s="661">
        <v>28070</v>
      </c>
      <c r="D19" s="661">
        <v>1195.8</v>
      </c>
      <c r="E19" s="661">
        <v>25985</v>
      </c>
      <c r="F19" s="661">
        <v>7837</v>
      </c>
      <c r="G19" s="661">
        <v>3621</v>
      </c>
      <c r="H19" s="282" t="s">
        <v>165</v>
      </c>
    </row>
    <row r="20" spans="1:8" ht="15" customHeight="1">
      <c r="A20" s="1349" t="s">
        <v>1981</v>
      </c>
      <c r="B20" s="661">
        <v>12</v>
      </c>
      <c r="C20" s="661">
        <v>298</v>
      </c>
      <c r="D20" s="661">
        <v>45</v>
      </c>
      <c r="E20" s="661">
        <v>223</v>
      </c>
      <c r="F20" s="661">
        <v>65</v>
      </c>
      <c r="G20" s="661">
        <v>52</v>
      </c>
      <c r="H20" s="309" t="s">
        <v>115</v>
      </c>
    </row>
    <row r="21" spans="1:8" ht="15" customHeight="1">
      <c r="A21" s="1348" t="s">
        <v>169</v>
      </c>
      <c r="B21" s="661">
        <v>1</v>
      </c>
      <c r="C21" s="661">
        <v>12</v>
      </c>
      <c r="D21" s="661">
        <v>1</v>
      </c>
      <c r="E21" s="661">
        <v>12</v>
      </c>
      <c r="F21" s="766" t="s">
        <v>47</v>
      </c>
      <c r="G21" s="689" t="s">
        <v>47</v>
      </c>
      <c r="H21" s="282" t="s">
        <v>200</v>
      </c>
    </row>
    <row r="22" spans="1:8" ht="15" customHeight="1">
      <c r="A22" s="1348" t="s">
        <v>201</v>
      </c>
      <c r="B22" s="661">
        <v>17</v>
      </c>
      <c r="C22" s="661">
        <v>387</v>
      </c>
      <c r="D22" s="661">
        <v>22</v>
      </c>
      <c r="E22" s="661">
        <v>253</v>
      </c>
      <c r="F22" s="661">
        <v>29</v>
      </c>
      <c r="G22" s="661">
        <v>1</v>
      </c>
      <c r="H22" s="282" t="s">
        <v>202</v>
      </c>
    </row>
    <row r="23" spans="1:8" ht="15" customHeight="1">
      <c r="A23" s="1348" t="s">
        <v>1334</v>
      </c>
      <c r="B23" s="661">
        <v>93</v>
      </c>
      <c r="C23" s="661" t="s">
        <v>7</v>
      </c>
      <c r="D23" s="661">
        <v>183</v>
      </c>
      <c r="E23" s="661">
        <v>3931</v>
      </c>
      <c r="F23" s="661">
        <v>2055</v>
      </c>
      <c r="G23" s="661">
        <v>1669</v>
      </c>
      <c r="H23" s="282" t="s">
        <v>401</v>
      </c>
    </row>
    <row r="24" spans="1:8" ht="30" customHeight="1">
      <c r="A24" s="2226" t="s">
        <v>399</v>
      </c>
      <c r="B24" s="2226"/>
      <c r="C24" s="2226"/>
      <c r="D24" s="2226"/>
      <c r="E24" s="2226"/>
      <c r="F24" s="2226"/>
      <c r="G24" s="2226"/>
      <c r="H24" s="2226"/>
    </row>
    <row r="25" spans="1:8" ht="15" customHeight="1">
      <c r="A25" s="1347" t="s">
        <v>1621</v>
      </c>
      <c r="B25" s="617">
        <v>426</v>
      </c>
      <c r="C25" s="617">
        <v>6248</v>
      </c>
      <c r="D25" s="617">
        <v>682.38</v>
      </c>
      <c r="E25" s="617">
        <v>11795</v>
      </c>
      <c r="F25" s="617">
        <v>5188</v>
      </c>
      <c r="G25" s="617">
        <v>2271</v>
      </c>
      <c r="H25" s="379" t="s">
        <v>203</v>
      </c>
    </row>
    <row r="26" spans="1:8" ht="15" customHeight="1">
      <c r="A26" s="1348" t="s">
        <v>1333</v>
      </c>
      <c r="B26" s="661">
        <v>82</v>
      </c>
      <c r="C26" s="661">
        <v>5118</v>
      </c>
      <c r="D26" s="661">
        <v>223</v>
      </c>
      <c r="E26" s="661">
        <v>4298</v>
      </c>
      <c r="F26" s="661">
        <v>1452</v>
      </c>
      <c r="G26" s="661">
        <v>595</v>
      </c>
      <c r="H26" s="282" t="s">
        <v>165</v>
      </c>
    </row>
    <row r="27" spans="1:8" ht="15" customHeight="1">
      <c r="A27" s="1349" t="s">
        <v>1981</v>
      </c>
      <c r="B27" s="661">
        <v>1</v>
      </c>
      <c r="C27" s="661">
        <v>16</v>
      </c>
      <c r="D27" s="661">
        <v>2</v>
      </c>
      <c r="E27" s="661">
        <v>18</v>
      </c>
      <c r="F27" s="661">
        <v>6</v>
      </c>
      <c r="G27" s="661">
        <v>8</v>
      </c>
      <c r="H27" s="309" t="s">
        <v>115</v>
      </c>
    </row>
    <row r="28" spans="1:8" ht="15" customHeight="1">
      <c r="A28" s="1348" t="s">
        <v>204</v>
      </c>
      <c r="B28" s="661">
        <v>11</v>
      </c>
      <c r="C28" s="661">
        <v>190</v>
      </c>
      <c r="D28" s="661">
        <v>11</v>
      </c>
      <c r="E28" s="661">
        <v>171</v>
      </c>
      <c r="F28" s="661">
        <v>5</v>
      </c>
      <c r="G28" s="689">
        <v>3</v>
      </c>
      <c r="H28" s="282" t="s">
        <v>200</v>
      </c>
    </row>
    <row r="29" spans="1:8" ht="15" customHeight="1">
      <c r="A29" s="1348" t="s">
        <v>201</v>
      </c>
      <c r="B29" s="661">
        <v>41</v>
      </c>
      <c r="C29" s="661">
        <v>940</v>
      </c>
      <c r="D29" s="661">
        <v>47</v>
      </c>
      <c r="E29" s="661">
        <v>682</v>
      </c>
      <c r="F29" s="661">
        <v>96</v>
      </c>
      <c r="G29" s="661">
        <v>8</v>
      </c>
      <c r="H29" s="282" t="s">
        <v>202</v>
      </c>
    </row>
    <row r="30" spans="1:8" ht="15" customHeight="1">
      <c r="A30" s="1348" t="s">
        <v>1334</v>
      </c>
      <c r="B30" s="661">
        <v>292</v>
      </c>
      <c r="C30" s="661" t="s">
        <v>7</v>
      </c>
      <c r="D30" s="661">
        <v>401.38</v>
      </c>
      <c r="E30" s="661">
        <v>6644</v>
      </c>
      <c r="F30" s="661">
        <v>3635</v>
      </c>
      <c r="G30" s="661">
        <v>1665</v>
      </c>
      <c r="H30" s="282" t="s">
        <v>401</v>
      </c>
    </row>
    <row r="31" spans="1:8">
      <c r="A31" s="104"/>
      <c r="B31" s="105"/>
      <c r="C31" s="105"/>
      <c r="D31" s="105"/>
      <c r="E31" s="105"/>
      <c r="F31" s="105"/>
      <c r="G31" s="105"/>
      <c r="H31" s="105"/>
    </row>
    <row r="32" spans="1:8">
      <c r="A32" s="54"/>
      <c r="B32" s="105"/>
      <c r="C32" s="105"/>
      <c r="D32" s="105"/>
      <c r="E32" s="105"/>
      <c r="F32" s="105"/>
      <c r="G32" s="105"/>
      <c r="H32" s="105"/>
    </row>
  </sheetData>
  <mergeCells count="11">
    <mergeCell ref="A10:H10"/>
    <mergeCell ref="A17:H17"/>
    <mergeCell ref="A24:H24"/>
    <mergeCell ref="E8:E9"/>
    <mergeCell ref="F8:G8"/>
    <mergeCell ref="A7:A9"/>
    <mergeCell ref="B7:B9"/>
    <mergeCell ref="C7:C9"/>
    <mergeCell ref="D7:D9"/>
    <mergeCell ref="E7:G7"/>
    <mergeCell ref="H7:H9"/>
  </mergeCells>
  <hyperlinks>
    <hyperlink ref="H6" location="'Spis tablic List of tables'!A4" display="Return to list of tables"/>
    <hyperlink ref="H5" location="'Spis tablic List of tables'!A4" display="Powrót do spisu tablic"/>
    <hyperlink ref="H5:H6" location="'Spis tablic List of tables'!A105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/>
  <cols>
    <col min="1" max="1" width="40.7109375" style="35" customWidth="1"/>
    <col min="2" max="7" width="15.7109375" style="35" customWidth="1"/>
    <col min="8" max="8" width="30.7109375" style="35" customWidth="1"/>
    <col min="9" max="16384" width="9.140625" style="5"/>
  </cols>
  <sheetData>
    <row r="1" spans="1:8" ht="15" customHeight="1">
      <c r="A1" s="277" t="s">
        <v>1991</v>
      </c>
      <c r="B1" s="105"/>
      <c r="C1" s="105"/>
      <c r="D1" s="68"/>
      <c r="E1" s="68"/>
      <c r="F1" s="105"/>
      <c r="G1" s="68"/>
      <c r="H1" s="953" t="s">
        <v>990</v>
      </c>
    </row>
    <row r="2" spans="1:8" ht="15" customHeight="1">
      <c r="A2" s="685" t="s">
        <v>1572</v>
      </c>
      <c r="B2" s="105"/>
      <c r="C2" s="105"/>
      <c r="D2" s="68"/>
      <c r="E2" s="68"/>
      <c r="F2" s="105"/>
      <c r="G2" s="68"/>
      <c r="H2" s="1903" t="s">
        <v>991</v>
      </c>
    </row>
    <row r="3" spans="1:8" ht="30" customHeight="1">
      <c r="A3" s="2231" t="s">
        <v>0</v>
      </c>
      <c r="B3" s="2232" t="s">
        <v>392</v>
      </c>
      <c r="C3" s="2232" t="s">
        <v>393</v>
      </c>
      <c r="D3" s="2232" t="s">
        <v>394</v>
      </c>
      <c r="E3" s="2232" t="s">
        <v>395</v>
      </c>
      <c r="F3" s="2233"/>
      <c r="G3" s="2232"/>
      <c r="H3" s="2234" t="s">
        <v>1</v>
      </c>
    </row>
    <row r="4" spans="1:8" ht="21" customHeight="1">
      <c r="A4" s="2230"/>
      <c r="B4" s="2233"/>
      <c r="C4" s="2233"/>
      <c r="D4" s="2233"/>
      <c r="E4" s="2227" t="s">
        <v>347</v>
      </c>
      <c r="F4" s="2229" t="s">
        <v>1091</v>
      </c>
      <c r="G4" s="2230"/>
      <c r="H4" s="2235"/>
    </row>
    <row r="5" spans="1:8" ht="45" customHeight="1">
      <c r="A5" s="2231"/>
      <c r="B5" s="2232"/>
      <c r="C5" s="2232"/>
      <c r="D5" s="2232"/>
      <c r="E5" s="2228"/>
      <c r="F5" s="1048" t="s">
        <v>1093</v>
      </c>
      <c r="G5" s="1048" t="s">
        <v>1092</v>
      </c>
      <c r="H5" s="2234"/>
    </row>
    <row r="6" spans="1:8" ht="30" customHeight="1">
      <c r="A6" s="2224" t="s">
        <v>396</v>
      </c>
      <c r="B6" s="2224"/>
      <c r="C6" s="2224"/>
      <c r="D6" s="2224"/>
      <c r="E6" s="2224"/>
      <c r="F6" s="2225"/>
      <c r="G6" s="2224"/>
      <c r="H6" s="2224"/>
    </row>
    <row r="7" spans="1:8" ht="15" customHeight="1">
      <c r="A7" s="1347" t="s">
        <v>373</v>
      </c>
      <c r="B7" s="687">
        <v>765</v>
      </c>
      <c r="C7" s="687">
        <v>33959</v>
      </c>
      <c r="D7" s="687">
        <v>1968.15</v>
      </c>
      <c r="E7" s="687">
        <v>37870</v>
      </c>
      <c r="F7" s="687">
        <v>14429</v>
      </c>
      <c r="G7" s="687">
        <v>2731</v>
      </c>
      <c r="H7" s="379" t="s">
        <v>197</v>
      </c>
    </row>
    <row r="8" spans="1:8" ht="15" customHeight="1">
      <c r="A8" s="1348" t="s">
        <v>198</v>
      </c>
      <c r="B8" s="688">
        <v>349</v>
      </c>
      <c r="C8" s="688">
        <v>32735</v>
      </c>
      <c r="D8" s="688">
        <v>1385</v>
      </c>
      <c r="E8" s="688">
        <v>28374</v>
      </c>
      <c r="F8" s="688">
        <v>9223</v>
      </c>
      <c r="G8" s="688">
        <v>1412</v>
      </c>
      <c r="H8" s="282" t="s">
        <v>165</v>
      </c>
    </row>
    <row r="9" spans="1:8" ht="15" customHeight="1">
      <c r="A9" s="1349" t="s">
        <v>199</v>
      </c>
      <c r="B9" s="688">
        <v>14</v>
      </c>
      <c r="C9" s="688">
        <v>347</v>
      </c>
      <c r="D9" s="688">
        <v>50</v>
      </c>
      <c r="E9" s="688">
        <v>261</v>
      </c>
      <c r="F9" s="688">
        <v>70</v>
      </c>
      <c r="G9" s="688">
        <v>71</v>
      </c>
      <c r="H9" s="309" t="s">
        <v>115</v>
      </c>
    </row>
    <row r="10" spans="1:8" ht="15" customHeight="1">
      <c r="A10" s="1348" t="s">
        <v>169</v>
      </c>
      <c r="B10" s="688">
        <v>13</v>
      </c>
      <c r="C10" s="688">
        <v>229</v>
      </c>
      <c r="D10" s="688">
        <v>14</v>
      </c>
      <c r="E10" s="688">
        <v>163</v>
      </c>
      <c r="F10" s="688">
        <v>11</v>
      </c>
      <c r="G10" s="689">
        <v>2</v>
      </c>
      <c r="H10" s="282" t="s">
        <v>200</v>
      </c>
    </row>
    <row r="11" spans="1:8" ht="15" customHeight="1">
      <c r="A11" s="1348" t="s">
        <v>201</v>
      </c>
      <c r="B11" s="688">
        <v>47</v>
      </c>
      <c r="C11" s="688">
        <v>995</v>
      </c>
      <c r="D11" s="688">
        <v>56</v>
      </c>
      <c r="E11" s="688">
        <v>720</v>
      </c>
      <c r="F11" s="688">
        <v>46</v>
      </c>
      <c r="G11" s="688">
        <v>7</v>
      </c>
      <c r="H11" s="282" t="s">
        <v>202</v>
      </c>
    </row>
    <row r="12" spans="1:8" ht="15" customHeight="1">
      <c r="A12" s="1348" t="s">
        <v>400</v>
      </c>
      <c r="B12" s="688">
        <v>356</v>
      </c>
      <c r="C12" s="688" t="s">
        <v>7</v>
      </c>
      <c r="D12" s="688">
        <v>513.15</v>
      </c>
      <c r="E12" s="688">
        <v>8613</v>
      </c>
      <c r="F12" s="688">
        <v>5149</v>
      </c>
      <c r="G12" s="688">
        <v>1310</v>
      </c>
      <c r="H12" s="282" t="s">
        <v>401</v>
      </c>
    </row>
    <row r="13" spans="1:8" ht="30" customHeight="1">
      <c r="A13" s="2226" t="s">
        <v>397</v>
      </c>
      <c r="B13" s="2226"/>
      <c r="C13" s="2226"/>
      <c r="D13" s="2226"/>
      <c r="E13" s="2226"/>
      <c r="F13" s="2226"/>
      <c r="G13" s="2226"/>
      <c r="H13" s="2226"/>
    </row>
    <row r="14" spans="1:8" ht="15" customHeight="1">
      <c r="A14" s="1347" t="s">
        <v>398</v>
      </c>
      <c r="B14" s="617">
        <v>350</v>
      </c>
      <c r="C14" s="617">
        <v>27966</v>
      </c>
      <c r="D14" s="617">
        <v>1314</v>
      </c>
      <c r="E14" s="617">
        <v>27215</v>
      </c>
      <c r="F14" s="617">
        <v>9748</v>
      </c>
      <c r="G14" s="617">
        <v>1826</v>
      </c>
      <c r="H14" s="379" t="s">
        <v>203</v>
      </c>
    </row>
    <row r="15" spans="1:8" ht="15" customHeight="1">
      <c r="A15" s="1348" t="s">
        <v>198</v>
      </c>
      <c r="B15" s="661">
        <v>261</v>
      </c>
      <c r="C15" s="661">
        <v>27629</v>
      </c>
      <c r="D15" s="661">
        <v>1161</v>
      </c>
      <c r="E15" s="661">
        <v>24302</v>
      </c>
      <c r="F15" s="661">
        <v>7868</v>
      </c>
      <c r="G15" s="661">
        <v>1178</v>
      </c>
      <c r="H15" s="282" t="s">
        <v>165</v>
      </c>
    </row>
    <row r="16" spans="1:8" ht="15" customHeight="1">
      <c r="A16" s="1349" t="s">
        <v>199</v>
      </c>
      <c r="B16" s="661">
        <v>13</v>
      </c>
      <c r="C16" s="661">
        <v>329</v>
      </c>
      <c r="D16" s="661">
        <v>48</v>
      </c>
      <c r="E16" s="661">
        <v>243</v>
      </c>
      <c r="F16" s="661">
        <v>70</v>
      </c>
      <c r="G16" s="661">
        <v>65</v>
      </c>
      <c r="H16" s="309" t="s">
        <v>115</v>
      </c>
    </row>
    <row r="17" spans="1:8" ht="15" customHeight="1">
      <c r="A17" s="1348" t="s">
        <v>169</v>
      </c>
      <c r="B17" s="661">
        <v>2</v>
      </c>
      <c r="C17" s="661">
        <v>37</v>
      </c>
      <c r="D17" s="661">
        <v>2</v>
      </c>
      <c r="E17" s="661">
        <v>18</v>
      </c>
      <c r="F17" s="766" t="s">
        <v>47</v>
      </c>
      <c r="G17" s="689" t="s">
        <v>47</v>
      </c>
      <c r="H17" s="282" t="s">
        <v>200</v>
      </c>
    </row>
    <row r="18" spans="1:8" ht="15" customHeight="1">
      <c r="A18" s="1348" t="s">
        <v>201</v>
      </c>
      <c r="B18" s="661">
        <v>15</v>
      </c>
      <c r="C18" s="661">
        <v>300</v>
      </c>
      <c r="D18" s="661">
        <v>18</v>
      </c>
      <c r="E18" s="661">
        <v>184</v>
      </c>
      <c r="F18" s="661">
        <v>8</v>
      </c>
      <c r="G18" s="661">
        <v>6</v>
      </c>
      <c r="H18" s="282" t="s">
        <v>202</v>
      </c>
    </row>
    <row r="19" spans="1:8" ht="15" customHeight="1">
      <c r="A19" s="1348" t="s">
        <v>400</v>
      </c>
      <c r="B19" s="661">
        <v>72</v>
      </c>
      <c r="C19" s="661" t="s">
        <v>7</v>
      </c>
      <c r="D19" s="661">
        <v>133</v>
      </c>
      <c r="E19" s="661">
        <v>2711</v>
      </c>
      <c r="F19" s="661">
        <v>1872</v>
      </c>
      <c r="G19" s="661">
        <v>642</v>
      </c>
      <c r="H19" s="282" t="s">
        <v>401</v>
      </c>
    </row>
    <row r="20" spans="1:8" ht="30" customHeight="1">
      <c r="A20" s="2226" t="s">
        <v>399</v>
      </c>
      <c r="B20" s="2226"/>
      <c r="C20" s="2226"/>
      <c r="D20" s="2226"/>
      <c r="E20" s="2226"/>
      <c r="F20" s="2226"/>
      <c r="G20" s="2226"/>
      <c r="H20" s="2226"/>
    </row>
    <row r="21" spans="1:8" ht="15" customHeight="1">
      <c r="A21" s="1347" t="s">
        <v>398</v>
      </c>
      <c r="B21" s="617">
        <v>415</v>
      </c>
      <c r="C21" s="617">
        <v>5993</v>
      </c>
      <c r="D21" s="617">
        <v>654.15</v>
      </c>
      <c r="E21" s="617">
        <v>10655</v>
      </c>
      <c r="F21" s="617">
        <v>4681</v>
      </c>
      <c r="G21" s="617">
        <v>905</v>
      </c>
      <c r="H21" s="379" t="s">
        <v>203</v>
      </c>
    </row>
    <row r="22" spans="1:8" ht="15" customHeight="1">
      <c r="A22" s="1348" t="s">
        <v>198</v>
      </c>
      <c r="B22" s="661">
        <v>88</v>
      </c>
      <c r="C22" s="661">
        <v>5106</v>
      </c>
      <c r="D22" s="661">
        <v>224</v>
      </c>
      <c r="E22" s="661">
        <v>4072</v>
      </c>
      <c r="F22" s="661">
        <v>1355</v>
      </c>
      <c r="G22" s="661">
        <v>234</v>
      </c>
      <c r="H22" s="282" t="s">
        <v>165</v>
      </c>
    </row>
    <row r="23" spans="1:8" ht="15" customHeight="1">
      <c r="A23" s="1349" t="s">
        <v>199</v>
      </c>
      <c r="B23" s="661">
        <v>1</v>
      </c>
      <c r="C23" s="661">
        <v>18</v>
      </c>
      <c r="D23" s="661">
        <v>2</v>
      </c>
      <c r="E23" s="661">
        <v>18</v>
      </c>
      <c r="F23" s="766" t="s">
        <v>47</v>
      </c>
      <c r="G23" s="661">
        <v>6</v>
      </c>
      <c r="H23" s="309" t="s">
        <v>115</v>
      </c>
    </row>
    <row r="24" spans="1:8" ht="15" customHeight="1">
      <c r="A24" s="1348" t="s">
        <v>204</v>
      </c>
      <c r="B24" s="661">
        <v>11</v>
      </c>
      <c r="C24" s="661">
        <v>192</v>
      </c>
      <c r="D24" s="661">
        <v>12</v>
      </c>
      <c r="E24" s="661">
        <v>145</v>
      </c>
      <c r="F24" s="661">
        <v>11</v>
      </c>
      <c r="G24" s="689">
        <v>2</v>
      </c>
      <c r="H24" s="282" t="s">
        <v>200</v>
      </c>
    </row>
    <row r="25" spans="1:8" ht="15" customHeight="1">
      <c r="A25" s="1348" t="s">
        <v>201</v>
      </c>
      <c r="B25" s="661">
        <v>32</v>
      </c>
      <c r="C25" s="661">
        <v>695</v>
      </c>
      <c r="D25" s="661">
        <v>38</v>
      </c>
      <c r="E25" s="661">
        <v>536</v>
      </c>
      <c r="F25" s="661">
        <v>38</v>
      </c>
      <c r="G25" s="661">
        <v>1</v>
      </c>
      <c r="H25" s="282" t="s">
        <v>202</v>
      </c>
    </row>
    <row r="26" spans="1:8" ht="15" customHeight="1">
      <c r="A26" s="1348" t="s">
        <v>400</v>
      </c>
      <c r="B26" s="661">
        <v>284</v>
      </c>
      <c r="C26" s="661" t="s">
        <v>7</v>
      </c>
      <c r="D26" s="661">
        <v>380.15</v>
      </c>
      <c r="E26" s="661">
        <v>5902</v>
      </c>
      <c r="F26" s="661">
        <v>3277</v>
      </c>
      <c r="G26" s="661">
        <v>668</v>
      </c>
      <c r="H26" s="282" t="s">
        <v>401</v>
      </c>
    </row>
    <row r="27" spans="1:8">
      <c r="A27" s="66"/>
      <c r="B27" s="68"/>
      <c r="C27" s="68"/>
      <c r="D27" s="68"/>
      <c r="E27" s="68"/>
      <c r="F27" s="105"/>
      <c r="G27" s="68"/>
      <c r="H27" s="68"/>
    </row>
    <row r="28" spans="1:8">
      <c r="A28" s="54"/>
      <c r="B28" s="68"/>
      <c r="C28" s="2009"/>
      <c r="D28" s="68"/>
      <c r="E28" s="68"/>
      <c r="F28" s="105"/>
      <c r="G28" s="68"/>
      <c r="H28" s="68"/>
    </row>
  </sheetData>
  <mergeCells count="11">
    <mergeCell ref="A6:H6"/>
    <mergeCell ref="A13:H13"/>
    <mergeCell ref="A20:H20"/>
    <mergeCell ref="A3:A5"/>
    <mergeCell ref="B3:B5"/>
    <mergeCell ref="C3:C5"/>
    <mergeCell ref="D3:D5"/>
    <mergeCell ref="E3:G3"/>
    <mergeCell ref="H3:H5"/>
    <mergeCell ref="E4:E5"/>
    <mergeCell ref="F4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0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/>
  <cols>
    <col min="1" max="1" width="40.7109375" style="35" customWidth="1"/>
    <col min="2" max="7" width="15.7109375" style="35" customWidth="1"/>
    <col min="8" max="8" width="30.7109375" style="35" customWidth="1"/>
    <col min="9" max="16384" width="9.140625" style="5"/>
  </cols>
  <sheetData>
    <row r="1" spans="1:8" ht="15" customHeight="1">
      <c r="A1" s="277" t="s">
        <v>1992</v>
      </c>
      <c r="B1" s="105"/>
      <c r="C1" s="105"/>
      <c r="D1" s="105"/>
      <c r="E1" s="105"/>
      <c r="F1" s="105"/>
      <c r="G1" s="105"/>
      <c r="H1" s="953" t="s">
        <v>990</v>
      </c>
    </row>
    <row r="2" spans="1:8" ht="15" customHeight="1">
      <c r="A2" s="685" t="s">
        <v>1573</v>
      </c>
      <c r="B2" s="105"/>
      <c r="C2" s="105"/>
      <c r="D2" s="105"/>
      <c r="E2" s="105"/>
      <c r="F2" s="105"/>
      <c r="G2" s="105"/>
      <c r="H2" s="1903" t="s">
        <v>991</v>
      </c>
    </row>
    <row r="3" spans="1:8" ht="24" customHeight="1">
      <c r="A3" s="2231" t="s">
        <v>0</v>
      </c>
      <c r="B3" s="2232" t="s">
        <v>392</v>
      </c>
      <c r="C3" s="2232" t="s">
        <v>393</v>
      </c>
      <c r="D3" s="2232" t="s">
        <v>394</v>
      </c>
      <c r="E3" s="2232" t="s">
        <v>395</v>
      </c>
      <c r="F3" s="2233"/>
      <c r="G3" s="2232"/>
      <c r="H3" s="2234" t="s">
        <v>1</v>
      </c>
    </row>
    <row r="4" spans="1:8" ht="12" customHeight="1">
      <c r="A4" s="2230"/>
      <c r="B4" s="2233"/>
      <c r="C4" s="2233"/>
      <c r="D4" s="2233"/>
      <c r="E4" s="2227" t="s">
        <v>347</v>
      </c>
      <c r="F4" s="2229" t="s">
        <v>1091</v>
      </c>
      <c r="G4" s="2230"/>
      <c r="H4" s="2235"/>
    </row>
    <row r="5" spans="1:8" ht="24" customHeight="1">
      <c r="A5" s="2231"/>
      <c r="B5" s="2232"/>
      <c r="C5" s="2232"/>
      <c r="D5" s="2232"/>
      <c r="E5" s="2228"/>
      <c r="F5" s="1048" t="s">
        <v>1093</v>
      </c>
      <c r="G5" s="1048" t="s">
        <v>1092</v>
      </c>
      <c r="H5" s="2234"/>
    </row>
    <row r="6" spans="1:8" ht="30" customHeight="1">
      <c r="A6" s="2224" t="s">
        <v>396</v>
      </c>
      <c r="B6" s="2224"/>
      <c r="C6" s="2224"/>
      <c r="D6" s="2224"/>
      <c r="E6" s="2224"/>
      <c r="F6" s="2225"/>
      <c r="G6" s="2224"/>
      <c r="H6" s="2224"/>
    </row>
    <row r="7" spans="1:8" ht="15" customHeight="1">
      <c r="A7" s="1347" t="s">
        <v>373</v>
      </c>
      <c r="B7" s="1563">
        <v>776</v>
      </c>
      <c r="C7" s="1563">
        <v>37098</v>
      </c>
      <c r="D7" s="1563">
        <v>2141.41</v>
      </c>
      <c r="E7" s="1563">
        <v>42924</v>
      </c>
      <c r="F7" s="1563">
        <v>12454</v>
      </c>
      <c r="G7" s="1563">
        <v>11345</v>
      </c>
      <c r="H7" s="379" t="s">
        <v>197</v>
      </c>
    </row>
    <row r="8" spans="1:8" ht="15" customHeight="1">
      <c r="A8" s="1348" t="s">
        <v>198</v>
      </c>
      <c r="B8" s="699">
        <v>364</v>
      </c>
      <c r="C8" s="699">
        <v>35743</v>
      </c>
      <c r="D8" s="699">
        <v>1529</v>
      </c>
      <c r="E8" s="699">
        <v>32614</v>
      </c>
      <c r="F8" s="699">
        <v>9389</v>
      </c>
      <c r="G8" s="699">
        <v>7069</v>
      </c>
      <c r="H8" s="282" t="s">
        <v>165</v>
      </c>
    </row>
    <row r="9" spans="1:8" ht="15" customHeight="1">
      <c r="A9" s="1349" t="s">
        <v>199</v>
      </c>
      <c r="B9" s="699">
        <v>15</v>
      </c>
      <c r="C9" s="699">
        <v>389</v>
      </c>
      <c r="D9" s="699">
        <v>58</v>
      </c>
      <c r="E9" s="699">
        <v>295</v>
      </c>
      <c r="F9" s="699">
        <v>67</v>
      </c>
      <c r="G9" s="699">
        <v>79</v>
      </c>
      <c r="H9" s="309" t="s">
        <v>115</v>
      </c>
    </row>
    <row r="10" spans="1:8" ht="15" customHeight="1">
      <c r="A10" s="1348" t="s">
        <v>169</v>
      </c>
      <c r="B10" s="699">
        <v>11</v>
      </c>
      <c r="C10" s="699">
        <v>192</v>
      </c>
      <c r="D10" s="699">
        <v>13</v>
      </c>
      <c r="E10" s="699">
        <v>168</v>
      </c>
      <c r="F10" s="699">
        <v>27</v>
      </c>
      <c r="G10" s="1092">
        <v>4</v>
      </c>
      <c r="H10" s="282" t="s">
        <v>200</v>
      </c>
    </row>
    <row r="11" spans="1:8" ht="15" customHeight="1">
      <c r="A11" s="1348" t="s">
        <v>201</v>
      </c>
      <c r="B11" s="699">
        <v>52</v>
      </c>
      <c r="C11" s="699">
        <v>1163</v>
      </c>
      <c r="D11" s="699">
        <v>66</v>
      </c>
      <c r="E11" s="699">
        <v>866</v>
      </c>
      <c r="F11" s="699">
        <v>184</v>
      </c>
      <c r="G11" s="699">
        <v>32</v>
      </c>
      <c r="H11" s="282" t="s">
        <v>202</v>
      </c>
    </row>
    <row r="12" spans="1:8" ht="15" customHeight="1">
      <c r="A12" s="1348" t="s">
        <v>400</v>
      </c>
      <c r="B12" s="699">
        <v>349</v>
      </c>
      <c r="C12" s="699" t="s">
        <v>7</v>
      </c>
      <c r="D12" s="699">
        <v>533.41</v>
      </c>
      <c r="E12" s="699">
        <v>9276</v>
      </c>
      <c r="F12" s="699">
        <v>2854</v>
      </c>
      <c r="G12" s="699">
        <v>4240</v>
      </c>
      <c r="H12" s="282" t="s">
        <v>401</v>
      </c>
    </row>
    <row r="13" spans="1:8" ht="30" customHeight="1">
      <c r="A13" s="2226" t="s">
        <v>397</v>
      </c>
      <c r="B13" s="2226"/>
      <c r="C13" s="2226"/>
      <c r="D13" s="2226"/>
      <c r="E13" s="2226"/>
      <c r="F13" s="2226"/>
      <c r="G13" s="2226"/>
      <c r="H13" s="2226"/>
    </row>
    <row r="14" spans="1:8" ht="15" customHeight="1">
      <c r="A14" s="1347" t="s">
        <v>398</v>
      </c>
      <c r="B14" s="653">
        <v>370</v>
      </c>
      <c r="C14" s="653">
        <v>30537</v>
      </c>
      <c r="D14" s="653">
        <v>1453.5</v>
      </c>
      <c r="E14" s="653">
        <v>30972</v>
      </c>
      <c r="F14" s="653">
        <v>8587</v>
      </c>
      <c r="G14" s="653">
        <v>8003</v>
      </c>
      <c r="H14" s="379" t="s">
        <v>203</v>
      </c>
    </row>
    <row r="15" spans="1:8" ht="15" customHeight="1">
      <c r="A15" s="1348" t="s">
        <v>198</v>
      </c>
      <c r="B15" s="664">
        <v>272</v>
      </c>
      <c r="C15" s="664">
        <v>30126</v>
      </c>
      <c r="D15" s="664">
        <v>1277</v>
      </c>
      <c r="E15" s="664">
        <v>27705</v>
      </c>
      <c r="F15" s="664">
        <v>7924</v>
      </c>
      <c r="G15" s="664">
        <v>6040</v>
      </c>
      <c r="H15" s="282" t="s">
        <v>165</v>
      </c>
    </row>
    <row r="16" spans="1:8" ht="15" customHeight="1">
      <c r="A16" s="1349" t="s">
        <v>199</v>
      </c>
      <c r="B16" s="664">
        <v>14</v>
      </c>
      <c r="C16" s="664">
        <v>365</v>
      </c>
      <c r="D16" s="664">
        <v>55</v>
      </c>
      <c r="E16" s="664">
        <v>271</v>
      </c>
      <c r="F16" s="664">
        <v>61</v>
      </c>
      <c r="G16" s="664">
        <v>74</v>
      </c>
      <c r="H16" s="309" t="s">
        <v>115</v>
      </c>
    </row>
    <row r="17" spans="1:8" ht="15" customHeight="1">
      <c r="A17" s="1348" t="s">
        <v>169</v>
      </c>
      <c r="B17" s="664">
        <v>1</v>
      </c>
      <c r="C17" s="664">
        <v>12</v>
      </c>
      <c r="D17" s="664">
        <v>1</v>
      </c>
      <c r="E17" s="664">
        <v>5</v>
      </c>
      <c r="F17" s="664">
        <v>1</v>
      </c>
      <c r="G17" s="1092" t="s">
        <v>47</v>
      </c>
      <c r="H17" s="282" t="s">
        <v>200</v>
      </c>
    </row>
    <row r="18" spans="1:8" ht="15" customHeight="1">
      <c r="A18" s="1348" t="s">
        <v>201</v>
      </c>
      <c r="B18" s="664">
        <v>21</v>
      </c>
      <c r="C18" s="664">
        <v>399</v>
      </c>
      <c r="D18" s="664">
        <v>27</v>
      </c>
      <c r="E18" s="664">
        <v>279</v>
      </c>
      <c r="F18" s="664">
        <v>44</v>
      </c>
      <c r="G18" s="664">
        <v>10</v>
      </c>
      <c r="H18" s="282" t="s">
        <v>202</v>
      </c>
    </row>
    <row r="19" spans="1:8" ht="15" customHeight="1">
      <c r="A19" s="1348" t="s">
        <v>400</v>
      </c>
      <c r="B19" s="664">
        <v>76</v>
      </c>
      <c r="C19" s="664" t="s">
        <v>7</v>
      </c>
      <c r="D19" s="664">
        <v>148.5</v>
      </c>
      <c r="E19" s="664">
        <v>2983</v>
      </c>
      <c r="F19" s="664">
        <v>618</v>
      </c>
      <c r="G19" s="664">
        <v>1953</v>
      </c>
      <c r="H19" s="282" t="s">
        <v>401</v>
      </c>
    </row>
    <row r="20" spans="1:8" ht="30" customHeight="1">
      <c r="A20" s="2226" t="s">
        <v>399</v>
      </c>
      <c r="B20" s="2226"/>
      <c r="C20" s="2226"/>
      <c r="D20" s="2226"/>
      <c r="E20" s="2226"/>
      <c r="F20" s="2226"/>
      <c r="G20" s="2226"/>
      <c r="H20" s="2226"/>
    </row>
    <row r="21" spans="1:8" ht="15" customHeight="1">
      <c r="A21" s="1347" t="s">
        <v>398</v>
      </c>
      <c r="B21" s="653">
        <v>406</v>
      </c>
      <c r="C21" s="653">
        <v>6561</v>
      </c>
      <c r="D21" s="653">
        <v>687.91</v>
      </c>
      <c r="E21" s="653">
        <v>11952</v>
      </c>
      <c r="F21" s="653">
        <v>3867</v>
      </c>
      <c r="G21" s="653">
        <v>3342</v>
      </c>
      <c r="H21" s="379" t="s">
        <v>203</v>
      </c>
    </row>
    <row r="22" spans="1:8" ht="15" customHeight="1">
      <c r="A22" s="1348" t="s">
        <v>198</v>
      </c>
      <c r="B22" s="664">
        <v>92</v>
      </c>
      <c r="C22" s="664">
        <v>5617</v>
      </c>
      <c r="D22" s="664">
        <v>252</v>
      </c>
      <c r="E22" s="664">
        <v>4909</v>
      </c>
      <c r="F22" s="664">
        <v>1465</v>
      </c>
      <c r="G22" s="664">
        <v>1029</v>
      </c>
      <c r="H22" s="282" t="s">
        <v>165</v>
      </c>
    </row>
    <row r="23" spans="1:8" ht="15" customHeight="1">
      <c r="A23" s="1349" t="s">
        <v>199</v>
      </c>
      <c r="B23" s="664">
        <v>1</v>
      </c>
      <c r="C23" s="664">
        <v>24</v>
      </c>
      <c r="D23" s="664">
        <v>3</v>
      </c>
      <c r="E23" s="664">
        <v>24</v>
      </c>
      <c r="F23" s="664">
        <v>6</v>
      </c>
      <c r="G23" s="664">
        <v>5</v>
      </c>
      <c r="H23" s="309" t="s">
        <v>115</v>
      </c>
    </row>
    <row r="24" spans="1:8" ht="15" customHeight="1">
      <c r="A24" s="1348" t="s">
        <v>204</v>
      </c>
      <c r="B24" s="664">
        <v>10</v>
      </c>
      <c r="C24" s="664">
        <v>180</v>
      </c>
      <c r="D24" s="664">
        <v>12</v>
      </c>
      <c r="E24" s="664">
        <v>163</v>
      </c>
      <c r="F24" s="664">
        <v>26</v>
      </c>
      <c r="G24" s="1092">
        <v>4</v>
      </c>
      <c r="H24" s="282" t="s">
        <v>200</v>
      </c>
    </row>
    <row r="25" spans="1:8" ht="15" customHeight="1">
      <c r="A25" s="1348" t="s">
        <v>201</v>
      </c>
      <c r="B25" s="664">
        <v>31</v>
      </c>
      <c r="C25" s="664">
        <v>764</v>
      </c>
      <c r="D25" s="664">
        <v>39</v>
      </c>
      <c r="E25" s="664">
        <v>587</v>
      </c>
      <c r="F25" s="664">
        <v>140</v>
      </c>
      <c r="G25" s="664">
        <v>22</v>
      </c>
      <c r="H25" s="282" t="s">
        <v>202</v>
      </c>
    </row>
    <row r="26" spans="1:8" ht="15" customHeight="1">
      <c r="A26" s="1348" t="s">
        <v>400</v>
      </c>
      <c r="B26" s="664">
        <v>273</v>
      </c>
      <c r="C26" s="664" t="s">
        <v>7</v>
      </c>
      <c r="D26" s="664">
        <v>384.91</v>
      </c>
      <c r="E26" s="664">
        <v>6293</v>
      </c>
      <c r="F26" s="664">
        <v>2236</v>
      </c>
      <c r="G26" s="664">
        <v>2287</v>
      </c>
      <c r="H26" s="282" t="s">
        <v>401</v>
      </c>
    </row>
    <row r="27" spans="1:8">
      <c r="A27" s="104"/>
      <c r="B27" s="105"/>
      <c r="C27" s="105"/>
      <c r="D27" s="105"/>
      <c r="E27" s="105"/>
      <c r="F27" s="105"/>
      <c r="G27" s="105"/>
      <c r="H27" s="105"/>
    </row>
    <row r="28" spans="1:8">
      <c r="A28" s="54"/>
      <c r="B28" s="105"/>
      <c r="C28" s="105"/>
      <c r="D28" s="105"/>
      <c r="E28" s="105"/>
      <c r="F28" s="105"/>
      <c r="G28" s="105"/>
      <c r="H28" s="105"/>
    </row>
  </sheetData>
  <mergeCells count="11">
    <mergeCell ref="A6:H6"/>
    <mergeCell ref="A13:H13"/>
    <mergeCell ref="A20:H20"/>
    <mergeCell ref="F4:G4"/>
    <mergeCell ref="E4:E5"/>
    <mergeCell ref="A3:A5"/>
    <mergeCell ref="B3:B5"/>
    <mergeCell ref="C3:C5"/>
    <mergeCell ref="D3:D5"/>
    <mergeCell ref="E3:G3"/>
    <mergeCell ref="H3:H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11" display="Powrót do spisu tablic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5" customWidth="1"/>
    <col min="2" max="4" width="15.7109375" style="35" customWidth="1"/>
    <col min="5" max="5" width="40.7109375" style="35" customWidth="1"/>
    <col min="6" max="16384" width="9.140625" style="5"/>
  </cols>
  <sheetData>
    <row r="1" spans="1:5" ht="15" customHeight="1">
      <c r="A1" s="276" t="s">
        <v>1746</v>
      </c>
      <c r="B1" s="68"/>
      <c r="C1" s="68"/>
      <c r="D1" s="68"/>
      <c r="E1" s="953" t="s">
        <v>990</v>
      </c>
    </row>
    <row r="2" spans="1:5" ht="15" customHeight="1">
      <c r="A2" s="685" t="s">
        <v>1574</v>
      </c>
      <c r="B2" s="68"/>
      <c r="C2" s="68"/>
      <c r="D2" s="68"/>
      <c r="E2" s="1903" t="s">
        <v>991</v>
      </c>
    </row>
    <row r="3" spans="1:5" ht="15" customHeight="1">
      <c r="A3" s="2239" t="s">
        <v>0</v>
      </c>
      <c r="B3" s="2241" t="s">
        <v>402</v>
      </c>
      <c r="C3" s="2241" t="s">
        <v>403</v>
      </c>
      <c r="D3" s="2241" t="s">
        <v>404</v>
      </c>
      <c r="E3" s="2237" t="s">
        <v>1</v>
      </c>
    </row>
    <row r="4" spans="1:5" ht="15" customHeight="1">
      <c r="A4" s="2240"/>
      <c r="B4" s="2242"/>
      <c r="C4" s="2242"/>
      <c r="D4" s="2242"/>
      <c r="E4" s="2238"/>
    </row>
    <row r="5" spans="1:5" ht="30" customHeight="1">
      <c r="A5" s="1960"/>
      <c r="B5" s="1960"/>
      <c r="C5" s="1960" t="s">
        <v>1015</v>
      </c>
      <c r="D5" s="1960"/>
      <c r="E5" s="1960"/>
    </row>
    <row r="6" spans="1:5" ht="15" customHeight="1">
      <c r="A6" s="1347" t="s">
        <v>158</v>
      </c>
      <c r="B6" s="692">
        <v>791</v>
      </c>
      <c r="C6" s="693">
        <v>585</v>
      </c>
      <c r="D6" s="672">
        <v>206</v>
      </c>
      <c r="E6" s="379" t="s">
        <v>159</v>
      </c>
    </row>
    <row r="7" spans="1:5" ht="15" customHeight="1">
      <c r="A7" s="1348" t="s">
        <v>198</v>
      </c>
      <c r="B7" s="690">
        <v>336</v>
      </c>
      <c r="C7" s="656">
        <v>191</v>
      </c>
      <c r="D7" s="691">
        <v>145</v>
      </c>
      <c r="E7" s="312" t="s">
        <v>165</v>
      </c>
    </row>
    <row r="8" spans="1:5" ht="15" customHeight="1">
      <c r="A8" s="1348" t="s">
        <v>405</v>
      </c>
      <c r="B8" s="690">
        <v>12</v>
      </c>
      <c r="C8" s="691">
        <v>9</v>
      </c>
      <c r="D8" s="691">
        <v>3</v>
      </c>
      <c r="E8" s="312" t="s">
        <v>200</v>
      </c>
    </row>
    <row r="9" spans="1:5" ht="15" customHeight="1">
      <c r="A9" s="1348" t="s">
        <v>406</v>
      </c>
      <c r="B9" s="690">
        <v>58</v>
      </c>
      <c r="C9" s="691">
        <v>24</v>
      </c>
      <c r="D9" s="691">
        <v>34</v>
      </c>
      <c r="E9" s="312" t="s">
        <v>172</v>
      </c>
    </row>
    <row r="10" spans="1:5" ht="15" customHeight="1">
      <c r="A10" s="1348" t="s">
        <v>400</v>
      </c>
      <c r="B10" s="690">
        <v>385</v>
      </c>
      <c r="C10" s="691">
        <v>361</v>
      </c>
      <c r="D10" s="691">
        <v>24</v>
      </c>
      <c r="E10" s="312" t="s">
        <v>401</v>
      </c>
    </row>
    <row r="11" spans="1:5" ht="15" customHeight="1">
      <c r="A11" s="1347" t="s">
        <v>123</v>
      </c>
      <c r="B11" s="692">
        <v>34717</v>
      </c>
      <c r="C11" s="693">
        <v>21788</v>
      </c>
      <c r="D11" s="672">
        <v>12929</v>
      </c>
      <c r="E11" s="456" t="s">
        <v>102</v>
      </c>
    </row>
    <row r="12" spans="1:5" ht="15" customHeight="1">
      <c r="A12" s="1348" t="s">
        <v>198</v>
      </c>
      <c r="B12" s="690">
        <v>33188</v>
      </c>
      <c r="C12" s="656">
        <v>21008</v>
      </c>
      <c r="D12" s="691">
        <v>12180</v>
      </c>
      <c r="E12" s="312" t="s">
        <v>165</v>
      </c>
    </row>
    <row r="13" spans="1:5" ht="15" customHeight="1">
      <c r="A13" s="1348" t="s">
        <v>405</v>
      </c>
      <c r="B13" s="690">
        <v>202</v>
      </c>
      <c r="C13" s="691">
        <v>155</v>
      </c>
      <c r="D13" s="691">
        <v>47</v>
      </c>
      <c r="E13" s="312" t="s">
        <v>200</v>
      </c>
    </row>
    <row r="14" spans="1:5" ht="15" customHeight="1">
      <c r="A14" s="1348" t="s">
        <v>406</v>
      </c>
      <c r="B14" s="690">
        <v>1327</v>
      </c>
      <c r="C14" s="691">
        <v>625</v>
      </c>
      <c r="D14" s="691">
        <v>702</v>
      </c>
      <c r="E14" s="312" t="s">
        <v>172</v>
      </c>
    </row>
    <row r="15" spans="1:5" ht="15" customHeight="1">
      <c r="A15" s="1347" t="s">
        <v>205</v>
      </c>
      <c r="B15" s="692">
        <v>2084.1799999999998</v>
      </c>
      <c r="C15" s="693">
        <v>1502.18</v>
      </c>
      <c r="D15" s="672">
        <v>582</v>
      </c>
      <c r="E15" s="456" t="s">
        <v>206</v>
      </c>
    </row>
    <row r="16" spans="1:5" ht="15" customHeight="1">
      <c r="A16" s="1348" t="s">
        <v>198</v>
      </c>
      <c r="B16" s="690">
        <v>1418.8</v>
      </c>
      <c r="C16" s="656">
        <v>913.8</v>
      </c>
      <c r="D16" s="691">
        <v>505</v>
      </c>
      <c r="E16" s="312" t="s">
        <v>165</v>
      </c>
    </row>
    <row r="17" spans="1:5" ht="15" customHeight="1">
      <c r="A17" s="1348" t="s">
        <v>405</v>
      </c>
      <c r="B17" s="690">
        <v>12</v>
      </c>
      <c r="C17" s="691">
        <v>9</v>
      </c>
      <c r="D17" s="691">
        <v>3</v>
      </c>
      <c r="E17" s="312" t="s">
        <v>200</v>
      </c>
    </row>
    <row r="18" spans="1:5" ht="15" customHeight="1">
      <c r="A18" s="1348" t="s">
        <v>406</v>
      </c>
      <c r="B18" s="690">
        <v>69</v>
      </c>
      <c r="C18" s="691">
        <v>29</v>
      </c>
      <c r="D18" s="691">
        <v>40</v>
      </c>
      <c r="E18" s="312" t="s">
        <v>172</v>
      </c>
    </row>
    <row r="19" spans="1:5" ht="15" customHeight="1">
      <c r="A19" s="1348" t="s">
        <v>400</v>
      </c>
      <c r="B19" s="690">
        <v>584.38</v>
      </c>
      <c r="C19" s="691">
        <v>550.38</v>
      </c>
      <c r="D19" s="691">
        <v>34</v>
      </c>
      <c r="E19" s="312" t="s">
        <v>401</v>
      </c>
    </row>
    <row r="20" spans="1:5" ht="15" customHeight="1">
      <c r="A20" s="1347" t="s">
        <v>207</v>
      </c>
      <c r="B20" s="692">
        <v>41976</v>
      </c>
      <c r="C20" s="693">
        <v>31402</v>
      </c>
      <c r="D20" s="672">
        <v>10574</v>
      </c>
      <c r="E20" s="379" t="s">
        <v>173</v>
      </c>
    </row>
    <row r="21" spans="1:5" ht="15" customHeight="1">
      <c r="A21" s="1348" t="s">
        <v>198</v>
      </c>
      <c r="B21" s="690">
        <v>30283</v>
      </c>
      <c r="C21" s="656">
        <v>20667</v>
      </c>
      <c r="D21" s="691">
        <v>9616</v>
      </c>
      <c r="E21" s="312" t="s">
        <v>165</v>
      </c>
    </row>
    <row r="22" spans="1:5" ht="15" customHeight="1">
      <c r="A22" s="1348" t="s">
        <v>405</v>
      </c>
      <c r="B22" s="690">
        <v>183</v>
      </c>
      <c r="C22" s="691">
        <v>145</v>
      </c>
      <c r="D22" s="691">
        <v>38</v>
      </c>
      <c r="E22" s="312" t="s">
        <v>200</v>
      </c>
    </row>
    <row r="23" spans="1:5" ht="15" customHeight="1">
      <c r="A23" s="1348" t="s">
        <v>406</v>
      </c>
      <c r="B23" s="690">
        <v>935</v>
      </c>
      <c r="C23" s="691">
        <v>403</v>
      </c>
      <c r="D23" s="691">
        <v>532</v>
      </c>
      <c r="E23" s="312" t="s">
        <v>172</v>
      </c>
    </row>
    <row r="24" spans="1:5" ht="15" customHeight="1">
      <c r="A24" s="1348" t="s">
        <v>400</v>
      </c>
      <c r="B24" s="690">
        <v>10575</v>
      </c>
      <c r="C24" s="691">
        <v>10187</v>
      </c>
      <c r="D24" s="691">
        <v>388</v>
      </c>
      <c r="E24" s="312" t="s">
        <v>401</v>
      </c>
    </row>
    <row r="25" spans="1:5" ht="30" customHeight="1">
      <c r="A25" s="2236" t="s">
        <v>1016</v>
      </c>
      <c r="B25" s="2236"/>
      <c r="C25" s="2236"/>
      <c r="D25" s="2236"/>
      <c r="E25" s="2236"/>
    </row>
    <row r="26" spans="1:5" ht="15" customHeight="1">
      <c r="A26" s="1347" t="s">
        <v>158</v>
      </c>
      <c r="B26" s="692">
        <v>765</v>
      </c>
      <c r="C26" s="693">
        <v>548</v>
      </c>
      <c r="D26" s="672">
        <v>217</v>
      </c>
      <c r="E26" s="379" t="s">
        <v>159</v>
      </c>
    </row>
    <row r="27" spans="1:5" ht="15" customHeight="1">
      <c r="A27" s="1348" t="s">
        <v>198</v>
      </c>
      <c r="B27" s="690">
        <v>349</v>
      </c>
      <c r="C27" s="656">
        <v>193</v>
      </c>
      <c r="D27" s="691">
        <v>156</v>
      </c>
      <c r="E27" s="312" t="s">
        <v>165</v>
      </c>
    </row>
    <row r="28" spans="1:5" ht="15" customHeight="1">
      <c r="A28" s="1348" t="s">
        <v>405</v>
      </c>
      <c r="B28" s="690">
        <v>13</v>
      </c>
      <c r="C28" s="691">
        <v>9</v>
      </c>
      <c r="D28" s="691">
        <v>4</v>
      </c>
      <c r="E28" s="312" t="s">
        <v>200</v>
      </c>
    </row>
    <row r="29" spans="1:5" ht="15" customHeight="1">
      <c r="A29" s="1348" t="s">
        <v>406</v>
      </c>
      <c r="B29" s="690">
        <v>47</v>
      </c>
      <c r="C29" s="691">
        <v>14</v>
      </c>
      <c r="D29" s="691">
        <v>33</v>
      </c>
      <c r="E29" s="312" t="s">
        <v>172</v>
      </c>
    </row>
    <row r="30" spans="1:5" ht="15" customHeight="1">
      <c r="A30" s="1348" t="s">
        <v>400</v>
      </c>
      <c r="B30" s="690">
        <v>356</v>
      </c>
      <c r="C30" s="691">
        <v>332</v>
      </c>
      <c r="D30" s="691">
        <v>24</v>
      </c>
      <c r="E30" s="312" t="s">
        <v>401</v>
      </c>
    </row>
    <row r="31" spans="1:5" ht="15" customHeight="1">
      <c r="A31" s="1347" t="s">
        <v>123</v>
      </c>
      <c r="B31" s="692">
        <v>33959</v>
      </c>
      <c r="C31" s="693">
        <v>20786</v>
      </c>
      <c r="D31" s="672">
        <v>13173</v>
      </c>
      <c r="E31" s="456" t="s">
        <v>102</v>
      </c>
    </row>
    <row r="32" spans="1:5" ht="15" customHeight="1">
      <c r="A32" s="1348" t="s">
        <v>198</v>
      </c>
      <c r="B32" s="690">
        <v>32735</v>
      </c>
      <c r="C32" s="656">
        <v>20328</v>
      </c>
      <c r="D32" s="691">
        <v>12407</v>
      </c>
      <c r="E32" s="312" t="s">
        <v>165</v>
      </c>
    </row>
    <row r="33" spans="1:5" ht="15" customHeight="1">
      <c r="A33" s="1348" t="s">
        <v>405</v>
      </c>
      <c r="B33" s="690">
        <v>229</v>
      </c>
      <c r="C33" s="691">
        <v>158</v>
      </c>
      <c r="D33" s="691">
        <v>71</v>
      </c>
      <c r="E33" s="312" t="s">
        <v>200</v>
      </c>
    </row>
    <row r="34" spans="1:5" ht="15" customHeight="1">
      <c r="A34" s="1348" t="s">
        <v>406</v>
      </c>
      <c r="B34" s="690">
        <v>995</v>
      </c>
      <c r="C34" s="691">
        <v>300</v>
      </c>
      <c r="D34" s="691">
        <v>695</v>
      </c>
      <c r="E34" s="312" t="s">
        <v>172</v>
      </c>
    </row>
    <row r="35" spans="1:5" ht="15" customHeight="1">
      <c r="A35" s="1347" t="s">
        <v>205</v>
      </c>
      <c r="B35" s="692">
        <v>1968.15</v>
      </c>
      <c r="C35" s="693">
        <v>1389.15</v>
      </c>
      <c r="D35" s="672">
        <v>579</v>
      </c>
      <c r="E35" s="456" t="s">
        <v>206</v>
      </c>
    </row>
    <row r="36" spans="1:5" ht="15" customHeight="1">
      <c r="A36" s="1348" t="s">
        <v>198</v>
      </c>
      <c r="B36" s="690">
        <v>1385</v>
      </c>
      <c r="C36" s="656">
        <v>883</v>
      </c>
      <c r="D36" s="691">
        <v>502</v>
      </c>
      <c r="E36" s="312" t="s">
        <v>165</v>
      </c>
    </row>
    <row r="37" spans="1:5" ht="15" customHeight="1">
      <c r="A37" s="1348" t="s">
        <v>405</v>
      </c>
      <c r="B37" s="690">
        <v>14</v>
      </c>
      <c r="C37" s="691">
        <v>9</v>
      </c>
      <c r="D37" s="691">
        <v>5</v>
      </c>
      <c r="E37" s="312" t="s">
        <v>200</v>
      </c>
    </row>
    <row r="38" spans="1:5" ht="15" customHeight="1">
      <c r="A38" s="1348" t="s">
        <v>406</v>
      </c>
      <c r="B38" s="690">
        <v>56</v>
      </c>
      <c r="C38" s="691">
        <v>17</v>
      </c>
      <c r="D38" s="691">
        <v>39</v>
      </c>
      <c r="E38" s="312" t="s">
        <v>172</v>
      </c>
    </row>
    <row r="39" spans="1:5" ht="15" customHeight="1">
      <c r="A39" s="1348" t="s">
        <v>400</v>
      </c>
      <c r="B39" s="690">
        <v>513.15</v>
      </c>
      <c r="C39" s="691">
        <v>480.15</v>
      </c>
      <c r="D39" s="691">
        <v>33</v>
      </c>
      <c r="E39" s="312" t="s">
        <v>401</v>
      </c>
    </row>
    <row r="40" spans="1:5" ht="15" customHeight="1">
      <c r="A40" s="1347" t="s">
        <v>207</v>
      </c>
      <c r="B40" s="692">
        <v>37870</v>
      </c>
      <c r="C40" s="693">
        <v>28185</v>
      </c>
      <c r="D40" s="672">
        <v>9685</v>
      </c>
      <c r="E40" s="379" t="s">
        <v>173</v>
      </c>
    </row>
    <row r="41" spans="1:5" ht="15" customHeight="1">
      <c r="A41" s="1348" t="s">
        <v>198</v>
      </c>
      <c r="B41" s="690">
        <v>28374</v>
      </c>
      <c r="C41" s="656">
        <v>19580</v>
      </c>
      <c r="D41" s="691">
        <v>8794</v>
      </c>
      <c r="E41" s="312" t="s">
        <v>165</v>
      </c>
    </row>
    <row r="42" spans="1:5" ht="15" customHeight="1">
      <c r="A42" s="1348" t="s">
        <v>405</v>
      </c>
      <c r="B42" s="690">
        <v>163</v>
      </c>
      <c r="C42" s="691">
        <v>118</v>
      </c>
      <c r="D42" s="691">
        <v>45</v>
      </c>
      <c r="E42" s="312" t="s">
        <v>200</v>
      </c>
    </row>
    <row r="43" spans="1:5" ht="15" customHeight="1">
      <c r="A43" s="1348" t="s">
        <v>406</v>
      </c>
      <c r="B43" s="690">
        <v>720</v>
      </c>
      <c r="C43" s="691">
        <v>220</v>
      </c>
      <c r="D43" s="691">
        <v>500</v>
      </c>
      <c r="E43" s="312" t="s">
        <v>172</v>
      </c>
    </row>
    <row r="44" spans="1:5" ht="15" customHeight="1">
      <c r="A44" s="1348" t="s">
        <v>400</v>
      </c>
      <c r="B44" s="690">
        <v>8613</v>
      </c>
      <c r="C44" s="691">
        <v>8267</v>
      </c>
      <c r="D44" s="691">
        <v>346</v>
      </c>
      <c r="E44" s="312" t="s">
        <v>401</v>
      </c>
    </row>
    <row r="45" spans="1:5" ht="30" customHeight="1">
      <c r="A45" s="2236" t="s">
        <v>1018</v>
      </c>
      <c r="B45" s="2236"/>
      <c r="C45" s="2236"/>
      <c r="D45" s="2236"/>
      <c r="E45" s="2236"/>
    </row>
    <row r="46" spans="1:5" ht="14.1" customHeight="1">
      <c r="A46" s="1347" t="s">
        <v>158</v>
      </c>
      <c r="B46" s="692">
        <v>776</v>
      </c>
      <c r="C46" s="693">
        <v>549</v>
      </c>
      <c r="D46" s="672">
        <v>227</v>
      </c>
      <c r="E46" s="379" t="s">
        <v>159</v>
      </c>
    </row>
    <row r="47" spans="1:5" ht="14.1" customHeight="1">
      <c r="A47" s="1348" t="s">
        <v>198</v>
      </c>
      <c r="B47" s="690">
        <v>364</v>
      </c>
      <c r="C47" s="656">
        <v>200</v>
      </c>
      <c r="D47" s="691">
        <v>164</v>
      </c>
      <c r="E47" s="312" t="s">
        <v>165</v>
      </c>
    </row>
    <row r="48" spans="1:5" ht="14.1" customHeight="1">
      <c r="A48" s="1348" t="s">
        <v>405</v>
      </c>
      <c r="B48" s="690">
        <v>11</v>
      </c>
      <c r="C48" s="691">
        <v>9</v>
      </c>
      <c r="D48" s="691">
        <v>2</v>
      </c>
      <c r="E48" s="312" t="s">
        <v>200</v>
      </c>
    </row>
    <row r="49" spans="1:5" ht="14.1" customHeight="1">
      <c r="A49" s="1348" t="s">
        <v>406</v>
      </c>
      <c r="B49" s="690">
        <v>52</v>
      </c>
      <c r="C49" s="691">
        <v>14</v>
      </c>
      <c r="D49" s="691">
        <v>38</v>
      </c>
      <c r="E49" s="312" t="s">
        <v>172</v>
      </c>
    </row>
    <row r="50" spans="1:5" ht="14.1" customHeight="1">
      <c r="A50" s="1348" t="s">
        <v>400</v>
      </c>
      <c r="B50" s="690">
        <v>349</v>
      </c>
      <c r="C50" s="691">
        <v>326</v>
      </c>
      <c r="D50" s="691">
        <v>23</v>
      </c>
      <c r="E50" s="312" t="s">
        <v>401</v>
      </c>
    </row>
    <row r="51" spans="1:5" ht="14.1" customHeight="1">
      <c r="A51" s="1347" t="s">
        <v>123</v>
      </c>
      <c r="B51" s="692">
        <v>37098</v>
      </c>
      <c r="C51" s="693">
        <v>22511</v>
      </c>
      <c r="D51" s="672">
        <v>14587</v>
      </c>
      <c r="E51" s="456" t="s">
        <v>102</v>
      </c>
    </row>
    <row r="52" spans="1:5" ht="14.1" customHeight="1">
      <c r="A52" s="1348" t="s">
        <v>198</v>
      </c>
      <c r="B52" s="690">
        <v>35743</v>
      </c>
      <c r="C52" s="656">
        <v>22007</v>
      </c>
      <c r="D52" s="691">
        <v>13736</v>
      </c>
      <c r="E52" s="312" t="s">
        <v>165</v>
      </c>
    </row>
    <row r="53" spans="1:5" ht="14.1" customHeight="1">
      <c r="A53" s="1348" t="s">
        <v>405</v>
      </c>
      <c r="B53" s="690">
        <v>192</v>
      </c>
      <c r="C53" s="691">
        <v>159</v>
      </c>
      <c r="D53" s="691">
        <v>33</v>
      </c>
      <c r="E53" s="312" t="s">
        <v>200</v>
      </c>
    </row>
    <row r="54" spans="1:5" ht="14.1" customHeight="1">
      <c r="A54" s="1348" t="s">
        <v>406</v>
      </c>
      <c r="B54" s="690">
        <v>1163</v>
      </c>
      <c r="C54" s="691">
        <v>345</v>
      </c>
      <c r="D54" s="691">
        <v>818</v>
      </c>
      <c r="E54" s="312" t="s">
        <v>172</v>
      </c>
    </row>
    <row r="55" spans="1:5" ht="14.1" customHeight="1">
      <c r="A55" s="1347" t="s">
        <v>205</v>
      </c>
      <c r="B55" s="692">
        <v>2141.41</v>
      </c>
      <c r="C55" s="693">
        <v>1482.81</v>
      </c>
      <c r="D55" s="672">
        <v>658.6</v>
      </c>
      <c r="E55" s="456" t="s">
        <v>206</v>
      </c>
    </row>
    <row r="56" spans="1:5" ht="14.1" customHeight="1">
      <c r="A56" s="1348" t="s">
        <v>198</v>
      </c>
      <c r="B56" s="690">
        <v>1529</v>
      </c>
      <c r="C56" s="656">
        <v>952</v>
      </c>
      <c r="D56" s="691">
        <v>577</v>
      </c>
      <c r="E56" s="312" t="s">
        <v>165</v>
      </c>
    </row>
    <row r="57" spans="1:5" ht="14.1" customHeight="1">
      <c r="A57" s="1348" t="s">
        <v>405</v>
      </c>
      <c r="B57" s="690">
        <v>13</v>
      </c>
      <c r="C57" s="691">
        <v>10</v>
      </c>
      <c r="D57" s="691">
        <v>3</v>
      </c>
      <c r="E57" s="312" t="s">
        <v>200</v>
      </c>
    </row>
    <row r="58" spans="1:5" ht="14.1" customHeight="1">
      <c r="A58" s="1348" t="s">
        <v>406</v>
      </c>
      <c r="B58" s="690">
        <v>66</v>
      </c>
      <c r="C58" s="691">
        <v>18</v>
      </c>
      <c r="D58" s="691">
        <v>48</v>
      </c>
      <c r="E58" s="312" t="s">
        <v>172</v>
      </c>
    </row>
    <row r="59" spans="1:5" ht="14.1" customHeight="1">
      <c r="A59" s="1348" t="s">
        <v>400</v>
      </c>
      <c r="B59" s="690">
        <v>533.41</v>
      </c>
      <c r="C59" s="691">
        <v>502.81</v>
      </c>
      <c r="D59" s="691">
        <v>30.6</v>
      </c>
      <c r="E59" s="312" t="s">
        <v>401</v>
      </c>
    </row>
    <row r="60" spans="1:5" ht="14.1" customHeight="1">
      <c r="A60" s="1347" t="s">
        <v>207</v>
      </c>
      <c r="B60" s="692">
        <v>42924</v>
      </c>
      <c r="C60" s="693">
        <v>30908</v>
      </c>
      <c r="D60" s="672">
        <v>12016</v>
      </c>
      <c r="E60" s="379" t="s">
        <v>173</v>
      </c>
    </row>
    <row r="61" spans="1:5" ht="14.1" customHeight="1">
      <c r="A61" s="1348" t="s">
        <v>198</v>
      </c>
      <c r="B61" s="690">
        <v>32614</v>
      </c>
      <c r="C61" s="656">
        <v>21583</v>
      </c>
      <c r="D61" s="691">
        <v>11031</v>
      </c>
      <c r="E61" s="312" t="s">
        <v>165</v>
      </c>
    </row>
    <row r="62" spans="1:5" ht="14.1" customHeight="1">
      <c r="A62" s="1348" t="s">
        <v>405</v>
      </c>
      <c r="B62" s="690">
        <v>168</v>
      </c>
      <c r="C62" s="691">
        <v>137</v>
      </c>
      <c r="D62" s="691">
        <v>31</v>
      </c>
      <c r="E62" s="312" t="s">
        <v>200</v>
      </c>
    </row>
    <row r="63" spans="1:5" ht="14.1" customHeight="1">
      <c r="A63" s="1348" t="s">
        <v>406</v>
      </c>
      <c r="B63" s="690">
        <v>866</v>
      </c>
      <c r="C63" s="691">
        <v>253</v>
      </c>
      <c r="D63" s="691">
        <v>613</v>
      </c>
      <c r="E63" s="312" t="s">
        <v>172</v>
      </c>
    </row>
    <row r="64" spans="1:5" ht="14.1" customHeight="1">
      <c r="A64" s="1348" t="s">
        <v>400</v>
      </c>
      <c r="B64" s="690">
        <v>9276</v>
      </c>
      <c r="C64" s="691">
        <v>8935</v>
      </c>
      <c r="D64" s="691">
        <v>341</v>
      </c>
      <c r="E64" s="312" t="s">
        <v>401</v>
      </c>
    </row>
  </sheetData>
  <mergeCells count="7">
    <mergeCell ref="A45:E45"/>
    <mergeCell ref="E3:E4"/>
    <mergeCell ref="A3:A4"/>
    <mergeCell ref="B3:B4"/>
    <mergeCell ref="C3:C4"/>
    <mergeCell ref="D3:D4"/>
    <mergeCell ref="A25:E25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11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3.7109375" style="35" customWidth="1"/>
    <col min="2" max="5" width="15.7109375" style="35" customWidth="1"/>
    <col min="6" max="6" width="45.7109375" style="35" customWidth="1"/>
    <col min="7" max="16384" width="9.140625" style="5"/>
  </cols>
  <sheetData>
    <row r="1" spans="1:6" ht="15" customHeight="1">
      <c r="A1" s="276" t="s">
        <v>2560</v>
      </c>
      <c r="B1" s="68"/>
      <c r="C1" s="68"/>
      <c r="D1" s="68"/>
      <c r="E1" s="68"/>
      <c r="F1" s="953" t="s">
        <v>990</v>
      </c>
    </row>
    <row r="2" spans="1:6" ht="15" customHeight="1">
      <c r="A2" s="685" t="s">
        <v>1575</v>
      </c>
      <c r="B2" s="68"/>
      <c r="C2" s="68"/>
      <c r="D2" s="68"/>
      <c r="E2" s="68"/>
      <c r="F2" s="1903" t="s">
        <v>991</v>
      </c>
    </row>
    <row r="3" spans="1:6">
      <c r="A3" s="2243" t="s">
        <v>0</v>
      </c>
      <c r="B3" s="2245" t="s">
        <v>407</v>
      </c>
      <c r="C3" s="2245" t="s">
        <v>393</v>
      </c>
      <c r="D3" s="2245" t="s">
        <v>394</v>
      </c>
      <c r="E3" s="2245" t="s">
        <v>408</v>
      </c>
      <c r="F3" s="2247" t="s">
        <v>1</v>
      </c>
    </row>
    <row r="4" spans="1:6">
      <c r="A4" s="2244"/>
      <c r="B4" s="2246"/>
      <c r="C4" s="2246"/>
      <c r="D4" s="2246"/>
      <c r="E4" s="2246"/>
      <c r="F4" s="2248"/>
    </row>
    <row r="5" spans="1:6" ht="30" customHeight="1">
      <c r="A5" s="1957"/>
      <c r="B5" s="1957"/>
      <c r="C5" s="2133" t="s">
        <v>409</v>
      </c>
      <c r="D5" s="2133"/>
      <c r="E5" s="1957"/>
      <c r="F5" s="1957"/>
    </row>
    <row r="6" spans="1:6" ht="15" customHeight="1">
      <c r="A6" s="1321" t="s">
        <v>310</v>
      </c>
      <c r="B6" s="663">
        <v>791</v>
      </c>
      <c r="C6" s="663">
        <v>34717</v>
      </c>
      <c r="D6" s="663">
        <v>2084.1799999999998</v>
      </c>
      <c r="E6" s="663">
        <v>41976</v>
      </c>
      <c r="F6" s="457" t="s">
        <v>197</v>
      </c>
    </row>
    <row r="7" spans="1:6" ht="15" customHeight="1">
      <c r="A7" s="1321" t="s">
        <v>1333</v>
      </c>
      <c r="B7" s="663">
        <v>336</v>
      </c>
      <c r="C7" s="663">
        <v>33188</v>
      </c>
      <c r="D7" s="663">
        <v>1418.8</v>
      </c>
      <c r="E7" s="663">
        <v>30283</v>
      </c>
      <c r="F7" s="457" t="s">
        <v>165</v>
      </c>
    </row>
    <row r="8" spans="1:6" ht="15" customHeight="1">
      <c r="A8" s="1322" t="s">
        <v>1613</v>
      </c>
      <c r="B8" s="664">
        <v>179</v>
      </c>
      <c r="C8" s="664">
        <v>20344</v>
      </c>
      <c r="D8" s="664">
        <v>869.8</v>
      </c>
      <c r="E8" s="664">
        <v>20134</v>
      </c>
      <c r="F8" s="154" t="s">
        <v>208</v>
      </c>
    </row>
    <row r="9" spans="1:6" ht="15" customHeight="1">
      <c r="A9" s="1322" t="s">
        <v>1614</v>
      </c>
      <c r="B9" s="664">
        <v>6</v>
      </c>
      <c r="C9" s="664">
        <v>99</v>
      </c>
      <c r="D9" s="664">
        <v>13</v>
      </c>
      <c r="E9" s="664">
        <v>72</v>
      </c>
      <c r="F9" s="154" t="s">
        <v>209</v>
      </c>
    </row>
    <row r="10" spans="1:6" ht="15" customHeight="1">
      <c r="A10" s="1322" t="s">
        <v>1993</v>
      </c>
      <c r="B10" s="664">
        <v>2</v>
      </c>
      <c r="C10" s="664">
        <v>200</v>
      </c>
      <c r="D10" s="664">
        <v>5</v>
      </c>
      <c r="E10" s="664">
        <v>110</v>
      </c>
      <c r="F10" s="154" t="s">
        <v>210</v>
      </c>
    </row>
    <row r="11" spans="1:6" ht="15" customHeight="1">
      <c r="A11" s="1322" t="s">
        <v>1352</v>
      </c>
      <c r="B11" s="664">
        <v>1</v>
      </c>
      <c r="C11" s="664">
        <v>75</v>
      </c>
      <c r="D11" s="664">
        <v>3</v>
      </c>
      <c r="E11" s="664">
        <v>75</v>
      </c>
      <c r="F11" s="154" t="s">
        <v>57</v>
      </c>
    </row>
    <row r="12" spans="1:6" ht="15" customHeight="1">
      <c r="A12" s="1322" t="s">
        <v>211</v>
      </c>
      <c r="B12" s="664">
        <v>1</v>
      </c>
      <c r="C12" s="664">
        <v>46</v>
      </c>
      <c r="D12" s="664">
        <v>2</v>
      </c>
      <c r="E12" s="664">
        <v>22</v>
      </c>
      <c r="F12" s="154" t="s">
        <v>212</v>
      </c>
    </row>
    <row r="13" spans="1:6" ht="15" customHeight="1">
      <c r="A13" s="1322" t="s">
        <v>223</v>
      </c>
      <c r="B13" s="664">
        <v>9</v>
      </c>
      <c r="C13" s="664">
        <v>721</v>
      </c>
      <c r="D13" s="664">
        <v>33</v>
      </c>
      <c r="E13" s="664">
        <v>591</v>
      </c>
      <c r="F13" s="154" t="s">
        <v>213</v>
      </c>
    </row>
    <row r="14" spans="1:6" ht="15" customHeight="1">
      <c r="A14" s="1322" t="s">
        <v>214</v>
      </c>
      <c r="B14" s="664">
        <v>1</v>
      </c>
      <c r="C14" s="664">
        <v>25</v>
      </c>
      <c r="D14" s="664">
        <v>1</v>
      </c>
      <c r="E14" s="664">
        <v>14</v>
      </c>
      <c r="F14" s="154" t="s">
        <v>215</v>
      </c>
    </row>
    <row r="15" spans="1:6" ht="15" customHeight="1">
      <c r="A15" s="1322" t="s">
        <v>1616</v>
      </c>
      <c r="B15" s="664">
        <v>20</v>
      </c>
      <c r="C15" s="664">
        <v>1234</v>
      </c>
      <c r="D15" s="664">
        <v>73</v>
      </c>
      <c r="E15" s="664">
        <v>1005</v>
      </c>
      <c r="F15" s="154" t="s">
        <v>216</v>
      </c>
    </row>
    <row r="16" spans="1:6" ht="15" customHeight="1">
      <c r="A16" s="153" t="s">
        <v>1620</v>
      </c>
      <c r="B16" s="664"/>
      <c r="C16" s="664"/>
      <c r="D16" s="664"/>
      <c r="E16" s="664"/>
      <c r="F16" s="132"/>
    </row>
    <row r="17" spans="1:6" ht="15" customHeight="1">
      <c r="A17" s="1350" t="s">
        <v>603</v>
      </c>
      <c r="B17" s="664">
        <v>4</v>
      </c>
      <c r="C17" s="664">
        <v>477</v>
      </c>
      <c r="D17" s="664">
        <v>18</v>
      </c>
      <c r="E17" s="664">
        <v>411</v>
      </c>
      <c r="F17" s="154" t="s">
        <v>217</v>
      </c>
    </row>
    <row r="18" spans="1:6" ht="15" customHeight="1">
      <c r="A18" s="1322" t="s">
        <v>1617</v>
      </c>
      <c r="B18" s="664">
        <v>104</v>
      </c>
      <c r="C18" s="664">
        <v>8791</v>
      </c>
      <c r="D18" s="664">
        <v>358</v>
      </c>
      <c r="E18" s="664">
        <v>7198</v>
      </c>
      <c r="F18" s="154" t="s">
        <v>218</v>
      </c>
    </row>
    <row r="19" spans="1:6" ht="15" customHeight="1">
      <c r="A19" s="1322" t="s">
        <v>1618</v>
      </c>
      <c r="B19" s="664">
        <v>9</v>
      </c>
      <c r="C19" s="664">
        <v>1176</v>
      </c>
      <c r="D19" s="664">
        <v>43</v>
      </c>
      <c r="E19" s="664">
        <v>651</v>
      </c>
      <c r="F19" s="154" t="s">
        <v>219</v>
      </c>
    </row>
    <row r="20" spans="1:6" ht="15" customHeight="1">
      <c r="A20" s="1321" t="s">
        <v>405</v>
      </c>
      <c r="B20" s="663">
        <v>12</v>
      </c>
      <c r="C20" s="663">
        <v>202</v>
      </c>
      <c r="D20" s="663">
        <v>12</v>
      </c>
      <c r="E20" s="663">
        <v>183</v>
      </c>
      <c r="F20" s="457" t="s">
        <v>200</v>
      </c>
    </row>
    <row r="21" spans="1:6" ht="15" customHeight="1">
      <c r="A21" s="1322" t="s">
        <v>1613</v>
      </c>
      <c r="B21" s="664">
        <v>9</v>
      </c>
      <c r="C21" s="664">
        <v>155</v>
      </c>
      <c r="D21" s="664">
        <v>9</v>
      </c>
      <c r="E21" s="664">
        <v>145</v>
      </c>
      <c r="F21" s="154" t="s">
        <v>208</v>
      </c>
    </row>
    <row r="22" spans="1:6" ht="15" customHeight="1">
      <c r="A22" s="1322" t="s">
        <v>1616</v>
      </c>
      <c r="B22" s="664">
        <v>3</v>
      </c>
      <c r="C22" s="664">
        <v>47</v>
      </c>
      <c r="D22" s="664">
        <v>3</v>
      </c>
      <c r="E22" s="664">
        <v>38</v>
      </c>
      <c r="F22" s="154" t="s">
        <v>221</v>
      </c>
    </row>
    <row r="23" spans="1:6" ht="15" customHeight="1">
      <c r="A23" s="1321" t="s">
        <v>410</v>
      </c>
      <c r="B23" s="663">
        <v>58</v>
      </c>
      <c r="C23" s="663">
        <v>1327</v>
      </c>
      <c r="D23" s="663">
        <v>69</v>
      </c>
      <c r="E23" s="663">
        <v>935</v>
      </c>
      <c r="F23" s="457" t="s">
        <v>172</v>
      </c>
    </row>
    <row r="24" spans="1:6" ht="15" customHeight="1">
      <c r="A24" s="1322" t="s">
        <v>1619</v>
      </c>
      <c r="B24" s="664">
        <v>22</v>
      </c>
      <c r="C24" s="664">
        <v>570</v>
      </c>
      <c r="D24" s="664">
        <v>25</v>
      </c>
      <c r="E24" s="664">
        <v>371</v>
      </c>
      <c r="F24" s="154" t="s">
        <v>208</v>
      </c>
    </row>
    <row r="25" spans="1:6" ht="15" customHeight="1">
      <c r="A25" s="1322" t="s">
        <v>1615</v>
      </c>
      <c r="B25" s="664">
        <v>1</v>
      </c>
      <c r="C25" s="664">
        <v>20</v>
      </c>
      <c r="D25" s="664">
        <v>2</v>
      </c>
      <c r="E25" s="664">
        <v>19</v>
      </c>
      <c r="F25" s="154" t="s">
        <v>220</v>
      </c>
    </row>
    <row r="26" spans="1:6" ht="15" customHeight="1">
      <c r="A26" s="1322" t="s">
        <v>1352</v>
      </c>
      <c r="B26" s="664">
        <v>2</v>
      </c>
      <c r="C26" s="664">
        <v>45</v>
      </c>
      <c r="D26" s="664">
        <v>2</v>
      </c>
      <c r="E26" s="664">
        <v>22</v>
      </c>
      <c r="F26" s="154" t="s">
        <v>57</v>
      </c>
    </row>
    <row r="27" spans="1:6" ht="15" customHeight="1">
      <c r="A27" s="1322" t="s">
        <v>222</v>
      </c>
      <c r="B27" s="664">
        <v>1</v>
      </c>
      <c r="C27" s="664">
        <v>15</v>
      </c>
      <c r="D27" s="664">
        <v>1</v>
      </c>
      <c r="E27" s="664">
        <v>10</v>
      </c>
      <c r="F27" s="154" t="s">
        <v>213</v>
      </c>
    </row>
    <row r="28" spans="1:6" ht="15" customHeight="1">
      <c r="A28" s="1322" t="s">
        <v>1616</v>
      </c>
      <c r="B28" s="664">
        <v>17</v>
      </c>
      <c r="C28" s="664">
        <v>361</v>
      </c>
      <c r="D28" s="664">
        <v>20</v>
      </c>
      <c r="E28" s="664">
        <v>279</v>
      </c>
      <c r="F28" s="154" t="s">
        <v>221</v>
      </c>
    </row>
    <row r="29" spans="1:6" ht="15" customHeight="1">
      <c r="A29" s="153" t="s">
        <v>1620</v>
      </c>
      <c r="B29" s="664"/>
      <c r="C29" s="664"/>
      <c r="D29" s="664"/>
      <c r="E29" s="664"/>
      <c r="F29" s="132"/>
    </row>
    <row r="30" spans="1:6" ht="15" customHeight="1">
      <c r="A30" s="1350" t="s">
        <v>603</v>
      </c>
      <c r="B30" s="664">
        <v>1</v>
      </c>
      <c r="C30" s="664">
        <v>45</v>
      </c>
      <c r="D30" s="664">
        <v>2</v>
      </c>
      <c r="E30" s="664">
        <v>35</v>
      </c>
      <c r="F30" s="154" t="s">
        <v>217</v>
      </c>
    </row>
    <row r="31" spans="1:6" ht="15" customHeight="1">
      <c r="A31" s="1322" t="s">
        <v>1617</v>
      </c>
      <c r="B31" s="664">
        <v>14</v>
      </c>
      <c r="C31" s="664">
        <v>271</v>
      </c>
      <c r="D31" s="664">
        <v>17</v>
      </c>
      <c r="E31" s="664">
        <v>199</v>
      </c>
      <c r="F31" s="154" t="s">
        <v>218</v>
      </c>
    </row>
    <row r="32" spans="1:6" ht="15" customHeight="1">
      <c r="A32" s="1321" t="s">
        <v>1334</v>
      </c>
      <c r="B32" s="663">
        <v>385</v>
      </c>
      <c r="C32" s="663" t="s">
        <v>7</v>
      </c>
      <c r="D32" s="663">
        <v>584.38</v>
      </c>
      <c r="E32" s="663">
        <v>10575</v>
      </c>
      <c r="F32" s="457" t="s">
        <v>401</v>
      </c>
    </row>
    <row r="33" spans="1:6" ht="15" customHeight="1">
      <c r="A33" s="1322" t="s">
        <v>1613</v>
      </c>
      <c r="B33" s="664">
        <v>341</v>
      </c>
      <c r="C33" s="664" t="s">
        <v>7</v>
      </c>
      <c r="D33" s="664">
        <v>524.48</v>
      </c>
      <c r="E33" s="664">
        <v>9869</v>
      </c>
      <c r="F33" s="154" t="s">
        <v>208</v>
      </c>
    </row>
    <row r="34" spans="1:6" ht="15" customHeight="1">
      <c r="A34" s="1322" t="s">
        <v>1614</v>
      </c>
      <c r="B34" s="664">
        <v>4</v>
      </c>
      <c r="C34" s="664" t="s">
        <v>7</v>
      </c>
      <c r="D34" s="664">
        <v>5</v>
      </c>
      <c r="E34" s="664">
        <v>19</v>
      </c>
      <c r="F34" s="154" t="s">
        <v>209</v>
      </c>
    </row>
    <row r="35" spans="1:6" ht="15" customHeight="1">
      <c r="A35" s="1322" t="s">
        <v>1615</v>
      </c>
      <c r="B35" s="664">
        <v>4</v>
      </c>
      <c r="C35" s="664" t="s">
        <v>7</v>
      </c>
      <c r="D35" s="664">
        <v>6</v>
      </c>
      <c r="E35" s="664">
        <v>75</v>
      </c>
      <c r="F35" s="154" t="s">
        <v>220</v>
      </c>
    </row>
    <row r="36" spans="1:6" ht="15" customHeight="1">
      <c r="A36" s="1322" t="s">
        <v>1616</v>
      </c>
      <c r="B36" s="664">
        <v>29</v>
      </c>
      <c r="C36" s="664" t="s">
        <v>7</v>
      </c>
      <c r="D36" s="664">
        <v>38.9</v>
      </c>
      <c r="E36" s="664">
        <v>445</v>
      </c>
      <c r="F36" s="154" t="s">
        <v>216</v>
      </c>
    </row>
    <row r="37" spans="1:6" ht="15" customHeight="1">
      <c r="A37" s="1322" t="s">
        <v>1617</v>
      </c>
      <c r="B37" s="664">
        <v>7</v>
      </c>
      <c r="C37" s="664" t="s">
        <v>7</v>
      </c>
      <c r="D37" s="664">
        <v>10</v>
      </c>
      <c r="E37" s="664">
        <v>167</v>
      </c>
      <c r="F37" s="154" t="s">
        <v>218</v>
      </c>
    </row>
    <row r="38" spans="1:6" ht="30" customHeight="1">
      <c r="A38" s="2114" t="s">
        <v>411</v>
      </c>
      <c r="B38" s="2114"/>
      <c r="C38" s="2114"/>
      <c r="D38" s="2114"/>
      <c r="E38" s="2114"/>
      <c r="F38" s="2114"/>
    </row>
    <row r="39" spans="1:6" ht="15" customHeight="1">
      <c r="A39" s="1321" t="s">
        <v>1621</v>
      </c>
      <c r="B39" s="663">
        <v>365</v>
      </c>
      <c r="C39" s="663">
        <v>28469</v>
      </c>
      <c r="D39" s="663">
        <v>1401.8</v>
      </c>
      <c r="E39" s="663">
        <v>30181</v>
      </c>
      <c r="F39" s="457" t="s">
        <v>203</v>
      </c>
    </row>
    <row r="40" spans="1:6" ht="15" customHeight="1">
      <c r="A40" s="1321" t="s">
        <v>1333</v>
      </c>
      <c r="B40" s="663">
        <v>254</v>
      </c>
      <c r="C40" s="663">
        <v>28070</v>
      </c>
      <c r="D40" s="663">
        <v>1195.8</v>
      </c>
      <c r="E40" s="663">
        <v>25985</v>
      </c>
      <c r="F40" s="457" t="s">
        <v>165</v>
      </c>
    </row>
    <row r="41" spans="1:6" ht="15" customHeight="1">
      <c r="A41" s="1322" t="s">
        <v>1613</v>
      </c>
      <c r="B41" s="664">
        <v>128</v>
      </c>
      <c r="C41" s="664">
        <v>16852</v>
      </c>
      <c r="D41" s="664">
        <v>713.8</v>
      </c>
      <c r="E41" s="664">
        <v>16839</v>
      </c>
      <c r="F41" s="154" t="s">
        <v>208</v>
      </c>
    </row>
    <row r="42" spans="1:6" ht="15" customHeight="1">
      <c r="A42" s="1322" t="s">
        <v>1614</v>
      </c>
      <c r="B42" s="664">
        <v>5</v>
      </c>
      <c r="C42" s="664">
        <v>83</v>
      </c>
      <c r="D42" s="664">
        <v>11</v>
      </c>
      <c r="E42" s="664">
        <v>54</v>
      </c>
      <c r="F42" s="154" t="s">
        <v>209</v>
      </c>
    </row>
    <row r="43" spans="1:6" ht="15" customHeight="1">
      <c r="A43" s="1322" t="s">
        <v>1993</v>
      </c>
      <c r="B43" s="664">
        <v>1</v>
      </c>
      <c r="C43" s="664">
        <v>75</v>
      </c>
      <c r="D43" s="664">
        <v>3</v>
      </c>
      <c r="E43" s="664">
        <v>74</v>
      </c>
      <c r="F43" s="154" t="s">
        <v>210</v>
      </c>
    </row>
    <row r="44" spans="1:6" ht="15" customHeight="1">
      <c r="A44" s="1322" t="s">
        <v>1352</v>
      </c>
      <c r="B44" s="664">
        <v>1</v>
      </c>
      <c r="C44" s="664">
        <v>75</v>
      </c>
      <c r="D44" s="664">
        <v>3</v>
      </c>
      <c r="E44" s="664">
        <v>75</v>
      </c>
      <c r="F44" s="154" t="s">
        <v>57</v>
      </c>
    </row>
    <row r="45" spans="1:6" ht="15" customHeight="1">
      <c r="A45" s="1322" t="s">
        <v>211</v>
      </c>
      <c r="B45" s="664">
        <v>1</v>
      </c>
      <c r="C45" s="664">
        <v>46</v>
      </c>
      <c r="D45" s="664">
        <v>2</v>
      </c>
      <c r="E45" s="664">
        <v>22</v>
      </c>
      <c r="F45" s="154" t="s">
        <v>212</v>
      </c>
    </row>
    <row r="46" spans="1:6" ht="15" customHeight="1">
      <c r="A46" s="1322" t="s">
        <v>223</v>
      </c>
      <c r="B46" s="664">
        <v>8</v>
      </c>
      <c r="C46" s="664">
        <v>601</v>
      </c>
      <c r="D46" s="664">
        <v>28</v>
      </c>
      <c r="E46" s="664">
        <v>505</v>
      </c>
      <c r="F46" s="154" t="s">
        <v>213</v>
      </c>
    </row>
    <row r="47" spans="1:6" ht="15" customHeight="1">
      <c r="A47" s="1322" t="s">
        <v>214</v>
      </c>
      <c r="B47" s="664">
        <v>1</v>
      </c>
      <c r="C47" s="664">
        <v>25</v>
      </c>
      <c r="D47" s="664">
        <v>1</v>
      </c>
      <c r="E47" s="664">
        <v>14</v>
      </c>
      <c r="F47" s="154" t="s">
        <v>215</v>
      </c>
    </row>
    <row r="48" spans="1:6" ht="15" customHeight="1">
      <c r="A48" s="1322" t="s">
        <v>1616</v>
      </c>
      <c r="B48" s="664">
        <v>15</v>
      </c>
      <c r="C48" s="664">
        <v>1014</v>
      </c>
      <c r="D48" s="664">
        <v>62</v>
      </c>
      <c r="E48" s="664">
        <v>833</v>
      </c>
      <c r="F48" s="154" t="s">
        <v>216</v>
      </c>
    </row>
    <row r="49" spans="1:6" ht="15" customHeight="1">
      <c r="A49" s="153" t="s">
        <v>1620</v>
      </c>
      <c r="B49" s="664"/>
      <c r="C49" s="664"/>
      <c r="D49" s="664"/>
      <c r="E49" s="664"/>
      <c r="F49" s="132"/>
    </row>
    <row r="50" spans="1:6" ht="15" customHeight="1">
      <c r="A50" s="1350" t="s">
        <v>603</v>
      </c>
      <c r="B50" s="664">
        <v>3</v>
      </c>
      <c r="C50" s="664">
        <v>437</v>
      </c>
      <c r="D50" s="664">
        <v>17</v>
      </c>
      <c r="E50" s="664">
        <v>399</v>
      </c>
      <c r="F50" s="154" t="s">
        <v>217</v>
      </c>
    </row>
    <row r="51" spans="1:6" ht="15" customHeight="1">
      <c r="A51" s="1322" t="s">
        <v>1617</v>
      </c>
      <c r="B51" s="664">
        <v>83</v>
      </c>
      <c r="C51" s="664">
        <v>7736</v>
      </c>
      <c r="D51" s="664">
        <v>314</v>
      </c>
      <c r="E51" s="664">
        <v>6536</v>
      </c>
      <c r="F51" s="154" t="s">
        <v>218</v>
      </c>
    </row>
    <row r="52" spans="1:6" ht="15" customHeight="1">
      <c r="A52" s="1322" t="s">
        <v>1618</v>
      </c>
      <c r="B52" s="664">
        <v>8</v>
      </c>
      <c r="C52" s="664">
        <v>1126</v>
      </c>
      <c r="D52" s="664">
        <v>41</v>
      </c>
      <c r="E52" s="664">
        <v>634</v>
      </c>
      <c r="F52" s="154" t="s">
        <v>219</v>
      </c>
    </row>
    <row r="53" spans="1:6" ht="15" customHeight="1">
      <c r="A53" s="1321" t="s">
        <v>405</v>
      </c>
      <c r="B53" s="663">
        <v>1</v>
      </c>
      <c r="C53" s="663">
        <v>12</v>
      </c>
      <c r="D53" s="663">
        <v>1</v>
      </c>
      <c r="E53" s="663">
        <v>12</v>
      </c>
      <c r="F53" s="457" t="s">
        <v>200</v>
      </c>
    </row>
    <row r="54" spans="1:6" ht="15" customHeight="1">
      <c r="A54" s="1322" t="s">
        <v>1613</v>
      </c>
      <c r="B54" s="664">
        <v>1</v>
      </c>
      <c r="C54" s="664">
        <v>12</v>
      </c>
      <c r="D54" s="664">
        <v>1</v>
      </c>
      <c r="E54" s="664">
        <v>12</v>
      </c>
      <c r="F54" s="154" t="s">
        <v>208</v>
      </c>
    </row>
    <row r="55" spans="1:6" ht="15" customHeight="1">
      <c r="A55" s="1321" t="s">
        <v>201</v>
      </c>
      <c r="B55" s="663">
        <v>17</v>
      </c>
      <c r="C55" s="663">
        <v>387</v>
      </c>
      <c r="D55" s="663">
        <v>22</v>
      </c>
      <c r="E55" s="663">
        <v>253</v>
      </c>
      <c r="F55" s="457" t="s">
        <v>202</v>
      </c>
    </row>
    <row r="56" spans="1:6" ht="15" customHeight="1">
      <c r="A56" s="1322" t="s">
        <v>1613</v>
      </c>
      <c r="B56" s="664">
        <v>2</v>
      </c>
      <c r="C56" s="664">
        <v>97</v>
      </c>
      <c r="D56" s="664">
        <v>4</v>
      </c>
      <c r="E56" s="664">
        <v>58</v>
      </c>
      <c r="F56" s="154" t="s">
        <v>208</v>
      </c>
    </row>
    <row r="57" spans="1:6" ht="15" customHeight="1">
      <c r="A57" s="1322" t="s">
        <v>1352</v>
      </c>
      <c r="B57" s="664">
        <v>2</v>
      </c>
      <c r="C57" s="664">
        <v>45</v>
      </c>
      <c r="D57" s="664">
        <v>2</v>
      </c>
      <c r="E57" s="664">
        <v>22</v>
      </c>
      <c r="F57" s="154" t="s">
        <v>57</v>
      </c>
    </row>
    <row r="58" spans="1:6" ht="15" customHeight="1">
      <c r="A58" s="1322" t="s">
        <v>223</v>
      </c>
      <c r="B58" s="664">
        <v>1</v>
      </c>
      <c r="C58" s="664">
        <v>15</v>
      </c>
      <c r="D58" s="664">
        <v>1</v>
      </c>
      <c r="E58" s="664">
        <v>10</v>
      </c>
      <c r="F58" s="154" t="s">
        <v>213</v>
      </c>
    </row>
    <row r="59" spans="1:6" ht="15" customHeight="1">
      <c r="A59" s="1322" t="s">
        <v>1616</v>
      </c>
      <c r="B59" s="664">
        <v>2</v>
      </c>
      <c r="C59" s="664">
        <v>44</v>
      </c>
      <c r="D59" s="664">
        <v>2</v>
      </c>
      <c r="E59" s="664">
        <v>35</v>
      </c>
      <c r="F59" s="154" t="s">
        <v>221</v>
      </c>
    </row>
    <row r="60" spans="1:6" ht="15" customHeight="1">
      <c r="A60" s="1322" t="s">
        <v>1617</v>
      </c>
      <c r="B60" s="664">
        <v>10</v>
      </c>
      <c r="C60" s="664">
        <v>186</v>
      </c>
      <c r="D60" s="664">
        <v>13</v>
      </c>
      <c r="E60" s="664">
        <v>128</v>
      </c>
      <c r="F60" s="154" t="s">
        <v>218</v>
      </c>
    </row>
    <row r="61" spans="1:6" ht="15" customHeight="1">
      <c r="A61" s="1321" t="s">
        <v>1334</v>
      </c>
      <c r="B61" s="663">
        <v>93</v>
      </c>
      <c r="C61" s="663" t="s">
        <v>7</v>
      </c>
      <c r="D61" s="663">
        <v>183</v>
      </c>
      <c r="E61" s="663">
        <v>3931</v>
      </c>
      <c r="F61" s="457" t="s">
        <v>401</v>
      </c>
    </row>
    <row r="62" spans="1:6" ht="15" customHeight="1">
      <c r="A62" s="1322" t="s">
        <v>1613</v>
      </c>
      <c r="B62" s="664">
        <v>85</v>
      </c>
      <c r="C62" s="664" t="s">
        <v>7</v>
      </c>
      <c r="D62" s="664">
        <v>171</v>
      </c>
      <c r="E62" s="664">
        <v>3832</v>
      </c>
      <c r="F62" s="154" t="s">
        <v>208</v>
      </c>
    </row>
    <row r="63" spans="1:6" ht="15" customHeight="1">
      <c r="A63" s="1322" t="s">
        <v>1614</v>
      </c>
      <c r="B63" s="664">
        <v>4</v>
      </c>
      <c r="C63" s="664" t="s">
        <v>7</v>
      </c>
      <c r="D63" s="664">
        <v>5</v>
      </c>
      <c r="E63" s="664">
        <v>19</v>
      </c>
      <c r="F63" s="154" t="s">
        <v>209</v>
      </c>
    </row>
    <row r="64" spans="1:6" ht="15" customHeight="1">
      <c r="A64" s="1322" t="s">
        <v>1616</v>
      </c>
      <c r="B64" s="664">
        <v>3</v>
      </c>
      <c r="C64" s="664" t="s">
        <v>7</v>
      </c>
      <c r="D64" s="664">
        <v>6</v>
      </c>
      <c r="E64" s="664">
        <v>54</v>
      </c>
      <c r="F64" s="154" t="s">
        <v>216</v>
      </c>
    </row>
    <row r="65" spans="1:6" ht="15" customHeight="1">
      <c r="A65" s="1322" t="s">
        <v>1617</v>
      </c>
      <c r="B65" s="664">
        <v>1</v>
      </c>
      <c r="C65" s="664" t="s">
        <v>7</v>
      </c>
      <c r="D65" s="664">
        <v>1</v>
      </c>
      <c r="E65" s="664">
        <v>26</v>
      </c>
      <c r="F65" s="154" t="s">
        <v>218</v>
      </c>
    </row>
    <row r="66" spans="1:6" ht="30" customHeight="1">
      <c r="A66" s="2120" t="s">
        <v>399</v>
      </c>
      <c r="B66" s="2120"/>
      <c r="C66" s="2120"/>
      <c r="D66" s="2120"/>
      <c r="E66" s="2120"/>
      <c r="F66" s="2120"/>
    </row>
    <row r="67" spans="1:6" ht="15" customHeight="1">
      <c r="A67" s="1321" t="s">
        <v>1621</v>
      </c>
      <c r="B67" s="663">
        <v>426</v>
      </c>
      <c r="C67" s="663">
        <v>6248</v>
      </c>
      <c r="D67" s="663">
        <v>682.38</v>
      </c>
      <c r="E67" s="663">
        <v>11795</v>
      </c>
      <c r="F67" s="457" t="s">
        <v>203</v>
      </c>
    </row>
    <row r="68" spans="1:6" ht="15" customHeight="1">
      <c r="A68" s="1321" t="s">
        <v>1333</v>
      </c>
      <c r="B68" s="663">
        <v>82</v>
      </c>
      <c r="C68" s="663">
        <v>5118</v>
      </c>
      <c r="D68" s="663">
        <v>223</v>
      </c>
      <c r="E68" s="663">
        <v>4298</v>
      </c>
      <c r="F68" s="457" t="s">
        <v>165</v>
      </c>
    </row>
    <row r="69" spans="1:6" ht="15" customHeight="1">
      <c r="A69" s="1322" t="s">
        <v>1613</v>
      </c>
      <c r="B69" s="664">
        <v>51</v>
      </c>
      <c r="C69" s="664">
        <v>3492</v>
      </c>
      <c r="D69" s="664">
        <v>156</v>
      </c>
      <c r="E69" s="664">
        <v>3295</v>
      </c>
      <c r="F69" s="154" t="s">
        <v>208</v>
      </c>
    </row>
    <row r="70" spans="1:6" ht="15" customHeight="1">
      <c r="A70" s="1322" t="s">
        <v>1614</v>
      </c>
      <c r="B70" s="664">
        <v>1</v>
      </c>
      <c r="C70" s="664">
        <v>16</v>
      </c>
      <c r="D70" s="664">
        <v>2</v>
      </c>
      <c r="E70" s="664">
        <v>18</v>
      </c>
      <c r="F70" s="154" t="s">
        <v>209</v>
      </c>
    </row>
    <row r="71" spans="1:6" ht="15" customHeight="1">
      <c r="A71" s="1322" t="s">
        <v>1993</v>
      </c>
      <c r="B71" s="664">
        <v>1</v>
      </c>
      <c r="C71" s="664">
        <v>125</v>
      </c>
      <c r="D71" s="664">
        <v>2</v>
      </c>
      <c r="E71" s="664">
        <v>36</v>
      </c>
      <c r="F71" s="154" t="s">
        <v>210</v>
      </c>
    </row>
    <row r="72" spans="1:6" ht="15" customHeight="1">
      <c r="A72" s="1322" t="s">
        <v>223</v>
      </c>
      <c r="B72" s="664">
        <v>1</v>
      </c>
      <c r="C72" s="664">
        <v>120</v>
      </c>
      <c r="D72" s="664">
        <v>5</v>
      </c>
      <c r="E72" s="664">
        <v>86</v>
      </c>
      <c r="F72" s="154" t="s">
        <v>213</v>
      </c>
    </row>
    <row r="73" spans="1:6" ht="15" customHeight="1">
      <c r="A73" s="1322" t="s">
        <v>1616</v>
      </c>
      <c r="B73" s="664">
        <v>5</v>
      </c>
      <c r="C73" s="664">
        <v>220</v>
      </c>
      <c r="D73" s="664">
        <v>11</v>
      </c>
      <c r="E73" s="664">
        <v>172</v>
      </c>
      <c r="F73" s="154" t="s">
        <v>216</v>
      </c>
    </row>
    <row r="74" spans="1:6" ht="15" customHeight="1">
      <c r="A74" s="153" t="s">
        <v>1620</v>
      </c>
      <c r="B74" s="664"/>
      <c r="C74" s="664"/>
      <c r="D74" s="664"/>
      <c r="E74" s="664"/>
      <c r="F74" s="132"/>
    </row>
    <row r="75" spans="1:6" ht="15" customHeight="1">
      <c r="A75" s="1350" t="s">
        <v>603</v>
      </c>
      <c r="B75" s="664">
        <v>1</v>
      </c>
      <c r="C75" s="664">
        <v>40</v>
      </c>
      <c r="D75" s="664">
        <v>1</v>
      </c>
      <c r="E75" s="664">
        <v>12</v>
      </c>
      <c r="F75" s="154" t="s">
        <v>217</v>
      </c>
    </row>
    <row r="76" spans="1:6" ht="15" customHeight="1">
      <c r="A76" s="1322" t="s">
        <v>1617</v>
      </c>
      <c r="B76" s="664">
        <v>21</v>
      </c>
      <c r="C76" s="664">
        <v>1055</v>
      </c>
      <c r="D76" s="664">
        <v>44</v>
      </c>
      <c r="E76" s="664">
        <v>662</v>
      </c>
      <c r="F76" s="154" t="s">
        <v>218</v>
      </c>
    </row>
    <row r="77" spans="1:6" ht="15" customHeight="1">
      <c r="A77" s="1322" t="s">
        <v>1618</v>
      </c>
      <c r="B77" s="664">
        <v>1</v>
      </c>
      <c r="C77" s="664">
        <v>50</v>
      </c>
      <c r="D77" s="664">
        <v>2</v>
      </c>
      <c r="E77" s="664">
        <v>17</v>
      </c>
      <c r="F77" s="154" t="s">
        <v>219</v>
      </c>
    </row>
    <row r="78" spans="1:6" ht="15" customHeight="1">
      <c r="A78" s="1321" t="s">
        <v>405</v>
      </c>
      <c r="B78" s="694">
        <v>11</v>
      </c>
      <c r="C78" s="694">
        <v>190</v>
      </c>
      <c r="D78" s="694">
        <v>11</v>
      </c>
      <c r="E78" s="694">
        <v>171</v>
      </c>
      <c r="F78" s="457" t="s">
        <v>200</v>
      </c>
    </row>
    <row r="79" spans="1:6" ht="15" customHeight="1">
      <c r="A79" s="1322" t="s">
        <v>1613</v>
      </c>
      <c r="B79" s="695">
        <v>8</v>
      </c>
      <c r="C79" s="695">
        <v>143</v>
      </c>
      <c r="D79" s="695">
        <v>8</v>
      </c>
      <c r="E79" s="695">
        <v>133</v>
      </c>
      <c r="F79" s="154" t="s">
        <v>208</v>
      </c>
    </row>
    <row r="80" spans="1:6" ht="15" customHeight="1">
      <c r="A80" s="1322" t="s">
        <v>1616</v>
      </c>
      <c r="B80" s="695">
        <v>3</v>
      </c>
      <c r="C80" s="695">
        <v>47</v>
      </c>
      <c r="D80" s="695">
        <v>3</v>
      </c>
      <c r="E80" s="695">
        <v>38</v>
      </c>
      <c r="F80" s="154" t="s">
        <v>221</v>
      </c>
    </row>
    <row r="81" spans="1:6" ht="15" customHeight="1">
      <c r="A81" s="1321" t="s">
        <v>201</v>
      </c>
      <c r="B81" s="663">
        <v>41</v>
      </c>
      <c r="C81" s="663">
        <v>940</v>
      </c>
      <c r="D81" s="663">
        <v>47</v>
      </c>
      <c r="E81" s="663">
        <v>682</v>
      </c>
      <c r="F81" s="457" t="s">
        <v>202</v>
      </c>
    </row>
    <row r="82" spans="1:6" ht="15" customHeight="1">
      <c r="A82" s="1322" t="s">
        <v>1613</v>
      </c>
      <c r="B82" s="664">
        <v>20</v>
      </c>
      <c r="C82" s="664">
        <v>473</v>
      </c>
      <c r="D82" s="664">
        <v>21</v>
      </c>
      <c r="E82" s="664">
        <v>313</v>
      </c>
      <c r="F82" s="154" t="s">
        <v>208</v>
      </c>
    </row>
    <row r="83" spans="1:6" ht="15" customHeight="1">
      <c r="A83" s="1322" t="s">
        <v>1615</v>
      </c>
      <c r="B83" s="695">
        <v>1</v>
      </c>
      <c r="C83" s="695">
        <v>20</v>
      </c>
      <c r="D83" s="695">
        <v>2</v>
      </c>
      <c r="E83" s="695">
        <v>19</v>
      </c>
      <c r="F83" s="154" t="s">
        <v>220</v>
      </c>
    </row>
    <row r="84" spans="1:6" ht="15" customHeight="1">
      <c r="A84" s="1322" t="s">
        <v>1616</v>
      </c>
      <c r="B84" s="664">
        <v>15</v>
      </c>
      <c r="C84" s="664">
        <v>317</v>
      </c>
      <c r="D84" s="664">
        <v>18</v>
      </c>
      <c r="E84" s="664">
        <v>244</v>
      </c>
      <c r="F84" s="154" t="s">
        <v>216</v>
      </c>
    </row>
    <row r="85" spans="1:6" ht="15" customHeight="1">
      <c r="A85" s="153" t="s">
        <v>1620</v>
      </c>
      <c r="B85" s="664"/>
      <c r="C85" s="664"/>
      <c r="D85" s="664"/>
      <c r="E85" s="664"/>
      <c r="F85" s="132"/>
    </row>
    <row r="86" spans="1:6" ht="15" customHeight="1">
      <c r="A86" s="1350" t="s">
        <v>603</v>
      </c>
      <c r="B86" s="664">
        <v>1</v>
      </c>
      <c r="C86" s="664">
        <v>45</v>
      </c>
      <c r="D86" s="664">
        <v>2</v>
      </c>
      <c r="E86" s="664">
        <v>35</v>
      </c>
      <c r="F86" s="154" t="s">
        <v>217</v>
      </c>
    </row>
    <row r="87" spans="1:6" ht="15" customHeight="1">
      <c r="A87" s="1322" t="s">
        <v>1617</v>
      </c>
      <c r="B87" s="664">
        <v>4</v>
      </c>
      <c r="C87" s="664">
        <v>85</v>
      </c>
      <c r="D87" s="664">
        <v>4</v>
      </c>
      <c r="E87" s="664">
        <v>71</v>
      </c>
      <c r="F87" s="154" t="s">
        <v>218</v>
      </c>
    </row>
    <row r="88" spans="1:6" ht="15" customHeight="1">
      <c r="A88" s="1321" t="s">
        <v>1334</v>
      </c>
      <c r="B88" s="694">
        <v>292</v>
      </c>
      <c r="C88" s="694" t="s">
        <v>7</v>
      </c>
      <c r="D88" s="694">
        <v>401.38</v>
      </c>
      <c r="E88" s="694">
        <v>6644</v>
      </c>
      <c r="F88" s="457" t="s">
        <v>401</v>
      </c>
    </row>
    <row r="89" spans="1:6" ht="15" customHeight="1">
      <c r="A89" s="1322" t="s">
        <v>1613</v>
      </c>
      <c r="B89" s="695">
        <v>256</v>
      </c>
      <c r="C89" s="695" t="s">
        <v>7</v>
      </c>
      <c r="D89" s="695">
        <v>353.48</v>
      </c>
      <c r="E89" s="695">
        <v>6037</v>
      </c>
      <c r="F89" s="154" t="s">
        <v>208</v>
      </c>
    </row>
    <row r="90" spans="1:6" ht="15" customHeight="1">
      <c r="A90" s="1322" t="s">
        <v>1615</v>
      </c>
      <c r="B90" s="695">
        <v>4</v>
      </c>
      <c r="C90" s="695" t="s">
        <v>7</v>
      </c>
      <c r="D90" s="695">
        <v>6</v>
      </c>
      <c r="E90" s="695">
        <v>75</v>
      </c>
      <c r="F90" s="154" t="s">
        <v>220</v>
      </c>
    </row>
    <row r="91" spans="1:6" ht="15" customHeight="1">
      <c r="A91" s="1322" t="s">
        <v>1616</v>
      </c>
      <c r="B91" s="695">
        <v>26</v>
      </c>
      <c r="C91" s="695" t="s">
        <v>7</v>
      </c>
      <c r="D91" s="695">
        <v>32.9</v>
      </c>
      <c r="E91" s="695">
        <v>391</v>
      </c>
      <c r="F91" s="154" t="s">
        <v>216</v>
      </c>
    </row>
    <row r="92" spans="1:6" ht="15" customHeight="1">
      <c r="A92" s="1322" t="s">
        <v>1617</v>
      </c>
      <c r="B92" s="695">
        <v>6</v>
      </c>
      <c r="C92" s="695" t="s">
        <v>7</v>
      </c>
      <c r="D92" s="695">
        <v>9</v>
      </c>
      <c r="E92" s="695">
        <v>141</v>
      </c>
      <c r="F92" s="154" t="s">
        <v>218</v>
      </c>
    </row>
  </sheetData>
  <mergeCells count="9">
    <mergeCell ref="A38:F38"/>
    <mergeCell ref="A66:F66"/>
    <mergeCell ref="A3:A4"/>
    <mergeCell ref="B3:B4"/>
    <mergeCell ref="C3:C4"/>
    <mergeCell ref="D3:D4"/>
    <mergeCell ref="E3:E4"/>
    <mergeCell ref="F3:F4"/>
    <mergeCell ref="C5:D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11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5.28515625" style="35" customWidth="1"/>
    <col min="2" max="5" width="15.7109375" style="35" customWidth="1"/>
    <col min="6" max="6" width="35.7109375" style="35" customWidth="1"/>
    <col min="7" max="16384" width="9.140625" style="5"/>
  </cols>
  <sheetData>
    <row r="1" spans="1:6" ht="15" customHeight="1">
      <c r="A1" s="276" t="s">
        <v>2561</v>
      </c>
      <c r="B1" s="105"/>
      <c r="C1" s="105"/>
      <c r="D1" s="105"/>
      <c r="E1" s="105"/>
      <c r="F1" s="953" t="s">
        <v>990</v>
      </c>
    </row>
    <row r="2" spans="1:6" ht="15" customHeight="1">
      <c r="A2" s="685" t="s">
        <v>1576</v>
      </c>
      <c r="B2" s="105"/>
      <c r="C2" s="105"/>
      <c r="D2" s="105"/>
      <c r="E2" s="105"/>
      <c r="F2" s="1903" t="s">
        <v>991</v>
      </c>
    </row>
    <row r="3" spans="1:6">
      <c r="A3" s="2243" t="s">
        <v>0</v>
      </c>
      <c r="B3" s="2245" t="s">
        <v>407</v>
      </c>
      <c r="C3" s="2245" t="s">
        <v>393</v>
      </c>
      <c r="D3" s="2245" t="s">
        <v>394</v>
      </c>
      <c r="E3" s="2245" t="s">
        <v>408</v>
      </c>
      <c r="F3" s="2247" t="s">
        <v>1</v>
      </c>
    </row>
    <row r="4" spans="1:6">
      <c r="A4" s="2244"/>
      <c r="B4" s="2246"/>
      <c r="C4" s="2246"/>
      <c r="D4" s="2246"/>
      <c r="E4" s="2246"/>
      <c r="F4" s="2248"/>
    </row>
    <row r="5" spans="1:6" ht="30" customHeight="1">
      <c r="A5" s="1957"/>
      <c r="B5" s="1957"/>
      <c r="C5" s="2133" t="s">
        <v>409</v>
      </c>
      <c r="D5" s="2133"/>
      <c r="E5" s="1957"/>
      <c r="F5" s="1957"/>
    </row>
    <row r="6" spans="1:6" ht="15" customHeight="1">
      <c r="A6" s="1321" t="s">
        <v>310</v>
      </c>
      <c r="B6" s="663">
        <v>765</v>
      </c>
      <c r="C6" s="663">
        <v>33959</v>
      </c>
      <c r="D6" s="663">
        <v>1968.15</v>
      </c>
      <c r="E6" s="663">
        <v>37870</v>
      </c>
      <c r="F6" s="457" t="s">
        <v>197</v>
      </c>
    </row>
    <row r="7" spans="1:6" ht="15" customHeight="1">
      <c r="A7" s="1321" t="s">
        <v>1333</v>
      </c>
      <c r="B7" s="663">
        <v>349</v>
      </c>
      <c r="C7" s="663">
        <v>32735</v>
      </c>
      <c r="D7" s="663">
        <v>1385</v>
      </c>
      <c r="E7" s="663">
        <v>28374</v>
      </c>
      <c r="F7" s="457" t="s">
        <v>165</v>
      </c>
    </row>
    <row r="8" spans="1:6" ht="15" customHeight="1">
      <c r="A8" s="1322" t="s">
        <v>1613</v>
      </c>
      <c r="B8" s="664">
        <v>183</v>
      </c>
      <c r="C8" s="664">
        <v>19899</v>
      </c>
      <c r="D8" s="664">
        <v>847</v>
      </c>
      <c r="E8" s="664">
        <v>19231</v>
      </c>
      <c r="F8" s="154" t="s">
        <v>208</v>
      </c>
    </row>
    <row r="9" spans="1:6" ht="15" customHeight="1">
      <c r="A9" s="1322" t="s">
        <v>1614</v>
      </c>
      <c r="B9" s="664">
        <v>6</v>
      </c>
      <c r="C9" s="664">
        <v>119</v>
      </c>
      <c r="D9" s="664">
        <v>14</v>
      </c>
      <c r="E9" s="664">
        <v>78</v>
      </c>
      <c r="F9" s="154" t="s">
        <v>209</v>
      </c>
    </row>
    <row r="10" spans="1:6" ht="15" customHeight="1">
      <c r="A10" s="1322" t="s">
        <v>1615</v>
      </c>
      <c r="B10" s="664">
        <v>1</v>
      </c>
      <c r="C10" s="664">
        <v>20</v>
      </c>
      <c r="D10" s="664">
        <v>1</v>
      </c>
      <c r="E10" s="664">
        <v>13</v>
      </c>
      <c r="F10" s="154" t="s">
        <v>220</v>
      </c>
    </row>
    <row r="11" spans="1:6" ht="15" customHeight="1">
      <c r="A11" s="1322" t="s">
        <v>1352</v>
      </c>
      <c r="B11" s="664">
        <v>2</v>
      </c>
      <c r="C11" s="664">
        <v>98</v>
      </c>
      <c r="D11" s="664">
        <v>5</v>
      </c>
      <c r="E11" s="664">
        <v>85</v>
      </c>
      <c r="F11" s="154" t="s">
        <v>57</v>
      </c>
    </row>
    <row r="12" spans="1:6" ht="15" customHeight="1">
      <c r="A12" s="1322" t="s">
        <v>223</v>
      </c>
      <c r="B12" s="664">
        <v>11</v>
      </c>
      <c r="C12" s="664">
        <v>684</v>
      </c>
      <c r="D12" s="664">
        <v>30</v>
      </c>
      <c r="E12" s="664">
        <v>432</v>
      </c>
      <c r="F12" s="154" t="s">
        <v>213</v>
      </c>
    </row>
    <row r="13" spans="1:6" ht="15" customHeight="1">
      <c r="A13" s="1322" t="s">
        <v>214</v>
      </c>
      <c r="B13" s="664">
        <v>1</v>
      </c>
      <c r="C13" s="664">
        <v>25</v>
      </c>
      <c r="D13" s="664">
        <v>1</v>
      </c>
      <c r="E13" s="664">
        <v>2</v>
      </c>
      <c r="F13" s="154" t="s">
        <v>215</v>
      </c>
    </row>
    <row r="14" spans="1:6" ht="15" customHeight="1">
      <c r="A14" s="1322" t="s">
        <v>1616</v>
      </c>
      <c r="B14" s="664">
        <v>22</v>
      </c>
      <c r="C14" s="664">
        <v>1188</v>
      </c>
      <c r="D14" s="664">
        <v>71</v>
      </c>
      <c r="E14" s="664">
        <v>855</v>
      </c>
      <c r="F14" s="154" t="s">
        <v>216</v>
      </c>
    </row>
    <row r="15" spans="1:6" ht="15" customHeight="1">
      <c r="A15" s="153" t="s">
        <v>1620</v>
      </c>
      <c r="B15" s="664"/>
      <c r="C15" s="664"/>
      <c r="D15" s="664"/>
      <c r="E15" s="664"/>
      <c r="F15" s="132"/>
    </row>
    <row r="16" spans="1:6" ht="15" customHeight="1">
      <c r="A16" s="1389" t="s">
        <v>1622</v>
      </c>
      <c r="B16" s="664">
        <v>6</v>
      </c>
      <c r="C16" s="664">
        <v>462</v>
      </c>
      <c r="D16" s="664">
        <v>19</v>
      </c>
      <c r="E16" s="664">
        <v>389</v>
      </c>
      <c r="F16" s="154" t="s">
        <v>217</v>
      </c>
    </row>
    <row r="17" spans="1:6" ht="15" customHeight="1">
      <c r="A17" s="1322" t="s">
        <v>1617</v>
      </c>
      <c r="B17" s="664">
        <v>107</v>
      </c>
      <c r="C17" s="664">
        <v>9110</v>
      </c>
      <c r="D17" s="664">
        <v>354</v>
      </c>
      <c r="E17" s="664">
        <v>6607</v>
      </c>
      <c r="F17" s="154" t="s">
        <v>218</v>
      </c>
    </row>
    <row r="18" spans="1:6" ht="15" customHeight="1">
      <c r="A18" s="1322" t="s">
        <v>1618</v>
      </c>
      <c r="B18" s="664">
        <v>10</v>
      </c>
      <c r="C18" s="664">
        <v>1130</v>
      </c>
      <c r="D18" s="664">
        <v>43</v>
      </c>
      <c r="E18" s="664">
        <v>682</v>
      </c>
      <c r="F18" s="154" t="s">
        <v>219</v>
      </c>
    </row>
    <row r="19" spans="1:6" ht="15" customHeight="1">
      <c r="A19" s="1321" t="s">
        <v>405</v>
      </c>
      <c r="B19" s="663">
        <v>13</v>
      </c>
      <c r="C19" s="663">
        <v>229</v>
      </c>
      <c r="D19" s="663">
        <v>14</v>
      </c>
      <c r="E19" s="663">
        <v>163</v>
      </c>
      <c r="F19" s="457" t="s">
        <v>200</v>
      </c>
    </row>
    <row r="20" spans="1:6" ht="15" customHeight="1">
      <c r="A20" s="1322" t="s">
        <v>1613</v>
      </c>
      <c r="B20" s="664">
        <v>9</v>
      </c>
      <c r="C20" s="664">
        <v>158</v>
      </c>
      <c r="D20" s="664">
        <v>9</v>
      </c>
      <c r="E20" s="664">
        <v>118</v>
      </c>
      <c r="F20" s="154" t="s">
        <v>208</v>
      </c>
    </row>
    <row r="21" spans="1:6" ht="15" customHeight="1">
      <c r="A21" s="1322" t="s">
        <v>1352</v>
      </c>
      <c r="B21" s="664">
        <v>1</v>
      </c>
      <c r="C21" s="664">
        <v>25</v>
      </c>
      <c r="D21" s="664">
        <v>1</v>
      </c>
      <c r="E21" s="664">
        <v>9</v>
      </c>
      <c r="F21" s="154" t="s">
        <v>57</v>
      </c>
    </row>
    <row r="22" spans="1:6" ht="15" customHeight="1">
      <c r="A22" s="1322" t="s">
        <v>1616</v>
      </c>
      <c r="B22" s="664">
        <v>3</v>
      </c>
      <c r="C22" s="664">
        <v>46</v>
      </c>
      <c r="D22" s="664">
        <v>4</v>
      </c>
      <c r="E22" s="664">
        <v>36</v>
      </c>
      <c r="F22" s="154" t="s">
        <v>221</v>
      </c>
    </row>
    <row r="23" spans="1:6" ht="15" customHeight="1">
      <c r="A23" s="1321" t="s">
        <v>410</v>
      </c>
      <c r="B23" s="663">
        <v>47</v>
      </c>
      <c r="C23" s="663">
        <v>995</v>
      </c>
      <c r="D23" s="663">
        <v>56</v>
      </c>
      <c r="E23" s="663">
        <v>720</v>
      </c>
      <c r="F23" s="457" t="s">
        <v>172</v>
      </c>
    </row>
    <row r="24" spans="1:6" ht="15" customHeight="1">
      <c r="A24" s="1322" t="s">
        <v>1619</v>
      </c>
      <c r="B24" s="664">
        <v>11</v>
      </c>
      <c r="C24" s="664">
        <v>249</v>
      </c>
      <c r="D24" s="664">
        <v>12</v>
      </c>
      <c r="E24" s="664">
        <v>183</v>
      </c>
      <c r="F24" s="154" t="s">
        <v>208</v>
      </c>
    </row>
    <row r="25" spans="1:6" ht="15" customHeight="1">
      <c r="A25" s="1322" t="s">
        <v>1615</v>
      </c>
      <c r="B25" s="664">
        <v>1</v>
      </c>
      <c r="C25" s="664">
        <v>1</v>
      </c>
      <c r="D25" s="664">
        <v>2</v>
      </c>
      <c r="E25" s="664">
        <v>21</v>
      </c>
      <c r="F25" s="154" t="s">
        <v>220</v>
      </c>
    </row>
    <row r="26" spans="1:6" ht="15" customHeight="1">
      <c r="A26" s="1322" t="s">
        <v>1352</v>
      </c>
      <c r="B26" s="664">
        <v>1</v>
      </c>
      <c r="C26" s="664">
        <v>22</v>
      </c>
      <c r="D26" s="664">
        <v>1</v>
      </c>
      <c r="E26" s="664">
        <v>13</v>
      </c>
      <c r="F26" s="154" t="s">
        <v>57</v>
      </c>
    </row>
    <row r="27" spans="1:6" ht="15" customHeight="1">
      <c r="A27" s="1322" t="s">
        <v>222</v>
      </c>
      <c r="B27" s="664">
        <v>1</v>
      </c>
      <c r="C27" s="664">
        <v>15</v>
      </c>
      <c r="D27" s="664">
        <v>1</v>
      </c>
      <c r="E27" s="664">
        <v>14</v>
      </c>
      <c r="F27" s="154" t="s">
        <v>213</v>
      </c>
    </row>
    <row r="28" spans="1:6" ht="15" customHeight="1">
      <c r="A28" s="1322" t="s">
        <v>1616</v>
      </c>
      <c r="B28" s="664">
        <v>20</v>
      </c>
      <c r="C28" s="664">
        <v>425</v>
      </c>
      <c r="D28" s="664">
        <v>25</v>
      </c>
      <c r="E28" s="664">
        <v>305</v>
      </c>
      <c r="F28" s="154" t="s">
        <v>221</v>
      </c>
    </row>
    <row r="29" spans="1:6" ht="15" customHeight="1">
      <c r="A29" s="153" t="s">
        <v>1620</v>
      </c>
      <c r="B29" s="664"/>
      <c r="C29" s="664"/>
      <c r="D29" s="664"/>
      <c r="E29" s="664"/>
      <c r="F29" s="132"/>
    </row>
    <row r="30" spans="1:6" ht="15" customHeight="1">
      <c r="A30" s="1704" t="s">
        <v>603</v>
      </c>
      <c r="B30" s="664">
        <v>1</v>
      </c>
      <c r="C30" s="664">
        <v>45</v>
      </c>
      <c r="D30" s="664">
        <v>2</v>
      </c>
      <c r="E30" s="664">
        <v>36</v>
      </c>
      <c r="F30" s="154" t="s">
        <v>217</v>
      </c>
    </row>
    <row r="31" spans="1:6" ht="15" customHeight="1">
      <c r="A31" s="1322" t="s">
        <v>1617</v>
      </c>
      <c r="B31" s="664">
        <v>12</v>
      </c>
      <c r="C31" s="664">
        <v>238</v>
      </c>
      <c r="D31" s="664">
        <v>13</v>
      </c>
      <c r="E31" s="664">
        <v>148</v>
      </c>
      <c r="F31" s="154" t="s">
        <v>218</v>
      </c>
    </row>
    <row r="32" spans="1:6" ht="15" customHeight="1">
      <c r="A32" s="1321" t="s">
        <v>1334</v>
      </c>
      <c r="B32" s="663">
        <v>356</v>
      </c>
      <c r="C32" s="663" t="s">
        <v>7</v>
      </c>
      <c r="D32" s="663">
        <v>513.15</v>
      </c>
      <c r="E32" s="663">
        <v>8613</v>
      </c>
      <c r="F32" s="457" t="s">
        <v>401</v>
      </c>
    </row>
    <row r="33" spans="1:6" ht="15" customHeight="1">
      <c r="A33" s="1322" t="s">
        <v>1613</v>
      </c>
      <c r="B33" s="664">
        <v>312</v>
      </c>
      <c r="C33" s="664" t="s">
        <v>7</v>
      </c>
      <c r="D33" s="664">
        <v>452.65</v>
      </c>
      <c r="E33" s="664">
        <v>7932</v>
      </c>
      <c r="F33" s="154" t="s">
        <v>208</v>
      </c>
    </row>
    <row r="34" spans="1:6" ht="15" customHeight="1">
      <c r="A34" s="1322" t="s">
        <v>1614</v>
      </c>
      <c r="B34" s="664">
        <v>4</v>
      </c>
      <c r="C34" s="664" t="s">
        <v>7</v>
      </c>
      <c r="D34" s="664">
        <v>5</v>
      </c>
      <c r="E34" s="664">
        <v>26</v>
      </c>
      <c r="F34" s="154" t="s">
        <v>209</v>
      </c>
    </row>
    <row r="35" spans="1:6" ht="15" customHeight="1">
      <c r="A35" s="1322" t="s">
        <v>1615</v>
      </c>
      <c r="B35" s="664">
        <v>4</v>
      </c>
      <c r="C35" s="664" t="s">
        <v>7</v>
      </c>
      <c r="D35" s="664">
        <v>6</v>
      </c>
      <c r="E35" s="664">
        <v>75</v>
      </c>
      <c r="F35" s="154" t="s">
        <v>220</v>
      </c>
    </row>
    <row r="36" spans="1:6" ht="15" customHeight="1">
      <c r="A36" s="1322" t="s">
        <v>1616</v>
      </c>
      <c r="B36" s="664">
        <v>28</v>
      </c>
      <c r="C36" s="664" t="s">
        <v>7</v>
      </c>
      <c r="D36" s="664">
        <v>38.5</v>
      </c>
      <c r="E36" s="664">
        <v>441</v>
      </c>
      <c r="F36" s="154" t="s">
        <v>216</v>
      </c>
    </row>
    <row r="37" spans="1:6" ht="15" customHeight="1">
      <c r="A37" s="1322" t="s">
        <v>1617</v>
      </c>
      <c r="B37" s="664">
        <v>8</v>
      </c>
      <c r="C37" s="664" t="s">
        <v>7</v>
      </c>
      <c r="D37" s="664">
        <v>11</v>
      </c>
      <c r="E37" s="664">
        <v>139</v>
      </c>
      <c r="F37" s="154" t="s">
        <v>218</v>
      </c>
    </row>
    <row r="38" spans="1:6" ht="30" customHeight="1">
      <c r="A38" s="2114" t="s">
        <v>411</v>
      </c>
      <c r="B38" s="2114"/>
      <c r="C38" s="2114"/>
      <c r="D38" s="2114"/>
      <c r="E38" s="2114"/>
      <c r="F38" s="2114"/>
    </row>
    <row r="39" spans="1:6" ht="15" customHeight="1">
      <c r="A39" s="1321" t="s">
        <v>1621</v>
      </c>
      <c r="B39" s="663">
        <v>350</v>
      </c>
      <c r="C39" s="663">
        <v>27966</v>
      </c>
      <c r="D39" s="663">
        <v>1314</v>
      </c>
      <c r="E39" s="663">
        <v>27215</v>
      </c>
      <c r="F39" s="457" t="s">
        <v>203</v>
      </c>
    </row>
    <row r="40" spans="1:6" ht="15" customHeight="1">
      <c r="A40" s="1321" t="s">
        <v>1333</v>
      </c>
      <c r="B40" s="663">
        <v>261</v>
      </c>
      <c r="C40" s="663">
        <v>27629</v>
      </c>
      <c r="D40" s="663">
        <v>1161</v>
      </c>
      <c r="E40" s="663">
        <v>24302</v>
      </c>
      <c r="F40" s="457" t="s">
        <v>165</v>
      </c>
    </row>
    <row r="41" spans="1:6" ht="15" customHeight="1">
      <c r="A41" s="1322" t="s">
        <v>1613</v>
      </c>
      <c r="B41" s="664">
        <v>127</v>
      </c>
      <c r="C41" s="664">
        <v>16360</v>
      </c>
      <c r="D41" s="664">
        <v>692</v>
      </c>
      <c r="E41" s="664">
        <v>16025</v>
      </c>
      <c r="F41" s="154" t="s">
        <v>208</v>
      </c>
    </row>
    <row r="42" spans="1:6" ht="15" customHeight="1">
      <c r="A42" s="1322" t="s">
        <v>1614</v>
      </c>
      <c r="B42" s="664">
        <v>5</v>
      </c>
      <c r="C42" s="664">
        <v>101</v>
      </c>
      <c r="D42" s="664">
        <v>12</v>
      </c>
      <c r="E42" s="664">
        <v>60</v>
      </c>
      <c r="F42" s="154" t="s">
        <v>209</v>
      </c>
    </row>
    <row r="43" spans="1:6" ht="15" customHeight="1">
      <c r="A43" s="1322" t="s">
        <v>1615</v>
      </c>
      <c r="B43" s="664">
        <v>1</v>
      </c>
      <c r="C43" s="664">
        <v>20</v>
      </c>
      <c r="D43" s="664">
        <v>1</v>
      </c>
      <c r="E43" s="664">
        <v>13</v>
      </c>
      <c r="F43" s="154" t="s">
        <v>220</v>
      </c>
    </row>
    <row r="44" spans="1:6" ht="15" customHeight="1">
      <c r="A44" s="1322" t="s">
        <v>1352</v>
      </c>
      <c r="B44" s="664">
        <v>2</v>
      </c>
      <c r="C44" s="664">
        <v>98</v>
      </c>
      <c r="D44" s="664">
        <v>5</v>
      </c>
      <c r="E44" s="664">
        <v>85</v>
      </c>
      <c r="F44" s="154" t="s">
        <v>57</v>
      </c>
    </row>
    <row r="45" spans="1:6" ht="15" customHeight="1">
      <c r="A45" s="1322" t="s">
        <v>223</v>
      </c>
      <c r="B45" s="664">
        <v>9</v>
      </c>
      <c r="C45" s="664">
        <v>514</v>
      </c>
      <c r="D45" s="664">
        <v>23</v>
      </c>
      <c r="E45" s="664">
        <v>328</v>
      </c>
      <c r="F45" s="154" t="s">
        <v>213</v>
      </c>
    </row>
    <row r="46" spans="1:6" ht="15" customHeight="1">
      <c r="A46" s="1322" t="s">
        <v>214</v>
      </c>
      <c r="B46" s="664">
        <v>1</v>
      </c>
      <c r="C46" s="664">
        <v>25</v>
      </c>
      <c r="D46" s="664">
        <v>1</v>
      </c>
      <c r="E46" s="664">
        <v>2</v>
      </c>
      <c r="F46" s="154" t="s">
        <v>215</v>
      </c>
    </row>
    <row r="47" spans="1:6" ht="15" customHeight="1">
      <c r="A47" s="1322" t="s">
        <v>1616</v>
      </c>
      <c r="B47" s="664">
        <v>16</v>
      </c>
      <c r="C47" s="664">
        <v>952</v>
      </c>
      <c r="D47" s="664">
        <v>59</v>
      </c>
      <c r="E47" s="664">
        <v>713</v>
      </c>
      <c r="F47" s="154" t="s">
        <v>216</v>
      </c>
    </row>
    <row r="48" spans="1:6" ht="15" customHeight="1">
      <c r="A48" s="153" t="s">
        <v>1620</v>
      </c>
      <c r="B48" s="664"/>
      <c r="C48" s="664"/>
      <c r="D48" s="664"/>
      <c r="E48" s="664"/>
      <c r="F48" s="132"/>
    </row>
    <row r="49" spans="1:6" ht="15" customHeight="1">
      <c r="A49" s="1350" t="s">
        <v>603</v>
      </c>
      <c r="B49" s="664">
        <v>4</v>
      </c>
      <c r="C49" s="664">
        <v>406</v>
      </c>
      <c r="D49" s="664">
        <v>14</v>
      </c>
      <c r="E49" s="664">
        <v>356</v>
      </c>
      <c r="F49" s="154" t="s">
        <v>217</v>
      </c>
    </row>
    <row r="50" spans="1:6" ht="15" customHeight="1">
      <c r="A50" s="1322" t="s">
        <v>1617</v>
      </c>
      <c r="B50" s="664">
        <v>87</v>
      </c>
      <c r="C50" s="664">
        <v>8073</v>
      </c>
      <c r="D50" s="664">
        <v>313</v>
      </c>
      <c r="E50" s="664">
        <v>6048</v>
      </c>
      <c r="F50" s="154" t="s">
        <v>218</v>
      </c>
    </row>
    <row r="51" spans="1:6" ht="15" customHeight="1">
      <c r="A51" s="1322" t="s">
        <v>1618</v>
      </c>
      <c r="B51" s="664">
        <v>9</v>
      </c>
      <c r="C51" s="664">
        <v>1080</v>
      </c>
      <c r="D51" s="664">
        <v>41</v>
      </c>
      <c r="E51" s="664">
        <v>672</v>
      </c>
      <c r="F51" s="154" t="s">
        <v>219</v>
      </c>
    </row>
    <row r="52" spans="1:6" ht="15" customHeight="1">
      <c r="A52" s="1321" t="s">
        <v>405</v>
      </c>
      <c r="B52" s="663">
        <v>2</v>
      </c>
      <c r="C52" s="663">
        <v>37</v>
      </c>
      <c r="D52" s="663">
        <v>2</v>
      </c>
      <c r="E52" s="663">
        <v>18</v>
      </c>
      <c r="F52" s="457" t="s">
        <v>200</v>
      </c>
    </row>
    <row r="53" spans="1:6" ht="15" customHeight="1">
      <c r="A53" s="1322" t="s">
        <v>1613</v>
      </c>
      <c r="B53" s="664">
        <v>1</v>
      </c>
      <c r="C53" s="664">
        <v>12</v>
      </c>
      <c r="D53" s="664">
        <v>1</v>
      </c>
      <c r="E53" s="664">
        <v>9</v>
      </c>
      <c r="F53" s="154" t="s">
        <v>208</v>
      </c>
    </row>
    <row r="54" spans="1:6" ht="15" customHeight="1">
      <c r="A54" s="1322" t="s">
        <v>1352</v>
      </c>
      <c r="B54" s="664">
        <v>1</v>
      </c>
      <c r="C54" s="664">
        <v>25</v>
      </c>
      <c r="D54" s="664">
        <v>1</v>
      </c>
      <c r="E54" s="664">
        <v>9</v>
      </c>
      <c r="F54" s="154" t="s">
        <v>57</v>
      </c>
    </row>
    <row r="55" spans="1:6" ht="15" customHeight="1">
      <c r="A55" s="1321" t="s">
        <v>201</v>
      </c>
      <c r="B55" s="663">
        <v>15</v>
      </c>
      <c r="C55" s="663">
        <v>300</v>
      </c>
      <c r="D55" s="663">
        <v>18</v>
      </c>
      <c r="E55" s="663">
        <v>184</v>
      </c>
      <c r="F55" s="457" t="s">
        <v>202</v>
      </c>
    </row>
    <row r="56" spans="1:6" ht="15" customHeight="1">
      <c r="A56" s="1322" t="s">
        <v>1613</v>
      </c>
      <c r="B56" s="664">
        <v>1</v>
      </c>
      <c r="C56" s="664">
        <v>20</v>
      </c>
      <c r="D56" s="664">
        <v>1</v>
      </c>
      <c r="E56" s="664">
        <v>20</v>
      </c>
      <c r="F56" s="154" t="s">
        <v>208</v>
      </c>
    </row>
    <row r="57" spans="1:6" ht="15" customHeight="1">
      <c r="A57" s="1322" t="s">
        <v>1352</v>
      </c>
      <c r="B57" s="664">
        <v>1</v>
      </c>
      <c r="C57" s="664">
        <v>22</v>
      </c>
      <c r="D57" s="664">
        <v>1</v>
      </c>
      <c r="E57" s="664">
        <v>13</v>
      </c>
      <c r="F57" s="154" t="s">
        <v>57</v>
      </c>
    </row>
    <row r="58" spans="1:6" ht="15" customHeight="1">
      <c r="A58" s="1322" t="s">
        <v>223</v>
      </c>
      <c r="B58" s="664">
        <v>1</v>
      </c>
      <c r="C58" s="664">
        <v>15</v>
      </c>
      <c r="D58" s="664">
        <v>1</v>
      </c>
      <c r="E58" s="664">
        <v>14</v>
      </c>
      <c r="F58" s="154" t="s">
        <v>213</v>
      </c>
    </row>
    <row r="59" spans="1:6" ht="15" customHeight="1">
      <c r="A59" s="1322" t="s">
        <v>1616</v>
      </c>
      <c r="B59" s="664">
        <v>3</v>
      </c>
      <c r="C59" s="664">
        <v>70</v>
      </c>
      <c r="D59" s="664">
        <v>5</v>
      </c>
      <c r="E59" s="664">
        <v>39</v>
      </c>
      <c r="F59" s="154" t="s">
        <v>221</v>
      </c>
    </row>
    <row r="60" spans="1:6" ht="15" customHeight="1">
      <c r="A60" s="1322" t="s">
        <v>1617</v>
      </c>
      <c r="B60" s="664">
        <v>9</v>
      </c>
      <c r="C60" s="664">
        <v>173</v>
      </c>
      <c r="D60" s="664">
        <v>10</v>
      </c>
      <c r="E60" s="664">
        <v>98</v>
      </c>
      <c r="F60" s="154" t="s">
        <v>218</v>
      </c>
    </row>
    <row r="61" spans="1:6" ht="15" customHeight="1">
      <c r="A61" s="1321" t="s">
        <v>1334</v>
      </c>
      <c r="B61" s="663">
        <v>72</v>
      </c>
      <c r="C61" s="663" t="s">
        <v>7</v>
      </c>
      <c r="D61" s="663">
        <v>133</v>
      </c>
      <c r="E61" s="663">
        <v>2711</v>
      </c>
      <c r="F61" s="457" t="s">
        <v>401</v>
      </c>
    </row>
    <row r="62" spans="1:6" ht="15" customHeight="1">
      <c r="A62" s="1322" t="s">
        <v>1613</v>
      </c>
      <c r="B62" s="664">
        <v>64</v>
      </c>
      <c r="C62" s="664" t="s">
        <v>7</v>
      </c>
      <c r="D62" s="664">
        <v>121</v>
      </c>
      <c r="E62" s="664">
        <v>2616</v>
      </c>
      <c r="F62" s="154" t="s">
        <v>208</v>
      </c>
    </row>
    <row r="63" spans="1:6" ht="15" customHeight="1">
      <c r="A63" s="1322" t="s">
        <v>1614</v>
      </c>
      <c r="B63" s="664">
        <v>4</v>
      </c>
      <c r="C63" s="664" t="s">
        <v>7</v>
      </c>
      <c r="D63" s="664">
        <v>5</v>
      </c>
      <c r="E63" s="664">
        <v>26</v>
      </c>
      <c r="F63" s="154" t="s">
        <v>209</v>
      </c>
    </row>
    <row r="64" spans="1:6" ht="15" customHeight="1">
      <c r="A64" s="1322" t="s">
        <v>1616</v>
      </c>
      <c r="B64" s="664">
        <v>2</v>
      </c>
      <c r="C64" s="664" t="s">
        <v>7</v>
      </c>
      <c r="D64" s="664">
        <v>5</v>
      </c>
      <c r="E64" s="664">
        <v>47</v>
      </c>
      <c r="F64" s="154" t="s">
        <v>216</v>
      </c>
    </row>
    <row r="65" spans="1:6" ht="15" customHeight="1">
      <c r="A65" s="1322" t="s">
        <v>1617</v>
      </c>
      <c r="B65" s="664">
        <v>2</v>
      </c>
      <c r="C65" s="664" t="s">
        <v>7</v>
      </c>
      <c r="D65" s="664">
        <v>2</v>
      </c>
      <c r="E65" s="664">
        <v>22</v>
      </c>
      <c r="F65" s="154" t="s">
        <v>218</v>
      </c>
    </row>
    <row r="66" spans="1:6" ht="30" customHeight="1">
      <c r="A66" s="2120" t="s">
        <v>399</v>
      </c>
      <c r="B66" s="2120"/>
      <c r="C66" s="2120"/>
      <c r="D66" s="2120"/>
      <c r="E66" s="2120"/>
      <c r="F66" s="2120"/>
    </row>
    <row r="67" spans="1:6" ht="15" customHeight="1">
      <c r="A67" s="1321" t="s">
        <v>1621</v>
      </c>
      <c r="B67" s="663">
        <v>415</v>
      </c>
      <c r="C67" s="663">
        <v>5993</v>
      </c>
      <c r="D67" s="663">
        <v>654.15</v>
      </c>
      <c r="E67" s="663">
        <v>10655</v>
      </c>
      <c r="F67" s="457" t="s">
        <v>203</v>
      </c>
    </row>
    <row r="68" spans="1:6" ht="15" customHeight="1">
      <c r="A68" s="1321" t="s">
        <v>1333</v>
      </c>
      <c r="B68" s="663">
        <v>88</v>
      </c>
      <c r="C68" s="663">
        <v>5106</v>
      </c>
      <c r="D68" s="663">
        <v>224</v>
      </c>
      <c r="E68" s="663">
        <v>4072</v>
      </c>
      <c r="F68" s="457" t="s">
        <v>165</v>
      </c>
    </row>
    <row r="69" spans="1:6" ht="15" customHeight="1">
      <c r="A69" s="1322" t="s">
        <v>1613</v>
      </c>
      <c r="B69" s="664">
        <v>56</v>
      </c>
      <c r="C69" s="664">
        <v>3539</v>
      </c>
      <c r="D69" s="664">
        <v>155</v>
      </c>
      <c r="E69" s="664">
        <v>3206</v>
      </c>
      <c r="F69" s="154" t="s">
        <v>208</v>
      </c>
    </row>
    <row r="70" spans="1:6" ht="15" customHeight="1">
      <c r="A70" s="1322" t="s">
        <v>1614</v>
      </c>
      <c r="B70" s="664">
        <v>1</v>
      </c>
      <c r="C70" s="664">
        <v>18</v>
      </c>
      <c r="D70" s="664">
        <v>2</v>
      </c>
      <c r="E70" s="664">
        <v>18</v>
      </c>
      <c r="F70" s="154" t="s">
        <v>209</v>
      </c>
    </row>
    <row r="71" spans="1:6" ht="15" customHeight="1">
      <c r="A71" s="1322" t="s">
        <v>223</v>
      </c>
      <c r="B71" s="664">
        <v>2</v>
      </c>
      <c r="C71" s="664">
        <v>170</v>
      </c>
      <c r="D71" s="664">
        <v>7</v>
      </c>
      <c r="E71" s="664">
        <v>104</v>
      </c>
      <c r="F71" s="154" t="s">
        <v>213</v>
      </c>
    </row>
    <row r="72" spans="1:6" ht="15" customHeight="1">
      <c r="A72" s="1322" t="s">
        <v>1616</v>
      </c>
      <c r="B72" s="664">
        <v>6</v>
      </c>
      <c r="C72" s="664">
        <v>236</v>
      </c>
      <c r="D72" s="664">
        <v>12</v>
      </c>
      <c r="E72" s="664">
        <v>142</v>
      </c>
      <c r="F72" s="154" t="s">
        <v>216</v>
      </c>
    </row>
    <row r="73" spans="1:6" ht="15" customHeight="1">
      <c r="A73" s="153" t="s">
        <v>1620</v>
      </c>
      <c r="B73" s="664"/>
      <c r="C73" s="664"/>
      <c r="D73" s="664"/>
      <c r="E73" s="664"/>
      <c r="F73" s="132"/>
    </row>
    <row r="74" spans="1:6" ht="15" customHeight="1">
      <c r="A74" s="1350" t="s">
        <v>603</v>
      </c>
      <c r="B74" s="664">
        <v>2</v>
      </c>
      <c r="C74" s="664">
        <v>56</v>
      </c>
      <c r="D74" s="664">
        <v>5</v>
      </c>
      <c r="E74" s="664">
        <v>33</v>
      </c>
      <c r="F74" s="154" t="s">
        <v>217</v>
      </c>
    </row>
    <row r="75" spans="1:6" ht="15" customHeight="1">
      <c r="A75" s="1322" t="s">
        <v>1617</v>
      </c>
      <c r="B75" s="664">
        <v>20</v>
      </c>
      <c r="C75" s="664">
        <v>1037</v>
      </c>
      <c r="D75" s="664">
        <v>41</v>
      </c>
      <c r="E75" s="664">
        <v>559</v>
      </c>
      <c r="F75" s="154" t="s">
        <v>218</v>
      </c>
    </row>
    <row r="76" spans="1:6" ht="15" customHeight="1">
      <c r="A76" s="1322" t="s">
        <v>1618</v>
      </c>
      <c r="B76" s="664">
        <v>1</v>
      </c>
      <c r="C76" s="664">
        <v>50</v>
      </c>
      <c r="D76" s="664">
        <v>2</v>
      </c>
      <c r="E76" s="664">
        <v>10</v>
      </c>
      <c r="F76" s="154" t="s">
        <v>219</v>
      </c>
    </row>
    <row r="77" spans="1:6" ht="15" customHeight="1">
      <c r="A77" s="1321" t="s">
        <v>405</v>
      </c>
      <c r="B77" s="694">
        <v>11</v>
      </c>
      <c r="C77" s="694">
        <v>192</v>
      </c>
      <c r="D77" s="694">
        <v>12</v>
      </c>
      <c r="E77" s="694">
        <v>145</v>
      </c>
      <c r="F77" s="457" t="s">
        <v>200</v>
      </c>
    </row>
    <row r="78" spans="1:6" ht="15" customHeight="1">
      <c r="A78" s="1322" t="s">
        <v>1613</v>
      </c>
      <c r="B78" s="695">
        <v>8</v>
      </c>
      <c r="C78" s="695">
        <v>146</v>
      </c>
      <c r="D78" s="695">
        <v>8</v>
      </c>
      <c r="E78" s="695">
        <v>109</v>
      </c>
      <c r="F78" s="154" t="s">
        <v>208</v>
      </c>
    </row>
    <row r="79" spans="1:6" ht="15" customHeight="1">
      <c r="A79" s="1322" t="s">
        <v>1616</v>
      </c>
      <c r="B79" s="695">
        <v>3</v>
      </c>
      <c r="C79" s="695">
        <v>46</v>
      </c>
      <c r="D79" s="695">
        <v>4</v>
      </c>
      <c r="E79" s="695">
        <v>36</v>
      </c>
      <c r="F79" s="154" t="s">
        <v>221</v>
      </c>
    </row>
    <row r="80" spans="1:6" ht="15" customHeight="1">
      <c r="A80" s="1321" t="s">
        <v>201</v>
      </c>
      <c r="B80" s="663">
        <v>32</v>
      </c>
      <c r="C80" s="663">
        <v>695</v>
      </c>
      <c r="D80" s="663">
        <v>38</v>
      </c>
      <c r="E80" s="663">
        <v>536</v>
      </c>
      <c r="F80" s="457" t="s">
        <v>202</v>
      </c>
    </row>
    <row r="81" spans="1:6" ht="15" customHeight="1">
      <c r="A81" s="1322" t="s">
        <v>1613</v>
      </c>
      <c r="B81" s="664">
        <v>10</v>
      </c>
      <c r="C81" s="664">
        <v>229</v>
      </c>
      <c r="D81" s="664">
        <v>11</v>
      </c>
      <c r="E81" s="664">
        <v>163</v>
      </c>
      <c r="F81" s="154" t="s">
        <v>208</v>
      </c>
    </row>
    <row r="82" spans="1:6" ht="15" customHeight="1">
      <c r="A82" s="1322" t="s">
        <v>1615</v>
      </c>
      <c r="B82" s="664">
        <v>1</v>
      </c>
      <c r="C82" s="664">
        <v>1</v>
      </c>
      <c r="D82" s="664">
        <v>2</v>
      </c>
      <c r="E82" s="664">
        <v>21</v>
      </c>
      <c r="F82" s="154" t="s">
        <v>220</v>
      </c>
    </row>
    <row r="83" spans="1:6" ht="15" customHeight="1">
      <c r="A83" s="1322" t="s">
        <v>1616</v>
      </c>
      <c r="B83" s="664">
        <v>17</v>
      </c>
      <c r="C83" s="664">
        <v>355</v>
      </c>
      <c r="D83" s="664">
        <v>20</v>
      </c>
      <c r="E83" s="664">
        <v>266</v>
      </c>
      <c r="F83" s="154" t="s">
        <v>216</v>
      </c>
    </row>
    <row r="84" spans="1:6" ht="15" customHeight="1">
      <c r="A84" s="153" t="s">
        <v>1620</v>
      </c>
      <c r="B84" s="664"/>
      <c r="C84" s="664"/>
      <c r="D84" s="664"/>
      <c r="E84" s="664"/>
      <c r="F84" s="132"/>
    </row>
    <row r="85" spans="1:6" ht="15" customHeight="1">
      <c r="A85" s="1350" t="s">
        <v>603</v>
      </c>
      <c r="B85" s="664">
        <v>1</v>
      </c>
      <c r="C85" s="664">
        <v>45</v>
      </c>
      <c r="D85" s="664">
        <v>2</v>
      </c>
      <c r="E85" s="664">
        <v>36</v>
      </c>
      <c r="F85" s="154" t="s">
        <v>217</v>
      </c>
    </row>
    <row r="86" spans="1:6" ht="15" customHeight="1">
      <c r="A86" s="1322" t="s">
        <v>1617</v>
      </c>
      <c r="B86" s="664">
        <v>3</v>
      </c>
      <c r="C86" s="664">
        <v>65</v>
      </c>
      <c r="D86" s="664">
        <v>3</v>
      </c>
      <c r="E86" s="664">
        <v>50</v>
      </c>
      <c r="F86" s="154" t="s">
        <v>218</v>
      </c>
    </row>
    <row r="87" spans="1:6" ht="15" customHeight="1">
      <c r="A87" s="1321" t="s">
        <v>1334</v>
      </c>
      <c r="B87" s="694">
        <v>284</v>
      </c>
      <c r="C87" s="694" t="s">
        <v>7</v>
      </c>
      <c r="D87" s="694">
        <v>380.15</v>
      </c>
      <c r="E87" s="694">
        <v>5902</v>
      </c>
      <c r="F87" s="457" t="s">
        <v>401</v>
      </c>
    </row>
    <row r="88" spans="1:6" ht="15" customHeight="1">
      <c r="A88" s="1322" t="s">
        <v>1613</v>
      </c>
      <c r="B88" s="695">
        <v>248</v>
      </c>
      <c r="C88" s="695" t="s">
        <v>7</v>
      </c>
      <c r="D88" s="695">
        <v>331.65</v>
      </c>
      <c r="E88" s="695">
        <v>5316</v>
      </c>
      <c r="F88" s="154" t="s">
        <v>208</v>
      </c>
    </row>
    <row r="89" spans="1:6" ht="15" customHeight="1">
      <c r="A89" s="1322" t="s">
        <v>1615</v>
      </c>
      <c r="B89" s="695">
        <v>4</v>
      </c>
      <c r="C89" s="695" t="s">
        <v>7</v>
      </c>
      <c r="D89" s="695">
        <v>6</v>
      </c>
      <c r="E89" s="695">
        <v>75</v>
      </c>
      <c r="F89" s="154" t="s">
        <v>220</v>
      </c>
    </row>
    <row r="90" spans="1:6" ht="15" customHeight="1">
      <c r="A90" s="1322" t="s">
        <v>1616</v>
      </c>
      <c r="B90" s="695">
        <v>26</v>
      </c>
      <c r="C90" s="695" t="s">
        <v>7</v>
      </c>
      <c r="D90" s="695">
        <v>33.5</v>
      </c>
      <c r="E90" s="695">
        <v>394</v>
      </c>
      <c r="F90" s="154" t="s">
        <v>216</v>
      </c>
    </row>
    <row r="91" spans="1:6" ht="15" customHeight="1">
      <c r="A91" s="1322" t="s">
        <v>1617</v>
      </c>
      <c r="B91" s="695">
        <v>6</v>
      </c>
      <c r="C91" s="695" t="s">
        <v>7</v>
      </c>
      <c r="D91" s="695">
        <v>9</v>
      </c>
      <c r="E91" s="695">
        <v>117</v>
      </c>
      <c r="F91" s="154" t="s">
        <v>218</v>
      </c>
    </row>
  </sheetData>
  <mergeCells count="9">
    <mergeCell ref="A38:F38"/>
    <mergeCell ref="A66:F66"/>
    <mergeCell ref="A3:A4"/>
    <mergeCell ref="B3:B4"/>
    <mergeCell ref="C3:C4"/>
    <mergeCell ref="D3:D4"/>
    <mergeCell ref="E3:E4"/>
    <mergeCell ref="F3:F4"/>
    <mergeCell ref="C5:D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120" display="Powrót do spisu tablic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7.42578125" style="35" customWidth="1"/>
    <col min="2" max="5" width="15.7109375" style="35" customWidth="1"/>
    <col min="6" max="6" width="35.7109375" style="35" customWidth="1"/>
    <col min="7" max="16384" width="9.140625" style="5"/>
  </cols>
  <sheetData>
    <row r="1" spans="1:6" ht="15" customHeight="1">
      <c r="A1" s="276" t="s">
        <v>2562</v>
      </c>
      <c r="B1" s="105"/>
      <c r="C1" s="105"/>
      <c r="D1" s="105"/>
      <c r="E1" s="105"/>
      <c r="F1" s="953" t="s">
        <v>990</v>
      </c>
    </row>
    <row r="2" spans="1:6" ht="15" customHeight="1">
      <c r="A2" s="685" t="s">
        <v>1577</v>
      </c>
      <c r="B2" s="105"/>
      <c r="C2" s="105"/>
      <c r="D2" s="105"/>
      <c r="E2" s="105"/>
      <c r="F2" s="1903" t="s">
        <v>991</v>
      </c>
    </row>
    <row r="3" spans="1:6">
      <c r="A3" s="2243" t="s">
        <v>0</v>
      </c>
      <c r="B3" s="2245" t="s">
        <v>407</v>
      </c>
      <c r="C3" s="2245" t="s">
        <v>393</v>
      </c>
      <c r="D3" s="2245" t="s">
        <v>394</v>
      </c>
      <c r="E3" s="2245" t="s">
        <v>408</v>
      </c>
      <c r="F3" s="2247" t="s">
        <v>1</v>
      </c>
    </row>
    <row r="4" spans="1:6">
      <c r="A4" s="2244"/>
      <c r="B4" s="2246"/>
      <c r="C4" s="2246"/>
      <c r="D4" s="2246"/>
      <c r="E4" s="2246"/>
      <c r="F4" s="2248"/>
    </row>
    <row r="5" spans="1:6" ht="30" customHeight="1">
      <c r="A5" s="1958"/>
      <c r="B5" s="1958"/>
      <c r="C5" s="2133" t="s">
        <v>409</v>
      </c>
      <c r="D5" s="2133"/>
      <c r="E5" s="1958"/>
      <c r="F5" s="1958"/>
    </row>
    <row r="6" spans="1:6" ht="15" customHeight="1">
      <c r="A6" s="1321" t="s">
        <v>310</v>
      </c>
      <c r="B6" s="663">
        <v>776</v>
      </c>
      <c r="C6" s="663">
        <v>37098</v>
      </c>
      <c r="D6" s="663">
        <v>2141.41</v>
      </c>
      <c r="E6" s="663">
        <v>42924</v>
      </c>
      <c r="F6" s="457" t="s">
        <v>197</v>
      </c>
    </row>
    <row r="7" spans="1:6" ht="15" customHeight="1">
      <c r="A7" s="1321" t="s">
        <v>1333</v>
      </c>
      <c r="B7" s="663">
        <v>364</v>
      </c>
      <c r="C7" s="663">
        <v>35743</v>
      </c>
      <c r="D7" s="663">
        <v>1529</v>
      </c>
      <c r="E7" s="663">
        <v>32614</v>
      </c>
      <c r="F7" s="457" t="s">
        <v>165</v>
      </c>
    </row>
    <row r="8" spans="1:6" ht="15" customHeight="1">
      <c r="A8" s="1322" t="s">
        <v>1613</v>
      </c>
      <c r="B8" s="664">
        <v>188</v>
      </c>
      <c r="C8" s="664">
        <v>21405</v>
      </c>
      <c r="D8" s="664">
        <v>906</v>
      </c>
      <c r="E8" s="664">
        <v>21047</v>
      </c>
      <c r="F8" s="154" t="s">
        <v>208</v>
      </c>
    </row>
    <row r="9" spans="1:6" ht="15" customHeight="1">
      <c r="A9" s="1322" t="s">
        <v>1614</v>
      </c>
      <c r="B9" s="664">
        <v>7</v>
      </c>
      <c r="C9" s="664">
        <v>138</v>
      </c>
      <c r="D9" s="664">
        <v>17</v>
      </c>
      <c r="E9" s="664">
        <v>97</v>
      </c>
      <c r="F9" s="154" t="s">
        <v>209</v>
      </c>
    </row>
    <row r="10" spans="1:6" ht="15" customHeight="1">
      <c r="A10" s="1322" t="s">
        <v>1352</v>
      </c>
      <c r="B10" s="664">
        <v>2</v>
      </c>
      <c r="C10" s="664">
        <v>176</v>
      </c>
      <c r="D10" s="664">
        <v>7</v>
      </c>
      <c r="E10" s="664">
        <v>151</v>
      </c>
      <c r="F10" s="154" t="s">
        <v>57</v>
      </c>
    </row>
    <row r="11" spans="1:6" ht="15" customHeight="1">
      <c r="A11" s="1322" t="s">
        <v>211</v>
      </c>
      <c r="B11" s="664">
        <v>1</v>
      </c>
      <c r="C11" s="664">
        <v>11</v>
      </c>
      <c r="D11" s="664">
        <v>1</v>
      </c>
      <c r="E11" s="664">
        <v>7</v>
      </c>
      <c r="F11" s="154" t="s">
        <v>212</v>
      </c>
    </row>
    <row r="12" spans="1:6" ht="15" customHeight="1">
      <c r="A12" s="1322" t="s">
        <v>223</v>
      </c>
      <c r="B12" s="664">
        <v>10</v>
      </c>
      <c r="C12" s="664">
        <v>726</v>
      </c>
      <c r="D12" s="664">
        <v>33</v>
      </c>
      <c r="E12" s="664">
        <v>577</v>
      </c>
      <c r="F12" s="154" t="s">
        <v>213</v>
      </c>
    </row>
    <row r="13" spans="1:6" ht="15" customHeight="1">
      <c r="A13" s="1322" t="s">
        <v>1616</v>
      </c>
      <c r="B13" s="664">
        <v>23</v>
      </c>
      <c r="C13" s="664">
        <v>1273</v>
      </c>
      <c r="D13" s="664">
        <v>80</v>
      </c>
      <c r="E13" s="664">
        <v>1098</v>
      </c>
      <c r="F13" s="154" t="s">
        <v>216</v>
      </c>
    </row>
    <row r="14" spans="1:6" ht="15" customHeight="1">
      <c r="A14" s="153" t="s">
        <v>1620</v>
      </c>
      <c r="B14" s="664"/>
      <c r="C14" s="664"/>
      <c r="D14" s="664"/>
      <c r="E14" s="664"/>
      <c r="F14" s="132"/>
    </row>
    <row r="15" spans="1:6" ht="15" customHeight="1">
      <c r="A15" s="1350" t="s">
        <v>603</v>
      </c>
      <c r="B15" s="664">
        <v>4</v>
      </c>
      <c r="C15" s="664">
        <v>571</v>
      </c>
      <c r="D15" s="664">
        <v>21</v>
      </c>
      <c r="E15" s="664">
        <v>531</v>
      </c>
      <c r="F15" s="154" t="s">
        <v>217</v>
      </c>
    </row>
    <row r="16" spans="1:6" ht="15" customHeight="1">
      <c r="A16" s="1322" t="s">
        <v>1617</v>
      </c>
      <c r="B16" s="664">
        <v>117</v>
      </c>
      <c r="C16" s="664">
        <v>9954</v>
      </c>
      <c r="D16" s="664">
        <v>406</v>
      </c>
      <c r="E16" s="664">
        <v>8129</v>
      </c>
      <c r="F16" s="154" t="s">
        <v>218</v>
      </c>
    </row>
    <row r="17" spans="1:6" ht="15" customHeight="1">
      <c r="A17" s="1322" t="s">
        <v>1618</v>
      </c>
      <c r="B17" s="664">
        <v>12</v>
      </c>
      <c r="C17" s="664">
        <v>1489</v>
      </c>
      <c r="D17" s="664">
        <v>58</v>
      </c>
      <c r="E17" s="664">
        <v>977</v>
      </c>
      <c r="F17" s="154" t="s">
        <v>219</v>
      </c>
    </row>
    <row r="18" spans="1:6" ht="15" customHeight="1">
      <c r="A18" s="1321" t="s">
        <v>405</v>
      </c>
      <c r="B18" s="663">
        <v>11</v>
      </c>
      <c r="C18" s="663">
        <v>192</v>
      </c>
      <c r="D18" s="663">
        <v>13</v>
      </c>
      <c r="E18" s="663">
        <v>168</v>
      </c>
      <c r="F18" s="457" t="s">
        <v>200</v>
      </c>
    </row>
    <row r="19" spans="1:6" ht="15" customHeight="1">
      <c r="A19" s="1322" t="s">
        <v>1613</v>
      </c>
      <c r="B19" s="664">
        <v>9</v>
      </c>
      <c r="C19" s="664">
        <v>159</v>
      </c>
      <c r="D19" s="664">
        <v>10</v>
      </c>
      <c r="E19" s="664">
        <v>137</v>
      </c>
      <c r="F19" s="154" t="s">
        <v>208</v>
      </c>
    </row>
    <row r="20" spans="1:6" ht="15" customHeight="1">
      <c r="A20" s="1322" t="s">
        <v>1616</v>
      </c>
      <c r="B20" s="664">
        <v>2</v>
      </c>
      <c r="C20" s="664">
        <v>33</v>
      </c>
      <c r="D20" s="664">
        <v>3</v>
      </c>
      <c r="E20" s="664">
        <v>31</v>
      </c>
      <c r="F20" s="154" t="s">
        <v>221</v>
      </c>
    </row>
    <row r="21" spans="1:6" ht="15" customHeight="1">
      <c r="A21" s="1321" t="s">
        <v>410</v>
      </c>
      <c r="B21" s="663">
        <v>52</v>
      </c>
      <c r="C21" s="663">
        <v>1163</v>
      </c>
      <c r="D21" s="663">
        <v>66</v>
      </c>
      <c r="E21" s="663">
        <v>866</v>
      </c>
      <c r="F21" s="457" t="s">
        <v>172</v>
      </c>
    </row>
    <row r="22" spans="1:6" ht="15" customHeight="1">
      <c r="A22" s="1322" t="s">
        <v>1619</v>
      </c>
      <c r="B22" s="664">
        <v>11</v>
      </c>
      <c r="C22" s="664">
        <v>265</v>
      </c>
      <c r="D22" s="664">
        <v>13</v>
      </c>
      <c r="E22" s="664">
        <v>210</v>
      </c>
      <c r="F22" s="154" t="s">
        <v>208</v>
      </c>
    </row>
    <row r="23" spans="1:6" ht="15" customHeight="1">
      <c r="A23" s="1322" t="s">
        <v>1615</v>
      </c>
      <c r="B23" s="664">
        <v>2</v>
      </c>
      <c r="C23" s="664">
        <v>40</v>
      </c>
      <c r="D23" s="664">
        <v>4</v>
      </c>
      <c r="E23" s="664">
        <v>28</v>
      </c>
      <c r="F23" s="154" t="s">
        <v>220</v>
      </c>
    </row>
    <row r="24" spans="1:6" ht="15" customHeight="1">
      <c r="A24" s="1322" t="s">
        <v>1352</v>
      </c>
      <c r="B24" s="664">
        <v>2</v>
      </c>
      <c r="C24" s="664">
        <v>47</v>
      </c>
      <c r="D24" s="664">
        <v>3</v>
      </c>
      <c r="E24" s="664">
        <v>46</v>
      </c>
      <c r="F24" s="154" t="s">
        <v>57</v>
      </c>
    </row>
    <row r="25" spans="1:6" ht="15" customHeight="1">
      <c r="A25" s="1322" t="s">
        <v>222</v>
      </c>
      <c r="B25" s="664">
        <v>1</v>
      </c>
      <c r="C25" s="664">
        <v>15</v>
      </c>
      <c r="D25" s="664">
        <v>1</v>
      </c>
      <c r="E25" s="664">
        <v>15</v>
      </c>
      <c r="F25" s="154" t="s">
        <v>213</v>
      </c>
    </row>
    <row r="26" spans="1:6" ht="15" customHeight="1">
      <c r="A26" s="1322" t="s">
        <v>1616</v>
      </c>
      <c r="B26" s="664">
        <v>19</v>
      </c>
      <c r="C26" s="664">
        <v>407</v>
      </c>
      <c r="D26" s="664">
        <v>24</v>
      </c>
      <c r="E26" s="664">
        <v>299</v>
      </c>
      <c r="F26" s="154" t="s">
        <v>221</v>
      </c>
    </row>
    <row r="27" spans="1:6" ht="15" customHeight="1">
      <c r="A27" s="153" t="s">
        <v>1620</v>
      </c>
      <c r="B27" s="664"/>
      <c r="C27" s="664"/>
      <c r="D27" s="664"/>
      <c r="E27" s="664"/>
      <c r="F27" s="132"/>
    </row>
    <row r="28" spans="1:6" ht="15" customHeight="1">
      <c r="A28" s="1350" t="s">
        <v>603</v>
      </c>
      <c r="B28" s="664">
        <v>1</v>
      </c>
      <c r="C28" s="664">
        <v>70</v>
      </c>
      <c r="D28" s="664">
        <v>3</v>
      </c>
      <c r="E28" s="664">
        <v>45</v>
      </c>
      <c r="F28" s="154" t="s">
        <v>217</v>
      </c>
    </row>
    <row r="29" spans="1:6" ht="15" customHeight="1">
      <c r="A29" s="1322" t="s">
        <v>1617</v>
      </c>
      <c r="B29" s="664">
        <v>16</v>
      </c>
      <c r="C29" s="664">
        <v>319</v>
      </c>
      <c r="D29" s="664">
        <v>18</v>
      </c>
      <c r="E29" s="664">
        <v>223</v>
      </c>
      <c r="F29" s="154" t="s">
        <v>218</v>
      </c>
    </row>
    <row r="30" spans="1:6" ht="15" customHeight="1">
      <c r="A30" s="1321" t="s">
        <v>1334</v>
      </c>
      <c r="B30" s="663">
        <v>349</v>
      </c>
      <c r="C30" s="663" t="s">
        <v>7</v>
      </c>
      <c r="D30" s="663">
        <v>533.41</v>
      </c>
      <c r="E30" s="663">
        <v>9276</v>
      </c>
      <c r="F30" s="457" t="s">
        <v>401</v>
      </c>
    </row>
    <row r="31" spans="1:6" ht="15" customHeight="1">
      <c r="A31" s="1322" t="s">
        <v>1613</v>
      </c>
      <c r="B31" s="664">
        <v>301</v>
      </c>
      <c r="C31" s="664" t="s">
        <v>7</v>
      </c>
      <c r="D31" s="664">
        <v>461.81</v>
      </c>
      <c r="E31" s="664">
        <v>8441</v>
      </c>
      <c r="F31" s="154" t="s">
        <v>208</v>
      </c>
    </row>
    <row r="32" spans="1:6" ht="15" customHeight="1">
      <c r="A32" s="1322" t="s">
        <v>1614</v>
      </c>
      <c r="B32" s="664">
        <v>5</v>
      </c>
      <c r="C32" s="664" t="s">
        <v>7</v>
      </c>
      <c r="D32" s="664">
        <v>6.5</v>
      </c>
      <c r="E32" s="664">
        <v>31</v>
      </c>
      <c r="F32" s="154" t="s">
        <v>209</v>
      </c>
    </row>
    <row r="33" spans="1:6" ht="15" customHeight="1">
      <c r="A33" s="1322" t="s">
        <v>1615</v>
      </c>
      <c r="B33" s="664">
        <v>6</v>
      </c>
      <c r="C33" s="664" t="s">
        <v>7</v>
      </c>
      <c r="D33" s="664">
        <v>11</v>
      </c>
      <c r="E33" s="664">
        <v>116</v>
      </c>
      <c r="F33" s="154" t="s">
        <v>220</v>
      </c>
    </row>
    <row r="34" spans="1:6" ht="15" customHeight="1">
      <c r="A34" s="1322" t="s">
        <v>1616</v>
      </c>
      <c r="B34" s="664">
        <v>30</v>
      </c>
      <c r="C34" s="664" t="s">
        <v>7</v>
      </c>
      <c r="D34" s="664">
        <v>44.1</v>
      </c>
      <c r="E34" s="664">
        <v>558</v>
      </c>
      <c r="F34" s="154" t="s">
        <v>216</v>
      </c>
    </row>
    <row r="35" spans="1:6" ht="15" customHeight="1">
      <c r="A35" s="1322" t="s">
        <v>1617</v>
      </c>
      <c r="B35" s="664">
        <v>7</v>
      </c>
      <c r="C35" s="664" t="s">
        <v>7</v>
      </c>
      <c r="D35" s="664">
        <v>10</v>
      </c>
      <c r="E35" s="664">
        <v>130</v>
      </c>
      <c r="F35" s="154" t="s">
        <v>218</v>
      </c>
    </row>
    <row r="36" spans="1:6" ht="30" customHeight="1">
      <c r="A36" s="2114" t="s">
        <v>411</v>
      </c>
      <c r="B36" s="2114"/>
      <c r="C36" s="2114"/>
      <c r="D36" s="2114"/>
      <c r="E36" s="2114"/>
      <c r="F36" s="2114"/>
    </row>
    <row r="37" spans="1:6" ht="15" customHeight="1">
      <c r="A37" s="1321" t="s">
        <v>1621</v>
      </c>
      <c r="B37" s="663">
        <v>370</v>
      </c>
      <c r="C37" s="663">
        <v>30537</v>
      </c>
      <c r="D37" s="663">
        <v>1453.5</v>
      </c>
      <c r="E37" s="663">
        <v>30972</v>
      </c>
      <c r="F37" s="457" t="s">
        <v>203</v>
      </c>
    </row>
    <row r="38" spans="1:6" ht="15" customHeight="1">
      <c r="A38" s="1321" t="s">
        <v>1333</v>
      </c>
      <c r="B38" s="663">
        <v>272</v>
      </c>
      <c r="C38" s="663">
        <v>30126</v>
      </c>
      <c r="D38" s="663">
        <v>1277</v>
      </c>
      <c r="E38" s="663">
        <v>27705</v>
      </c>
      <c r="F38" s="457" t="s">
        <v>165</v>
      </c>
    </row>
    <row r="39" spans="1:6" ht="15" customHeight="1">
      <c r="A39" s="1322" t="s">
        <v>1613</v>
      </c>
      <c r="B39" s="664">
        <v>128</v>
      </c>
      <c r="C39" s="664">
        <v>17404</v>
      </c>
      <c r="D39" s="664">
        <v>732</v>
      </c>
      <c r="E39" s="664">
        <v>17231</v>
      </c>
      <c r="F39" s="154" t="s">
        <v>208</v>
      </c>
    </row>
    <row r="40" spans="1:6" ht="15" customHeight="1">
      <c r="A40" s="1322" t="s">
        <v>1614</v>
      </c>
      <c r="B40" s="664">
        <v>6</v>
      </c>
      <c r="C40" s="664">
        <v>114</v>
      </c>
      <c r="D40" s="664">
        <v>14</v>
      </c>
      <c r="E40" s="664">
        <v>73</v>
      </c>
      <c r="F40" s="154" t="s">
        <v>209</v>
      </c>
    </row>
    <row r="41" spans="1:6" ht="15" customHeight="1">
      <c r="A41" s="1322" t="s">
        <v>1352</v>
      </c>
      <c r="B41" s="664">
        <v>2</v>
      </c>
      <c r="C41" s="664">
        <v>176</v>
      </c>
      <c r="D41" s="664">
        <v>7</v>
      </c>
      <c r="E41" s="664">
        <v>151</v>
      </c>
      <c r="F41" s="154" t="s">
        <v>57</v>
      </c>
    </row>
    <row r="42" spans="1:6" ht="15" customHeight="1">
      <c r="A42" s="1322" t="s">
        <v>211</v>
      </c>
      <c r="B42" s="664">
        <v>1</v>
      </c>
      <c r="C42" s="664">
        <v>11</v>
      </c>
      <c r="D42" s="664">
        <v>1</v>
      </c>
      <c r="E42" s="664">
        <v>7</v>
      </c>
      <c r="F42" s="154" t="s">
        <v>212</v>
      </c>
    </row>
    <row r="43" spans="1:6" ht="15" customHeight="1">
      <c r="A43" s="1322" t="s">
        <v>223</v>
      </c>
      <c r="B43" s="664">
        <v>6</v>
      </c>
      <c r="C43" s="664">
        <v>421</v>
      </c>
      <c r="D43" s="664">
        <v>19</v>
      </c>
      <c r="E43" s="664">
        <v>364</v>
      </c>
      <c r="F43" s="154" t="s">
        <v>213</v>
      </c>
    </row>
    <row r="44" spans="1:6" ht="15" customHeight="1">
      <c r="A44" s="1322" t="s">
        <v>1616</v>
      </c>
      <c r="B44" s="664">
        <v>18</v>
      </c>
      <c r="C44" s="664">
        <v>1085</v>
      </c>
      <c r="D44" s="664">
        <v>70</v>
      </c>
      <c r="E44" s="664">
        <v>971</v>
      </c>
      <c r="F44" s="154" t="s">
        <v>216</v>
      </c>
    </row>
    <row r="45" spans="1:6" ht="15" customHeight="1">
      <c r="A45" s="153" t="s">
        <v>1620</v>
      </c>
      <c r="B45" s="664"/>
      <c r="C45" s="664"/>
      <c r="D45" s="664"/>
      <c r="E45" s="664"/>
      <c r="F45" s="132"/>
    </row>
    <row r="46" spans="1:6" ht="15" customHeight="1">
      <c r="A46" s="1350" t="s">
        <v>603</v>
      </c>
      <c r="B46" s="664">
        <v>4</v>
      </c>
      <c r="C46" s="664">
        <v>571</v>
      </c>
      <c r="D46" s="664">
        <v>21</v>
      </c>
      <c r="E46" s="664">
        <v>531</v>
      </c>
      <c r="F46" s="154" t="s">
        <v>217</v>
      </c>
    </row>
    <row r="47" spans="1:6" ht="15" customHeight="1">
      <c r="A47" s="1322" t="s">
        <v>1617</v>
      </c>
      <c r="B47" s="664">
        <v>96</v>
      </c>
      <c r="C47" s="664">
        <v>8955</v>
      </c>
      <c r="D47" s="664">
        <v>358</v>
      </c>
      <c r="E47" s="664">
        <v>7448</v>
      </c>
      <c r="F47" s="154" t="s">
        <v>218</v>
      </c>
    </row>
    <row r="48" spans="1:6" ht="15" customHeight="1">
      <c r="A48" s="1322" t="s">
        <v>1618</v>
      </c>
      <c r="B48" s="664">
        <v>11</v>
      </c>
      <c r="C48" s="664">
        <v>1389</v>
      </c>
      <c r="D48" s="664">
        <v>55</v>
      </c>
      <c r="E48" s="664">
        <v>929</v>
      </c>
      <c r="F48" s="154" t="s">
        <v>219</v>
      </c>
    </row>
    <row r="49" spans="1:6" ht="15" customHeight="1">
      <c r="A49" s="1321" t="s">
        <v>405</v>
      </c>
      <c r="B49" s="663">
        <v>1</v>
      </c>
      <c r="C49" s="663">
        <v>12</v>
      </c>
      <c r="D49" s="663">
        <v>1</v>
      </c>
      <c r="E49" s="663">
        <v>5</v>
      </c>
      <c r="F49" s="457" t="s">
        <v>200</v>
      </c>
    </row>
    <row r="50" spans="1:6" ht="15" customHeight="1">
      <c r="A50" s="1322" t="s">
        <v>1613</v>
      </c>
      <c r="B50" s="664">
        <v>1</v>
      </c>
      <c r="C50" s="664">
        <v>12</v>
      </c>
      <c r="D50" s="664">
        <v>1</v>
      </c>
      <c r="E50" s="664">
        <v>5</v>
      </c>
      <c r="F50" s="154" t="s">
        <v>208</v>
      </c>
    </row>
    <row r="51" spans="1:6" ht="15" customHeight="1">
      <c r="A51" s="1321" t="s">
        <v>201</v>
      </c>
      <c r="B51" s="663">
        <v>21</v>
      </c>
      <c r="C51" s="663">
        <v>399</v>
      </c>
      <c r="D51" s="663">
        <v>27</v>
      </c>
      <c r="E51" s="663">
        <v>279</v>
      </c>
      <c r="F51" s="457" t="s">
        <v>202</v>
      </c>
    </row>
    <row r="52" spans="1:6" ht="15" customHeight="1">
      <c r="A52" s="1322" t="s">
        <v>1613</v>
      </c>
      <c r="B52" s="664">
        <v>2</v>
      </c>
      <c r="C52" s="664">
        <v>28</v>
      </c>
      <c r="D52" s="664">
        <v>2</v>
      </c>
      <c r="E52" s="664">
        <v>28</v>
      </c>
      <c r="F52" s="154" t="s">
        <v>208</v>
      </c>
    </row>
    <row r="53" spans="1:6" ht="15" customHeight="1">
      <c r="A53" s="1322" t="s">
        <v>1615</v>
      </c>
      <c r="B53" s="664">
        <v>1</v>
      </c>
      <c r="C53" s="664">
        <v>15</v>
      </c>
      <c r="D53" s="664">
        <v>2</v>
      </c>
      <c r="E53" s="664">
        <v>5</v>
      </c>
      <c r="F53" s="154" t="s">
        <v>220</v>
      </c>
    </row>
    <row r="54" spans="1:6" ht="15" customHeight="1">
      <c r="A54" s="1322" t="s">
        <v>1352</v>
      </c>
      <c r="B54" s="664">
        <v>2</v>
      </c>
      <c r="C54" s="664">
        <v>47</v>
      </c>
      <c r="D54" s="664">
        <v>3</v>
      </c>
      <c r="E54" s="664">
        <v>46</v>
      </c>
      <c r="F54" s="154" t="s">
        <v>57</v>
      </c>
    </row>
    <row r="55" spans="1:6" ht="15" customHeight="1">
      <c r="A55" s="1322" t="s">
        <v>223</v>
      </c>
      <c r="B55" s="664">
        <v>1</v>
      </c>
      <c r="C55" s="664">
        <v>15</v>
      </c>
      <c r="D55" s="664">
        <v>1</v>
      </c>
      <c r="E55" s="664">
        <v>15</v>
      </c>
      <c r="F55" s="154" t="s">
        <v>213</v>
      </c>
    </row>
    <row r="56" spans="1:6" ht="15" customHeight="1">
      <c r="A56" s="1322" t="s">
        <v>1616</v>
      </c>
      <c r="B56" s="664">
        <v>2</v>
      </c>
      <c r="C56" s="664">
        <v>50</v>
      </c>
      <c r="D56" s="664">
        <v>4</v>
      </c>
      <c r="E56" s="664">
        <v>26</v>
      </c>
      <c r="F56" s="154" t="s">
        <v>221</v>
      </c>
    </row>
    <row r="57" spans="1:6" ht="15" customHeight="1">
      <c r="A57" s="1322" t="s">
        <v>1617</v>
      </c>
      <c r="B57" s="664">
        <v>13</v>
      </c>
      <c r="C57" s="664">
        <v>244</v>
      </c>
      <c r="D57" s="664">
        <v>15</v>
      </c>
      <c r="E57" s="664">
        <v>159</v>
      </c>
      <c r="F57" s="154" t="s">
        <v>218</v>
      </c>
    </row>
    <row r="58" spans="1:6" ht="15" customHeight="1">
      <c r="A58" s="1321" t="s">
        <v>1334</v>
      </c>
      <c r="B58" s="663">
        <v>76</v>
      </c>
      <c r="C58" s="663" t="s">
        <v>7</v>
      </c>
      <c r="D58" s="663">
        <v>148.5</v>
      </c>
      <c r="E58" s="663">
        <v>2983</v>
      </c>
      <c r="F58" s="457" t="s">
        <v>401</v>
      </c>
    </row>
    <row r="59" spans="1:6" ht="15" customHeight="1">
      <c r="A59" s="1322" t="s">
        <v>1613</v>
      </c>
      <c r="B59" s="664">
        <v>67</v>
      </c>
      <c r="C59" s="664" t="s">
        <v>7</v>
      </c>
      <c r="D59" s="664">
        <v>134</v>
      </c>
      <c r="E59" s="664">
        <v>2864</v>
      </c>
      <c r="F59" s="154" t="s">
        <v>208</v>
      </c>
    </row>
    <row r="60" spans="1:6" ht="15" customHeight="1">
      <c r="A60" s="1322" t="s">
        <v>1614</v>
      </c>
      <c r="B60" s="664">
        <v>5</v>
      </c>
      <c r="C60" s="664" t="s">
        <v>7</v>
      </c>
      <c r="D60" s="664">
        <v>6.5</v>
      </c>
      <c r="E60" s="664">
        <v>31</v>
      </c>
      <c r="F60" s="154" t="s">
        <v>209</v>
      </c>
    </row>
    <row r="61" spans="1:6" ht="15" customHeight="1">
      <c r="A61" s="1322" t="s">
        <v>1616</v>
      </c>
      <c r="B61" s="664">
        <v>2</v>
      </c>
      <c r="C61" s="664" t="s">
        <v>7</v>
      </c>
      <c r="D61" s="664">
        <v>6</v>
      </c>
      <c r="E61" s="664">
        <v>71</v>
      </c>
      <c r="F61" s="154" t="s">
        <v>216</v>
      </c>
    </row>
    <row r="62" spans="1:6" ht="15" customHeight="1">
      <c r="A62" s="1322" t="s">
        <v>1617</v>
      </c>
      <c r="B62" s="664">
        <v>2</v>
      </c>
      <c r="C62" s="664" t="s">
        <v>7</v>
      </c>
      <c r="D62" s="664">
        <v>2</v>
      </c>
      <c r="E62" s="664">
        <v>17</v>
      </c>
      <c r="F62" s="154" t="s">
        <v>218</v>
      </c>
    </row>
    <row r="63" spans="1:6" ht="30" customHeight="1">
      <c r="A63" s="2120" t="s">
        <v>399</v>
      </c>
      <c r="B63" s="2120"/>
      <c r="C63" s="2120"/>
      <c r="D63" s="2120"/>
      <c r="E63" s="2120"/>
      <c r="F63" s="2120"/>
    </row>
    <row r="64" spans="1:6" ht="15" customHeight="1">
      <c r="A64" s="1321" t="s">
        <v>1621</v>
      </c>
      <c r="B64" s="663">
        <v>406</v>
      </c>
      <c r="C64" s="663">
        <v>6561</v>
      </c>
      <c r="D64" s="663">
        <v>687.91</v>
      </c>
      <c r="E64" s="663">
        <v>11952</v>
      </c>
      <c r="F64" s="457" t="s">
        <v>203</v>
      </c>
    </row>
    <row r="65" spans="1:6" ht="15" customHeight="1">
      <c r="A65" s="1321" t="s">
        <v>1333</v>
      </c>
      <c r="B65" s="663">
        <v>92</v>
      </c>
      <c r="C65" s="663">
        <v>5617</v>
      </c>
      <c r="D65" s="663">
        <v>252</v>
      </c>
      <c r="E65" s="663">
        <v>4909</v>
      </c>
      <c r="F65" s="457" t="s">
        <v>165</v>
      </c>
    </row>
    <row r="66" spans="1:6" ht="15" customHeight="1">
      <c r="A66" s="1322" t="s">
        <v>1613</v>
      </c>
      <c r="B66" s="664">
        <v>60</v>
      </c>
      <c r="C66" s="664">
        <v>4001</v>
      </c>
      <c r="D66" s="664">
        <v>174</v>
      </c>
      <c r="E66" s="664">
        <v>3816</v>
      </c>
      <c r="F66" s="154" t="s">
        <v>208</v>
      </c>
    </row>
    <row r="67" spans="1:6" ht="15" customHeight="1">
      <c r="A67" s="1322" t="s">
        <v>1614</v>
      </c>
      <c r="B67" s="664">
        <v>1</v>
      </c>
      <c r="C67" s="664">
        <v>24</v>
      </c>
      <c r="D67" s="664">
        <v>3</v>
      </c>
      <c r="E67" s="664">
        <v>24</v>
      </c>
      <c r="F67" s="154" t="s">
        <v>209</v>
      </c>
    </row>
    <row r="68" spans="1:6" ht="15" customHeight="1">
      <c r="A68" s="1322" t="s">
        <v>223</v>
      </c>
      <c r="B68" s="664">
        <v>4</v>
      </c>
      <c r="C68" s="664">
        <v>305</v>
      </c>
      <c r="D68" s="664">
        <v>14</v>
      </c>
      <c r="E68" s="664">
        <v>213</v>
      </c>
      <c r="F68" s="154" t="s">
        <v>213</v>
      </c>
    </row>
    <row r="69" spans="1:6" ht="15" customHeight="1">
      <c r="A69" s="1322" t="s">
        <v>1616</v>
      </c>
      <c r="B69" s="664">
        <v>5</v>
      </c>
      <c r="C69" s="664">
        <v>188</v>
      </c>
      <c r="D69" s="664">
        <v>10</v>
      </c>
      <c r="E69" s="664">
        <v>127</v>
      </c>
      <c r="F69" s="154" t="s">
        <v>216</v>
      </c>
    </row>
    <row r="70" spans="1:6" ht="15" customHeight="1">
      <c r="A70" s="1322" t="s">
        <v>1617</v>
      </c>
      <c r="B70" s="664">
        <v>21</v>
      </c>
      <c r="C70" s="664">
        <v>999</v>
      </c>
      <c r="D70" s="664">
        <v>48</v>
      </c>
      <c r="E70" s="664">
        <v>681</v>
      </c>
      <c r="F70" s="154" t="s">
        <v>218</v>
      </c>
    </row>
    <row r="71" spans="1:6" ht="15" customHeight="1">
      <c r="A71" s="1322" t="s">
        <v>1618</v>
      </c>
      <c r="B71" s="664">
        <v>1</v>
      </c>
      <c r="C71" s="664">
        <v>100</v>
      </c>
      <c r="D71" s="664">
        <v>3</v>
      </c>
      <c r="E71" s="664">
        <v>48</v>
      </c>
      <c r="F71" s="154" t="s">
        <v>219</v>
      </c>
    </row>
    <row r="72" spans="1:6" ht="15" customHeight="1">
      <c r="A72" s="1321" t="s">
        <v>405</v>
      </c>
      <c r="B72" s="694">
        <v>10</v>
      </c>
      <c r="C72" s="694">
        <v>180</v>
      </c>
      <c r="D72" s="694">
        <v>12</v>
      </c>
      <c r="E72" s="694">
        <v>163</v>
      </c>
      <c r="F72" s="457" t="s">
        <v>200</v>
      </c>
    </row>
    <row r="73" spans="1:6" ht="15" customHeight="1">
      <c r="A73" s="1322" t="s">
        <v>1613</v>
      </c>
      <c r="B73" s="695">
        <v>8</v>
      </c>
      <c r="C73" s="695">
        <v>147</v>
      </c>
      <c r="D73" s="695">
        <v>9</v>
      </c>
      <c r="E73" s="695">
        <v>132</v>
      </c>
      <c r="F73" s="154" t="s">
        <v>208</v>
      </c>
    </row>
    <row r="74" spans="1:6" ht="15" customHeight="1">
      <c r="A74" s="1322" t="s">
        <v>1616</v>
      </c>
      <c r="B74" s="695">
        <v>2</v>
      </c>
      <c r="C74" s="695">
        <v>33</v>
      </c>
      <c r="D74" s="695">
        <v>3</v>
      </c>
      <c r="E74" s="695">
        <v>31</v>
      </c>
      <c r="F74" s="154" t="s">
        <v>221</v>
      </c>
    </row>
    <row r="75" spans="1:6" ht="15" customHeight="1">
      <c r="A75" s="1321" t="s">
        <v>201</v>
      </c>
      <c r="B75" s="663">
        <v>31</v>
      </c>
      <c r="C75" s="663">
        <v>764</v>
      </c>
      <c r="D75" s="663">
        <v>39</v>
      </c>
      <c r="E75" s="663">
        <v>587</v>
      </c>
      <c r="F75" s="457" t="s">
        <v>202</v>
      </c>
    </row>
    <row r="76" spans="1:6" ht="15" customHeight="1">
      <c r="A76" s="1322" t="s">
        <v>1613</v>
      </c>
      <c r="B76" s="664">
        <v>9</v>
      </c>
      <c r="C76" s="664">
        <v>237</v>
      </c>
      <c r="D76" s="664">
        <v>11</v>
      </c>
      <c r="E76" s="664">
        <v>182</v>
      </c>
      <c r="F76" s="154" t="s">
        <v>208</v>
      </c>
    </row>
    <row r="77" spans="1:6" ht="15" customHeight="1">
      <c r="A77" s="1322" t="s">
        <v>1615</v>
      </c>
      <c r="B77" s="664">
        <v>1</v>
      </c>
      <c r="C77" s="664">
        <v>25</v>
      </c>
      <c r="D77" s="664">
        <v>2</v>
      </c>
      <c r="E77" s="664">
        <v>23</v>
      </c>
      <c r="F77" s="154" t="s">
        <v>220</v>
      </c>
    </row>
    <row r="78" spans="1:6" ht="15" customHeight="1">
      <c r="A78" s="1322" t="s">
        <v>1616</v>
      </c>
      <c r="B78" s="664">
        <v>17</v>
      </c>
      <c r="C78" s="664">
        <v>357</v>
      </c>
      <c r="D78" s="664">
        <v>20</v>
      </c>
      <c r="E78" s="664">
        <v>273</v>
      </c>
      <c r="F78" s="154" t="s">
        <v>216</v>
      </c>
    </row>
    <row r="79" spans="1:6" ht="15" customHeight="1">
      <c r="A79" s="153" t="s">
        <v>1620</v>
      </c>
      <c r="B79" s="664"/>
      <c r="C79" s="664"/>
      <c r="D79" s="664"/>
      <c r="E79" s="664"/>
      <c r="F79" s="132"/>
    </row>
    <row r="80" spans="1:6" ht="15" customHeight="1">
      <c r="A80" s="1350" t="s">
        <v>603</v>
      </c>
      <c r="B80" s="664">
        <v>1</v>
      </c>
      <c r="C80" s="664">
        <v>70</v>
      </c>
      <c r="D80" s="664">
        <v>3</v>
      </c>
      <c r="E80" s="664">
        <v>45</v>
      </c>
      <c r="F80" s="154" t="s">
        <v>217</v>
      </c>
    </row>
    <row r="81" spans="1:6" ht="15" customHeight="1">
      <c r="A81" s="1322" t="s">
        <v>1617</v>
      </c>
      <c r="B81" s="664">
        <v>3</v>
      </c>
      <c r="C81" s="664">
        <v>75</v>
      </c>
      <c r="D81" s="664">
        <v>3</v>
      </c>
      <c r="E81" s="664">
        <v>64</v>
      </c>
      <c r="F81" s="154" t="s">
        <v>218</v>
      </c>
    </row>
    <row r="82" spans="1:6" ht="15" customHeight="1">
      <c r="A82" s="1321" t="s">
        <v>1334</v>
      </c>
      <c r="B82" s="694">
        <v>273</v>
      </c>
      <c r="C82" s="694" t="s">
        <v>7</v>
      </c>
      <c r="D82" s="694">
        <v>384.91</v>
      </c>
      <c r="E82" s="694">
        <v>6293</v>
      </c>
      <c r="F82" s="457" t="s">
        <v>401</v>
      </c>
    </row>
    <row r="83" spans="1:6" ht="15" customHeight="1">
      <c r="A83" s="1322" t="s">
        <v>1613</v>
      </c>
      <c r="B83" s="695">
        <v>234</v>
      </c>
      <c r="C83" s="695" t="s">
        <v>7</v>
      </c>
      <c r="D83" s="695">
        <v>327.81</v>
      </c>
      <c r="E83" s="695">
        <v>5577</v>
      </c>
      <c r="F83" s="154" t="s">
        <v>208</v>
      </c>
    </row>
    <row r="84" spans="1:6" ht="15" customHeight="1">
      <c r="A84" s="1322" t="s">
        <v>1615</v>
      </c>
      <c r="B84" s="695">
        <v>6</v>
      </c>
      <c r="C84" s="695" t="s">
        <v>7</v>
      </c>
      <c r="D84" s="695">
        <v>11</v>
      </c>
      <c r="E84" s="695">
        <v>116</v>
      </c>
      <c r="F84" s="154" t="s">
        <v>220</v>
      </c>
    </row>
    <row r="85" spans="1:6" ht="15" customHeight="1">
      <c r="A85" s="1322" t="s">
        <v>1616</v>
      </c>
      <c r="B85" s="695">
        <v>28</v>
      </c>
      <c r="C85" s="695" t="s">
        <v>7</v>
      </c>
      <c r="D85" s="695">
        <v>38.1</v>
      </c>
      <c r="E85" s="695">
        <v>487</v>
      </c>
      <c r="F85" s="154" t="s">
        <v>216</v>
      </c>
    </row>
    <row r="86" spans="1:6" ht="15" customHeight="1">
      <c r="A86" s="1322" t="s">
        <v>1617</v>
      </c>
      <c r="B86" s="695">
        <v>5</v>
      </c>
      <c r="C86" s="695" t="s">
        <v>7</v>
      </c>
      <c r="D86" s="695">
        <v>8</v>
      </c>
      <c r="E86" s="695">
        <v>113</v>
      </c>
      <c r="F86" s="154" t="s">
        <v>218</v>
      </c>
    </row>
  </sheetData>
  <mergeCells count="9">
    <mergeCell ref="A36:F36"/>
    <mergeCell ref="A63:F63"/>
    <mergeCell ref="A3:A4"/>
    <mergeCell ref="B3:B4"/>
    <mergeCell ref="C3:C4"/>
    <mergeCell ref="D3:D4"/>
    <mergeCell ref="E3:E4"/>
    <mergeCell ref="F3:F4"/>
    <mergeCell ref="C5:D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123" display="Powrót do spisu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/>
  <cols>
    <col min="1" max="1" width="45.7109375" style="35" customWidth="1"/>
    <col min="2" max="7" width="16.7109375" style="35" customWidth="1"/>
    <col min="8" max="10" width="16.7109375" style="5" customWidth="1"/>
    <col min="11" max="11" width="45.7109375" style="35" customWidth="1"/>
    <col min="12" max="16384" width="9.140625" style="5"/>
  </cols>
  <sheetData>
    <row r="1" spans="1:13" ht="15" customHeight="1">
      <c r="A1" s="124" t="s">
        <v>2339</v>
      </c>
      <c r="B1" s="124"/>
      <c r="C1" s="124"/>
      <c r="D1" s="124"/>
      <c r="E1" s="124"/>
      <c r="F1" s="124"/>
      <c r="G1" s="124"/>
      <c r="H1" s="65"/>
      <c r="I1" s="65"/>
      <c r="J1" s="65"/>
      <c r="K1" s="953" t="s">
        <v>990</v>
      </c>
      <c r="L1" s="62"/>
      <c r="M1" s="62"/>
    </row>
    <row r="2" spans="1:13" ht="15" customHeight="1">
      <c r="A2" s="438" t="s">
        <v>2340</v>
      </c>
      <c r="B2" s="438"/>
      <c r="C2" s="438"/>
      <c r="D2" s="438"/>
      <c r="E2" s="438"/>
      <c r="F2" s="438"/>
      <c r="G2" s="438"/>
      <c r="H2" s="65"/>
      <c r="I2" s="65"/>
      <c r="J2" s="65"/>
      <c r="K2" s="1903" t="s">
        <v>991</v>
      </c>
      <c r="L2" s="62"/>
      <c r="M2" s="62"/>
    </row>
    <row r="3" spans="1:13" s="35" customFormat="1" ht="30" customHeight="1">
      <c r="A3" s="2055" t="s">
        <v>0</v>
      </c>
      <c r="B3" s="1022" t="s">
        <v>340</v>
      </c>
      <c r="C3" s="2056" t="s">
        <v>954</v>
      </c>
      <c r="D3" s="2056"/>
      <c r="E3" s="1022" t="s">
        <v>340</v>
      </c>
      <c r="F3" s="2056" t="s">
        <v>954</v>
      </c>
      <c r="G3" s="2056"/>
      <c r="H3" s="1022" t="s">
        <v>340</v>
      </c>
      <c r="I3" s="2056" t="s">
        <v>954</v>
      </c>
      <c r="J3" s="2056"/>
      <c r="K3" s="2057" t="s">
        <v>1</v>
      </c>
      <c r="L3" s="61"/>
      <c r="M3" s="61"/>
    </row>
    <row r="4" spans="1:13" s="35" customFormat="1" ht="30" customHeight="1">
      <c r="A4" s="2055"/>
      <c r="B4" s="2058" t="s">
        <v>341</v>
      </c>
      <c r="C4" s="2058"/>
      <c r="D4" s="1022" t="s">
        <v>824</v>
      </c>
      <c r="E4" s="2058" t="s">
        <v>341</v>
      </c>
      <c r="F4" s="2058"/>
      <c r="G4" s="1022" t="s">
        <v>824</v>
      </c>
      <c r="H4" s="2058" t="s">
        <v>341</v>
      </c>
      <c r="I4" s="2058"/>
      <c r="J4" s="1022" t="s">
        <v>824</v>
      </c>
      <c r="K4" s="2057"/>
      <c r="L4" s="61"/>
      <c r="M4" s="61"/>
    </row>
    <row r="5" spans="1:13" s="35" customFormat="1" ht="30" customHeight="1">
      <c r="A5" s="2055"/>
      <c r="B5" s="2059" t="s">
        <v>1015</v>
      </c>
      <c r="C5" s="2060"/>
      <c r="D5" s="2055"/>
      <c r="E5" s="2059" t="s">
        <v>1016</v>
      </c>
      <c r="F5" s="2060"/>
      <c r="G5" s="2055"/>
      <c r="H5" s="2050" t="s">
        <v>1018</v>
      </c>
      <c r="I5" s="2051"/>
      <c r="J5" s="2052"/>
      <c r="K5" s="2057"/>
      <c r="L5" s="61"/>
      <c r="M5" s="61"/>
    </row>
    <row r="6" spans="1:13" ht="30" customHeight="1">
      <c r="A6" s="2053" t="s">
        <v>956</v>
      </c>
      <c r="B6" s="2053"/>
      <c r="C6" s="2053"/>
      <c r="D6" s="2053"/>
      <c r="E6" s="2053"/>
      <c r="F6" s="2053"/>
      <c r="G6" s="2053"/>
      <c r="H6" s="2053"/>
      <c r="I6" s="2053"/>
      <c r="J6" s="2053"/>
      <c r="K6" s="2053"/>
      <c r="L6" s="62"/>
      <c r="M6" s="62"/>
    </row>
    <row r="7" spans="1:13" ht="15" customHeight="1">
      <c r="A7" s="1383" t="s">
        <v>50</v>
      </c>
      <c r="B7" s="998">
        <v>21661</v>
      </c>
      <c r="C7" s="998">
        <v>791</v>
      </c>
      <c r="D7" s="1000">
        <f>C7/B7*100</f>
        <v>3.651724297123863</v>
      </c>
      <c r="E7" s="616">
        <v>21115</v>
      </c>
      <c r="F7" s="616">
        <v>765</v>
      </c>
      <c r="G7" s="1000">
        <f>F7/E7*100</f>
        <v>3.6230168126923985</v>
      </c>
      <c r="H7" s="597">
        <v>21675</v>
      </c>
      <c r="I7" s="597">
        <v>776</v>
      </c>
      <c r="J7" s="128">
        <f>I7/H7*100</f>
        <v>3.5801614763552481</v>
      </c>
      <c r="K7" s="129" t="s">
        <v>51</v>
      </c>
      <c r="L7" s="62"/>
      <c r="M7" s="62"/>
    </row>
    <row r="8" spans="1:13" ht="15" customHeight="1">
      <c r="A8" s="127" t="s">
        <v>710</v>
      </c>
      <c r="B8" s="999"/>
      <c r="C8" s="999"/>
      <c r="D8" s="1000"/>
      <c r="E8" s="999"/>
      <c r="F8" s="999"/>
      <c r="G8" s="1000"/>
      <c r="H8" s="597"/>
      <c r="I8" s="597"/>
      <c r="J8" s="128"/>
      <c r="L8" s="62"/>
      <c r="M8" s="62"/>
    </row>
    <row r="9" spans="1:13" ht="15" customHeight="1">
      <c r="A9" s="1389" t="s">
        <v>1009</v>
      </c>
      <c r="B9" s="616">
        <v>1065349</v>
      </c>
      <c r="C9" s="616">
        <v>34717</v>
      </c>
      <c r="D9" s="1000">
        <f t="shared" ref="D9:D11" si="0">C9/B9*100</f>
        <v>3.2587443175898225</v>
      </c>
      <c r="E9" s="616">
        <v>1068975</v>
      </c>
      <c r="F9" s="616">
        <v>33959</v>
      </c>
      <c r="G9" s="1000">
        <f t="shared" ref="G9:G11" si="1">F9/E9*100</f>
        <v>3.1767814962931782</v>
      </c>
      <c r="H9" s="597">
        <v>1147152</v>
      </c>
      <c r="I9" s="597">
        <v>37098</v>
      </c>
      <c r="J9" s="128">
        <f t="shared" ref="J9" si="2">I9/H9*100</f>
        <v>3.2339219214193062</v>
      </c>
      <c r="K9" s="129" t="s">
        <v>712</v>
      </c>
      <c r="L9" s="62"/>
      <c r="M9" s="62"/>
    </row>
    <row r="10" spans="1:13" ht="15" customHeight="1">
      <c r="A10" s="127" t="s">
        <v>711</v>
      </c>
      <c r="B10" s="999"/>
      <c r="C10" s="999"/>
      <c r="D10" s="1000"/>
      <c r="E10" s="1001"/>
      <c r="F10" s="1001"/>
      <c r="G10" s="1000"/>
      <c r="H10" s="598"/>
      <c r="I10" s="597"/>
      <c r="J10" s="128"/>
      <c r="K10" s="129" t="s">
        <v>713</v>
      </c>
      <c r="L10" s="62"/>
      <c r="M10" s="62"/>
    </row>
    <row r="11" spans="1:13" ht="15" customHeight="1">
      <c r="A11" s="1389" t="s">
        <v>1009</v>
      </c>
      <c r="B11" s="619">
        <v>1236280</v>
      </c>
      <c r="C11" s="619">
        <v>41976</v>
      </c>
      <c r="D11" s="1000">
        <f t="shared" si="0"/>
        <v>3.3953473323195391</v>
      </c>
      <c r="E11" s="619">
        <v>1140602</v>
      </c>
      <c r="F11" s="619">
        <v>37870</v>
      </c>
      <c r="G11" s="1000">
        <f t="shared" si="1"/>
        <v>3.3201765383543074</v>
      </c>
      <c r="H11" s="598">
        <v>1299138</v>
      </c>
      <c r="I11" s="597">
        <v>42924</v>
      </c>
      <c r="J11" s="128">
        <f t="shared" ref="J11" si="3">I11/H11*100</f>
        <v>3.304036984523584</v>
      </c>
      <c r="K11" s="437" t="s">
        <v>1010</v>
      </c>
      <c r="L11" s="62"/>
      <c r="M11" s="62"/>
    </row>
    <row r="12" spans="1:13" ht="30" customHeight="1">
      <c r="A12" s="2053" t="s">
        <v>822</v>
      </c>
      <c r="B12" s="2053"/>
      <c r="C12" s="2053"/>
      <c r="D12" s="2053"/>
      <c r="E12" s="2053"/>
      <c r="F12" s="2053"/>
      <c r="G12" s="2053"/>
      <c r="H12" s="2053"/>
      <c r="I12" s="2053"/>
      <c r="J12" s="2053"/>
      <c r="K12" s="2053"/>
      <c r="L12" s="62"/>
      <c r="M12" s="62"/>
    </row>
    <row r="13" spans="1:13" ht="15" customHeight="1">
      <c r="A13" s="1322" t="s">
        <v>2</v>
      </c>
      <c r="B13" s="631">
        <v>13525</v>
      </c>
      <c r="C13" s="631">
        <v>535</v>
      </c>
      <c r="D13" s="1003">
        <f>C13/B13*100</f>
        <v>3.9556377079482439</v>
      </c>
      <c r="E13" s="631">
        <v>13560</v>
      </c>
      <c r="F13" s="631">
        <v>536</v>
      </c>
      <c r="G13" s="198">
        <f>F13/E13*100</f>
        <v>3.9528023598820057</v>
      </c>
      <c r="H13" s="599">
        <v>13514</v>
      </c>
      <c r="I13" s="131">
        <v>530</v>
      </c>
      <c r="J13" s="128">
        <f t="shared" ref="J13:J24" si="4">I13/H13*100</f>
        <v>3.9218588130827294</v>
      </c>
      <c r="K13" s="154" t="s">
        <v>3</v>
      </c>
      <c r="L13" s="62"/>
      <c r="M13" s="62"/>
    </row>
    <row r="14" spans="1:13" ht="15" customHeight="1">
      <c r="A14" s="1322" t="s">
        <v>4</v>
      </c>
      <c r="B14" s="631">
        <v>7443</v>
      </c>
      <c r="C14" s="631">
        <v>288</v>
      </c>
      <c r="D14" s="1003">
        <f t="shared" ref="D14:D21" si="5">C14/B14*100</f>
        <v>3.8694074969770251</v>
      </c>
      <c r="E14" s="631">
        <v>7495</v>
      </c>
      <c r="F14" s="631">
        <v>292</v>
      </c>
      <c r="G14" s="198">
        <f t="shared" ref="G14:G21" si="6">F14/E14*100</f>
        <v>3.8959306204136088</v>
      </c>
      <c r="H14" s="599">
        <v>7528</v>
      </c>
      <c r="I14" s="131">
        <v>293</v>
      </c>
      <c r="J14" s="128">
        <f t="shared" si="4"/>
        <v>3.8921360255047817</v>
      </c>
      <c r="K14" s="154" t="s">
        <v>5</v>
      </c>
      <c r="L14" s="62"/>
      <c r="M14" s="62"/>
    </row>
    <row r="15" spans="1:13" ht="15" customHeight="1">
      <c r="A15" s="1322" t="s">
        <v>52</v>
      </c>
      <c r="B15" s="631">
        <v>480</v>
      </c>
      <c r="C15" s="631">
        <v>25</v>
      </c>
      <c r="D15" s="1003">
        <f t="shared" si="5"/>
        <v>5.2083333333333339</v>
      </c>
      <c r="E15" s="631">
        <v>490</v>
      </c>
      <c r="F15" s="631">
        <v>25</v>
      </c>
      <c r="G15" s="198">
        <f t="shared" si="6"/>
        <v>5.1020408163265305</v>
      </c>
      <c r="H15" s="599">
        <v>495</v>
      </c>
      <c r="I15" s="131">
        <v>25</v>
      </c>
      <c r="J15" s="128">
        <f t="shared" si="4"/>
        <v>5.0505050505050502</v>
      </c>
      <c r="K15" s="154" t="s">
        <v>8</v>
      </c>
      <c r="L15" s="62"/>
      <c r="M15" s="62"/>
    </row>
    <row r="16" spans="1:13" ht="15" customHeight="1">
      <c r="A16" s="1322" t="s">
        <v>9</v>
      </c>
      <c r="B16" s="631">
        <v>1712</v>
      </c>
      <c r="C16" s="631">
        <v>73</v>
      </c>
      <c r="D16" s="1003">
        <f t="shared" si="5"/>
        <v>4.2640186915887845</v>
      </c>
      <c r="E16" s="631">
        <v>1683</v>
      </c>
      <c r="F16" s="631">
        <v>73</v>
      </c>
      <c r="G16" s="198">
        <f t="shared" si="6"/>
        <v>4.3374925727866911</v>
      </c>
      <c r="H16" s="599">
        <v>1663</v>
      </c>
      <c r="I16" s="131">
        <v>74</v>
      </c>
      <c r="J16" s="128">
        <f t="shared" si="4"/>
        <v>4.4497895369813589</v>
      </c>
      <c r="K16" s="154" t="s">
        <v>10</v>
      </c>
      <c r="L16" s="62"/>
      <c r="M16" s="62"/>
    </row>
    <row r="17" spans="1:13" ht="15" customHeight="1">
      <c r="A17" s="1322" t="s">
        <v>11</v>
      </c>
      <c r="B17" s="631">
        <v>2286</v>
      </c>
      <c r="C17" s="631">
        <v>91</v>
      </c>
      <c r="D17" s="1003">
        <f t="shared" si="5"/>
        <v>3.9807524059492563</v>
      </c>
      <c r="E17" s="631">
        <v>2241</v>
      </c>
      <c r="F17" s="631">
        <v>93</v>
      </c>
      <c r="G17" s="198">
        <f t="shared" si="6"/>
        <v>4.1499330655957163</v>
      </c>
      <c r="H17" s="599">
        <v>2230</v>
      </c>
      <c r="I17" s="131">
        <v>93</v>
      </c>
      <c r="J17" s="128">
        <f t="shared" si="4"/>
        <v>4.1704035874439462</v>
      </c>
      <c r="K17" s="154" t="s">
        <v>12</v>
      </c>
      <c r="L17" s="62"/>
      <c r="M17" s="62"/>
    </row>
    <row r="18" spans="1:13" ht="15" customHeight="1">
      <c r="A18" s="1322" t="s">
        <v>342</v>
      </c>
      <c r="B18" s="631">
        <v>1957</v>
      </c>
      <c r="C18" s="631">
        <v>83</v>
      </c>
      <c r="D18" s="1003">
        <f t="shared" si="5"/>
        <v>4.2411854879918245</v>
      </c>
      <c r="E18" s="631">
        <v>1909</v>
      </c>
      <c r="F18" s="631">
        <v>77</v>
      </c>
      <c r="G18" s="198">
        <f t="shared" si="6"/>
        <v>4.0335254059717132</v>
      </c>
      <c r="H18" s="599">
        <v>1905</v>
      </c>
      <c r="I18" s="131">
        <v>77</v>
      </c>
      <c r="J18" s="128">
        <f t="shared" si="4"/>
        <v>4.0419947506561682</v>
      </c>
      <c r="K18" s="154" t="s">
        <v>16</v>
      </c>
    </row>
    <row r="19" spans="1:13" ht="15" customHeight="1">
      <c r="A19" s="153" t="s">
        <v>1324</v>
      </c>
      <c r="B19" s="631">
        <v>122</v>
      </c>
      <c r="C19" s="631">
        <v>3</v>
      </c>
      <c r="D19" s="1003">
        <f t="shared" si="5"/>
        <v>2.459016393442623</v>
      </c>
      <c r="E19" s="631">
        <v>122</v>
      </c>
      <c r="F19" s="631">
        <v>3</v>
      </c>
      <c r="G19" s="198">
        <f t="shared" si="6"/>
        <v>2.459016393442623</v>
      </c>
      <c r="H19" s="1011">
        <v>121</v>
      </c>
      <c r="I19" s="131">
        <v>3</v>
      </c>
      <c r="J19" s="128">
        <f t="shared" si="4"/>
        <v>2.4793388429752068</v>
      </c>
      <c r="K19" s="154" t="s">
        <v>1001</v>
      </c>
    </row>
    <row r="20" spans="1:13" ht="15" customHeight="1">
      <c r="A20" s="1322" t="s">
        <v>19</v>
      </c>
      <c r="B20" s="631">
        <v>2382</v>
      </c>
      <c r="C20" s="631">
        <v>90</v>
      </c>
      <c r="D20" s="1003">
        <f t="shared" si="5"/>
        <v>3.7783375314861463</v>
      </c>
      <c r="E20" s="631">
        <v>2355</v>
      </c>
      <c r="F20" s="631">
        <v>78</v>
      </c>
      <c r="G20" s="198">
        <f t="shared" si="6"/>
        <v>3.3121019108280256</v>
      </c>
      <c r="H20" s="599">
        <v>2331</v>
      </c>
      <c r="I20" s="131">
        <v>85</v>
      </c>
      <c r="J20" s="128">
        <f t="shared" si="4"/>
        <v>3.6465036465036467</v>
      </c>
      <c r="K20" s="154" t="s">
        <v>20</v>
      </c>
    </row>
    <row r="21" spans="1:13" ht="15" customHeight="1">
      <c r="A21" s="153" t="s">
        <v>2527</v>
      </c>
      <c r="B21" s="631">
        <v>434</v>
      </c>
      <c r="C21" s="631">
        <v>7</v>
      </c>
      <c r="D21" s="1003">
        <f t="shared" si="5"/>
        <v>1.6129032258064515</v>
      </c>
      <c r="E21" s="631">
        <v>415</v>
      </c>
      <c r="F21" s="631">
        <v>7</v>
      </c>
      <c r="G21" s="198">
        <f t="shared" si="6"/>
        <v>1.6867469879518073</v>
      </c>
      <c r="H21" s="599">
        <v>390</v>
      </c>
      <c r="I21" s="131">
        <v>7</v>
      </c>
      <c r="J21" s="128">
        <f t="shared" si="4"/>
        <v>1.7948717948717947</v>
      </c>
      <c r="K21" s="154" t="s">
        <v>2528</v>
      </c>
      <c r="L21" s="2"/>
    </row>
    <row r="22" spans="1:13" ht="15" customHeight="1">
      <c r="A22" s="1322" t="s">
        <v>21</v>
      </c>
      <c r="B22" s="631">
        <f>SUM(B23:B29)</f>
        <v>2387</v>
      </c>
      <c r="C22" s="631">
        <f>SUM(C23:C29)</f>
        <v>111</v>
      </c>
      <c r="D22" s="1003">
        <f>C22/B22*100</f>
        <v>4.650188521156263</v>
      </c>
      <c r="E22" s="631">
        <f>SUM(E23:E29)</f>
        <v>1855</v>
      </c>
      <c r="F22" s="631">
        <f>SUM(F23:F29)</f>
        <v>92</v>
      </c>
      <c r="G22" s="198">
        <f>F22/E22*100</f>
        <v>4.9595687331536391</v>
      </c>
      <c r="H22" s="599">
        <f>SUM(H23:H29)</f>
        <v>1769</v>
      </c>
      <c r="I22" s="599">
        <f>SUM(I23:I29)</f>
        <v>91</v>
      </c>
      <c r="J22" s="128">
        <f t="shared" si="4"/>
        <v>5.1441492368569808</v>
      </c>
      <c r="K22" s="154" t="s">
        <v>22</v>
      </c>
    </row>
    <row r="23" spans="1:13" ht="15" customHeight="1">
      <c r="A23" s="1389" t="s">
        <v>23</v>
      </c>
      <c r="B23" s="631">
        <v>3</v>
      </c>
      <c r="C23" s="134" t="s">
        <v>47</v>
      </c>
      <c r="D23" s="133" t="s">
        <v>7</v>
      </c>
      <c r="E23" s="631">
        <v>3</v>
      </c>
      <c r="F23" s="134" t="s">
        <v>47</v>
      </c>
      <c r="G23" s="133" t="s">
        <v>7</v>
      </c>
      <c r="H23" s="599">
        <v>3</v>
      </c>
      <c r="I23" s="134" t="s">
        <v>47</v>
      </c>
      <c r="J23" s="133" t="s">
        <v>7</v>
      </c>
      <c r="K23" s="156" t="s">
        <v>24</v>
      </c>
    </row>
    <row r="24" spans="1:13" ht="15" customHeight="1">
      <c r="A24" s="1389" t="s">
        <v>25</v>
      </c>
      <c r="B24" s="631">
        <v>192</v>
      </c>
      <c r="C24" s="631">
        <v>17</v>
      </c>
      <c r="D24" s="1003">
        <f>C24/B24*100</f>
        <v>8.8541666666666679</v>
      </c>
      <c r="E24" s="631">
        <v>189</v>
      </c>
      <c r="F24" s="631">
        <v>16</v>
      </c>
      <c r="G24" s="198">
        <f>F24/E24*100</f>
        <v>8.4656084656084651</v>
      </c>
      <c r="H24" s="599">
        <v>178</v>
      </c>
      <c r="I24" s="131">
        <v>14</v>
      </c>
      <c r="J24" s="128">
        <f t="shared" si="4"/>
        <v>7.8651685393258424</v>
      </c>
      <c r="K24" s="156" t="s">
        <v>26</v>
      </c>
    </row>
    <row r="25" spans="1:13" ht="15" customHeight="1">
      <c r="A25" s="1389" t="s">
        <v>27</v>
      </c>
      <c r="B25" s="619">
        <v>9</v>
      </c>
      <c r="C25" s="134" t="s">
        <v>47</v>
      </c>
      <c r="D25" s="133" t="s">
        <v>7</v>
      </c>
      <c r="E25" s="134" t="s">
        <v>47</v>
      </c>
      <c r="F25" s="134" t="s">
        <v>47</v>
      </c>
      <c r="G25" s="133" t="s">
        <v>7</v>
      </c>
      <c r="H25" s="134" t="s">
        <v>47</v>
      </c>
      <c r="I25" s="134" t="s">
        <v>47</v>
      </c>
      <c r="J25" s="133" t="s">
        <v>7</v>
      </c>
      <c r="K25" s="156" t="s">
        <v>28</v>
      </c>
    </row>
    <row r="26" spans="1:13" ht="15" customHeight="1">
      <c r="A26" s="1389" t="s">
        <v>343</v>
      </c>
      <c r="B26" s="631">
        <v>1705</v>
      </c>
      <c r="C26" s="631">
        <v>82</v>
      </c>
      <c r="D26" s="1003">
        <f>C26/B26*100</f>
        <v>4.8093841642228741</v>
      </c>
      <c r="E26" s="631">
        <v>1647</v>
      </c>
      <c r="F26" s="631">
        <v>76</v>
      </c>
      <c r="G26" s="198">
        <f>F26/E26*100</f>
        <v>4.6144505160898603</v>
      </c>
      <c r="H26" s="599">
        <v>1588</v>
      </c>
      <c r="I26" s="131">
        <v>77</v>
      </c>
      <c r="J26" s="128">
        <f>I26/H26*100</f>
        <v>4.8488664987405539</v>
      </c>
      <c r="K26" s="156" t="s">
        <v>29</v>
      </c>
    </row>
    <row r="27" spans="1:13" ht="15" customHeight="1">
      <c r="A27" s="1395" t="s">
        <v>32</v>
      </c>
      <c r="B27" s="619">
        <v>11</v>
      </c>
      <c r="C27" s="134" t="s">
        <v>47</v>
      </c>
      <c r="D27" s="133" t="s">
        <v>7</v>
      </c>
      <c r="E27" s="134" t="s">
        <v>47</v>
      </c>
      <c r="F27" s="134" t="s">
        <v>47</v>
      </c>
      <c r="G27" s="133" t="s">
        <v>7</v>
      </c>
      <c r="H27" s="134" t="s">
        <v>47</v>
      </c>
      <c r="I27" s="134" t="s">
        <v>47</v>
      </c>
      <c r="J27" s="133" t="s">
        <v>7</v>
      </c>
      <c r="K27" s="1008" t="s">
        <v>33</v>
      </c>
    </row>
    <row r="28" spans="1:13" ht="15" customHeight="1">
      <c r="A28" s="1395" t="s">
        <v>34</v>
      </c>
      <c r="B28" s="619">
        <v>66</v>
      </c>
      <c r="C28" s="134" t="s">
        <v>47</v>
      </c>
      <c r="D28" s="133" t="s">
        <v>7</v>
      </c>
      <c r="E28" s="134">
        <v>12</v>
      </c>
      <c r="F28" s="134" t="s">
        <v>47</v>
      </c>
      <c r="G28" s="133" t="s">
        <v>7</v>
      </c>
      <c r="H28" s="134" t="s">
        <v>47</v>
      </c>
      <c r="I28" s="134" t="s">
        <v>47</v>
      </c>
      <c r="J28" s="133" t="s">
        <v>7</v>
      </c>
      <c r="K28" s="1008" t="s">
        <v>35</v>
      </c>
    </row>
    <row r="29" spans="1:13" ht="15" customHeight="1">
      <c r="A29" s="1395" t="s">
        <v>36</v>
      </c>
      <c r="B29" s="631">
        <v>401</v>
      </c>
      <c r="C29" s="631">
        <v>12</v>
      </c>
      <c r="D29" s="1003">
        <f>C29/B29*100</f>
        <v>2.9925187032418954</v>
      </c>
      <c r="E29" s="631">
        <v>4</v>
      </c>
      <c r="F29" s="134" t="s">
        <v>47</v>
      </c>
      <c r="G29" s="133" t="s">
        <v>7</v>
      </c>
      <c r="H29" s="134" t="s">
        <v>47</v>
      </c>
      <c r="I29" s="134" t="s">
        <v>47</v>
      </c>
      <c r="J29" s="133" t="s">
        <v>7</v>
      </c>
      <c r="K29" s="1008" t="s">
        <v>37</v>
      </c>
    </row>
    <row r="30" spans="1:13" ht="30" customHeight="1">
      <c r="A30" s="2054" t="s">
        <v>823</v>
      </c>
      <c r="B30" s="2054"/>
      <c r="C30" s="2054"/>
      <c r="D30" s="2054"/>
      <c r="E30" s="2054"/>
      <c r="F30" s="2054"/>
      <c r="G30" s="2054"/>
      <c r="H30" s="2054"/>
      <c r="I30" s="2054"/>
      <c r="J30" s="2054"/>
      <c r="K30" s="2054"/>
    </row>
    <row r="31" spans="1:13" ht="15" customHeight="1">
      <c r="A31" s="135" t="s">
        <v>38</v>
      </c>
      <c r="B31" s="1002"/>
      <c r="C31" s="983"/>
      <c r="D31" s="983"/>
      <c r="E31" s="983"/>
      <c r="F31" s="983"/>
      <c r="G31" s="983"/>
      <c r="H31" s="136"/>
      <c r="I31" s="136"/>
      <c r="J31" s="136"/>
      <c r="K31" s="132" t="s">
        <v>39</v>
      </c>
    </row>
    <row r="32" spans="1:13" ht="15" customHeight="1">
      <c r="A32" s="1389" t="s">
        <v>1477</v>
      </c>
      <c r="B32" s="1004">
        <v>2306077</v>
      </c>
      <c r="C32" s="1004">
        <v>88308</v>
      </c>
      <c r="D32" s="198">
        <f>C32/B32*100</f>
        <v>3.8293604246519091</v>
      </c>
      <c r="E32" s="631">
        <v>2480777</v>
      </c>
      <c r="F32" s="631">
        <v>93910</v>
      </c>
      <c r="G32" s="198">
        <f>F32/E32*100</f>
        <v>3.7855075244570555</v>
      </c>
      <c r="H32" s="601">
        <v>2296516</v>
      </c>
      <c r="I32" s="605">
        <v>86097</v>
      </c>
      <c r="J32" s="128">
        <f t="shared" ref="J32:J39" si="7">I32/H32*100</f>
        <v>3.7490267866629274</v>
      </c>
      <c r="K32" s="156" t="s">
        <v>24</v>
      </c>
    </row>
    <row r="33" spans="1:11" ht="15" customHeight="1">
      <c r="A33" s="1389" t="s">
        <v>25</v>
      </c>
      <c r="B33" s="1004">
        <v>1092769</v>
      </c>
      <c r="C33" s="1004">
        <v>42867</v>
      </c>
      <c r="D33" s="198">
        <f t="shared" ref="D33:D41" si="8">C33/B33*100</f>
        <v>3.9227869751063587</v>
      </c>
      <c r="E33" s="631">
        <v>1073630</v>
      </c>
      <c r="F33" s="631">
        <v>41965</v>
      </c>
      <c r="G33" s="198">
        <f t="shared" ref="G33:G41" si="9">F33/E33*100</f>
        <v>3.9087022531039559</v>
      </c>
      <c r="H33" s="601">
        <v>1061322</v>
      </c>
      <c r="I33" s="605">
        <v>41087</v>
      </c>
      <c r="J33" s="128">
        <f t="shared" si="7"/>
        <v>3.8713039021145326</v>
      </c>
      <c r="K33" s="156" t="s">
        <v>26</v>
      </c>
    </row>
    <row r="34" spans="1:11" ht="15" customHeight="1">
      <c r="A34" s="1389" t="s">
        <v>40</v>
      </c>
      <c r="B34" s="1004">
        <v>11029</v>
      </c>
      <c r="C34" s="1004">
        <v>502</v>
      </c>
      <c r="D34" s="198">
        <f t="shared" si="8"/>
        <v>4.5516365944328587</v>
      </c>
      <c r="E34" s="631">
        <v>10784</v>
      </c>
      <c r="F34" s="631">
        <v>449</v>
      </c>
      <c r="G34" s="198">
        <f t="shared" si="9"/>
        <v>4.1635756676557865</v>
      </c>
      <c r="H34" s="602">
        <v>10707</v>
      </c>
      <c r="I34" s="605">
        <v>492</v>
      </c>
      <c r="J34" s="128">
        <f t="shared" si="7"/>
        <v>4.5951246847856542</v>
      </c>
      <c r="K34" s="156" t="s">
        <v>41</v>
      </c>
    </row>
    <row r="35" spans="1:11" ht="15" customHeight="1">
      <c r="A35" s="1389" t="s">
        <v>27</v>
      </c>
      <c r="B35" s="1004">
        <v>189973</v>
      </c>
      <c r="C35" s="1004">
        <v>8522</v>
      </c>
      <c r="D35" s="198">
        <f t="shared" si="8"/>
        <v>4.4859006279839768</v>
      </c>
      <c r="E35" s="631">
        <v>178809</v>
      </c>
      <c r="F35" s="631">
        <v>8146</v>
      </c>
      <c r="G35" s="198">
        <f t="shared" si="9"/>
        <v>4.5556990979201268</v>
      </c>
      <c r="H35" s="602">
        <v>166213</v>
      </c>
      <c r="I35" s="605">
        <v>7642</v>
      </c>
      <c r="J35" s="128">
        <f>I35/H35*100</f>
        <v>4.5977149801760389</v>
      </c>
      <c r="K35" s="156" t="s">
        <v>28</v>
      </c>
    </row>
    <row r="36" spans="1:11" ht="15" customHeight="1">
      <c r="A36" s="1389" t="s">
        <v>42</v>
      </c>
      <c r="B36" s="1004">
        <v>523796</v>
      </c>
      <c r="C36" s="1004">
        <v>18741</v>
      </c>
      <c r="D36" s="198">
        <f t="shared" si="8"/>
        <v>3.5779196481072786</v>
      </c>
      <c r="E36" s="631">
        <v>501240</v>
      </c>
      <c r="F36" s="631">
        <v>18014</v>
      </c>
      <c r="G36" s="198">
        <f t="shared" si="9"/>
        <v>3.5938871598435882</v>
      </c>
      <c r="H36" s="609">
        <v>485489</v>
      </c>
      <c r="I36" s="605">
        <v>17320</v>
      </c>
      <c r="J36" s="128">
        <f>I36/H36*100</f>
        <v>3.5675370605719179</v>
      </c>
      <c r="K36" s="156" t="s">
        <v>29</v>
      </c>
    </row>
    <row r="37" spans="1:11" ht="15" customHeight="1">
      <c r="A37" s="1389" t="s">
        <v>34</v>
      </c>
      <c r="B37" s="1004">
        <v>510119</v>
      </c>
      <c r="C37" s="1004">
        <v>19891</v>
      </c>
      <c r="D37" s="198">
        <f t="shared" si="8"/>
        <v>3.8992862449742121</v>
      </c>
      <c r="E37" s="631">
        <v>506220</v>
      </c>
      <c r="F37" s="631">
        <v>19209</v>
      </c>
      <c r="G37" s="198">
        <f t="shared" si="9"/>
        <v>3.7945952352732015</v>
      </c>
      <c r="H37" s="602">
        <v>505888</v>
      </c>
      <c r="I37" s="605">
        <v>18712</v>
      </c>
      <c r="J37" s="128">
        <f t="shared" si="7"/>
        <v>3.6988424315263462</v>
      </c>
      <c r="K37" s="156" t="s">
        <v>35</v>
      </c>
    </row>
    <row r="38" spans="1:11" ht="15" customHeight="1">
      <c r="A38" s="155" t="s">
        <v>1323</v>
      </c>
      <c r="B38" s="1004">
        <v>12628</v>
      </c>
      <c r="C38" s="1004">
        <v>324</v>
      </c>
      <c r="D38" s="198">
        <f t="shared" si="8"/>
        <v>2.5657269559708586</v>
      </c>
      <c r="E38" s="631">
        <v>12642</v>
      </c>
      <c r="F38" s="631">
        <v>327</v>
      </c>
      <c r="G38" s="198">
        <f t="shared" si="9"/>
        <v>2.5866160417655433</v>
      </c>
      <c r="H38" s="609">
        <v>12854</v>
      </c>
      <c r="I38" s="605">
        <v>338</v>
      </c>
      <c r="J38" s="1012">
        <f t="shared" si="7"/>
        <v>2.6295316632954724</v>
      </c>
      <c r="K38" s="156" t="s">
        <v>1002</v>
      </c>
    </row>
    <row r="39" spans="1:11" ht="15" customHeight="1">
      <c r="A39" s="1389" t="s">
        <v>43</v>
      </c>
      <c r="B39" s="1004">
        <v>264642</v>
      </c>
      <c r="C39" s="1004">
        <v>9655</v>
      </c>
      <c r="D39" s="198">
        <f t="shared" si="8"/>
        <v>3.648324906855299</v>
      </c>
      <c r="E39" s="631">
        <v>255072</v>
      </c>
      <c r="F39" s="631">
        <v>8632</v>
      </c>
      <c r="G39" s="198">
        <f t="shared" si="9"/>
        <v>3.3841425166227577</v>
      </c>
      <c r="H39" s="602">
        <v>248072</v>
      </c>
      <c r="I39" s="605">
        <v>8459</v>
      </c>
      <c r="J39" s="128">
        <f t="shared" si="7"/>
        <v>3.4098971266406526</v>
      </c>
      <c r="K39" s="156" t="s">
        <v>44</v>
      </c>
    </row>
    <row r="40" spans="1:11" ht="15" customHeight="1">
      <c r="A40" s="155" t="s">
        <v>2529</v>
      </c>
      <c r="B40" s="1004">
        <v>1468406</v>
      </c>
      <c r="C40" s="1004">
        <v>35523</v>
      </c>
      <c r="D40" s="198">
        <f t="shared" si="8"/>
        <v>2.4191538307525304</v>
      </c>
      <c r="E40" s="631">
        <v>1403794</v>
      </c>
      <c r="F40" s="631">
        <v>32920</v>
      </c>
      <c r="G40" s="198">
        <f t="shared" si="9"/>
        <v>2.345073422453722</v>
      </c>
      <c r="H40" s="602">
        <v>1347481</v>
      </c>
      <c r="I40" s="605">
        <v>30292</v>
      </c>
      <c r="J40" s="128">
        <f>I40/H40*100</f>
        <v>2.2480465401738501</v>
      </c>
      <c r="K40" s="156" t="s">
        <v>2530</v>
      </c>
    </row>
    <row r="41" spans="1:11" ht="15" customHeight="1">
      <c r="A41" s="1389" t="s">
        <v>45</v>
      </c>
      <c r="B41" s="631">
        <f>SUM(B42:B48)</f>
        <v>208116</v>
      </c>
      <c r="C41" s="631">
        <f>SUM(C42:C48)</f>
        <v>9465</v>
      </c>
      <c r="D41" s="198">
        <f t="shared" si="8"/>
        <v>4.5479444156143689</v>
      </c>
      <c r="E41" s="631">
        <f>SUM(E42:E48)</f>
        <v>179619</v>
      </c>
      <c r="F41" s="631">
        <f>SUM(F42:F48)</f>
        <v>7962</v>
      </c>
      <c r="G41" s="198">
        <f t="shared" si="9"/>
        <v>4.4327159153541666</v>
      </c>
      <c r="H41" s="601">
        <f>SUM(H42:H48)</f>
        <v>165158</v>
      </c>
      <c r="I41" s="601">
        <f>SUM(I42:I48)</f>
        <v>7126</v>
      </c>
      <c r="J41" s="128">
        <f>I41/H41*100</f>
        <v>4.3146562685428496</v>
      </c>
      <c r="K41" s="156" t="s">
        <v>46</v>
      </c>
    </row>
    <row r="42" spans="1:11" ht="15" customHeight="1">
      <c r="A42" s="1986" t="s">
        <v>23</v>
      </c>
      <c r="B42" s="631">
        <v>25</v>
      </c>
      <c r="C42" s="604" t="s">
        <v>47</v>
      </c>
      <c r="D42" s="1005" t="s">
        <v>7</v>
      </c>
      <c r="E42" s="631">
        <v>16</v>
      </c>
      <c r="F42" s="604" t="s">
        <v>47</v>
      </c>
      <c r="G42" s="1005" t="s">
        <v>7</v>
      </c>
      <c r="H42" s="601">
        <v>13</v>
      </c>
      <c r="I42" s="604" t="s">
        <v>47</v>
      </c>
      <c r="J42" s="133" t="s">
        <v>7</v>
      </c>
      <c r="K42" s="158" t="s">
        <v>24</v>
      </c>
    </row>
    <row r="43" spans="1:11" ht="15" customHeight="1">
      <c r="A43" s="1986" t="s">
        <v>25</v>
      </c>
      <c r="B43" s="1004">
        <v>13099</v>
      </c>
      <c r="C43" s="1004">
        <v>1232</v>
      </c>
      <c r="D43" s="198">
        <f>C43/B43*100</f>
        <v>9.4052981143598746</v>
      </c>
      <c r="E43" s="631">
        <v>11645</v>
      </c>
      <c r="F43" s="631">
        <v>998</v>
      </c>
      <c r="G43" s="198">
        <f>F43/E43*100</f>
        <v>8.570201803349077</v>
      </c>
      <c r="H43" s="601">
        <v>9980</v>
      </c>
      <c r="I43" s="605">
        <v>734</v>
      </c>
      <c r="J43" s="128">
        <f>I43/H43*100</f>
        <v>7.3547094188376754</v>
      </c>
      <c r="K43" s="158" t="s">
        <v>26</v>
      </c>
    </row>
    <row r="44" spans="1:11" ht="15" customHeight="1">
      <c r="A44" s="1986" t="s">
        <v>27</v>
      </c>
      <c r="B44" s="691">
        <v>107</v>
      </c>
      <c r="C44" s="604" t="s">
        <v>47</v>
      </c>
      <c r="D44" s="1005" t="s">
        <v>7</v>
      </c>
      <c r="E44" s="134" t="s">
        <v>47</v>
      </c>
      <c r="F44" s="134" t="s">
        <v>47</v>
      </c>
      <c r="G44" s="133" t="s">
        <v>7</v>
      </c>
      <c r="H44" s="134" t="s">
        <v>47</v>
      </c>
      <c r="I44" s="134" t="s">
        <v>47</v>
      </c>
      <c r="J44" s="133" t="s">
        <v>7</v>
      </c>
      <c r="K44" s="158" t="s">
        <v>28</v>
      </c>
    </row>
    <row r="45" spans="1:11" ht="15" customHeight="1">
      <c r="A45" s="1986" t="s">
        <v>1322</v>
      </c>
      <c r="B45" s="1004">
        <v>184611</v>
      </c>
      <c r="C45" s="1004">
        <v>7969</v>
      </c>
      <c r="D45" s="198">
        <f>C45/B45*100</f>
        <v>4.3166441869661076</v>
      </c>
      <c r="E45" s="631">
        <v>167641</v>
      </c>
      <c r="F45" s="631">
        <v>6964</v>
      </c>
      <c r="G45" s="198">
        <f>F45/E45*100</f>
        <v>4.1541150434559571</v>
      </c>
      <c r="H45" s="602">
        <v>155165</v>
      </c>
      <c r="I45" s="605">
        <v>6392</v>
      </c>
      <c r="J45" s="128">
        <f>I45/H45*100</f>
        <v>4.1194857087616406</v>
      </c>
      <c r="K45" s="158" t="s">
        <v>29</v>
      </c>
    </row>
    <row r="46" spans="1:11" ht="15" customHeight="1">
      <c r="A46" s="1987" t="s">
        <v>1321</v>
      </c>
      <c r="B46" s="691">
        <v>199</v>
      </c>
      <c r="C46" s="604" t="s">
        <v>47</v>
      </c>
      <c r="D46" s="1005" t="s">
        <v>7</v>
      </c>
      <c r="E46" s="134" t="s">
        <v>47</v>
      </c>
      <c r="F46" s="134" t="s">
        <v>47</v>
      </c>
      <c r="G46" s="133" t="s">
        <v>7</v>
      </c>
      <c r="H46" s="134" t="s">
        <v>47</v>
      </c>
      <c r="I46" s="134" t="s">
        <v>47</v>
      </c>
      <c r="J46" s="133" t="s">
        <v>7</v>
      </c>
      <c r="K46" s="1009" t="s">
        <v>33</v>
      </c>
    </row>
    <row r="47" spans="1:11" ht="15" customHeight="1">
      <c r="A47" s="1987" t="s">
        <v>1320</v>
      </c>
      <c r="B47" s="691">
        <v>1571</v>
      </c>
      <c r="C47" s="604" t="s">
        <v>47</v>
      </c>
      <c r="D47" s="1005" t="s">
        <v>7</v>
      </c>
      <c r="E47" s="134">
        <v>267</v>
      </c>
      <c r="F47" s="604" t="s">
        <v>47</v>
      </c>
      <c r="G47" s="1005" t="s">
        <v>7</v>
      </c>
      <c r="H47" s="134" t="s">
        <v>47</v>
      </c>
      <c r="I47" s="134" t="s">
        <v>47</v>
      </c>
      <c r="J47" s="133" t="s">
        <v>7</v>
      </c>
      <c r="K47" s="1009" t="s">
        <v>35</v>
      </c>
    </row>
    <row r="48" spans="1:11" ht="15" customHeight="1">
      <c r="A48" s="1987" t="s">
        <v>36</v>
      </c>
      <c r="B48" s="1004">
        <v>8504</v>
      </c>
      <c r="C48" s="1004">
        <v>264</v>
      </c>
      <c r="D48" s="198">
        <f>C48/B48*100</f>
        <v>3.1044214487300095</v>
      </c>
      <c r="E48" s="631">
        <v>50</v>
      </c>
      <c r="F48" s="604" t="s">
        <v>47</v>
      </c>
      <c r="G48" s="1005" t="s">
        <v>7</v>
      </c>
      <c r="H48" s="134" t="s">
        <v>47</v>
      </c>
      <c r="I48" s="134" t="s">
        <v>47</v>
      </c>
      <c r="J48" s="133" t="s">
        <v>7</v>
      </c>
      <c r="K48" s="1009" t="s">
        <v>37</v>
      </c>
    </row>
    <row r="49" spans="1:11" ht="30" customHeight="1">
      <c r="A49" s="2054" t="s">
        <v>2531</v>
      </c>
      <c r="B49" s="2054"/>
      <c r="C49" s="2054"/>
      <c r="D49" s="2054"/>
      <c r="E49" s="2054"/>
      <c r="F49" s="2054"/>
      <c r="G49" s="2054"/>
      <c r="H49" s="2054"/>
      <c r="I49" s="2054"/>
      <c r="J49" s="2054"/>
      <c r="K49" s="2054"/>
    </row>
    <row r="50" spans="1:11" ht="15" customHeight="1">
      <c r="A50" s="135" t="s">
        <v>38</v>
      </c>
      <c r="B50" s="998"/>
      <c r="C50" s="1006"/>
      <c r="D50" s="1007"/>
      <c r="E50" s="998"/>
      <c r="F50" s="1006"/>
      <c r="G50" s="1007"/>
      <c r="H50" s="136"/>
      <c r="I50" s="136"/>
      <c r="J50" s="136"/>
      <c r="K50" s="132" t="s">
        <v>39</v>
      </c>
    </row>
    <row r="51" spans="1:11" ht="15" customHeight="1">
      <c r="A51" s="1389" t="s">
        <v>23</v>
      </c>
      <c r="B51" s="1004">
        <v>351527</v>
      </c>
      <c r="C51" s="1004">
        <v>13881</v>
      </c>
      <c r="D51" s="198">
        <f>C51/B51*100</f>
        <v>3.9487720715620704</v>
      </c>
      <c r="E51" s="1004">
        <v>347984</v>
      </c>
      <c r="F51" s="1004">
        <v>13715</v>
      </c>
      <c r="G51" s="198">
        <f>F51/E51*100</f>
        <v>3.941273161984459</v>
      </c>
      <c r="H51" s="601">
        <v>347748</v>
      </c>
      <c r="I51" s="603">
        <v>13263</v>
      </c>
      <c r="J51" s="128">
        <f t="shared" ref="J51:J63" si="10">I51/H51*100</f>
        <v>3.8139687359812275</v>
      </c>
      <c r="K51" s="156" t="s">
        <v>24</v>
      </c>
    </row>
    <row r="52" spans="1:11" ht="15" customHeight="1">
      <c r="A52" s="1389" t="s">
        <v>25</v>
      </c>
      <c r="B52" s="1004">
        <v>366583</v>
      </c>
      <c r="C52" s="1004">
        <v>14275</v>
      </c>
      <c r="D52" s="198">
        <f>C52/B52*100</f>
        <v>3.8940703742399401</v>
      </c>
      <c r="E52" s="1004">
        <v>354203</v>
      </c>
      <c r="F52" s="1004">
        <v>13709</v>
      </c>
      <c r="G52" s="198">
        <f t="shared" ref="G52:G63" si="11">F52/E52*100</f>
        <v>3.8703794151941118</v>
      </c>
      <c r="H52" s="601">
        <v>350218</v>
      </c>
      <c r="I52" s="603">
        <v>13490</v>
      </c>
      <c r="J52" s="128">
        <f t="shared" si="10"/>
        <v>3.8518865392412724</v>
      </c>
      <c r="K52" s="156" t="s">
        <v>26</v>
      </c>
    </row>
    <row r="53" spans="1:11" ht="15" customHeight="1">
      <c r="A53" s="1389" t="s">
        <v>40</v>
      </c>
      <c r="B53" s="1004">
        <v>2269</v>
      </c>
      <c r="C53" s="1004">
        <v>123</v>
      </c>
      <c r="D53" s="198">
        <f t="shared" ref="D53:D63" si="12">C53/B53*100</f>
        <v>5.420890260026443</v>
      </c>
      <c r="E53" s="1004">
        <v>2396</v>
      </c>
      <c r="F53" s="1004">
        <v>120</v>
      </c>
      <c r="G53" s="198">
        <f t="shared" si="11"/>
        <v>5.0083472454090154</v>
      </c>
      <c r="H53" s="602">
        <v>2549</v>
      </c>
      <c r="I53" s="603">
        <v>112</v>
      </c>
      <c r="J53" s="128">
        <f t="shared" si="10"/>
        <v>4.393879952922715</v>
      </c>
      <c r="K53" s="156" t="s">
        <v>41</v>
      </c>
    </row>
    <row r="54" spans="1:11" ht="15" customHeight="1">
      <c r="A54" s="1389" t="s">
        <v>27</v>
      </c>
      <c r="B54" s="1004">
        <v>42933</v>
      </c>
      <c r="C54" s="1004">
        <v>1627</v>
      </c>
      <c r="D54" s="198">
        <f t="shared" si="12"/>
        <v>3.7896256958516754</v>
      </c>
      <c r="E54" s="1004">
        <v>56527</v>
      </c>
      <c r="F54" s="1004">
        <v>2391</v>
      </c>
      <c r="G54" s="198">
        <f t="shared" si="11"/>
        <v>4.2298370690112694</v>
      </c>
      <c r="H54" s="602">
        <v>55596</v>
      </c>
      <c r="I54" s="603">
        <v>2443</v>
      </c>
      <c r="J54" s="128">
        <f t="shared" si="10"/>
        <v>4.3942010216562339</v>
      </c>
      <c r="K54" s="156" t="s">
        <v>28</v>
      </c>
    </row>
    <row r="55" spans="1:11" ht="15" customHeight="1">
      <c r="A55" s="1389" t="s">
        <v>42</v>
      </c>
      <c r="B55" s="1004">
        <v>183919</v>
      </c>
      <c r="C55" s="1004">
        <v>6674</v>
      </c>
      <c r="D55" s="198">
        <f t="shared" si="12"/>
        <v>3.6287713613057924</v>
      </c>
      <c r="E55" s="1004">
        <v>173627</v>
      </c>
      <c r="F55" s="1004">
        <v>6221</v>
      </c>
      <c r="G55" s="198">
        <f t="shared" si="11"/>
        <v>3.5829680867606997</v>
      </c>
      <c r="H55" s="602">
        <v>164469</v>
      </c>
      <c r="I55" s="603">
        <v>5878</v>
      </c>
      <c r="J55" s="128">
        <f t="shared" si="10"/>
        <v>3.5739257854063684</v>
      </c>
      <c r="K55" s="156" t="s">
        <v>29</v>
      </c>
    </row>
    <row r="56" spans="1:11" ht="15" customHeight="1">
      <c r="A56" s="1395" t="s">
        <v>30</v>
      </c>
      <c r="B56" s="619">
        <v>5</v>
      </c>
      <c r="C56" s="604" t="s">
        <v>47</v>
      </c>
      <c r="D56" s="1005" t="s">
        <v>7</v>
      </c>
      <c r="E56" s="134" t="s">
        <v>47</v>
      </c>
      <c r="F56" s="134" t="s">
        <v>47</v>
      </c>
      <c r="G56" s="133" t="s">
        <v>7</v>
      </c>
      <c r="H56" s="134" t="s">
        <v>47</v>
      </c>
      <c r="I56" s="134" t="s">
        <v>47</v>
      </c>
      <c r="J56" s="133" t="s">
        <v>7</v>
      </c>
      <c r="K56" s="1008" t="s">
        <v>31</v>
      </c>
    </row>
    <row r="57" spans="1:11" ht="15" customHeight="1">
      <c r="A57" s="1395" t="s">
        <v>32</v>
      </c>
      <c r="B57" s="619">
        <v>4532</v>
      </c>
      <c r="C57" s="604">
        <v>187</v>
      </c>
      <c r="D57" s="1010">
        <f>C57/B57*100</f>
        <v>4.1262135922330101</v>
      </c>
      <c r="E57" s="134" t="s">
        <v>47</v>
      </c>
      <c r="F57" s="134" t="s">
        <v>47</v>
      </c>
      <c r="G57" s="133" t="s">
        <v>7</v>
      </c>
      <c r="H57" s="134" t="s">
        <v>47</v>
      </c>
      <c r="I57" s="134" t="s">
        <v>47</v>
      </c>
      <c r="J57" s="133" t="s">
        <v>7</v>
      </c>
      <c r="K57" s="1008" t="s">
        <v>33</v>
      </c>
    </row>
    <row r="58" spans="1:11" ht="15" customHeight="1">
      <c r="A58" s="1389" t="s">
        <v>34</v>
      </c>
      <c r="B58" s="1004">
        <v>113330</v>
      </c>
      <c r="C58" s="1004">
        <v>4455</v>
      </c>
      <c r="D58" s="198">
        <f t="shared" si="12"/>
        <v>3.9309979705285452</v>
      </c>
      <c r="E58" s="1004">
        <v>112409</v>
      </c>
      <c r="F58" s="1004">
        <v>4379</v>
      </c>
      <c r="G58" s="198">
        <f t="shared" si="11"/>
        <v>3.8955955483991493</v>
      </c>
      <c r="H58" s="602">
        <v>112525</v>
      </c>
      <c r="I58" s="603">
        <v>4387</v>
      </c>
      <c r="J58" s="128">
        <f t="shared" si="10"/>
        <v>3.8986891801821821</v>
      </c>
      <c r="K58" s="156" t="s">
        <v>35</v>
      </c>
    </row>
    <row r="59" spans="1:11" ht="15" customHeight="1">
      <c r="A59" s="1395" t="s">
        <v>36</v>
      </c>
      <c r="B59" s="691">
        <v>639</v>
      </c>
      <c r="C59" s="691">
        <v>39</v>
      </c>
      <c r="D59" s="198">
        <f t="shared" si="12"/>
        <v>6.103286384976526</v>
      </c>
      <c r="E59" s="134" t="s">
        <v>47</v>
      </c>
      <c r="F59" s="134" t="s">
        <v>47</v>
      </c>
      <c r="G59" s="133" t="s">
        <v>7</v>
      </c>
      <c r="H59" s="134" t="s">
        <v>47</v>
      </c>
      <c r="I59" s="134" t="s">
        <v>47</v>
      </c>
      <c r="J59" s="133" t="s">
        <v>7</v>
      </c>
      <c r="K59" s="1008" t="s">
        <v>37</v>
      </c>
    </row>
    <row r="60" spans="1:11" ht="15" customHeight="1">
      <c r="A60" s="155" t="s">
        <v>1319</v>
      </c>
      <c r="B60" s="1004">
        <v>2182</v>
      </c>
      <c r="C60" s="1004">
        <v>71</v>
      </c>
      <c r="D60" s="198">
        <f t="shared" si="12"/>
        <v>3.2538955087076076</v>
      </c>
      <c r="E60" s="1004">
        <v>2066</v>
      </c>
      <c r="F60" s="1004">
        <v>55</v>
      </c>
      <c r="G60" s="198">
        <f t="shared" si="11"/>
        <v>2.6621490803484993</v>
      </c>
      <c r="H60" s="609">
        <v>2024</v>
      </c>
      <c r="I60" s="603">
        <v>62</v>
      </c>
      <c r="J60" s="128">
        <f t="shared" si="10"/>
        <v>3.0632411067193677</v>
      </c>
      <c r="K60" s="156" t="s">
        <v>1002</v>
      </c>
    </row>
    <row r="61" spans="1:11" ht="15" customHeight="1">
      <c r="A61" s="1389" t="s">
        <v>43</v>
      </c>
      <c r="B61" s="1004">
        <v>83909</v>
      </c>
      <c r="C61" s="1004">
        <v>3088</v>
      </c>
      <c r="D61" s="198">
        <f t="shared" si="12"/>
        <v>3.6801773349700273</v>
      </c>
      <c r="E61" s="1004">
        <v>78236</v>
      </c>
      <c r="F61" s="1004">
        <v>2907</v>
      </c>
      <c r="G61" s="198">
        <f t="shared" si="11"/>
        <v>3.7156807607750904</v>
      </c>
      <c r="H61" s="602">
        <v>76383</v>
      </c>
      <c r="I61" s="603">
        <v>2561</v>
      </c>
      <c r="J61" s="128">
        <f t="shared" si="10"/>
        <v>3.352840291687941</v>
      </c>
      <c r="K61" s="156" t="s">
        <v>44</v>
      </c>
    </row>
    <row r="62" spans="1:11" ht="15" customHeight="1">
      <c r="A62" s="155" t="s">
        <v>2529</v>
      </c>
      <c r="B62" s="1004">
        <v>424317</v>
      </c>
      <c r="C62" s="1004">
        <v>11465</v>
      </c>
      <c r="D62" s="198">
        <f t="shared" si="12"/>
        <v>2.7019893145926277</v>
      </c>
      <c r="E62" s="1004">
        <v>394987</v>
      </c>
      <c r="F62" s="1004">
        <v>10214</v>
      </c>
      <c r="G62" s="198">
        <f t="shared" si="11"/>
        <v>2.5859078906394388</v>
      </c>
      <c r="H62" s="602">
        <v>364399</v>
      </c>
      <c r="I62" s="598">
        <v>9185</v>
      </c>
      <c r="J62" s="128">
        <f t="shared" si="10"/>
        <v>2.5205886953586591</v>
      </c>
      <c r="K62" s="156" t="s">
        <v>2530</v>
      </c>
    </row>
    <row r="63" spans="1:11" ht="15" customHeight="1">
      <c r="A63" s="1389" t="s">
        <v>45</v>
      </c>
      <c r="B63" s="631">
        <f>SUM(B64:B71)</f>
        <v>57024</v>
      </c>
      <c r="C63" s="631">
        <f>SUM(C64:C71)</f>
        <v>2699</v>
      </c>
      <c r="D63" s="198">
        <f t="shared" si="12"/>
        <v>4.733094837261504</v>
      </c>
      <c r="E63" s="631">
        <f>SUM(E64:E71)</f>
        <v>62172</v>
      </c>
      <c r="F63" s="631">
        <f>SUM(F64:F71)</f>
        <v>2738</v>
      </c>
      <c r="G63" s="198">
        <f t="shared" si="11"/>
        <v>4.4039117287524929</v>
      </c>
      <c r="H63" s="601">
        <f>SUM(H64:H71)</f>
        <v>49339</v>
      </c>
      <c r="I63" s="601">
        <f>SUM(I64:I71)</f>
        <v>2062</v>
      </c>
      <c r="J63" s="128">
        <f t="shared" si="10"/>
        <v>4.1792496807799102</v>
      </c>
      <c r="K63" s="156" t="s">
        <v>46</v>
      </c>
    </row>
    <row r="64" spans="1:11" ht="15" customHeight="1">
      <c r="A64" s="1986" t="s">
        <v>23</v>
      </c>
      <c r="B64" s="631">
        <v>34</v>
      </c>
      <c r="C64" s="604" t="s">
        <v>47</v>
      </c>
      <c r="D64" s="133" t="s">
        <v>7</v>
      </c>
      <c r="E64" s="631">
        <v>14</v>
      </c>
      <c r="F64" s="604" t="s">
        <v>47</v>
      </c>
      <c r="G64" s="133" t="s">
        <v>7</v>
      </c>
      <c r="H64" s="601">
        <v>6</v>
      </c>
      <c r="I64" s="604" t="s">
        <v>47</v>
      </c>
      <c r="J64" s="133" t="s">
        <v>7</v>
      </c>
      <c r="K64" s="158" t="s">
        <v>24</v>
      </c>
    </row>
    <row r="65" spans="1:11" ht="15" customHeight="1">
      <c r="A65" s="1986" t="s">
        <v>25</v>
      </c>
      <c r="B65" s="1004">
        <v>4067</v>
      </c>
      <c r="C65" s="1004">
        <v>376</v>
      </c>
      <c r="D65" s="198">
        <f>C65/B65*100</f>
        <v>9.2451438406687974</v>
      </c>
      <c r="E65" s="1004">
        <v>3897</v>
      </c>
      <c r="F65" s="1004">
        <v>345</v>
      </c>
      <c r="G65" s="198">
        <f>F65/E65*100</f>
        <v>8.8529638183217862</v>
      </c>
      <c r="H65" s="601">
        <v>3381</v>
      </c>
      <c r="I65" s="603">
        <v>321</v>
      </c>
      <c r="J65" s="128">
        <f>I65/H65*100</f>
        <v>9.4942324755989347</v>
      </c>
      <c r="K65" s="158" t="s">
        <v>26</v>
      </c>
    </row>
    <row r="66" spans="1:11" ht="15" customHeight="1">
      <c r="A66" s="1986" t="s">
        <v>27</v>
      </c>
      <c r="B66" s="691">
        <v>338</v>
      </c>
      <c r="C66" s="604" t="s">
        <v>47</v>
      </c>
      <c r="D66" s="133" t="s">
        <v>7</v>
      </c>
      <c r="E66" s="691">
        <v>37</v>
      </c>
      <c r="F66" s="604" t="s">
        <v>47</v>
      </c>
      <c r="G66" s="133" t="s">
        <v>7</v>
      </c>
      <c r="H66" s="134" t="s">
        <v>47</v>
      </c>
      <c r="I66" s="134" t="s">
        <v>47</v>
      </c>
      <c r="J66" s="133" t="s">
        <v>7</v>
      </c>
      <c r="K66" s="158" t="s">
        <v>28</v>
      </c>
    </row>
    <row r="67" spans="1:11" ht="15" customHeight="1">
      <c r="A67" s="1986" t="s">
        <v>42</v>
      </c>
      <c r="B67" s="1004">
        <v>42644</v>
      </c>
      <c r="C67" s="1004">
        <v>2091</v>
      </c>
      <c r="D67" s="198">
        <f t="shared" ref="D67:D71" si="13">C67/B67*100</f>
        <v>4.9033861739048872</v>
      </c>
      <c r="E67" s="1004">
        <v>51600</v>
      </c>
      <c r="F67" s="1004">
        <v>2209</v>
      </c>
      <c r="G67" s="198">
        <f t="shared" ref="G67:G71" si="14">F67/E67*100</f>
        <v>4.2810077519379846</v>
      </c>
      <c r="H67" s="601">
        <v>45888</v>
      </c>
      <c r="I67" s="603">
        <v>1741</v>
      </c>
      <c r="J67" s="128">
        <f>I67/H67*100</f>
        <v>3.7940202231520228</v>
      </c>
      <c r="K67" s="158" t="s">
        <v>29</v>
      </c>
    </row>
    <row r="68" spans="1:11" ht="15" customHeight="1">
      <c r="A68" s="1987" t="s">
        <v>30</v>
      </c>
      <c r="B68" s="691">
        <v>2127</v>
      </c>
      <c r="C68" s="691">
        <v>15</v>
      </c>
      <c r="D68" s="198">
        <f t="shared" si="13"/>
        <v>0.70521861777150918</v>
      </c>
      <c r="E68" s="134" t="s">
        <v>47</v>
      </c>
      <c r="F68" s="134" t="s">
        <v>47</v>
      </c>
      <c r="G68" s="133" t="s">
        <v>7</v>
      </c>
      <c r="H68" s="134" t="s">
        <v>47</v>
      </c>
      <c r="I68" s="134" t="s">
        <v>47</v>
      </c>
      <c r="J68" s="133" t="s">
        <v>7</v>
      </c>
      <c r="K68" s="1009" t="s">
        <v>31</v>
      </c>
    </row>
    <row r="69" spans="1:11" ht="15" customHeight="1">
      <c r="A69" s="1987" t="s">
        <v>32</v>
      </c>
      <c r="B69" s="691">
        <v>618</v>
      </c>
      <c r="C69" s="691">
        <v>20</v>
      </c>
      <c r="D69" s="198">
        <f t="shared" si="13"/>
        <v>3.2362459546925564</v>
      </c>
      <c r="E69" s="134">
        <v>28</v>
      </c>
      <c r="F69" s="134" t="s">
        <v>47</v>
      </c>
      <c r="G69" s="133" t="s">
        <v>7</v>
      </c>
      <c r="H69" s="134" t="s">
        <v>47</v>
      </c>
      <c r="I69" s="134" t="s">
        <v>47</v>
      </c>
      <c r="J69" s="133" t="s">
        <v>7</v>
      </c>
      <c r="K69" s="1009" t="s">
        <v>33</v>
      </c>
    </row>
    <row r="70" spans="1:11" ht="15" customHeight="1">
      <c r="A70" s="1986" t="s">
        <v>34</v>
      </c>
      <c r="B70" s="631">
        <v>752</v>
      </c>
      <c r="C70" s="604" t="s">
        <v>47</v>
      </c>
      <c r="D70" s="133" t="s">
        <v>7</v>
      </c>
      <c r="E70" s="631">
        <v>777</v>
      </c>
      <c r="F70" s="134" t="s">
        <v>47</v>
      </c>
      <c r="G70" s="133" t="s">
        <v>7</v>
      </c>
      <c r="H70" s="601">
        <v>54</v>
      </c>
      <c r="I70" s="606" t="s">
        <v>47</v>
      </c>
      <c r="J70" s="133" t="s">
        <v>7</v>
      </c>
      <c r="K70" s="158" t="s">
        <v>35</v>
      </c>
    </row>
    <row r="71" spans="1:11" ht="15" customHeight="1">
      <c r="A71" s="1274" t="s">
        <v>1482</v>
      </c>
      <c r="B71" s="1004">
        <v>6444</v>
      </c>
      <c r="C71" s="1004">
        <v>197</v>
      </c>
      <c r="D71" s="198">
        <f t="shared" si="13"/>
        <v>3.057107386716325</v>
      </c>
      <c r="E71" s="1004">
        <v>5819</v>
      </c>
      <c r="F71" s="1004">
        <v>184</v>
      </c>
      <c r="G71" s="198">
        <f t="shared" si="14"/>
        <v>3.1620553359683794</v>
      </c>
      <c r="H71" s="601">
        <v>10</v>
      </c>
      <c r="I71" s="606" t="s">
        <v>47</v>
      </c>
      <c r="J71" s="133" t="s">
        <v>7</v>
      </c>
      <c r="K71" s="158" t="s">
        <v>37</v>
      </c>
    </row>
    <row r="72" spans="1:11" ht="15" customHeight="1">
      <c r="A72" s="103"/>
      <c r="B72" s="103"/>
      <c r="C72" s="103"/>
      <c r="D72" s="103"/>
      <c r="E72" s="103"/>
      <c r="F72" s="103"/>
      <c r="G72" s="103"/>
      <c r="H72" s="62"/>
      <c r="I72" s="62"/>
      <c r="J72" s="62"/>
      <c r="K72" s="61"/>
    </row>
    <row r="73" spans="1:11" ht="15" customHeight="1">
      <c r="A73" s="447" t="s">
        <v>2640</v>
      </c>
      <c r="B73" s="447"/>
      <c r="C73" s="447"/>
      <c r="D73" s="447"/>
      <c r="E73" s="447"/>
      <c r="F73" s="447"/>
      <c r="G73" s="447"/>
      <c r="H73" s="58"/>
      <c r="I73" s="58"/>
      <c r="J73" s="58"/>
      <c r="K73" s="58"/>
    </row>
    <row r="74" spans="1:11" ht="15" customHeight="1">
      <c r="A74" s="859" t="s">
        <v>2735</v>
      </c>
      <c r="B74" s="447"/>
      <c r="C74" s="447"/>
      <c r="D74" s="447"/>
      <c r="E74" s="447"/>
      <c r="F74" s="447"/>
      <c r="G74" s="447"/>
      <c r="H74" s="58"/>
      <c r="I74" s="58"/>
      <c r="J74" s="58"/>
      <c r="K74" s="58"/>
    </row>
    <row r="75" spans="1:11" ht="15" customHeight="1">
      <c r="A75" s="448" t="s">
        <v>2641</v>
      </c>
      <c r="B75" s="448"/>
      <c r="C75" s="448"/>
      <c r="D75" s="448"/>
      <c r="E75" s="448"/>
      <c r="F75" s="448"/>
      <c r="G75" s="448"/>
      <c r="H75" s="38"/>
      <c r="I75" s="38"/>
      <c r="J75" s="38"/>
      <c r="K75" s="38"/>
    </row>
    <row r="76" spans="1:11" s="113" customFormat="1" ht="11.25">
      <c r="A76" s="378" t="s">
        <v>2559</v>
      </c>
      <c r="B76" s="378"/>
      <c r="C76" s="378"/>
      <c r="D76" s="378"/>
      <c r="E76" s="378"/>
      <c r="F76" s="378"/>
      <c r="G76" s="378"/>
      <c r="K76" s="378"/>
    </row>
  </sheetData>
  <mergeCells count="15">
    <mergeCell ref="H5:J5"/>
    <mergeCell ref="A6:K6"/>
    <mergeCell ref="A12:K12"/>
    <mergeCell ref="A30:K30"/>
    <mergeCell ref="A49:K49"/>
    <mergeCell ref="A3:A5"/>
    <mergeCell ref="C3:D3"/>
    <mergeCell ref="F3:G3"/>
    <mergeCell ref="I3:J3"/>
    <mergeCell ref="K3:K5"/>
    <mergeCell ref="B4:C4"/>
    <mergeCell ref="E4:F4"/>
    <mergeCell ref="H4:I4"/>
    <mergeCell ref="B5:D5"/>
    <mergeCell ref="E5:G5"/>
  </mergeCells>
  <hyperlinks>
    <hyperlink ref="K2" location="'Spis tablic List of tables'!A4" display="Return to list of tables"/>
    <hyperlink ref="K1" location="'Spis tablic List of tables'!A4" display="Powrót do spisu tablic"/>
    <hyperlink ref="K1:K2" location="'Spis tablic List of tables'!A14" display="Powrót do spisu tablic"/>
  </hyperlinks>
  <pageMargins left="0.7" right="0.7" top="0.75" bottom="0.75" header="0.3" footer="0.3"/>
  <pageSetup paperSize="9" orientation="portrait" r:id="rId1"/>
  <ignoredErrors>
    <ignoredError sqref="G22 G41 G63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5.7109375" style="35" customWidth="1"/>
    <col min="2" max="8" width="15.7109375" style="35" customWidth="1"/>
    <col min="9" max="9" width="45.7109375" style="35" customWidth="1"/>
    <col min="10" max="16384" width="9.140625" style="5"/>
  </cols>
  <sheetData>
    <row r="1" spans="1:9" ht="15" customHeight="1">
      <c r="A1" s="291" t="s">
        <v>2563</v>
      </c>
      <c r="B1" s="68"/>
      <c r="C1" s="68"/>
      <c r="D1" s="68"/>
      <c r="E1" s="68"/>
      <c r="F1" s="105"/>
      <c r="G1" s="68"/>
      <c r="H1" s="953"/>
      <c r="I1" s="953" t="s">
        <v>990</v>
      </c>
    </row>
    <row r="2" spans="1:9" ht="15" customHeight="1">
      <c r="A2" s="685" t="s">
        <v>1578</v>
      </c>
      <c r="B2" s="68"/>
      <c r="C2" s="68"/>
      <c r="D2" s="68"/>
      <c r="E2" s="68"/>
      <c r="F2" s="105"/>
      <c r="G2" s="68"/>
      <c r="H2" s="1904"/>
      <c r="I2" s="1903" t="s">
        <v>991</v>
      </c>
    </row>
    <row r="3" spans="1:9" ht="15" customHeight="1">
      <c r="A3" s="2231" t="s">
        <v>0</v>
      </c>
      <c r="B3" s="2232" t="s">
        <v>412</v>
      </c>
      <c r="C3" s="2250" t="s">
        <v>413</v>
      </c>
      <c r="D3" s="2250"/>
      <c r="E3" s="2250"/>
      <c r="F3" s="2251"/>
      <c r="G3" s="2250"/>
      <c r="H3" s="2250"/>
      <c r="I3" s="2234" t="s">
        <v>1</v>
      </c>
    </row>
    <row r="4" spans="1:9" ht="15" customHeight="1">
      <c r="A4" s="2231"/>
      <c r="B4" s="2232"/>
      <c r="C4" s="2232" t="s">
        <v>414</v>
      </c>
      <c r="D4" s="2250" t="s">
        <v>604</v>
      </c>
      <c r="E4" s="2250"/>
      <c r="F4" s="2251"/>
      <c r="G4" s="2250"/>
      <c r="H4" s="2232" t="s">
        <v>415</v>
      </c>
      <c r="I4" s="2234"/>
    </row>
    <row r="5" spans="1:9" ht="30" customHeight="1">
      <c r="A5" s="2231"/>
      <c r="B5" s="2232"/>
      <c r="C5" s="2232"/>
      <c r="D5" s="270" t="s">
        <v>362</v>
      </c>
      <c r="E5" s="270" t="s">
        <v>1094</v>
      </c>
      <c r="F5" s="1081" t="s">
        <v>187</v>
      </c>
      <c r="G5" s="270" t="s">
        <v>185</v>
      </c>
      <c r="H5" s="2232"/>
      <c r="I5" s="2234"/>
    </row>
    <row r="6" spans="1:9" ht="30" customHeight="1">
      <c r="A6" s="1959"/>
      <c r="B6" s="1959"/>
      <c r="C6" s="1959"/>
      <c r="D6" s="2133" t="s">
        <v>409</v>
      </c>
      <c r="E6" s="2133"/>
      <c r="F6" s="2133"/>
      <c r="G6" s="1959"/>
      <c r="H6" s="1959"/>
      <c r="I6" s="1959"/>
    </row>
    <row r="7" spans="1:9" ht="15" customHeight="1">
      <c r="A7" s="1351" t="s">
        <v>310</v>
      </c>
      <c r="B7" s="663">
        <v>41976</v>
      </c>
      <c r="C7" s="663">
        <v>1056</v>
      </c>
      <c r="D7" s="663">
        <v>40677</v>
      </c>
      <c r="E7" s="663">
        <v>18006</v>
      </c>
      <c r="F7" s="663">
        <v>15109</v>
      </c>
      <c r="G7" s="663">
        <v>7562</v>
      </c>
      <c r="H7" s="663">
        <v>243</v>
      </c>
      <c r="I7" s="280" t="s">
        <v>197</v>
      </c>
    </row>
    <row r="8" spans="1:9" ht="15" customHeight="1">
      <c r="A8" s="1352" t="s">
        <v>1332</v>
      </c>
      <c r="B8" s="664">
        <v>30181</v>
      </c>
      <c r="C8" s="664">
        <v>829</v>
      </c>
      <c r="D8" s="664">
        <v>29200</v>
      </c>
      <c r="E8" s="664">
        <v>13988</v>
      </c>
      <c r="F8" s="664">
        <v>9921</v>
      </c>
      <c r="G8" s="664">
        <v>5291</v>
      </c>
      <c r="H8" s="664">
        <v>152</v>
      </c>
      <c r="I8" s="281" t="s">
        <v>224</v>
      </c>
    </row>
    <row r="9" spans="1:9" ht="15" customHeight="1">
      <c r="A9" s="1352" t="s">
        <v>1335</v>
      </c>
      <c r="B9" s="664">
        <v>11795</v>
      </c>
      <c r="C9" s="664">
        <v>227</v>
      </c>
      <c r="D9" s="664">
        <v>11477</v>
      </c>
      <c r="E9" s="664">
        <v>4018</v>
      </c>
      <c r="F9" s="664">
        <v>5188</v>
      </c>
      <c r="G9" s="664">
        <v>2271</v>
      </c>
      <c r="H9" s="664">
        <v>91</v>
      </c>
      <c r="I9" s="281" t="s">
        <v>225</v>
      </c>
    </row>
    <row r="10" spans="1:9" ht="15" customHeight="1">
      <c r="A10" s="1351" t="s">
        <v>1333</v>
      </c>
      <c r="B10" s="663">
        <v>30283</v>
      </c>
      <c r="C10" s="663">
        <v>943</v>
      </c>
      <c r="D10" s="663">
        <v>29250</v>
      </c>
      <c r="E10" s="663">
        <v>15745</v>
      </c>
      <c r="F10" s="663">
        <v>9289</v>
      </c>
      <c r="G10" s="663">
        <v>4216</v>
      </c>
      <c r="H10" s="663">
        <v>90</v>
      </c>
      <c r="I10" s="280" t="s">
        <v>165</v>
      </c>
    </row>
    <row r="11" spans="1:9" ht="15" customHeight="1">
      <c r="A11" s="1352" t="s">
        <v>1332</v>
      </c>
      <c r="B11" s="664">
        <v>25985</v>
      </c>
      <c r="C11" s="664">
        <v>808</v>
      </c>
      <c r="D11" s="664">
        <v>25107</v>
      </c>
      <c r="E11" s="664">
        <v>13649</v>
      </c>
      <c r="F11" s="664">
        <v>7837</v>
      </c>
      <c r="G11" s="664">
        <v>3621</v>
      </c>
      <c r="H11" s="664">
        <v>70</v>
      </c>
      <c r="I11" s="281" t="s">
        <v>224</v>
      </c>
    </row>
    <row r="12" spans="1:9" ht="15" customHeight="1">
      <c r="A12" s="1352" t="s">
        <v>1335</v>
      </c>
      <c r="B12" s="664">
        <v>4298</v>
      </c>
      <c r="C12" s="664">
        <v>135</v>
      </c>
      <c r="D12" s="664">
        <v>4143</v>
      </c>
      <c r="E12" s="664">
        <v>2096</v>
      </c>
      <c r="F12" s="664">
        <v>1452</v>
      </c>
      <c r="G12" s="664">
        <v>595</v>
      </c>
      <c r="H12" s="664">
        <v>20</v>
      </c>
      <c r="I12" s="281" t="s">
        <v>225</v>
      </c>
    </row>
    <row r="13" spans="1:9" ht="15" customHeight="1">
      <c r="A13" s="1351" t="s">
        <v>204</v>
      </c>
      <c r="B13" s="663">
        <v>183</v>
      </c>
      <c r="C13" s="663">
        <v>7</v>
      </c>
      <c r="D13" s="663">
        <v>176</v>
      </c>
      <c r="E13" s="663">
        <v>168</v>
      </c>
      <c r="F13" s="663">
        <v>5</v>
      </c>
      <c r="G13" s="696">
        <v>3</v>
      </c>
      <c r="H13" s="697" t="s">
        <v>47</v>
      </c>
      <c r="I13" s="280" t="s">
        <v>200</v>
      </c>
    </row>
    <row r="14" spans="1:9" ht="15" customHeight="1">
      <c r="A14" s="1352" t="s">
        <v>1332</v>
      </c>
      <c r="B14" s="664">
        <v>12</v>
      </c>
      <c r="C14" s="697" t="s">
        <v>47</v>
      </c>
      <c r="D14" s="664">
        <v>12</v>
      </c>
      <c r="E14" s="664">
        <v>12</v>
      </c>
      <c r="F14" s="697" t="s">
        <v>47</v>
      </c>
      <c r="G14" s="697" t="s">
        <v>47</v>
      </c>
      <c r="H14" s="697" t="s">
        <v>47</v>
      </c>
      <c r="I14" s="281" t="s">
        <v>224</v>
      </c>
    </row>
    <row r="15" spans="1:9" ht="15" customHeight="1">
      <c r="A15" s="1352" t="s">
        <v>1335</v>
      </c>
      <c r="B15" s="664">
        <v>171</v>
      </c>
      <c r="C15" s="664">
        <v>7</v>
      </c>
      <c r="D15" s="664">
        <v>164</v>
      </c>
      <c r="E15" s="664">
        <v>156</v>
      </c>
      <c r="F15" s="664">
        <v>5</v>
      </c>
      <c r="G15" s="697">
        <v>3</v>
      </c>
      <c r="H15" s="697" t="s">
        <v>47</v>
      </c>
      <c r="I15" s="281" t="s">
        <v>225</v>
      </c>
    </row>
    <row r="16" spans="1:9" ht="15" customHeight="1">
      <c r="A16" s="1351" t="s">
        <v>201</v>
      </c>
      <c r="B16" s="663">
        <v>935</v>
      </c>
      <c r="C16" s="663">
        <v>46</v>
      </c>
      <c r="D16" s="663">
        <v>889</v>
      </c>
      <c r="E16" s="663">
        <v>755</v>
      </c>
      <c r="F16" s="663">
        <v>125</v>
      </c>
      <c r="G16" s="663">
        <v>9</v>
      </c>
      <c r="H16" s="697" t="s">
        <v>47</v>
      </c>
      <c r="I16" s="280" t="s">
        <v>202</v>
      </c>
    </row>
    <row r="17" spans="1:9" ht="15" customHeight="1">
      <c r="A17" s="1352" t="s">
        <v>1332</v>
      </c>
      <c r="B17" s="664">
        <v>253</v>
      </c>
      <c r="C17" s="664">
        <v>18</v>
      </c>
      <c r="D17" s="664">
        <v>235</v>
      </c>
      <c r="E17" s="664">
        <v>205</v>
      </c>
      <c r="F17" s="664">
        <v>29</v>
      </c>
      <c r="G17" s="664">
        <v>1</v>
      </c>
      <c r="H17" s="697" t="s">
        <v>47</v>
      </c>
      <c r="I17" s="281" t="s">
        <v>224</v>
      </c>
    </row>
    <row r="18" spans="1:9" ht="15" customHeight="1">
      <c r="A18" s="1352" t="s">
        <v>1335</v>
      </c>
      <c r="B18" s="664">
        <v>682</v>
      </c>
      <c r="C18" s="664">
        <v>28</v>
      </c>
      <c r="D18" s="664">
        <v>654</v>
      </c>
      <c r="E18" s="664">
        <v>550</v>
      </c>
      <c r="F18" s="664">
        <v>96</v>
      </c>
      <c r="G18" s="664">
        <v>8</v>
      </c>
      <c r="H18" s="697" t="s">
        <v>47</v>
      </c>
      <c r="I18" s="281" t="s">
        <v>225</v>
      </c>
    </row>
    <row r="19" spans="1:9" ht="15" customHeight="1">
      <c r="A19" s="1351" t="s">
        <v>1334</v>
      </c>
      <c r="B19" s="663">
        <v>10575</v>
      </c>
      <c r="C19" s="663">
        <v>60</v>
      </c>
      <c r="D19" s="663">
        <v>10362</v>
      </c>
      <c r="E19" s="663">
        <v>1338</v>
      </c>
      <c r="F19" s="663">
        <v>5690</v>
      </c>
      <c r="G19" s="663">
        <v>3334</v>
      </c>
      <c r="H19" s="663">
        <v>153</v>
      </c>
      <c r="I19" s="280" t="s">
        <v>401</v>
      </c>
    </row>
    <row r="20" spans="1:9" ht="15" customHeight="1">
      <c r="A20" s="1352" t="s">
        <v>1332</v>
      </c>
      <c r="B20" s="664">
        <v>3931</v>
      </c>
      <c r="C20" s="664">
        <v>3</v>
      </c>
      <c r="D20" s="664">
        <v>3846</v>
      </c>
      <c r="E20" s="664">
        <v>122</v>
      </c>
      <c r="F20" s="664">
        <v>2055</v>
      </c>
      <c r="G20" s="664">
        <v>1669</v>
      </c>
      <c r="H20" s="664">
        <v>82</v>
      </c>
      <c r="I20" s="281" t="s">
        <v>224</v>
      </c>
    </row>
    <row r="21" spans="1:9" ht="15" customHeight="1">
      <c r="A21" s="1352" t="s">
        <v>1335</v>
      </c>
      <c r="B21" s="664">
        <v>6644</v>
      </c>
      <c r="C21" s="664">
        <v>57</v>
      </c>
      <c r="D21" s="664">
        <v>6516</v>
      </c>
      <c r="E21" s="664">
        <v>1216</v>
      </c>
      <c r="F21" s="664">
        <v>3635</v>
      </c>
      <c r="G21" s="664">
        <v>1665</v>
      </c>
      <c r="H21" s="664">
        <v>71</v>
      </c>
      <c r="I21" s="281" t="s">
        <v>225</v>
      </c>
    </row>
    <row r="22" spans="1:9" ht="30" customHeight="1">
      <c r="A22" s="2249" t="s">
        <v>417</v>
      </c>
      <c r="B22" s="2249"/>
      <c r="C22" s="2249"/>
      <c r="D22" s="2249"/>
      <c r="E22" s="2249"/>
      <c r="F22" s="2249"/>
      <c r="G22" s="2249"/>
      <c r="H22" s="2249"/>
      <c r="I22" s="2249"/>
    </row>
    <row r="23" spans="1:9" ht="15" customHeight="1">
      <c r="A23" s="1351" t="s">
        <v>1621</v>
      </c>
      <c r="B23" s="663">
        <v>20062</v>
      </c>
      <c r="C23" s="663">
        <v>551</v>
      </c>
      <c r="D23" s="663">
        <v>19409</v>
      </c>
      <c r="E23" s="663">
        <v>8783</v>
      </c>
      <c r="F23" s="663">
        <v>7314</v>
      </c>
      <c r="G23" s="663">
        <v>3312</v>
      </c>
      <c r="H23" s="663">
        <v>102</v>
      </c>
      <c r="I23" s="280" t="s">
        <v>203</v>
      </c>
    </row>
    <row r="24" spans="1:9" ht="15" customHeight="1">
      <c r="A24" s="1352" t="s">
        <v>1332</v>
      </c>
      <c r="B24" s="664">
        <v>14438</v>
      </c>
      <c r="C24" s="664">
        <v>437</v>
      </c>
      <c r="D24" s="664">
        <v>13938</v>
      </c>
      <c r="E24" s="664">
        <v>6778</v>
      </c>
      <c r="F24" s="664">
        <v>4801</v>
      </c>
      <c r="G24" s="664">
        <v>2359</v>
      </c>
      <c r="H24" s="664">
        <v>63</v>
      </c>
      <c r="I24" s="282" t="s">
        <v>224</v>
      </c>
    </row>
    <row r="25" spans="1:9" ht="15" customHeight="1">
      <c r="A25" s="1352" t="s">
        <v>1335</v>
      </c>
      <c r="B25" s="664">
        <v>5624</v>
      </c>
      <c r="C25" s="664">
        <v>114</v>
      </c>
      <c r="D25" s="664">
        <v>5471</v>
      </c>
      <c r="E25" s="664">
        <v>2005</v>
      </c>
      <c r="F25" s="664">
        <v>2513</v>
      </c>
      <c r="G25" s="664">
        <v>953</v>
      </c>
      <c r="H25" s="664">
        <v>39</v>
      </c>
      <c r="I25" s="281" t="s">
        <v>225</v>
      </c>
    </row>
    <row r="26" spans="1:9" ht="15" customHeight="1">
      <c r="A26" s="1351" t="s">
        <v>1333</v>
      </c>
      <c r="B26" s="663">
        <v>14486</v>
      </c>
      <c r="C26" s="663">
        <v>497</v>
      </c>
      <c r="D26" s="663">
        <v>13960</v>
      </c>
      <c r="E26" s="663">
        <v>7641</v>
      </c>
      <c r="F26" s="663">
        <v>4454</v>
      </c>
      <c r="G26" s="663">
        <v>1865</v>
      </c>
      <c r="H26" s="663">
        <v>29</v>
      </c>
      <c r="I26" s="271" t="s">
        <v>165</v>
      </c>
    </row>
    <row r="27" spans="1:9" ht="15" customHeight="1">
      <c r="A27" s="1352" t="s">
        <v>1332</v>
      </c>
      <c r="B27" s="664">
        <v>12452</v>
      </c>
      <c r="C27" s="664">
        <v>427</v>
      </c>
      <c r="D27" s="664">
        <v>12002</v>
      </c>
      <c r="E27" s="664">
        <v>6620</v>
      </c>
      <c r="F27" s="664">
        <v>3783</v>
      </c>
      <c r="G27" s="664">
        <v>1599</v>
      </c>
      <c r="H27" s="664">
        <v>23</v>
      </c>
      <c r="I27" s="282" t="s">
        <v>224</v>
      </c>
    </row>
    <row r="28" spans="1:9" ht="15" customHeight="1">
      <c r="A28" s="1352" t="s">
        <v>1335</v>
      </c>
      <c r="B28" s="664">
        <v>2034</v>
      </c>
      <c r="C28" s="664">
        <v>70</v>
      </c>
      <c r="D28" s="664">
        <v>1958</v>
      </c>
      <c r="E28" s="664">
        <v>1021</v>
      </c>
      <c r="F28" s="664">
        <v>671</v>
      </c>
      <c r="G28" s="664">
        <v>266</v>
      </c>
      <c r="H28" s="664">
        <v>6</v>
      </c>
      <c r="I28" s="281" t="s">
        <v>225</v>
      </c>
    </row>
    <row r="29" spans="1:9" ht="15" customHeight="1">
      <c r="A29" s="1351" t="s">
        <v>204</v>
      </c>
      <c r="B29" s="663">
        <v>87</v>
      </c>
      <c r="C29" s="663">
        <v>4</v>
      </c>
      <c r="D29" s="663">
        <v>83</v>
      </c>
      <c r="E29" s="663">
        <v>80</v>
      </c>
      <c r="F29" s="663">
        <v>2</v>
      </c>
      <c r="G29" s="696">
        <v>1</v>
      </c>
      <c r="H29" s="697" t="s">
        <v>47</v>
      </c>
      <c r="I29" s="271" t="s">
        <v>200</v>
      </c>
    </row>
    <row r="30" spans="1:9" ht="15" customHeight="1">
      <c r="A30" s="1352" t="s">
        <v>1332</v>
      </c>
      <c r="B30" s="664">
        <v>7</v>
      </c>
      <c r="C30" s="697" t="s">
        <v>47</v>
      </c>
      <c r="D30" s="664">
        <v>7</v>
      </c>
      <c r="E30" s="697">
        <v>7</v>
      </c>
      <c r="F30" s="697" t="s">
        <v>47</v>
      </c>
      <c r="G30" s="697" t="s">
        <v>47</v>
      </c>
      <c r="H30" s="697" t="s">
        <v>47</v>
      </c>
      <c r="I30" s="282" t="s">
        <v>224</v>
      </c>
    </row>
    <row r="31" spans="1:9" ht="15" customHeight="1">
      <c r="A31" s="1352" t="s">
        <v>1335</v>
      </c>
      <c r="B31" s="664">
        <v>80</v>
      </c>
      <c r="C31" s="664">
        <v>4</v>
      </c>
      <c r="D31" s="664">
        <v>76</v>
      </c>
      <c r="E31" s="664">
        <v>73</v>
      </c>
      <c r="F31" s="664">
        <v>2</v>
      </c>
      <c r="G31" s="697">
        <v>1</v>
      </c>
      <c r="H31" s="697" t="s">
        <v>47</v>
      </c>
      <c r="I31" s="281" t="s">
        <v>225</v>
      </c>
    </row>
    <row r="32" spans="1:9" ht="15" customHeight="1">
      <c r="A32" s="1351" t="s">
        <v>201</v>
      </c>
      <c r="B32" s="663">
        <v>461</v>
      </c>
      <c r="C32" s="663">
        <v>21</v>
      </c>
      <c r="D32" s="663">
        <v>440</v>
      </c>
      <c r="E32" s="663">
        <v>375</v>
      </c>
      <c r="F32" s="663">
        <v>62</v>
      </c>
      <c r="G32" s="663">
        <v>3</v>
      </c>
      <c r="H32" s="697" t="s">
        <v>47</v>
      </c>
      <c r="I32" s="271" t="s">
        <v>202</v>
      </c>
    </row>
    <row r="33" spans="1:9" ht="15" customHeight="1">
      <c r="A33" s="1352" t="s">
        <v>1332</v>
      </c>
      <c r="B33" s="664">
        <v>111</v>
      </c>
      <c r="C33" s="664">
        <v>8</v>
      </c>
      <c r="D33" s="664">
        <v>103</v>
      </c>
      <c r="E33" s="664">
        <v>91</v>
      </c>
      <c r="F33" s="664">
        <v>12</v>
      </c>
      <c r="G33" s="697" t="s">
        <v>47</v>
      </c>
      <c r="H33" s="697" t="s">
        <v>47</v>
      </c>
      <c r="I33" s="282" t="s">
        <v>224</v>
      </c>
    </row>
    <row r="34" spans="1:9" ht="15" customHeight="1">
      <c r="A34" s="1352" t="s">
        <v>1335</v>
      </c>
      <c r="B34" s="664">
        <v>350</v>
      </c>
      <c r="C34" s="664">
        <v>13</v>
      </c>
      <c r="D34" s="664">
        <v>337</v>
      </c>
      <c r="E34" s="664">
        <v>284</v>
      </c>
      <c r="F34" s="664">
        <v>50</v>
      </c>
      <c r="G34" s="664">
        <v>3</v>
      </c>
      <c r="H34" s="697" t="s">
        <v>47</v>
      </c>
      <c r="I34" s="281" t="s">
        <v>225</v>
      </c>
    </row>
    <row r="35" spans="1:9" ht="15" customHeight="1">
      <c r="A35" s="1351" t="s">
        <v>1334</v>
      </c>
      <c r="B35" s="663">
        <v>5028</v>
      </c>
      <c r="C35" s="663">
        <v>29</v>
      </c>
      <c r="D35" s="663">
        <v>4926</v>
      </c>
      <c r="E35" s="663">
        <v>687</v>
      </c>
      <c r="F35" s="663">
        <v>2796</v>
      </c>
      <c r="G35" s="663">
        <v>1443</v>
      </c>
      <c r="H35" s="663">
        <v>73</v>
      </c>
      <c r="I35" s="280" t="s">
        <v>401</v>
      </c>
    </row>
    <row r="36" spans="1:9" ht="15" customHeight="1">
      <c r="A36" s="1352" t="s">
        <v>1332</v>
      </c>
      <c r="B36" s="664">
        <v>1868</v>
      </c>
      <c r="C36" s="664">
        <v>2</v>
      </c>
      <c r="D36" s="664">
        <v>1826</v>
      </c>
      <c r="E36" s="664">
        <v>60</v>
      </c>
      <c r="F36" s="664">
        <v>1006</v>
      </c>
      <c r="G36" s="664">
        <v>760</v>
      </c>
      <c r="H36" s="664">
        <v>40</v>
      </c>
      <c r="I36" s="282" t="s">
        <v>224</v>
      </c>
    </row>
    <row r="37" spans="1:9" ht="15" customHeight="1">
      <c r="A37" s="1352" t="s">
        <v>1335</v>
      </c>
      <c r="B37" s="664">
        <v>3160</v>
      </c>
      <c r="C37" s="664">
        <v>27</v>
      </c>
      <c r="D37" s="664">
        <v>3100</v>
      </c>
      <c r="E37" s="664">
        <v>627</v>
      </c>
      <c r="F37" s="664">
        <v>1790</v>
      </c>
      <c r="G37" s="664">
        <v>683</v>
      </c>
      <c r="H37" s="664">
        <v>33</v>
      </c>
      <c r="I37" s="281" t="s">
        <v>225</v>
      </c>
    </row>
  </sheetData>
  <mergeCells count="9">
    <mergeCell ref="A22:I22"/>
    <mergeCell ref="A3:A5"/>
    <mergeCell ref="B3:B5"/>
    <mergeCell ref="C3:H3"/>
    <mergeCell ref="I3:I5"/>
    <mergeCell ref="C4:C5"/>
    <mergeCell ref="D4:G4"/>
    <mergeCell ref="H4:H5"/>
    <mergeCell ref="D6:F6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12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5.7109375" style="35" customWidth="1"/>
    <col min="2" max="8" width="15.7109375" style="35" customWidth="1"/>
    <col min="9" max="9" width="45.7109375" style="35" customWidth="1"/>
    <col min="10" max="16384" width="9.140625" style="5"/>
  </cols>
  <sheetData>
    <row r="1" spans="1:9" ht="15" customHeight="1">
      <c r="A1" s="291" t="s">
        <v>2564</v>
      </c>
      <c r="B1" s="105"/>
      <c r="C1" s="105"/>
      <c r="D1" s="105"/>
      <c r="E1" s="105"/>
      <c r="F1" s="105"/>
      <c r="G1" s="105"/>
      <c r="H1" s="105"/>
      <c r="I1" s="953" t="s">
        <v>990</v>
      </c>
    </row>
    <row r="2" spans="1:9" ht="15" customHeight="1">
      <c r="A2" s="685" t="s">
        <v>1579</v>
      </c>
      <c r="B2" s="105"/>
      <c r="C2" s="105"/>
      <c r="D2" s="105"/>
      <c r="E2" s="105"/>
      <c r="F2" s="105"/>
      <c r="G2" s="105"/>
      <c r="H2" s="105"/>
      <c r="I2" s="1903" t="s">
        <v>991</v>
      </c>
    </row>
    <row r="3" spans="1:9" ht="15" customHeight="1">
      <c r="A3" s="2231" t="s">
        <v>0</v>
      </c>
      <c r="B3" s="2232" t="s">
        <v>412</v>
      </c>
      <c r="C3" s="2250" t="s">
        <v>413</v>
      </c>
      <c r="D3" s="2250"/>
      <c r="E3" s="2250"/>
      <c r="F3" s="2251"/>
      <c r="G3" s="2250"/>
      <c r="H3" s="2250"/>
      <c r="I3" s="2234" t="s">
        <v>1</v>
      </c>
    </row>
    <row r="4" spans="1:9" ht="15" customHeight="1">
      <c r="A4" s="2231"/>
      <c r="B4" s="2232"/>
      <c r="C4" s="2232" t="s">
        <v>414</v>
      </c>
      <c r="D4" s="2250" t="s">
        <v>604</v>
      </c>
      <c r="E4" s="2250"/>
      <c r="F4" s="2251"/>
      <c r="G4" s="2250"/>
      <c r="H4" s="2232" t="s">
        <v>415</v>
      </c>
      <c r="I4" s="2234"/>
    </row>
    <row r="5" spans="1:9" ht="30" customHeight="1">
      <c r="A5" s="2231"/>
      <c r="B5" s="2232"/>
      <c r="C5" s="2232"/>
      <c r="D5" s="1080" t="s">
        <v>362</v>
      </c>
      <c r="E5" s="1080" t="s">
        <v>1094</v>
      </c>
      <c r="F5" s="1081" t="s">
        <v>187</v>
      </c>
      <c r="G5" s="1080" t="s">
        <v>185</v>
      </c>
      <c r="H5" s="2232"/>
      <c r="I5" s="2234"/>
    </row>
    <row r="6" spans="1:9" ht="30" customHeight="1">
      <c r="A6" s="1959"/>
      <c r="B6" s="1959"/>
      <c r="C6" s="1959"/>
      <c r="D6" s="2133" t="s">
        <v>409</v>
      </c>
      <c r="E6" s="2133"/>
      <c r="F6" s="2133"/>
      <c r="G6" s="1959"/>
      <c r="H6" s="1959"/>
      <c r="I6" s="1959"/>
    </row>
    <row r="7" spans="1:9" ht="15" customHeight="1">
      <c r="A7" s="1351" t="s">
        <v>310</v>
      </c>
      <c r="B7" s="663">
        <v>37870</v>
      </c>
      <c r="C7" s="663">
        <v>1219</v>
      </c>
      <c r="D7" s="663">
        <v>36437</v>
      </c>
      <c r="E7" s="663">
        <v>19277</v>
      </c>
      <c r="F7" s="663">
        <v>14429</v>
      </c>
      <c r="G7" s="663">
        <v>2731</v>
      </c>
      <c r="H7" s="663">
        <v>214</v>
      </c>
      <c r="I7" s="280" t="s">
        <v>197</v>
      </c>
    </row>
    <row r="8" spans="1:9" ht="15" customHeight="1">
      <c r="A8" s="1352" t="s">
        <v>1332</v>
      </c>
      <c r="B8" s="664">
        <v>27215</v>
      </c>
      <c r="C8" s="664">
        <v>931</v>
      </c>
      <c r="D8" s="664">
        <v>26134</v>
      </c>
      <c r="E8" s="664">
        <v>14560</v>
      </c>
      <c r="F8" s="664">
        <v>9748</v>
      </c>
      <c r="G8" s="664">
        <v>1826</v>
      </c>
      <c r="H8" s="664">
        <v>150</v>
      </c>
      <c r="I8" s="281" t="s">
        <v>224</v>
      </c>
    </row>
    <row r="9" spans="1:9" ht="15" customHeight="1">
      <c r="A9" s="1352" t="s">
        <v>1335</v>
      </c>
      <c r="B9" s="664">
        <v>10655</v>
      </c>
      <c r="C9" s="664">
        <v>288</v>
      </c>
      <c r="D9" s="664">
        <v>10303</v>
      </c>
      <c r="E9" s="664">
        <v>4717</v>
      </c>
      <c r="F9" s="664">
        <v>4681</v>
      </c>
      <c r="G9" s="664">
        <v>905</v>
      </c>
      <c r="H9" s="664">
        <v>64</v>
      </c>
      <c r="I9" s="281" t="s">
        <v>225</v>
      </c>
    </row>
    <row r="10" spans="1:9" ht="15" customHeight="1">
      <c r="A10" s="1351" t="s">
        <v>1333</v>
      </c>
      <c r="B10" s="663">
        <v>28374</v>
      </c>
      <c r="C10" s="663">
        <v>1100</v>
      </c>
      <c r="D10" s="663">
        <v>27142</v>
      </c>
      <c r="E10" s="663">
        <v>16507</v>
      </c>
      <c r="F10" s="663">
        <v>9223</v>
      </c>
      <c r="G10" s="663">
        <v>1412</v>
      </c>
      <c r="H10" s="663">
        <v>132</v>
      </c>
      <c r="I10" s="280" t="s">
        <v>165</v>
      </c>
    </row>
    <row r="11" spans="1:9" ht="15" customHeight="1">
      <c r="A11" s="1352" t="s">
        <v>1332</v>
      </c>
      <c r="B11" s="664">
        <v>24302</v>
      </c>
      <c r="C11" s="664">
        <v>908</v>
      </c>
      <c r="D11" s="664">
        <v>23280</v>
      </c>
      <c r="E11" s="664">
        <v>14234</v>
      </c>
      <c r="F11" s="664">
        <v>7868</v>
      </c>
      <c r="G11" s="664">
        <v>1178</v>
      </c>
      <c r="H11" s="664">
        <v>114</v>
      </c>
      <c r="I11" s="281" t="s">
        <v>224</v>
      </c>
    </row>
    <row r="12" spans="1:9" ht="15" customHeight="1">
      <c r="A12" s="1352" t="s">
        <v>1335</v>
      </c>
      <c r="B12" s="664">
        <v>4072</v>
      </c>
      <c r="C12" s="664">
        <v>192</v>
      </c>
      <c r="D12" s="664">
        <v>3862</v>
      </c>
      <c r="E12" s="664">
        <v>2273</v>
      </c>
      <c r="F12" s="664">
        <v>1355</v>
      </c>
      <c r="G12" s="664">
        <v>234</v>
      </c>
      <c r="H12" s="664">
        <v>18</v>
      </c>
      <c r="I12" s="281" t="s">
        <v>225</v>
      </c>
    </row>
    <row r="13" spans="1:9" ht="15" customHeight="1">
      <c r="A13" s="1351" t="s">
        <v>204</v>
      </c>
      <c r="B13" s="663">
        <v>163</v>
      </c>
      <c r="C13" s="663">
        <v>9</v>
      </c>
      <c r="D13" s="663">
        <v>154</v>
      </c>
      <c r="E13" s="663">
        <v>141</v>
      </c>
      <c r="F13" s="663">
        <v>11</v>
      </c>
      <c r="G13" s="696">
        <v>2</v>
      </c>
      <c r="H13" s="696" t="s">
        <v>47</v>
      </c>
      <c r="I13" s="280" t="s">
        <v>200</v>
      </c>
    </row>
    <row r="14" spans="1:9" ht="15" customHeight="1">
      <c r="A14" s="1352" t="s">
        <v>1332</v>
      </c>
      <c r="B14" s="664">
        <v>18</v>
      </c>
      <c r="C14" s="664">
        <v>2</v>
      </c>
      <c r="D14" s="664">
        <v>16</v>
      </c>
      <c r="E14" s="664">
        <v>16</v>
      </c>
      <c r="F14" s="696" t="s">
        <v>47</v>
      </c>
      <c r="G14" s="696" t="s">
        <v>47</v>
      </c>
      <c r="H14" s="696" t="s">
        <v>47</v>
      </c>
      <c r="I14" s="281" t="s">
        <v>224</v>
      </c>
    </row>
    <row r="15" spans="1:9" ht="15" customHeight="1">
      <c r="A15" s="1352" t="s">
        <v>1335</v>
      </c>
      <c r="B15" s="664">
        <v>145</v>
      </c>
      <c r="C15" s="664">
        <v>7</v>
      </c>
      <c r="D15" s="664">
        <v>138</v>
      </c>
      <c r="E15" s="664">
        <v>125</v>
      </c>
      <c r="F15" s="664">
        <v>11</v>
      </c>
      <c r="G15" s="697">
        <v>2</v>
      </c>
      <c r="H15" s="696" t="s">
        <v>47</v>
      </c>
      <c r="I15" s="281" t="s">
        <v>225</v>
      </c>
    </row>
    <row r="16" spans="1:9" ht="15" customHeight="1">
      <c r="A16" s="1351" t="s">
        <v>201</v>
      </c>
      <c r="B16" s="663">
        <v>720</v>
      </c>
      <c r="C16" s="663">
        <v>49</v>
      </c>
      <c r="D16" s="663">
        <v>670</v>
      </c>
      <c r="E16" s="663">
        <v>617</v>
      </c>
      <c r="F16" s="663">
        <v>46</v>
      </c>
      <c r="G16" s="663">
        <v>7</v>
      </c>
      <c r="H16" s="696">
        <v>1</v>
      </c>
      <c r="I16" s="280" t="s">
        <v>202</v>
      </c>
    </row>
    <row r="17" spans="1:9" ht="15" customHeight="1">
      <c r="A17" s="1352" t="s">
        <v>1332</v>
      </c>
      <c r="B17" s="664">
        <v>184</v>
      </c>
      <c r="C17" s="664">
        <v>15</v>
      </c>
      <c r="D17" s="664">
        <v>168</v>
      </c>
      <c r="E17" s="664">
        <v>154</v>
      </c>
      <c r="F17" s="664">
        <v>8</v>
      </c>
      <c r="G17" s="664">
        <v>6</v>
      </c>
      <c r="H17" s="697">
        <v>1</v>
      </c>
      <c r="I17" s="281" t="s">
        <v>224</v>
      </c>
    </row>
    <row r="18" spans="1:9" ht="15" customHeight="1">
      <c r="A18" s="1352" t="s">
        <v>1335</v>
      </c>
      <c r="B18" s="664">
        <v>536</v>
      </c>
      <c r="C18" s="664">
        <v>34</v>
      </c>
      <c r="D18" s="664">
        <v>502</v>
      </c>
      <c r="E18" s="664">
        <v>463</v>
      </c>
      <c r="F18" s="664">
        <v>38</v>
      </c>
      <c r="G18" s="664">
        <v>1</v>
      </c>
      <c r="H18" s="696" t="s">
        <v>47</v>
      </c>
      <c r="I18" s="281" t="s">
        <v>225</v>
      </c>
    </row>
    <row r="19" spans="1:9" ht="15" customHeight="1">
      <c r="A19" s="1351" t="s">
        <v>1334</v>
      </c>
      <c r="B19" s="663">
        <v>8613</v>
      </c>
      <c r="C19" s="663">
        <v>61</v>
      </c>
      <c r="D19" s="663">
        <v>8471</v>
      </c>
      <c r="E19" s="663">
        <v>2012</v>
      </c>
      <c r="F19" s="663">
        <v>5149</v>
      </c>
      <c r="G19" s="663">
        <v>1310</v>
      </c>
      <c r="H19" s="663">
        <v>81</v>
      </c>
      <c r="I19" s="280" t="s">
        <v>401</v>
      </c>
    </row>
    <row r="20" spans="1:9" ht="15" customHeight="1">
      <c r="A20" s="1352" t="s">
        <v>1332</v>
      </c>
      <c r="B20" s="664">
        <v>2711</v>
      </c>
      <c r="C20" s="664">
        <v>6</v>
      </c>
      <c r="D20" s="664">
        <v>2670</v>
      </c>
      <c r="E20" s="664">
        <v>156</v>
      </c>
      <c r="F20" s="664">
        <v>1872</v>
      </c>
      <c r="G20" s="664">
        <v>642</v>
      </c>
      <c r="H20" s="664">
        <v>35</v>
      </c>
      <c r="I20" s="281" t="s">
        <v>224</v>
      </c>
    </row>
    <row r="21" spans="1:9" ht="15" customHeight="1">
      <c r="A21" s="1352" t="s">
        <v>1335</v>
      </c>
      <c r="B21" s="664">
        <v>5902</v>
      </c>
      <c r="C21" s="664">
        <v>55</v>
      </c>
      <c r="D21" s="664">
        <v>5801</v>
      </c>
      <c r="E21" s="664">
        <v>1856</v>
      </c>
      <c r="F21" s="664">
        <v>3277</v>
      </c>
      <c r="G21" s="664">
        <v>668</v>
      </c>
      <c r="H21" s="664">
        <v>46</v>
      </c>
      <c r="I21" s="281" t="s">
        <v>225</v>
      </c>
    </row>
    <row r="22" spans="1:9" ht="30" customHeight="1">
      <c r="A22" s="2249" t="s">
        <v>417</v>
      </c>
      <c r="B22" s="2249"/>
      <c r="C22" s="2249"/>
      <c r="D22" s="2249"/>
      <c r="E22" s="2249"/>
      <c r="F22" s="2249"/>
      <c r="G22" s="2249"/>
      <c r="H22" s="2249"/>
      <c r="I22" s="2249"/>
    </row>
    <row r="23" spans="1:9" ht="15" customHeight="1">
      <c r="A23" s="1351" t="s">
        <v>1621</v>
      </c>
      <c r="B23" s="663">
        <v>18194</v>
      </c>
      <c r="C23" s="663">
        <v>619</v>
      </c>
      <c r="D23" s="663">
        <v>17495</v>
      </c>
      <c r="E23" s="663">
        <v>9501</v>
      </c>
      <c r="F23" s="663">
        <v>7027</v>
      </c>
      <c r="G23" s="663">
        <v>967</v>
      </c>
      <c r="H23" s="663">
        <v>80</v>
      </c>
      <c r="I23" s="280" t="s">
        <v>203</v>
      </c>
    </row>
    <row r="24" spans="1:9" ht="15" customHeight="1">
      <c r="A24" s="1352" t="s">
        <v>1332</v>
      </c>
      <c r="B24" s="664">
        <v>13090</v>
      </c>
      <c r="C24" s="664">
        <v>463</v>
      </c>
      <c r="D24" s="664">
        <v>12570</v>
      </c>
      <c r="E24" s="664">
        <v>7149</v>
      </c>
      <c r="F24" s="664">
        <v>4780</v>
      </c>
      <c r="G24" s="664">
        <v>641</v>
      </c>
      <c r="H24" s="664">
        <v>57</v>
      </c>
      <c r="I24" s="282" t="s">
        <v>224</v>
      </c>
    </row>
    <row r="25" spans="1:9" ht="15" customHeight="1">
      <c r="A25" s="1352" t="s">
        <v>1335</v>
      </c>
      <c r="B25" s="664">
        <v>5104</v>
      </c>
      <c r="C25" s="664">
        <v>156</v>
      </c>
      <c r="D25" s="664">
        <v>4925</v>
      </c>
      <c r="E25" s="664">
        <v>2352</v>
      </c>
      <c r="F25" s="664">
        <v>2247</v>
      </c>
      <c r="G25" s="664">
        <v>326</v>
      </c>
      <c r="H25" s="664">
        <v>23</v>
      </c>
      <c r="I25" s="281" t="s">
        <v>225</v>
      </c>
    </row>
    <row r="26" spans="1:9" ht="15" customHeight="1">
      <c r="A26" s="1351" t="s">
        <v>1333</v>
      </c>
      <c r="B26" s="663">
        <v>13717</v>
      </c>
      <c r="C26" s="663">
        <v>559</v>
      </c>
      <c r="D26" s="663">
        <v>13108</v>
      </c>
      <c r="E26" s="663">
        <v>8132</v>
      </c>
      <c r="F26" s="663">
        <v>4490</v>
      </c>
      <c r="G26" s="663">
        <v>486</v>
      </c>
      <c r="H26" s="663">
        <v>50</v>
      </c>
      <c r="I26" s="271" t="s">
        <v>165</v>
      </c>
    </row>
    <row r="27" spans="1:9" ht="15" customHeight="1">
      <c r="A27" s="1352" t="s">
        <v>1332</v>
      </c>
      <c r="B27" s="664">
        <v>11773</v>
      </c>
      <c r="C27" s="664">
        <v>455</v>
      </c>
      <c r="D27" s="664">
        <v>11274</v>
      </c>
      <c r="E27" s="664">
        <v>7012</v>
      </c>
      <c r="F27" s="664">
        <v>3849</v>
      </c>
      <c r="G27" s="664">
        <v>413</v>
      </c>
      <c r="H27" s="664">
        <v>44</v>
      </c>
      <c r="I27" s="282" t="s">
        <v>224</v>
      </c>
    </row>
    <row r="28" spans="1:9" ht="15" customHeight="1">
      <c r="A28" s="1352" t="s">
        <v>1335</v>
      </c>
      <c r="B28" s="664">
        <v>1944</v>
      </c>
      <c r="C28" s="664">
        <v>104</v>
      </c>
      <c r="D28" s="664">
        <v>1834</v>
      </c>
      <c r="E28" s="664">
        <v>1120</v>
      </c>
      <c r="F28" s="664">
        <v>641</v>
      </c>
      <c r="G28" s="664">
        <v>73</v>
      </c>
      <c r="H28" s="664">
        <v>6</v>
      </c>
      <c r="I28" s="281" t="s">
        <v>225</v>
      </c>
    </row>
    <row r="29" spans="1:9" ht="15" customHeight="1">
      <c r="A29" s="1351" t="s">
        <v>204</v>
      </c>
      <c r="B29" s="663">
        <v>78</v>
      </c>
      <c r="C29" s="663">
        <v>3</v>
      </c>
      <c r="D29" s="663">
        <v>75</v>
      </c>
      <c r="E29" s="663">
        <v>66</v>
      </c>
      <c r="F29" s="663">
        <v>7</v>
      </c>
      <c r="G29" s="696">
        <v>2</v>
      </c>
      <c r="H29" s="696" t="s">
        <v>47</v>
      </c>
      <c r="I29" s="271" t="s">
        <v>200</v>
      </c>
    </row>
    <row r="30" spans="1:9" ht="15" customHeight="1">
      <c r="A30" s="1352" t="s">
        <v>1332</v>
      </c>
      <c r="B30" s="664">
        <v>5</v>
      </c>
      <c r="C30" s="696" t="s">
        <v>47</v>
      </c>
      <c r="D30" s="697">
        <v>5</v>
      </c>
      <c r="E30" s="697">
        <v>5</v>
      </c>
      <c r="F30" s="696" t="s">
        <v>47</v>
      </c>
      <c r="G30" s="696" t="s">
        <v>47</v>
      </c>
      <c r="H30" s="696" t="s">
        <v>47</v>
      </c>
      <c r="I30" s="282" t="s">
        <v>224</v>
      </c>
    </row>
    <row r="31" spans="1:9" ht="15" customHeight="1">
      <c r="A31" s="1352" t="s">
        <v>1335</v>
      </c>
      <c r="B31" s="664">
        <v>73</v>
      </c>
      <c r="C31" s="664">
        <v>3</v>
      </c>
      <c r="D31" s="664">
        <v>70</v>
      </c>
      <c r="E31" s="664">
        <v>61</v>
      </c>
      <c r="F31" s="664">
        <v>7</v>
      </c>
      <c r="G31" s="697">
        <v>2</v>
      </c>
      <c r="H31" s="696" t="s">
        <v>47</v>
      </c>
      <c r="I31" s="281" t="s">
        <v>225</v>
      </c>
    </row>
    <row r="32" spans="1:9" ht="15" customHeight="1">
      <c r="A32" s="1351" t="s">
        <v>201</v>
      </c>
      <c r="B32" s="663">
        <v>359</v>
      </c>
      <c r="C32" s="663">
        <v>18</v>
      </c>
      <c r="D32" s="663">
        <v>340</v>
      </c>
      <c r="E32" s="663">
        <v>318</v>
      </c>
      <c r="F32" s="663">
        <v>19</v>
      </c>
      <c r="G32" s="663">
        <v>3</v>
      </c>
      <c r="H32" s="696">
        <v>1</v>
      </c>
      <c r="I32" s="271" t="s">
        <v>202</v>
      </c>
    </row>
    <row r="33" spans="1:9" ht="15" customHeight="1">
      <c r="A33" s="1352" t="s">
        <v>1332</v>
      </c>
      <c r="B33" s="664">
        <v>75</v>
      </c>
      <c r="C33" s="664">
        <v>4</v>
      </c>
      <c r="D33" s="664">
        <v>70</v>
      </c>
      <c r="E33" s="664">
        <v>66</v>
      </c>
      <c r="F33" s="664">
        <v>1</v>
      </c>
      <c r="G33" s="697">
        <v>3</v>
      </c>
      <c r="H33" s="697">
        <v>1</v>
      </c>
      <c r="I33" s="282" t="s">
        <v>224</v>
      </c>
    </row>
    <row r="34" spans="1:9" ht="15" customHeight="1">
      <c r="A34" s="1352" t="s">
        <v>1335</v>
      </c>
      <c r="B34" s="664">
        <v>284</v>
      </c>
      <c r="C34" s="664">
        <v>14</v>
      </c>
      <c r="D34" s="664">
        <v>270</v>
      </c>
      <c r="E34" s="664">
        <v>252</v>
      </c>
      <c r="F34" s="664">
        <v>18</v>
      </c>
      <c r="G34" s="696" t="s">
        <v>47</v>
      </c>
      <c r="H34" s="696" t="s">
        <v>47</v>
      </c>
      <c r="I34" s="281" t="s">
        <v>225</v>
      </c>
    </row>
    <row r="35" spans="1:9" ht="15" customHeight="1">
      <c r="A35" s="1351" t="s">
        <v>1334</v>
      </c>
      <c r="B35" s="663">
        <v>4040</v>
      </c>
      <c r="C35" s="663">
        <v>39</v>
      </c>
      <c r="D35" s="663">
        <v>3972</v>
      </c>
      <c r="E35" s="663">
        <v>985</v>
      </c>
      <c r="F35" s="663">
        <v>2511</v>
      </c>
      <c r="G35" s="663">
        <v>476</v>
      </c>
      <c r="H35" s="663">
        <v>29</v>
      </c>
      <c r="I35" s="280" t="s">
        <v>401</v>
      </c>
    </row>
    <row r="36" spans="1:9" ht="15" customHeight="1">
      <c r="A36" s="1352" t="s">
        <v>1332</v>
      </c>
      <c r="B36" s="664">
        <v>1237</v>
      </c>
      <c r="C36" s="664">
        <v>4</v>
      </c>
      <c r="D36" s="664">
        <v>1221</v>
      </c>
      <c r="E36" s="664">
        <v>66</v>
      </c>
      <c r="F36" s="664">
        <v>930</v>
      </c>
      <c r="G36" s="664">
        <v>225</v>
      </c>
      <c r="H36" s="664">
        <v>12</v>
      </c>
      <c r="I36" s="282" t="s">
        <v>224</v>
      </c>
    </row>
    <row r="37" spans="1:9" ht="15" customHeight="1">
      <c r="A37" s="1352" t="s">
        <v>1335</v>
      </c>
      <c r="B37" s="664">
        <v>2803</v>
      </c>
      <c r="C37" s="664">
        <v>35</v>
      </c>
      <c r="D37" s="664">
        <v>2751</v>
      </c>
      <c r="E37" s="664">
        <v>919</v>
      </c>
      <c r="F37" s="664">
        <v>1581</v>
      </c>
      <c r="G37" s="664">
        <v>251</v>
      </c>
      <c r="H37" s="664">
        <v>17</v>
      </c>
      <c r="I37" s="281" t="s">
        <v>225</v>
      </c>
    </row>
    <row r="38" spans="1:9" ht="15" customHeight="1">
      <c r="A38" s="104"/>
      <c r="B38" s="105"/>
      <c r="C38" s="105"/>
      <c r="D38" s="105"/>
      <c r="E38" s="105"/>
      <c r="F38" s="105"/>
      <c r="G38" s="105"/>
      <c r="H38" s="105"/>
      <c r="I38" s="105"/>
    </row>
    <row r="39" spans="1:9" ht="15" customHeight="1">
      <c r="A39" s="54"/>
      <c r="B39" s="105"/>
      <c r="C39" s="105"/>
      <c r="D39" s="105"/>
      <c r="E39" s="105"/>
      <c r="F39" s="105"/>
      <c r="G39" s="105"/>
      <c r="H39" s="105"/>
      <c r="I39" s="105"/>
    </row>
    <row r="40" spans="1:9" ht="15" customHeight="1"/>
  </sheetData>
  <mergeCells count="9">
    <mergeCell ref="A22:I22"/>
    <mergeCell ref="A3:A5"/>
    <mergeCell ref="B3:B5"/>
    <mergeCell ref="C3:H3"/>
    <mergeCell ref="I3:I5"/>
    <mergeCell ref="C4:C5"/>
    <mergeCell ref="D4:G4"/>
    <mergeCell ref="H4:H5"/>
    <mergeCell ref="D6:F6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129" display="Powrót do spisu tablic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5.7109375" style="35" customWidth="1"/>
    <col min="2" max="8" width="15.7109375" style="35" customWidth="1"/>
    <col min="9" max="9" width="45.7109375" style="35" customWidth="1"/>
    <col min="10" max="16384" width="9.140625" style="5"/>
  </cols>
  <sheetData>
    <row r="1" spans="1:9" ht="15" customHeight="1">
      <c r="A1" s="291" t="s">
        <v>2565</v>
      </c>
      <c r="B1" s="105"/>
      <c r="C1" s="105"/>
      <c r="D1" s="105"/>
      <c r="E1" s="105"/>
      <c r="F1" s="105"/>
      <c r="G1" s="105"/>
      <c r="H1" s="105"/>
      <c r="I1" s="953" t="s">
        <v>990</v>
      </c>
    </row>
    <row r="2" spans="1:9" ht="15" customHeight="1">
      <c r="A2" s="685" t="s">
        <v>1580</v>
      </c>
      <c r="B2" s="105"/>
      <c r="C2" s="105"/>
      <c r="D2" s="105"/>
      <c r="E2" s="105"/>
      <c r="F2" s="105"/>
      <c r="G2" s="105"/>
      <c r="H2" s="105"/>
      <c r="I2" s="1903" t="s">
        <v>991</v>
      </c>
    </row>
    <row r="3" spans="1:9" ht="15" customHeight="1">
      <c r="A3" s="2231" t="s">
        <v>0</v>
      </c>
      <c r="B3" s="2232" t="s">
        <v>412</v>
      </c>
      <c r="C3" s="2250" t="s">
        <v>413</v>
      </c>
      <c r="D3" s="2250"/>
      <c r="E3" s="2250"/>
      <c r="F3" s="2251"/>
      <c r="G3" s="2250"/>
      <c r="H3" s="2250"/>
      <c r="I3" s="2234" t="s">
        <v>1</v>
      </c>
    </row>
    <row r="4" spans="1:9" ht="15" customHeight="1">
      <c r="A4" s="2231"/>
      <c r="B4" s="2232"/>
      <c r="C4" s="2232" t="s">
        <v>414</v>
      </c>
      <c r="D4" s="2250" t="s">
        <v>604</v>
      </c>
      <c r="E4" s="2250"/>
      <c r="F4" s="2251"/>
      <c r="G4" s="2250"/>
      <c r="H4" s="2232" t="s">
        <v>415</v>
      </c>
      <c r="I4" s="2234"/>
    </row>
    <row r="5" spans="1:9" ht="30" customHeight="1">
      <c r="A5" s="2231"/>
      <c r="B5" s="2232"/>
      <c r="C5" s="2232"/>
      <c r="D5" s="1080" t="s">
        <v>362</v>
      </c>
      <c r="E5" s="1080" t="s">
        <v>1094</v>
      </c>
      <c r="F5" s="1081" t="s">
        <v>187</v>
      </c>
      <c r="G5" s="1080" t="s">
        <v>185</v>
      </c>
      <c r="H5" s="2232"/>
      <c r="I5" s="2234"/>
    </row>
    <row r="6" spans="1:9" ht="30" customHeight="1">
      <c r="A6" s="1959"/>
      <c r="B6" s="1959"/>
      <c r="C6" s="1959"/>
      <c r="D6" s="2133" t="s">
        <v>409</v>
      </c>
      <c r="E6" s="2133"/>
      <c r="F6" s="2133"/>
      <c r="G6" s="1959"/>
      <c r="H6" s="1959"/>
      <c r="I6" s="1959"/>
    </row>
    <row r="7" spans="1:9" ht="15" customHeight="1">
      <c r="A7" s="1351" t="s">
        <v>310</v>
      </c>
      <c r="B7" s="663">
        <v>42924</v>
      </c>
      <c r="C7" s="663">
        <v>924</v>
      </c>
      <c r="D7" s="663">
        <v>41813</v>
      </c>
      <c r="E7" s="663">
        <v>18014</v>
      </c>
      <c r="F7" s="663">
        <v>12454</v>
      </c>
      <c r="G7" s="663">
        <v>11345</v>
      </c>
      <c r="H7" s="663">
        <v>187</v>
      </c>
      <c r="I7" s="280" t="s">
        <v>197</v>
      </c>
    </row>
    <row r="8" spans="1:9" ht="15" customHeight="1">
      <c r="A8" s="1352" t="s">
        <v>1332</v>
      </c>
      <c r="B8" s="664">
        <v>30972</v>
      </c>
      <c r="C8" s="664">
        <v>676</v>
      </c>
      <c r="D8" s="664">
        <v>30157</v>
      </c>
      <c r="E8" s="664">
        <v>13567</v>
      </c>
      <c r="F8" s="664">
        <v>8587</v>
      </c>
      <c r="G8" s="664">
        <v>8003</v>
      </c>
      <c r="H8" s="664">
        <v>139</v>
      </c>
      <c r="I8" s="281" t="s">
        <v>224</v>
      </c>
    </row>
    <row r="9" spans="1:9" ht="15" customHeight="1">
      <c r="A9" s="1352" t="s">
        <v>1335</v>
      </c>
      <c r="B9" s="664">
        <v>11952</v>
      </c>
      <c r="C9" s="664">
        <v>248</v>
      </c>
      <c r="D9" s="664">
        <v>11656</v>
      </c>
      <c r="E9" s="664">
        <v>4447</v>
      </c>
      <c r="F9" s="664">
        <v>3867</v>
      </c>
      <c r="G9" s="664">
        <v>3342</v>
      </c>
      <c r="H9" s="664">
        <v>48</v>
      </c>
      <c r="I9" s="281" t="s">
        <v>225</v>
      </c>
    </row>
    <row r="10" spans="1:9" ht="15" customHeight="1">
      <c r="A10" s="1351" t="s">
        <v>1333</v>
      </c>
      <c r="B10" s="663">
        <v>32614</v>
      </c>
      <c r="C10" s="663">
        <v>804</v>
      </c>
      <c r="D10" s="663">
        <v>31686</v>
      </c>
      <c r="E10" s="663">
        <v>15228</v>
      </c>
      <c r="F10" s="663">
        <v>9389</v>
      </c>
      <c r="G10" s="663">
        <v>7069</v>
      </c>
      <c r="H10" s="663">
        <v>124</v>
      </c>
      <c r="I10" s="280" t="s">
        <v>165</v>
      </c>
    </row>
    <row r="11" spans="1:9" ht="15" customHeight="1">
      <c r="A11" s="1352" t="s">
        <v>1332</v>
      </c>
      <c r="B11" s="664">
        <v>27705</v>
      </c>
      <c r="C11" s="664">
        <v>642</v>
      </c>
      <c r="D11" s="664">
        <v>26954</v>
      </c>
      <c r="E11" s="664">
        <v>12990</v>
      </c>
      <c r="F11" s="664">
        <v>7924</v>
      </c>
      <c r="G11" s="664">
        <v>6040</v>
      </c>
      <c r="H11" s="664">
        <v>109</v>
      </c>
      <c r="I11" s="281" t="s">
        <v>224</v>
      </c>
    </row>
    <row r="12" spans="1:9" ht="15" customHeight="1">
      <c r="A12" s="1352" t="s">
        <v>1335</v>
      </c>
      <c r="B12" s="664">
        <v>4909</v>
      </c>
      <c r="C12" s="664">
        <v>162</v>
      </c>
      <c r="D12" s="664">
        <v>4732</v>
      </c>
      <c r="E12" s="664">
        <v>2238</v>
      </c>
      <c r="F12" s="664">
        <v>1465</v>
      </c>
      <c r="G12" s="664">
        <v>1029</v>
      </c>
      <c r="H12" s="664">
        <v>15</v>
      </c>
      <c r="I12" s="281" t="s">
        <v>225</v>
      </c>
    </row>
    <row r="13" spans="1:9" ht="15" customHeight="1">
      <c r="A13" s="1351" t="s">
        <v>204</v>
      </c>
      <c r="B13" s="663">
        <v>168</v>
      </c>
      <c r="C13" s="663">
        <v>10</v>
      </c>
      <c r="D13" s="663">
        <v>158</v>
      </c>
      <c r="E13" s="663">
        <v>127</v>
      </c>
      <c r="F13" s="663">
        <v>27</v>
      </c>
      <c r="G13" s="696">
        <v>4</v>
      </c>
      <c r="H13" s="697" t="s">
        <v>47</v>
      </c>
      <c r="I13" s="280" t="s">
        <v>200</v>
      </c>
    </row>
    <row r="14" spans="1:9" ht="15" customHeight="1">
      <c r="A14" s="1352" t="s">
        <v>1332</v>
      </c>
      <c r="B14" s="664">
        <v>5</v>
      </c>
      <c r="C14" s="664">
        <v>1</v>
      </c>
      <c r="D14" s="664">
        <v>4</v>
      </c>
      <c r="E14" s="664">
        <v>3</v>
      </c>
      <c r="F14" s="664">
        <v>1</v>
      </c>
      <c r="G14" s="697" t="s">
        <v>47</v>
      </c>
      <c r="H14" s="697" t="s">
        <v>47</v>
      </c>
      <c r="I14" s="281" t="s">
        <v>224</v>
      </c>
    </row>
    <row r="15" spans="1:9" ht="15" customHeight="1">
      <c r="A15" s="1352" t="s">
        <v>1335</v>
      </c>
      <c r="B15" s="664">
        <v>163</v>
      </c>
      <c r="C15" s="664">
        <v>9</v>
      </c>
      <c r="D15" s="664">
        <v>154</v>
      </c>
      <c r="E15" s="664">
        <v>124</v>
      </c>
      <c r="F15" s="664">
        <v>26</v>
      </c>
      <c r="G15" s="697">
        <v>4</v>
      </c>
      <c r="H15" s="697" t="s">
        <v>47</v>
      </c>
      <c r="I15" s="281" t="s">
        <v>225</v>
      </c>
    </row>
    <row r="16" spans="1:9" ht="15" customHeight="1">
      <c r="A16" s="1351" t="s">
        <v>201</v>
      </c>
      <c r="B16" s="663">
        <v>866</v>
      </c>
      <c r="C16" s="663">
        <v>50</v>
      </c>
      <c r="D16" s="663">
        <v>812</v>
      </c>
      <c r="E16" s="663">
        <v>596</v>
      </c>
      <c r="F16" s="663">
        <v>184</v>
      </c>
      <c r="G16" s="663">
        <v>32</v>
      </c>
      <c r="H16" s="696">
        <v>4</v>
      </c>
      <c r="I16" s="280" t="s">
        <v>202</v>
      </c>
    </row>
    <row r="17" spans="1:9" ht="15" customHeight="1">
      <c r="A17" s="1352" t="s">
        <v>1332</v>
      </c>
      <c r="B17" s="664">
        <v>279</v>
      </c>
      <c r="C17" s="664">
        <v>21</v>
      </c>
      <c r="D17" s="664">
        <v>254</v>
      </c>
      <c r="E17" s="664">
        <v>200</v>
      </c>
      <c r="F17" s="664">
        <v>44</v>
      </c>
      <c r="G17" s="664">
        <v>10</v>
      </c>
      <c r="H17" s="697">
        <v>4</v>
      </c>
      <c r="I17" s="281" t="s">
        <v>224</v>
      </c>
    </row>
    <row r="18" spans="1:9" ht="15" customHeight="1">
      <c r="A18" s="1352" t="s">
        <v>1335</v>
      </c>
      <c r="B18" s="664">
        <v>587</v>
      </c>
      <c r="C18" s="664">
        <v>29</v>
      </c>
      <c r="D18" s="664">
        <v>558</v>
      </c>
      <c r="E18" s="664">
        <v>396</v>
      </c>
      <c r="F18" s="664">
        <v>140</v>
      </c>
      <c r="G18" s="664">
        <v>22</v>
      </c>
      <c r="H18" s="697" t="s">
        <v>47</v>
      </c>
      <c r="I18" s="281" t="s">
        <v>225</v>
      </c>
    </row>
    <row r="19" spans="1:9" ht="15" customHeight="1">
      <c r="A19" s="1351" t="s">
        <v>1334</v>
      </c>
      <c r="B19" s="663">
        <v>9276</v>
      </c>
      <c r="C19" s="663">
        <v>60</v>
      </c>
      <c r="D19" s="663">
        <v>9157</v>
      </c>
      <c r="E19" s="663">
        <v>2063</v>
      </c>
      <c r="F19" s="663">
        <v>2854</v>
      </c>
      <c r="G19" s="663">
        <v>4240</v>
      </c>
      <c r="H19" s="663">
        <v>59</v>
      </c>
      <c r="I19" s="280" t="s">
        <v>401</v>
      </c>
    </row>
    <row r="20" spans="1:9" ht="15" customHeight="1">
      <c r="A20" s="1352" t="s">
        <v>1332</v>
      </c>
      <c r="B20" s="664">
        <v>2983</v>
      </c>
      <c r="C20" s="664">
        <v>12</v>
      </c>
      <c r="D20" s="664">
        <v>2945</v>
      </c>
      <c r="E20" s="664">
        <v>374</v>
      </c>
      <c r="F20" s="664">
        <v>618</v>
      </c>
      <c r="G20" s="664">
        <v>1953</v>
      </c>
      <c r="H20" s="664">
        <v>26</v>
      </c>
      <c r="I20" s="281" t="s">
        <v>224</v>
      </c>
    </row>
    <row r="21" spans="1:9" ht="15" customHeight="1">
      <c r="A21" s="1352" t="s">
        <v>1335</v>
      </c>
      <c r="B21" s="664">
        <v>6293</v>
      </c>
      <c r="C21" s="664">
        <v>48</v>
      </c>
      <c r="D21" s="664">
        <v>6212</v>
      </c>
      <c r="E21" s="664">
        <v>1689</v>
      </c>
      <c r="F21" s="664">
        <v>2236</v>
      </c>
      <c r="G21" s="664">
        <v>2287</v>
      </c>
      <c r="H21" s="664">
        <v>33</v>
      </c>
      <c r="I21" s="281" t="s">
        <v>225</v>
      </c>
    </row>
    <row r="22" spans="1:9" ht="30" customHeight="1">
      <c r="A22" s="2249" t="s">
        <v>417</v>
      </c>
      <c r="B22" s="2249"/>
      <c r="C22" s="2249"/>
      <c r="D22" s="2249"/>
      <c r="E22" s="2249"/>
      <c r="F22" s="2249"/>
      <c r="G22" s="2249"/>
      <c r="H22" s="2249"/>
      <c r="I22" s="2249"/>
    </row>
    <row r="23" spans="1:9" ht="15" customHeight="1">
      <c r="A23" s="1351" t="s">
        <v>1621</v>
      </c>
      <c r="B23" s="663">
        <v>20645</v>
      </c>
      <c r="C23" s="663">
        <v>477</v>
      </c>
      <c r="D23" s="663">
        <v>20113</v>
      </c>
      <c r="E23" s="663">
        <v>8839</v>
      </c>
      <c r="F23" s="663">
        <v>6055</v>
      </c>
      <c r="G23" s="663">
        <v>5219</v>
      </c>
      <c r="H23" s="663">
        <v>55</v>
      </c>
      <c r="I23" s="280" t="s">
        <v>203</v>
      </c>
    </row>
    <row r="24" spans="1:9" ht="15" customHeight="1">
      <c r="A24" s="1352" t="s">
        <v>1332</v>
      </c>
      <c r="B24" s="664">
        <v>14834</v>
      </c>
      <c r="C24" s="664">
        <v>342</v>
      </c>
      <c r="D24" s="664">
        <v>14453</v>
      </c>
      <c r="E24" s="664">
        <v>6573</v>
      </c>
      <c r="F24" s="664">
        <v>4161</v>
      </c>
      <c r="G24" s="664">
        <v>3719</v>
      </c>
      <c r="H24" s="664">
        <v>39</v>
      </c>
      <c r="I24" s="282" t="s">
        <v>224</v>
      </c>
    </row>
    <row r="25" spans="1:9" ht="15" customHeight="1">
      <c r="A25" s="1352" t="s">
        <v>1335</v>
      </c>
      <c r="B25" s="664">
        <v>5811</v>
      </c>
      <c r="C25" s="664">
        <v>135</v>
      </c>
      <c r="D25" s="664">
        <v>5660</v>
      </c>
      <c r="E25" s="664">
        <v>2266</v>
      </c>
      <c r="F25" s="664">
        <v>1894</v>
      </c>
      <c r="G25" s="664">
        <v>1500</v>
      </c>
      <c r="H25" s="664">
        <v>16</v>
      </c>
      <c r="I25" s="281" t="s">
        <v>225</v>
      </c>
    </row>
    <row r="26" spans="1:9" ht="15" customHeight="1">
      <c r="A26" s="1351" t="s">
        <v>1333</v>
      </c>
      <c r="B26" s="663">
        <v>15699</v>
      </c>
      <c r="C26" s="663">
        <v>412</v>
      </c>
      <c r="D26" s="663">
        <v>15251</v>
      </c>
      <c r="E26" s="663">
        <v>7418</v>
      </c>
      <c r="F26" s="663">
        <v>4533</v>
      </c>
      <c r="G26" s="663">
        <v>3300</v>
      </c>
      <c r="H26" s="663">
        <v>36</v>
      </c>
      <c r="I26" s="271" t="s">
        <v>165</v>
      </c>
    </row>
    <row r="27" spans="1:9" ht="15" customHeight="1">
      <c r="A27" s="1352" t="s">
        <v>1332</v>
      </c>
      <c r="B27" s="664">
        <v>13331</v>
      </c>
      <c r="C27" s="664">
        <v>325</v>
      </c>
      <c r="D27" s="664">
        <v>12974</v>
      </c>
      <c r="E27" s="664">
        <v>6299</v>
      </c>
      <c r="F27" s="664">
        <v>3830</v>
      </c>
      <c r="G27" s="664">
        <v>2845</v>
      </c>
      <c r="H27" s="664">
        <v>32</v>
      </c>
      <c r="I27" s="282" t="s">
        <v>224</v>
      </c>
    </row>
    <row r="28" spans="1:9" ht="15" customHeight="1">
      <c r="A28" s="1352" t="s">
        <v>1335</v>
      </c>
      <c r="B28" s="664">
        <v>2368</v>
      </c>
      <c r="C28" s="664">
        <v>87</v>
      </c>
      <c r="D28" s="664">
        <v>2277</v>
      </c>
      <c r="E28" s="664">
        <v>1119</v>
      </c>
      <c r="F28" s="664">
        <v>703</v>
      </c>
      <c r="G28" s="664">
        <v>455</v>
      </c>
      <c r="H28" s="664">
        <v>4</v>
      </c>
      <c r="I28" s="281" t="s">
        <v>225</v>
      </c>
    </row>
    <row r="29" spans="1:9" ht="15" customHeight="1">
      <c r="A29" s="1351" t="s">
        <v>204</v>
      </c>
      <c r="B29" s="663">
        <v>77</v>
      </c>
      <c r="C29" s="663">
        <v>4</v>
      </c>
      <c r="D29" s="663">
        <v>73</v>
      </c>
      <c r="E29" s="663">
        <v>62</v>
      </c>
      <c r="F29" s="663">
        <v>10</v>
      </c>
      <c r="G29" s="696">
        <v>1</v>
      </c>
      <c r="H29" s="697" t="s">
        <v>47</v>
      </c>
      <c r="I29" s="271" t="s">
        <v>200</v>
      </c>
    </row>
    <row r="30" spans="1:9" ht="15" customHeight="1">
      <c r="A30" s="1352" t="s">
        <v>1332</v>
      </c>
      <c r="B30" s="664">
        <v>3</v>
      </c>
      <c r="C30" s="664">
        <v>1</v>
      </c>
      <c r="D30" s="697">
        <v>2</v>
      </c>
      <c r="E30" s="697">
        <v>2</v>
      </c>
      <c r="F30" s="697" t="s">
        <v>47</v>
      </c>
      <c r="G30" s="697" t="s">
        <v>47</v>
      </c>
      <c r="H30" s="697" t="s">
        <v>47</v>
      </c>
      <c r="I30" s="282" t="s">
        <v>224</v>
      </c>
    </row>
    <row r="31" spans="1:9" ht="15" customHeight="1">
      <c r="A31" s="1352" t="s">
        <v>1335</v>
      </c>
      <c r="B31" s="664">
        <v>74</v>
      </c>
      <c r="C31" s="664">
        <v>3</v>
      </c>
      <c r="D31" s="664">
        <v>71</v>
      </c>
      <c r="E31" s="664">
        <v>60</v>
      </c>
      <c r="F31" s="664">
        <v>10</v>
      </c>
      <c r="G31" s="697">
        <v>1</v>
      </c>
      <c r="H31" s="697" t="s">
        <v>47</v>
      </c>
      <c r="I31" s="281" t="s">
        <v>225</v>
      </c>
    </row>
    <row r="32" spans="1:9" ht="15" customHeight="1">
      <c r="A32" s="1351" t="s">
        <v>201</v>
      </c>
      <c r="B32" s="663">
        <v>422</v>
      </c>
      <c r="C32" s="663">
        <v>27</v>
      </c>
      <c r="D32" s="663">
        <v>393</v>
      </c>
      <c r="E32" s="663">
        <v>299</v>
      </c>
      <c r="F32" s="663">
        <v>82</v>
      </c>
      <c r="G32" s="663">
        <v>12</v>
      </c>
      <c r="H32" s="696">
        <v>2</v>
      </c>
      <c r="I32" s="271" t="s">
        <v>202</v>
      </c>
    </row>
    <row r="33" spans="1:9" ht="15" customHeight="1">
      <c r="A33" s="1352" t="s">
        <v>1332</v>
      </c>
      <c r="B33" s="664">
        <v>116</v>
      </c>
      <c r="C33" s="664">
        <v>10</v>
      </c>
      <c r="D33" s="664">
        <v>104</v>
      </c>
      <c r="E33" s="664">
        <v>90</v>
      </c>
      <c r="F33" s="664">
        <v>13</v>
      </c>
      <c r="G33" s="697">
        <v>1</v>
      </c>
      <c r="H33" s="697">
        <v>2</v>
      </c>
      <c r="I33" s="282" t="s">
        <v>224</v>
      </c>
    </row>
    <row r="34" spans="1:9" ht="15" customHeight="1">
      <c r="A34" s="1352" t="s">
        <v>1335</v>
      </c>
      <c r="B34" s="664">
        <v>306</v>
      </c>
      <c r="C34" s="664">
        <v>17</v>
      </c>
      <c r="D34" s="664">
        <v>289</v>
      </c>
      <c r="E34" s="664">
        <v>209</v>
      </c>
      <c r="F34" s="664">
        <v>69</v>
      </c>
      <c r="G34" s="664">
        <v>11</v>
      </c>
      <c r="H34" s="697" t="s">
        <v>47</v>
      </c>
      <c r="I34" s="281" t="s">
        <v>225</v>
      </c>
    </row>
    <row r="35" spans="1:9" ht="15" customHeight="1">
      <c r="A35" s="1351" t="s">
        <v>1334</v>
      </c>
      <c r="B35" s="663">
        <v>4447</v>
      </c>
      <c r="C35" s="663">
        <v>34</v>
      </c>
      <c r="D35" s="663">
        <v>4396</v>
      </c>
      <c r="E35" s="663">
        <v>1060</v>
      </c>
      <c r="F35" s="663">
        <v>1430</v>
      </c>
      <c r="G35" s="663">
        <v>1906</v>
      </c>
      <c r="H35" s="663">
        <v>17</v>
      </c>
      <c r="I35" s="280" t="s">
        <v>401</v>
      </c>
    </row>
    <row r="36" spans="1:9" ht="15" customHeight="1">
      <c r="A36" s="1352" t="s">
        <v>1332</v>
      </c>
      <c r="B36" s="664">
        <v>1384</v>
      </c>
      <c r="C36" s="664">
        <v>6</v>
      </c>
      <c r="D36" s="664">
        <v>1373</v>
      </c>
      <c r="E36" s="664">
        <v>182</v>
      </c>
      <c r="F36" s="664">
        <v>318</v>
      </c>
      <c r="G36" s="664">
        <v>873</v>
      </c>
      <c r="H36" s="664">
        <v>5</v>
      </c>
      <c r="I36" s="282" t="s">
        <v>224</v>
      </c>
    </row>
    <row r="37" spans="1:9" ht="15" customHeight="1">
      <c r="A37" s="1352" t="s">
        <v>1335</v>
      </c>
      <c r="B37" s="664">
        <v>3063</v>
      </c>
      <c r="C37" s="664">
        <v>28</v>
      </c>
      <c r="D37" s="664">
        <v>3023</v>
      </c>
      <c r="E37" s="664">
        <v>878</v>
      </c>
      <c r="F37" s="664">
        <v>1112</v>
      </c>
      <c r="G37" s="664">
        <v>1033</v>
      </c>
      <c r="H37" s="664">
        <v>12</v>
      </c>
      <c r="I37" s="281" t="s">
        <v>225</v>
      </c>
    </row>
    <row r="38" spans="1:9" ht="15" customHeight="1">
      <c r="A38" s="104"/>
      <c r="B38" s="105"/>
      <c r="C38" s="105"/>
      <c r="D38" s="105"/>
      <c r="E38" s="105"/>
      <c r="F38" s="105"/>
      <c r="G38" s="105"/>
      <c r="H38" s="105"/>
      <c r="I38" s="105"/>
    </row>
    <row r="39" spans="1:9" ht="15" customHeight="1">
      <c r="A39" s="54"/>
      <c r="B39" s="105"/>
      <c r="C39" s="105"/>
      <c r="D39" s="105"/>
      <c r="E39" s="105"/>
      <c r="F39" s="105"/>
      <c r="G39" s="105"/>
      <c r="H39" s="105"/>
      <c r="I39" s="105"/>
    </row>
    <row r="40" spans="1:9" ht="15" customHeight="1"/>
  </sheetData>
  <mergeCells count="9">
    <mergeCell ref="A22:I22"/>
    <mergeCell ref="A3:A5"/>
    <mergeCell ref="B3:B5"/>
    <mergeCell ref="C3:H3"/>
    <mergeCell ref="I3:I5"/>
    <mergeCell ref="C4:C5"/>
    <mergeCell ref="D4:G4"/>
    <mergeCell ref="H4:H5"/>
    <mergeCell ref="D6:F6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132" display="Powrót do spisu tablic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8.5703125" style="35" customWidth="1"/>
    <col min="2" max="7" width="15.7109375" style="35" customWidth="1"/>
    <col min="8" max="8" width="30.7109375" style="35" customWidth="1"/>
    <col min="9" max="16384" width="9.140625" style="5"/>
  </cols>
  <sheetData>
    <row r="1" spans="1:8" ht="15" customHeight="1">
      <c r="A1" s="124" t="s">
        <v>1747</v>
      </c>
      <c r="B1" s="61"/>
      <c r="C1" s="61"/>
      <c r="D1" s="61"/>
      <c r="E1" s="61"/>
      <c r="F1" s="61"/>
      <c r="G1" s="61"/>
      <c r="H1" s="953" t="s">
        <v>990</v>
      </c>
    </row>
    <row r="2" spans="1:8" ht="15" customHeight="1">
      <c r="A2" s="686" t="s">
        <v>1581</v>
      </c>
      <c r="B2" s="61"/>
      <c r="C2" s="61"/>
      <c r="D2" s="61"/>
      <c r="E2" s="61"/>
      <c r="F2" s="61"/>
      <c r="G2" s="61"/>
      <c r="H2" s="1903" t="s">
        <v>991</v>
      </c>
    </row>
    <row r="3" spans="1:8" ht="15" customHeight="1">
      <c r="A3" s="2055" t="s">
        <v>0</v>
      </c>
      <c r="B3" s="2056" t="s">
        <v>418</v>
      </c>
      <c r="C3" s="2252" t="s">
        <v>419</v>
      </c>
      <c r="D3" s="2112"/>
      <c r="E3" s="2112"/>
      <c r="F3" s="2113"/>
      <c r="G3" s="2056" t="s">
        <v>420</v>
      </c>
      <c r="H3" s="2121" t="s">
        <v>1</v>
      </c>
    </row>
    <row r="4" spans="1:8" ht="15" customHeight="1">
      <c r="A4" s="2055"/>
      <c r="B4" s="2056"/>
      <c r="C4" s="2253"/>
      <c r="D4" s="2116"/>
      <c r="E4" s="2116"/>
      <c r="F4" s="2117"/>
      <c r="G4" s="2056"/>
      <c r="H4" s="2121"/>
    </row>
    <row r="5" spans="1:8" ht="30" customHeight="1">
      <c r="A5" s="2055"/>
      <c r="B5" s="2056"/>
      <c r="C5" s="126" t="s">
        <v>362</v>
      </c>
      <c r="D5" s="126" t="s">
        <v>421</v>
      </c>
      <c r="E5" s="126" t="s">
        <v>422</v>
      </c>
      <c r="F5" s="126" t="s">
        <v>423</v>
      </c>
      <c r="G5" s="2056"/>
      <c r="H5" s="2121"/>
    </row>
    <row r="6" spans="1:8" ht="30" customHeight="1">
      <c r="A6" s="1958"/>
      <c r="B6" s="1958"/>
      <c r="C6" s="1958"/>
      <c r="D6" s="2133" t="s">
        <v>1015</v>
      </c>
      <c r="E6" s="2133"/>
      <c r="F6" s="1958"/>
      <c r="G6" s="1958"/>
      <c r="H6" s="1958"/>
    </row>
    <row r="7" spans="1:8" ht="15" customHeight="1">
      <c r="A7" s="1335" t="s">
        <v>310</v>
      </c>
      <c r="B7" s="1090">
        <v>41976</v>
      </c>
      <c r="C7" s="1090">
        <v>40867</v>
      </c>
      <c r="D7" s="1090">
        <v>9329</v>
      </c>
      <c r="E7" s="1090">
        <v>2264</v>
      </c>
      <c r="F7" s="1090">
        <v>29274</v>
      </c>
      <c r="G7" s="1090">
        <v>1109</v>
      </c>
      <c r="H7" s="226" t="s">
        <v>226</v>
      </c>
    </row>
    <row r="8" spans="1:8" ht="15" customHeight="1">
      <c r="A8" s="1336" t="s">
        <v>1332</v>
      </c>
      <c r="B8" s="616">
        <v>30181</v>
      </c>
      <c r="C8" s="616">
        <v>29359</v>
      </c>
      <c r="D8" s="616">
        <v>3363</v>
      </c>
      <c r="E8" s="616">
        <v>933</v>
      </c>
      <c r="F8" s="616">
        <v>25063</v>
      </c>
      <c r="G8" s="616">
        <v>822</v>
      </c>
      <c r="H8" s="227" t="s">
        <v>224</v>
      </c>
    </row>
    <row r="9" spans="1:8" ht="15" customHeight="1">
      <c r="A9" s="1336" t="s">
        <v>1335</v>
      </c>
      <c r="B9" s="616">
        <v>11795</v>
      </c>
      <c r="C9" s="616">
        <v>11508</v>
      </c>
      <c r="D9" s="616">
        <v>5966</v>
      </c>
      <c r="E9" s="616">
        <v>1331</v>
      </c>
      <c r="F9" s="616">
        <v>4211</v>
      </c>
      <c r="G9" s="616">
        <v>287</v>
      </c>
      <c r="H9" s="227" t="s">
        <v>225</v>
      </c>
    </row>
    <row r="10" spans="1:8" ht="15" customHeight="1">
      <c r="A10" s="1335" t="s">
        <v>1333</v>
      </c>
      <c r="B10" s="660">
        <v>30283</v>
      </c>
      <c r="C10" s="660">
        <v>29675</v>
      </c>
      <c r="D10" s="660">
        <v>880</v>
      </c>
      <c r="E10" s="660">
        <v>748</v>
      </c>
      <c r="F10" s="660">
        <v>28047</v>
      </c>
      <c r="G10" s="660">
        <v>608</v>
      </c>
      <c r="H10" s="182" t="s">
        <v>165</v>
      </c>
    </row>
    <row r="11" spans="1:8" ht="15" customHeight="1">
      <c r="A11" s="1336" t="s">
        <v>1332</v>
      </c>
      <c r="B11" s="661">
        <v>25985</v>
      </c>
      <c r="C11" s="661">
        <v>25410</v>
      </c>
      <c r="D11" s="661">
        <v>338</v>
      </c>
      <c r="E11" s="661">
        <v>401</v>
      </c>
      <c r="F11" s="661">
        <v>24671</v>
      </c>
      <c r="G11" s="661">
        <v>575</v>
      </c>
      <c r="H11" s="227" t="s">
        <v>224</v>
      </c>
    </row>
    <row r="12" spans="1:8" ht="15" customHeight="1">
      <c r="A12" s="1336" t="s">
        <v>1335</v>
      </c>
      <c r="B12" s="661">
        <v>4298</v>
      </c>
      <c r="C12" s="661">
        <v>4265</v>
      </c>
      <c r="D12" s="661">
        <v>542</v>
      </c>
      <c r="E12" s="661">
        <v>347</v>
      </c>
      <c r="F12" s="661">
        <v>3376</v>
      </c>
      <c r="G12" s="661">
        <v>33</v>
      </c>
      <c r="H12" s="227" t="s">
        <v>225</v>
      </c>
    </row>
    <row r="13" spans="1:8" ht="15" customHeight="1">
      <c r="A13" s="1335" t="s">
        <v>204</v>
      </c>
      <c r="B13" s="660">
        <v>183</v>
      </c>
      <c r="C13" s="660">
        <v>81</v>
      </c>
      <c r="D13" s="660">
        <v>81</v>
      </c>
      <c r="E13" s="830" t="s">
        <v>47</v>
      </c>
      <c r="F13" s="830" t="s">
        <v>47</v>
      </c>
      <c r="G13" s="660">
        <v>102</v>
      </c>
      <c r="H13" s="182" t="s">
        <v>200</v>
      </c>
    </row>
    <row r="14" spans="1:8" ht="15" customHeight="1">
      <c r="A14" s="1336" t="s">
        <v>1332</v>
      </c>
      <c r="B14" s="661">
        <v>12</v>
      </c>
      <c r="C14" s="830" t="s">
        <v>47</v>
      </c>
      <c r="D14" s="830" t="s">
        <v>47</v>
      </c>
      <c r="E14" s="830" t="s">
        <v>47</v>
      </c>
      <c r="F14" s="830" t="s">
        <v>47</v>
      </c>
      <c r="G14" s="661">
        <v>12</v>
      </c>
      <c r="H14" s="227" t="s">
        <v>224</v>
      </c>
    </row>
    <row r="15" spans="1:8" ht="15" customHeight="1">
      <c r="A15" s="1336" t="s">
        <v>1335</v>
      </c>
      <c r="B15" s="661">
        <v>171</v>
      </c>
      <c r="C15" s="661">
        <v>81</v>
      </c>
      <c r="D15" s="661">
        <v>81</v>
      </c>
      <c r="E15" s="830" t="s">
        <v>47</v>
      </c>
      <c r="F15" s="830" t="s">
        <v>47</v>
      </c>
      <c r="G15" s="661">
        <v>90</v>
      </c>
      <c r="H15" s="227" t="s">
        <v>225</v>
      </c>
    </row>
    <row r="16" spans="1:8" ht="15" customHeight="1">
      <c r="A16" s="1335" t="s">
        <v>201</v>
      </c>
      <c r="B16" s="660">
        <v>935</v>
      </c>
      <c r="C16" s="660">
        <v>855</v>
      </c>
      <c r="D16" s="660">
        <v>390</v>
      </c>
      <c r="E16" s="660">
        <v>145</v>
      </c>
      <c r="F16" s="660">
        <v>320</v>
      </c>
      <c r="G16" s="660">
        <v>80</v>
      </c>
      <c r="H16" s="182" t="s">
        <v>202</v>
      </c>
    </row>
    <row r="17" spans="1:8" ht="15" customHeight="1">
      <c r="A17" s="1336" t="s">
        <v>1332</v>
      </c>
      <c r="B17" s="661">
        <v>253</v>
      </c>
      <c r="C17" s="661">
        <v>237</v>
      </c>
      <c r="D17" s="661">
        <v>63</v>
      </c>
      <c r="E17" s="661">
        <v>47</v>
      </c>
      <c r="F17" s="661">
        <v>127</v>
      </c>
      <c r="G17" s="661">
        <v>16</v>
      </c>
      <c r="H17" s="227" t="s">
        <v>224</v>
      </c>
    </row>
    <row r="18" spans="1:8" ht="15" customHeight="1">
      <c r="A18" s="1336" t="s">
        <v>1335</v>
      </c>
      <c r="B18" s="661">
        <v>682</v>
      </c>
      <c r="C18" s="661">
        <v>618</v>
      </c>
      <c r="D18" s="661">
        <v>327</v>
      </c>
      <c r="E18" s="661">
        <v>98</v>
      </c>
      <c r="F18" s="661">
        <v>193</v>
      </c>
      <c r="G18" s="661">
        <v>64</v>
      </c>
      <c r="H18" s="227" t="s">
        <v>225</v>
      </c>
    </row>
    <row r="19" spans="1:8" ht="15" customHeight="1">
      <c r="A19" s="1335" t="s">
        <v>1334</v>
      </c>
      <c r="B19" s="660">
        <v>10575</v>
      </c>
      <c r="C19" s="660">
        <v>10256</v>
      </c>
      <c r="D19" s="660">
        <v>7978</v>
      </c>
      <c r="E19" s="660">
        <v>1371</v>
      </c>
      <c r="F19" s="660">
        <v>907</v>
      </c>
      <c r="G19" s="660">
        <v>319</v>
      </c>
      <c r="H19" s="182" t="s">
        <v>401</v>
      </c>
    </row>
    <row r="20" spans="1:8" ht="15" customHeight="1">
      <c r="A20" s="1336" t="s">
        <v>1332</v>
      </c>
      <c r="B20" s="661">
        <v>3931</v>
      </c>
      <c r="C20" s="661">
        <v>3712</v>
      </c>
      <c r="D20" s="661">
        <v>2962</v>
      </c>
      <c r="E20" s="661">
        <v>485</v>
      </c>
      <c r="F20" s="661">
        <v>265</v>
      </c>
      <c r="G20" s="661">
        <v>219</v>
      </c>
      <c r="H20" s="227" t="s">
        <v>224</v>
      </c>
    </row>
    <row r="21" spans="1:8" ht="15" customHeight="1">
      <c r="A21" s="1336" t="s">
        <v>1335</v>
      </c>
      <c r="B21" s="661">
        <v>6644</v>
      </c>
      <c r="C21" s="661">
        <v>6544</v>
      </c>
      <c r="D21" s="661">
        <v>5016</v>
      </c>
      <c r="E21" s="661">
        <v>886</v>
      </c>
      <c r="F21" s="661">
        <v>642</v>
      </c>
      <c r="G21" s="661">
        <v>100</v>
      </c>
      <c r="H21" s="227" t="s">
        <v>225</v>
      </c>
    </row>
    <row r="22" spans="1:8" ht="30" customHeight="1">
      <c r="A22" s="1957"/>
      <c r="B22" s="1957"/>
      <c r="C22" s="1957"/>
      <c r="D22" s="2114" t="s">
        <v>1016</v>
      </c>
      <c r="E22" s="2114"/>
      <c r="F22" s="1957"/>
      <c r="G22" s="1957"/>
      <c r="H22" s="1957"/>
    </row>
    <row r="23" spans="1:8">
      <c r="A23" s="1335" t="s">
        <v>310</v>
      </c>
      <c r="B23" s="1090">
        <v>37870</v>
      </c>
      <c r="C23" s="1090">
        <v>37180</v>
      </c>
      <c r="D23" s="1090">
        <v>7432</v>
      </c>
      <c r="E23" s="1090">
        <v>2449</v>
      </c>
      <c r="F23" s="1090">
        <v>27299</v>
      </c>
      <c r="G23" s="1090">
        <v>690</v>
      </c>
      <c r="H23" s="226" t="s">
        <v>226</v>
      </c>
    </row>
    <row r="24" spans="1:8">
      <c r="A24" s="1336" t="s">
        <v>1332</v>
      </c>
      <c r="B24" s="616">
        <v>27215</v>
      </c>
      <c r="C24" s="616">
        <v>26953</v>
      </c>
      <c r="D24" s="616">
        <v>2481</v>
      </c>
      <c r="E24" s="616">
        <v>873</v>
      </c>
      <c r="F24" s="616">
        <v>23599</v>
      </c>
      <c r="G24" s="616">
        <v>262</v>
      </c>
      <c r="H24" s="227" t="s">
        <v>224</v>
      </c>
    </row>
    <row r="25" spans="1:8">
      <c r="A25" s="1336" t="s">
        <v>1335</v>
      </c>
      <c r="B25" s="616">
        <v>10655</v>
      </c>
      <c r="C25" s="616">
        <v>10227</v>
      </c>
      <c r="D25" s="616">
        <v>4951</v>
      </c>
      <c r="E25" s="616">
        <v>1576</v>
      </c>
      <c r="F25" s="616">
        <v>3700</v>
      </c>
      <c r="G25" s="616">
        <v>428</v>
      </c>
      <c r="H25" s="227" t="s">
        <v>225</v>
      </c>
    </row>
    <row r="26" spans="1:8">
      <c r="A26" s="1335" t="s">
        <v>1333</v>
      </c>
      <c r="B26" s="660">
        <v>28374</v>
      </c>
      <c r="C26" s="660">
        <v>28138</v>
      </c>
      <c r="D26" s="660">
        <v>702</v>
      </c>
      <c r="E26" s="660">
        <v>929</v>
      </c>
      <c r="F26" s="660">
        <v>26507</v>
      </c>
      <c r="G26" s="660">
        <v>236</v>
      </c>
      <c r="H26" s="182" t="s">
        <v>165</v>
      </c>
    </row>
    <row r="27" spans="1:8">
      <c r="A27" s="1336" t="s">
        <v>1332</v>
      </c>
      <c r="B27" s="661">
        <v>24302</v>
      </c>
      <c r="C27" s="661">
        <v>24129</v>
      </c>
      <c r="D27" s="661">
        <v>265</v>
      </c>
      <c r="E27" s="661">
        <v>519</v>
      </c>
      <c r="F27" s="661">
        <v>23345</v>
      </c>
      <c r="G27" s="661">
        <v>173</v>
      </c>
      <c r="H27" s="227" t="s">
        <v>224</v>
      </c>
    </row>
    <row r="28" spans="1:8">
      <c r="A28" s="1336" t="s">
        <v>1335</v>
      </c>
      <c r="B28" s="661">
        <v>4072</v>
      </c>
      <c r="C28" s="661">
        <v>4009</v>
      </c>
      <c r="D28" s="661">
        <v>437</v>
      </c>
      <c r="E28" s="661">
        <v>410</v>
      </c>
      <c r="F28" s="661">
        <v>3162</v>
      </c>
      <c r="G28" s="661">
        <v>63</v>
      </c>
      <c r="H28" s="227" t="s">
        <v>225</v>
      </c>
    </row>
    <row r="29" spans="1:8">
      <c r="A29" s="1335" t="s">
        <v>204</v>
      </c>
      <c r="B29" s="660">
        <v>163</v>
      </c>
      <c r="C29" s="660">
        <v>86</v>
      </c>
      <c r="D29" s="660">
        <v>77</v>
      </c>
      <c r="E29" s="830" t="s">
        <v>47</v>
      </c>
      <c r="F29" s="830">
        <v>9</v>
      </c>
      <c r="G29" s="660">
        <v>77</v>
      </c>
      <c r="H29" s="182" t="s">
        <v>200</v>
      </c>
    </row>
    <row r="30" spans="1:8">
      <c r="A30" s="1336" t="s">
        <v>1332</v>
      </c>
      <c r="B30" s="661">
        <v>18</v>
      </c>
      <c r="C30" s="830">
        <v>9</v>
      </c>
      <c r="D30" s="830" t="s">
        <v>47</v>
      </c>
      <c r="E30" s="830" t="s">
        <v>47</v>
      </c>
      <c r="F30" s="830">
        <v>9</v>
      </c>
      <c r="G30" s="661">
        <v>9</v>
      </c>
      <c r="H30" s="227" t="s">
        <v>224</v>
      </c>
    </row>
    <row r="31" spans="1:8">
      <c r="A31" s="1336" t="s">
        <v>1335</v>
      </c>
      <c r="B31" s="661">
        <v>145</v>
      </c>
      <c r="C31" s="661">
        <v>77</v>
      </c>
      <c r="D31" s="661">
        <v>77</v>
      </c>
      <c r="E31" s="830" t="s">
        <v>47</v>
      </c>
      <c r="F31" s="830" t="s">
        <v>47</v>
      </c>
      <c r="G31" s="661">
        <v>68</v>
      </c>
      <c r="H31" s="227" t="s">
        <v>225</v>
      </c>
    </row>
    <row r="32" spans="1:8">
      <c r="A32" s="1335" t="s">
        <v>201</v>
      </c>
      <c r="B32" s="660">
        <v>720</v>
      </c>
      <c r="C32" s="660">
        <v>675</v>
      </c>
      <c r="D32" s="660">
        <v>319</v>
      </c>
      <c r="E32" s="660">
        <v>142</v>
      </c>
      <c r="F32" s="660">
        <v>214</v>
      </c>
      <c r="G32" s="660">
        <v>45</v>
      </c>
      <c r="H32" s="182" t="s">
        <v>202</v>
      </c>
    </row>
    <row r="33" spans="1:8">
      <c r="A33" s="1336" t="s">
        <v>1332</v>
      </c>
      <c r="B33" s="661">
        <v>184</v>
      </c>
      <c r="C33" s="661">
        <v>172</v>
      </c>
      <c r="D33" s="661">
        <v>54</v>
      </c>
      <c r="E33" s="661">
        <v>48</v>
      </c>
      <c r="F33" s="661">
        <v>70</v>
      </c>
      <c r="G33" s="661">
        <v>12</v>
      </c>
      <c r="H33" s="227" t="s">
        <v>224</v>
      </c>
    </row>
    <row r="34" spans="1:8">
      <c r="A34" s="1336" t="s">
        <v>1335</v>
      </c>
      <c r="B34" s="661">
        <v>536</v>
      </c>
      <c r="C34" s="661">
        <v>503</v>
      </c>
      <c r="D34" s="661">
        <v>265</v>
      </c>
      <c r="E34" s="661">
        <v>94</v>
      </c>
      <c r="F34" s="661">
        <v>144</v>
      </c>
      <c r="G34" s="661">
        <v>33</v>
      </c>
      <c r="H34" s="227" t="s">
        <v>225</v>
      </c>
    </row>
    <row r="35" spans="1:8">
      <c r="A35" s="1335" t="s">
        <v>1334</v>
      </c>
      <c r="B35" s="660">
        <v>8613</v>
      </c>
      <c r="C35" s="660">
        <v>8281</v>
      </c>
      <c r="D35" s="660">
        <v>6334</v>
      </c>
      <c r="E35" s="660">
        <v>1378</v>
      </c>
      <c r="F35" s="660">
        <v>569</v>
      </c>
      <c r="G35" s="660">
        <v>332</v>
      </c>
      <c r="H35" s="182" t="s">
        <v>401</v>
      </c>
    </row>
    <row r="36" spans="1:8">
      <c r="A36" s="1336" t="s">
        <v>1332</v>
      </c>
      <c r="B36" s="661">
        <v>2711</v>
      </c>
      <c r="C36" s="661">
        <v>2643</v>
      </c>
      <c r="D36" s="661">
        <v>2162</v>
      </c>
      <c r="E36" s="661">
        <v>306</v>
      </c>
      <c r="F36" s="661">
        <v>175</v>
      </c>
      <c r="G36" s="661">
        <v>68</v>
      </c>
      <c r="H36" s="227" t="s">
        <v>224</v>
      </c>
    </row>
    <row r="37" spans="1:8">
      <c r="A37" s="1336" t="s">
        <v>1335</v>
      </c>
      <c r="B37" s="661">
        <v>5902</v>
      </c>
      <c r="C37" s="661">
        <v>5638</v>
      </c>
      <c r="D37" s="661">
        <v>4172</v>
      </c>
      <c r="E37" s="661">
        <v>1072</v>
      </c>
      <c r="F37" s="661">
        <v>394</v>
      </c>
      <c r="G37" s="661">
        <v>264</v>
      </c>
      <c r="H37" s="227" t="s">
        <v>225</v>
      </c>
    </row>
    <row r="38" spans="1:8" ht="30" customHeight="1">
      <c r="A38" s="1957"/>
      <c r="B38" s="1957"/>
      <c r="C38" s="1957"/>
      <c r="D38" s="2114" t="s">
        <v>1018</v>
      </c>
      <c r="E38" s="2114"/>
      <c r="F38" s="1957"/>
      <c r="G38" s="1957"/>
      <c r="H38" s="1957"/>
    </row>
    <row r="39" spans="1:8">
      <c r="A39" s="1335" t="s">
        <v>310</v>
      </c>
      <c r="B39" s="1090">
        <v>42924</v>
      </c>
      <c r="C39" s="1090">
        <v>42323</v>
      </c>
      <c r="D39" s="1090">
        <v>8040</v>
      </c>
      <c r="E39" s="1090">
        <v>2920</v>
      </c>
      <c r="F39" s="1090">
        <v>31363</v>
      </c>
      <c r="G39" s="1090">
        <v>601</v>
      </c>
      <c r="H39" s="226" t="s">
        <v>226</v>
      </c>
    </row>
    <row r="40" spans="1:8">
      <c r="A40" s="1336" t="s">
        <v>1332</v>
      </c>
      <c r="B40" s="616">
        <v>30972</v>
      </c>
      <c r="C40" s="616">
        <v>30644</v>
      </c>
      <c r="D40" s="616">
        <v>2358</v>
      </c>
      <c r="E40" s="616">
        <v>1181</v>
      </c>
      <c r="F40" s="616">
        <v>27105</v>
      </c>
      <c r="G40" s="616">
        <v>328</v>
      </c>
      <c r="H40" s="227" t="s">
        <v>224</v>
      </c>
    </row>
    <row r="41" spans="1:8">
      <c r="A41" s="1336" t="s">
        <v>1335</v>
      </c>
      <c r="B41" s="616">
        <v>11952</v>
      </c>
      <c r="C41" s="616">
        <v>11679</v>
      </c>
      <c r="D41" s="616">
        <v>5682</v>
      </c>
      <c r="E41" s="616">
        <v>1739</v>
      </c>
      <c r="F41" s="616">
        <v>4258</v>
      </c>
      <c r="G41" s="616">
        <v>273</v>
      </c>
      <c r="H41" s="227" t="s">
        <v>225</v>
      </c>
    </row>
    <row r="42" spans="1:8">
      <c r="A42" s="1335" t="s">
        <v>1333</v>
      </c>
      <c r="B42" s="660">
        <v>32614</v>
      </c>
      <c r="C42" s="660">
        <v>32362</v>
      </c>
      <c r="D42" s="660">
        <v>1110</v>
      </c>
      <c r="E42" s="660">
        <v>1181</v>
      </c>
      <c r="F42" s="660">
        <v>30071</v>
      </c>
      <c r="G42" s="660">
        <v>252</v>
      </c>
      <c r="H42" s="182" t="s">
        <v>165</v>
      </c>
    </row>
    <row r="43" spans="1:8">
      <c r="A43" s="1336" t="s">
        <v>1332</v>
      </c>
      <c r="B43" s="661">
        <v>27705</v>
      </c>
      <c r="C43" s="661">
        <v>27489</v>
      </c>
      <c r="D43" s="661">
        <v>327</v>
      </c>
      <c r="E43" s="661">
        <v>688</v>
      </c>
      <c r="F43" s="661">
        <v>26474</v>
      </c>
      <c r="G43" s="661">
        <v>216</v>
      </c>
      <c r="H43" s="227" t="s">
        <v>224</v>
      </c>
    </row>
    <row r="44" spans="1:8">
      <c r="A44" s="1336" t="s">
        <v>1335</v>
      </c>
      <c r="B44" s="661">
        <v>4909</v>
      </c>
      <c r="C44" s="661">
        <v>4873</v>
      </c>
      <c r="D44" s="661">
        <v>783</v>
      </c>
      <c r="E44" s="661">
        <v>493</v>
      </c>
      <c r="F44" s="661">
        <v>3597</v>
      </c>
      <c r="G44" s="661">
        <v>36</v>
      </c>
      <c r="H44" s="227" t="s">
        <v>225</v>
      </c>
    </row>
    <row r="45" spans="1:8">
      <c r="A45" s="1335" t="s">
        <v>204</v>
      </c>
      <c r="B45" s="660">
        <v>168</v>
      </c>
      <c r="C45" s="660">
        <v>86</v>
      </c>
      <c r="D45" s="660">
        <v>86</v>
      </c>
      <c r="E45" s="830" t="s">
        <v>47</v>
      </c>
      <c r="F45" s="830" t="s">
        <v>47</v>
      </c>
      <c r="G45" s="660">
        <v>82</v>
      </c>
      <c r="H45" s="182" t="s">
        <v>200</v>
      </c>
    </row>
    <row r="46" spans="1:8">
      <c r="A46" s="1336" t="s">
        <v>1332</v>
      </c>
      <c r="B46" s="661">
        <v>5</v>
      </c>
      <c r="C46" s="830" t="s">
        <v>47</v>
      </c>
      <c r="D46" s="830" t="s">
        <v>47</v>
      </c>
      <c r="E46" s="830" t="s">
        <v>47</v>
      </c>
      <c r="F46" s="830" t="s">
        <v>47</v>
      </c>
      <c r="G46" s="661">
        <v>5</v>
      </c>
      <c r="H46" s="227" t="s">
        <v>224</v>
      </c>
    </row>
    <row r="47" spans="1:8">
      <c r="A47" s="1336" t="s">
        <v>1335</v>
      </c>
      <c r="B47" s="661">
        <v>163</v>
      </c>
      <c r="C47" s="661">
        <v>86</v>
      </c>
      <c r="D47" s="661">
        <v>86</v>
      </c>
      <c r="E47" s="830" t="s">
        <v>47</v>
      </c>
      <c r="F47" s="830" t="s">
        <v>47</v>
      </c>
      <c r="G47" s="661">
        <v>77</v>
      </c>
      <c r="H47" s="227" t="s">
        <v>225</v>
      </c>
    </row>
    <row r="48" spans="1:8">
      <c r="A48" s="1335" t="s">
        <v>201</v>
      </c>
      <c r="B48" s="660">
        <v>866</v>
      </c>
      <c r="C48" s="660">
        <v>815</v>
      </c>
      <c r="D48" s="660">
        <v>320</v>
      </c>
      <c r="E48" s="660">
        <v>157</v>
      </c>
      <c r="F48" s="660">
        <v>338</v>
      </c>
      <c r="G48" s="660">
        <v>51</v>
      </c>
      <c r="H48" s="182" t="s">
        <v>202</v>
      </c>
    </row>
    <row r="49" spans="1:8">
      <c r="A49" s="1336" t="s">
        <v>1332</v>
      </c>
      <c r="B49" s="661">
        <v>279</v>
      </c>
      <c r="C49" s="661">
        <v>250</v>
      </c>
      <c r="D49" s="661">
        <v>43</v>
      </c>
      <c r="E49" s="661">
        <v>33</v>
      </c>
      <c r="F49" s="661">
        <v>174</v>
      </c>
      <c r="G49" s="661">
        <v>29</v>
      </c>
      <c r="H49" s="227" t="s">
        <v>224</v>
      </c>
    </row>
    <row r="50" spans="1:8">
      <c r="A50" s="1336" t="s">
        <v>1335</v>
      </c>
      <c r="B50" s="661">
        <v>587</v>
      </c>
      <c r="C50" s="661">
        <v>565</v>
      </c>
      <c r="D50" s="661">
        <v>277</v>
      </c>
      <c r="E50" s="661">
        <v>124</v>
      </c>
      <c r="F50" s="661">
        <v>164</v>
      </c>
      <c r="G50" s="661">
        <v>22</v>
      </c>
      <c r="H50" s="227" t="s">
        <v>225</v>
      </c>
    </row>
    <row r="51" spans="1:8">
      <c r="A51" s="1335" t="s">
        <v>1334</v>
      </c>
      <c r="B51" s="660">
        <v>9276</v>
      </c>
      <c r="C51" s="660">
        <v>9060</v>
      </c>
      <c r="D51" s="660">
        <v>6524</v>
      </c>
      <c r="E51" s="660">
        <v>1582</v>
      </c>
      <c r="F51" s="660">
        <v>954</v>
      </c>
      <c r="G51" s="660">
        <v>216</v>
      </c>
      <c r="H51" s="182" t="s">
        <v>401</v>
      </c>
    </row>
    <row r="52" spans="1:8">
      <c r="A52" s="1336" t="s">
        <v>1332</v>
      </c>
      <c r="B52" s="661">
        <v>2983</v>
      </c>
      <c r="C52" s="661">
        <v>2905</v>
      </c>
      <c r="D52" s="661">
        <v>1988</v>
      </c>
      <c r="E52" s="661">
        <v>460</v>
      </c>
      <c r="F52" s="661">
        <v>457</v>
      </c>
      <c r="G52" s="661">
        <v>78</v>
      </c>
      <c r="H52" s="227" t="s">
        <v>224</v>
      </c>
    </row>
    <row r="53" spans="1:8">
      <c r="A53" s="1336" t="s">
        <v>1335</v>
      </c>
      <c r="B53" s="661">
        <v>6293</v>
      </c>
      <c r="C53" s="661">
        <v>6155</v>
      </c>
      <c r="D53" s="661">
        <v>4536</v>
      </c>
      <c r="E53" s="661">
        <v>1122</v>
      </c>
      <c r="F53" s="661">
        <v>497</v>
      </c>
      <c r="G53" s="661">
        <v>138</v>
      </c>
      <c r="H53" s="227" t="s">
        <v>225</v>
      </c>
    </row>
  </sheetData>
  <mergeCells count="8">
    <mergeCell ref="D6:E6"/>
    <mergeCell ref="D22:E22"/>
    <mergeCell ref="D38:E38"/>
    <mergeCell ref="H3:H5"/>
    <mergeCell ref="A3:A5"/>
    <mergeCell ref="B3:B5"/>
    <mergeCell ref="C3:F4"/>
    <mergeCell ref="G3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3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Normal="100" workbookViewId="0"/>
  </sheetViews>
  <sheetFormatPr defaultRowHeight="15"/>
  <cols>
    <col min="1" max="1" width="30.7109375" style="35" customWidth="1"/>
    <col min="2" max="4" width="15.7109375" style="35" customWidth="1"/>
    <col min="5" max="5" width="30.7109375" style="35" customWidth="1"/>
    <col min="6" max="16384" width="9.140625" style="5"/>
  </cols>
  <sheetData>
    <row r="1" spans="1:5" ht="15" customHeight="1">
      <c r="A1" s="276" t="s">
        <v>2498</v>
      </c>
      <c r="B1" s="68"/>
      <c r="C1" s="68"/>
      <c r="D1" s="68"/>
      <c r="E1" s="953" t="s">
        <v>990</v>
      </c>
    </row>
    <row r="2" spans="1:5" ht="15" customHeight="1">
      <c r="A2" s="685" t="s">
        <v>2381</v>
      </c>
      <c r="B2" s="68"/>
      <c r="C2" s="68"/>
      <c r="D2" s="68"/>
      <c r="E2" s="1903" t="s">
        <v>991</v>
      </c>
    </row>
    <row r="3" spans="1:5" ht="45" customHeight="1">
      <c r="A3" s="283" t="s">
        <v>227</v>
      </c>
      <c r="B3" s="270" t="s">
        <v>392</v>
      </c>
      <c r="C3" s="270" t="s">
        <v>424</v>
      </c>
      <c r="D3" s="270" t="s">
        <v>425</v>
      </c>
      <c r="E3" s="284" t="s">
        <v>228</v>
      </c>
    </row>
    <row r="4" spans="1:5" ht="30" customHeight="1">
      <c r="A4" s="2254" t="s">
        <v>1015</v>
      </c>
      <c r="B4" s="2254"/>
      <c r="C4" s="2254"/>
      <c r="D4" s="2254"/>
      <c r="E4" s="2254"/>
    </row>
    <row r="5" spans="1:5" ht="12.95" customHeight="1">
      <c r="A5" s="1347" t="s">
        <v>310</v>
      </c>
      <c r="B5" s="1083">
        <f>SUM(B6:B8)</f>
        <v>16</v>
      </c>
      <c r="C5" s="1083">
        <f>SUM(C6:C8)</f>
        <v>44</v>
      </c>
      <c r="D5" s="1083">
        <v>308</v>
      </c>
      <c r="E5" s="379" t="s">
        <v>66</v>
      </c>
    </row>
    <row r="6" spans="1:5" ht="12.95" customHeight="1">
      <c r="A6" s="1348" t="s">
        <v>1995</v>
      </c>
      <c r="B6" s="183">
        <v>6</v>
      </c>
      <c r="C6" s="183">
        <v>29</v>
      </c>
      <c r="D6" s="183">
        <v>102</v>
      </c>
      <c r="E6" s="312" t="s">
        <v>229</v>
      </c>
    </row>
    <row r="7" spans="1:5" ht="12.95" customHeight="1">
      <c r="A7" s="1348" t="s">
        <v>1996</v>
      </c>
      <c r="B7" s="183">
        <v>9</v>
      </c>
      <c r="C7" s="183">
        <v>13</v>
      </c>
      <c r="D7" s="183">
        <v>52</v>
      </c>
      <c r="E7" s="312" t="s">
        <v>230</v>
      </c>
    </row>
    <row r="8" spans="1:5" ht="12.95" customHeight="1">
      <c r="A8" s="1348" t="s">
        <v>1997</v>
      </c>
      <c r="B8" s="183">
        <v>1</v>
      </c>
      <c r="C8" s="183">
        <v>2</v>
      </c>
      <c r="D8" s="183">
        <v>8</v>
      </c>
      <c r="E8" s="312" t="s">
        <v>1095</v>
      </c>
    </row>
    <row r="9" spans="1:5" ht="12.95" customHeight="1">
      <c r="A9" s="455" t="s">
        <v>1338</v>
      </c>
      <c r="B9" s="183"/>
      <c r="C9" s="183"/>
      <c r="D9" s="183"/>
      <c r="E9" s="312" t="s">
        <v>2660</v>
      </c>
    </row>
    <row r="10" spans="1:5" ht="12.95" customHeight="1">
      <c r="A10" s="1349" t="s">
        <v>1994</v>
      </c>
      <c r="B10" s="183" t="s">
        <v>7</v>
      </c>
      <c r="C10" s="183" t="s">
        <v>7</v>
      </c>
      <c r="D10" s="183">
        <v>146</v>
      </c>
      <c r="E10" s="304" t="s">
        <v>1336</v>
      </c>
    </row>
    <row r="11" spans="1:5" ht="30" customHeight="1">
      <c r="A11" s="2236" t="s">
        <v>1016</v>
      </c>
      <c r="B11" s="2236"/>
      <c r="C11" s="2236"/>
      <c r="D11" s="2236"/>
      <c r="E11" s="2236"/>
    </row>
    <row r="12" spans="1:5" ht="12.95" customHeight="1">
      <c r="A12" s="1351" t="s">
        <v>310</v>
      </c>
      <c r="B12" s="1083">
        <v>17</v>
      </c>
      <c r="C12" s="1083">
        <v>47</v>
      </c>
      <c r="D12" s="1083">
        <v>341</v>
      </c>
      <c r="E12" s="271" t="s">
        <v>66</v>
      </c>
    </row>
    <row r="13" spans="1:5" ht="12.95" customHeight="1">
      <c r="A13" s="1352" t="s">
        <v>1995</v>
      </c>
      <c r="B13" s="183">
        <v>7</v>
      </c>
      <c r="C13" s="183">
        <v>32</v>
      </c>
      <c r="D13" s="183">
        <v>105</v>
      </c>
      <c r="E13" s="175" t="s">
        <v>229</v>
      </c>
    </row>
    <row r="14" spans="1:5" ht="12.95" customHeight="1">
      <c r="A14" s="1352" t="s">
        <v>1996</v>
      </c>
      <c r="B14" s="183">
        <v>9</v>
      </c>
      <c r="C14" s="183">
        <v>12</v>
      </c>
      <c r="D14" s="183">
        <v>44</v>
      </c>
      <c r="E14" s="175" t="s">
        <v>230</v>
      </c>
    </row>
    <row r="15" spans="1:5" ht="12.95" customHeight="1">
      <c r="A15" s="174" t="s">
        <v>1337</v>
      </c>
      <c r="B15" s="183"/>
      <c r="C15" s="183"/>
      <c r="D15" s="183"/>
      <c r="E15" s="175"/>
    </row>
    <row r="16" spans="1:5" ht="12.95" customHeight="1">
      <c r="A16" s="1361" t="s">
        <v>1998</v>
      </c>
      <c r="B16" s="183">
        <v>1</v>
      </c>
      <c r="C16" s="183">
        <v>3</v>
      </c>
      <c r="D16" s="183">
        <v>13</v>
      </c>
      <c r="E16" s="175" t="s">
        <v>1096</v>
      </c>
    </row>
    <row r="17" spans="1:5" ht="12.95" customHeight="1">
      <c r="A17" s="174" t="s">
        <v>1338</v>
      </c>
      <c r="B17" s="183"/>
      <c r="C17" s="183"/>
      <c r="D17" s="183"/>
      <c r="E17" s="175" t="s">
        <v>2660</v>
      </c>
    </row>
    <row r="18" spans="1:5" ht="12.95" customHeight="1">
      <c r="A18" s="1361" t="s">
        <v>1994</v>
      </c>
      <c r="B18" s="183" t="s">
        <v>7</v>
      </c>
      <c r="C18" s="183" t="s">
        <v>7</v>
      </c>
      <c r="D18" s="183">
        <v>179</v>
      </c>
      <c r="E18" s="1354" t="s">
        <v>1336</v>
      </c>
    </row>
    <row r="19" spans="1:5" ht="30" customHeight="1">
      <c r="A19" s="2236" t="s">
        <v>1018</v>
      </c>
      <c r="B19" s="2236"/>
      <c r="C19" s="2236"/>
      <c r="D19" s="2236"/>
      <c r="E19" s="2236"/>
    </row>
    <row r="20" spans="1:5" ht="12.95" customHeight="1">
      <c r="A20" s="1351" t="s">
        <v>310</v>
      </c>
      <c r="B20" s="1083">
        <v>17</v>
      </c>
      <c r="C20" s="1083">
        <v>43</v>
      </c>
      <c r="D20" s="1083">
        <v>380</v>
      </c>
      <c r="E20" s="271" t="s">
        <v>66</v>
      </c>
    </row>
    <row r="21" spans="1:5" ht="12.95" customHeight="1">
      <c r="A21" s="1352" t="s">
        <v>1995</v>
      </c>
      <c r="B21" s="183">
        <v>5</v>
      </c>
      <c r="C21" s="183">
        <v>18</v>
      </c>
      <c r="D21" s="183">
        <v>56</v>
      </c>
      <c r="E21" s="175" t="s">
        <v>229</v>
      </c>
    </row>
    <row r="22" spans="1:5" ht="12.95" customHeight="1">
      <c r="A22" s="1352" t="s">
        <v>1996</v>
      </c>
      <c r="B22" s="183">
        <v>10</v>
      </c>
      <c r="C22" s="183">
        <v>22</v>
      </c>
      <c r="D22" s="183">
        <v>68</v>
      </c>
      <c r="E22" s="175" t="s">
        <v>230</v>
      </c>
    </row>
    <row r="23" spans="1:5" ht="12.95" customHeight="1">
      <c r="A23" s="1352" t="s">
        <v>1997</v>
      </c>
      <c r="B23" s="183">
        <v>1</v>
      </c>
      <c r="C23" s="1091" t="s">
        <v>47</v>
      </c>
      <c r="D23" s="1091" t="s">
        <v>47</v>
      </c>
      <c r="E23" s="175" t="s">
        <v>1095</v>
      </c>
    </row>
    <row r="24" spans="1:5" ht="12.95" customHeight="1">
      <c r="A24" s="174" t="s">
        <v>1337</v>
      </c>
      <c r="B24" s="183"/>
      <c r="C24" s="183"/>
      <c r="D24" s="183"/>
      <c r="E24" s="175"/>
    </row>
    <row r="25" spans="1:5" ht="12.95" customHeight="1">
      <c r="A25" s="1361" t="s">
        <v>1998</v>
      </c>
      <c r="B25" s="183">
        <v>1</v>
      </c>
      <c r="C25" s="183">
        <v>3</v>
      </c>
      <c r="D25" s="183">
        <v>11</v>
      </c>
      <c r="E25" s="1354" t="s">
        <v>1096</v>
      </c>
    </row>
    <row r="26" spans="1:5" ht="12.95" customHeight="1">
      <c r="A26" s="174" t="s">
        <v>1338</v>
      </c>
      <c r="B26" s="183"/>
      <c r="C26" s="183"/>
      <c r="D26" s="183"/>
      <c r="E26" s="175" t="s">
        <v>2660</v>
      </c>
    </row>
    <row r="27" spans="1:5" ht="12.95" customHeight="1">
      <c r="A27" s="1361" t="s">
        <v>1994</v>
      </c>
      <c r="B27" s="183" t="s">
        <v>7</v>
      </c>
      <c r="C27" s="183" t="s">
        <v>7</v>
      </c>
      <c r="D27" s="183">
        <v>245</v>
      </c>
      <c r="E27" s="1354" t="s">
        <v>1336</v>
      </c>
    </row>
    <row r="28" spans="1:5" ht="12.95" customHeight="1">
      <c r="A28" s="178"/>
      <c r="B28" s="1353"/>
      <c r="C28" s="1353"/>
      <c r="D28" s="1353"/>
      <c r="E28" s="1354"/>
    </row>
  </sheetData>
  <mergeCells count="3">
    <mergeCell ref="A4:E4"/>
    <mergeCell ref="A19:E19"/>
    <mergeCell ref="A11:E11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13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/>
  </sheetViews>
  <sheetFormatPr defaultRowHeight="15"/>
  <cols>
    <col min="1" max="1" width="40.7109375" style="35" customWidth="1"/>
    <col min="2" max="6" width="15.7109375" style="35" customWidth="1"/>
    <col min="7" max="7" width="40.7109375" style="35" customWidth="1"/>
    <col min="8" max="16384" width="9.140625" style="5"/>
  </cols>
  <sheetData>
    <row r="1" spans="1:7" ht="15" customHeight="1">
      <c r="A1" s="276" t="s">
        <v>1748</v>
      </c>
      <c r="B1" s="274"/>
      <c r="C1" s="274"/>
      <c r="D1" s="274"/>
      <c r="E1" s="274"/>
      <c r="F1" s="274"/>
      <c r="G1" s="953" t="s">
        <v>990</v>
      </c>
    </row>
    <row r="2" spans="1:7" ht="15" customHeight="1">
      <c r="A2" s="684" t="s">
        <v>1582</v>
      </c>
      <c r="B2" s="285"/>
      <c r="C2" s="285"/>
      <c r="D2" s="285"/>
      <c r="E2" s="285"/>
      <c r="F2" s="285"/>
      <c r="G2" s="1903" t="s">
        <v>991</v>
      </c>
    </row>
    <row r="3" spans="1:7" ht="30" customHeight="1">
      <c r="A3" s="2231" t="s">
        <v>231</v>
      </c>
      <c r="B3" s="2232" t="s">
        <v>408</v>
      </c>
      <c r="C3" s="2232"/>
      <c r="D3" s="2232" t="s">
        <v>430</v>
      </c>
      <c r="E3" s="2232"/>
      <c r="F3" s="2232"/>
      <c r="G3" s="2255" t="s">
        <v>232</v>
      </c>
    </row>
    <row r="4" spans="1:7" ht="30" customHeight="1">
      <c r="A4" s="2231"/>
      <c r="B4" s="2232" t="s">
        <v>361</v>
      </c>
      <c r="C4" s="2232" t="s">
        <v>426</v>
      </c>
      <c r="D4" s="2232" t="s">
        <v>362</v>
      </c>
      <c r="E4" s="2232" t="s">
        <v>427</v>
      </c>
      <c r="F4" s="2232"/>
      <c r="G4" s="2255"/>
    </row>
    <row r="5" spans="1:7" ht="15" customHeight="1">
      <c r="A5" s="2231"/>
      <c r="B5" s="2232"/>
      <c r="C5" s="2232"/>
      <c r="D5" s="2232"/>
      <c r="E5" s="2232" t="s">
        <v>428</v>
      </c>
      <c r="F5" s="2232" t="s">
        <v>429</v>
      </c>
      <c r="G5" s="2255"/>
    </row>
    <row r="6" spans="1:7" ht="15" customHeight="1">
      <c r="A6" s="2231"/>
      <c r="B6" s="2232"/>
      <c r="C6" s="2232"/>
      <c r="D6" s="2232"/>
      <c r="E6" s="2232"/>
      <c r="F6" s="2232"/>
      <c r="G6" s="2255"/>
    </row>
    <row r="7" spans="1:7" ht="30" customHeight="1">
      <c r="A7" s="2254" t="s">
        <v>1015</v>
      </c>
      <c r="B7" s="2254"/>
      <c r="C7" s="2254"/>
      <c r="D7" s="2254"/>
      <c r="E7" s="2254"/>
      <c r="F7" s="2254"/>
      <c r="G7" s="2254"/>
    </row>
    <row r="8" spans="1:7" ht="15" customHeight="1">
      <c r="A8" s="1347" t="s">
        <v>310</v>
      </c>
      <c r="B8" s="1085">
        <v>682</v>
      </c>
      <c r="C8" s="1085">
        <v>89</v>
      </c>
      <c r="D8" s="1085">
        <v>551</v>
      </c>
      <c r="E8" s="1085">
        <v>241</v>
      </c>
      <c r="F8" s="1085">
        <v>102</v>
      </c>
      <c r="G8" s="307" t="s">
        <v>66</v>
      </c>
    </row>
    <row r="9" spans="1:7" ht="15" customHeight="1">
      <c r="A9" s="1355" t="s">
        <v>1999</v>
      </c>
      <c r="B9" s="184">
        <v>12</v>
      </c>
      <c r="C9" s="184">
        <v>1</v>
      </c>
      <c r="D9" s="184">
        <v>11</v>
      </c>
      <c r="E9" s="184">
        <v>8</v>
      </c>
      <c r="F9" s="683" t="s">
        <v>47</v>
      </c>
      <c r="G9" s="281" t="s">
        <v>233</v>
      </c>
    </row>
    <row r="10" spans="1:7" ht="15" customHeight="1">
      <c r="A10" s="1355" t="s">
        <v>2000</v>
      </c>
      <c r="B10" s="184">
        <v>39</v>
      </c>
      <c r="C10" s="184">
        <v>10</v>
      </c>
      <c r="D10" s="184">
        <v>27</v>
      </c>
      <c r="E10" s="683" t="s">
        <v>47</v>
      </c>
      <c r="F10" s="184">
        <v>7</v>
      </c>
      <c r="G10" s="281" t="s">
        <v>234</v>
      </c>
    </row>
    <row r="11" spans="1:7" ht="15" customHeight="1">
      <c r="A11" s="1355" t="s">
        <v>2001</v>
      </c>
      <c r="B11" s="184">
        <v>17</v>
      </c>
      <c r="C11" s="184">
        <v>5</v>
      </c>
      <c r="D11" s="184">
        <v>11</v>
      </c>
      <c r="E11" s="683">
        <v>2</v>
      </c>
      <c r="F11" s="184">
        <v>3</v>
      </c>
      <c r="G11" s="281" t="s">
        <v>235</v>
      </c>
    </row>
    <row r="12" spans="1:7" ht="15" customHeight="1">
      <c r="A12" s="1355" t="s">
        <v>2002</v>
      </c>
      <c r="B12" s="184">
        <v>129</v>
      </c>
      <c r="C12" s="184">
        <v>8</v>
      </c>
      <c r="D12" s="184">
        <v>115</v>
      </c>
      <c r="E12" s="184">
        <v>24</v>
      </c>
      <c r="F12" s="184">
        <v>39</v>
      </c>
      <c r="G12" s="281" t="s">
        <v>236</v>
      </c>
    </row>
    <row r="13" spans="1:7" ht="15" customHeight="1">
      <c r="A13" s="455" t="s">
        <v>1097</v>
      </c>
      <c r="B13" s="184"/>
      <c r="C13" s="184"/>
      <c r="D13" s="184"/>
      <c r="E13" s="184"/>
      <c r="F13" s="184"/>
      <c r="G13" s="286"/>
    </row>
    <row r="14" spans="1:7" ht="15" customHeight="1">
      <c r="A14" s="303" t="s">
        <v>607</v>
      </c>
      <c r="B14" s="184"/>
      <c r="C14" s="184"/>
      <c r="D14" s="184"/>
      <c r="E14" s="184"/>
      <c r="F14" s="184"/>
      <c r="G14" s="281" t="s">
        <v>608</v>
      </c>
    </row>
    <row r="15" spans="1:7" ht="15" customHeight="1">
      <c r="A15" s="1349" t="s">
        <v>2003</v>
      </c>
      <c r="B15" s="184">
        <v>153</v>
      </c>
      <c r="C15" s="184">
        <v>47</v>
      </c>
      <c r="D15" s="184">
        <v>114</v>
      </c>
      <c r="E15" s="184">
        <v>53</v>
      </c>
      <c r="F15" s="184">
        <v>19</v>
      </c>
      <c r="G15" s="309" t="s">
        <v>609</v>
      </c>
    </row>
    <row r="16" spans="1:7" ht="15" customHeight="1">
      <c r="A16" s="1355" t="s">
        <v>2004</v>
      </c>
      <c r="B16" s="184">
        <v>193</v>
      </c>
      <c r="C16" s="184">
        <v>13</v>
      </c>
      <c r="D16" s="184">
        <v>156</v>
      </c>
      <c r="E16" s="184">
        <v>77</v>
      </c>
      <c r="F16" s="184">
        <v>11</v>
      </c>
      <c r="G16" s="281" t="s">
        <v>237</v>
      </c>
    </row>
    <row r="17" spans="1:7" ht="15" customHeight="1">
      <c r="A17" s="1355" t="s">
        <v>494</v>
      </c>
      <c r="B17" s="184">
        <v>139</v>
      </c>
      <c r="C17" s="184">
        <v>5</v>
      </c>
      <c r="D17" s="184">
        <v>117</v>
      </c>
      <c r="E17" s="184">
        <v>77</v>
      </c>
      <c r="F17" s="184">
        <v>23</v>
      </c>
      <c r="G17" s="281" t="s">
        <v>238</v>
      </c>
    </row>
    <row r="18" spans="1:7" ht="30" customHeight="1">
      <c r="A18" s="2236" t="s">
        <v>1016</v>
      </c>
      <c r="B18" s="2236"/>
      <c r="C18" s="2236"/>
      <c r="D18" s="2236"/>
      <c r="E18" s="2236"/>
      <c r="F18" s="2236"/>
      <c r="G18" s="2236"/>
    </row>
    <row r="19" spans="1:7">
      <c r="A19" s="1347" t="s">
        <v>310</v>
      </c>
      <c r="B19" s="1085">
        <v>784</v>
      </c>
      <c r="C19" s="1085">
        <v>124</v>
      </c>
      <c r="D19" s="1085">
        <v>610</v>
      </c>
      <c r="E19" s="1085">
        <v>261</v>
      </c>
      <c r="F19" s="1085">
        <v>105</v>
      </c>
      <c r="G19" s="307" t="s">
        <v>66</v>
      </c>
    </row>
    <row r="20" spans="1:7">
      <c r="A20" s="1355" t="s">
        <v>1999</v>
      </c>
      <c r="B20" s="184">
        <v>12</v>
      </c>
      <c r="C20" s="184" t="s">
        <v>47</v>
      </c>
      <c r="D20" s="184">
        <v>10</v>
      </c>
      <c r="E20" s="184">
        <v>6</v>
      </c>
      <c r="F20" s="683" t="s">
        <v>47</v>
      </c>
      <c r="G20" s="281" t="s">
        <v>233</v>
      </c>
    </row>
    <row r="21" spans="1:7">
      <c r="A21" s="1355" t="s">
        <v>2000</v>
      </c>
      <c r="B21" s="184">
        <v>49</v>
      </c>
      <c r="C21" s="184">
        <v>8</v>
      </c>
      <c r="D21" s="184">
        <v>39</v>
      </c>
      <c r="E21" s="184">
        <v>1</v>
      </c>
      <c r="F21" s="184">
        <v>9</v>
      </c>
      <c r="G21" s="281" t="s">
        <v>234</v>
      </c>
    </row>
    <row r="22" spans="1:7">
      <c r="A22" s="1355" t="s">
        <v>2001</v>
      </c>
      <c r="B22" s="184">
        <v>24</v>
      </c>
      <c r="C22" s="184">
        <v>8</v>
      </c>
      <c r="D22" s="184">
        <v>17</v>
      </c>
      <c r="E22" s="683" t="s">
        <v>47</v>
      </c>
      <c r="F22" s="184">
        <v>6</v>
      </c>
      <c r="G22" s="281" t="s">
        <v>235</v>
      </c>
    </row>
    <row r="23" spans="1:7">
      <c r="A23" s="1355" t="s">
        <v>2002</v>
      </c>
      <c r="B23" s="184">
        <v>142</v>
      </c>
      <c r="C23" s="184">
        <v>16</v>
      </c>
      <c r="D23" s="184">
        <v>118</v>
      </c>
      <c r="E23" s="184">
        <v>32</v>
      </c>
      <c r="F23" s="184">
        <v>32</v>
      </c>
      <c r="G23" s="281" t="s">
        <v>236</v>
      </c>
    </row>
    <row r="24" spans="1:7">
      <c r="A24" s="455" t="s">
        <v>606</v>
      </c>
      <c r="B24" s="184"/>
      <c r="C24" s="184"/>
      <c r="D24" s="184"/>
      <c r="E24" s="184"/>
      <c r="F24" s="184"/>
      <c r="G24" s="286"/>
    </row>
    <row r="25" spans="1:7">
      <c r="A25" s="303" t="s">
        <v>607</v>
      </c>
      <c r="B25" s="184"/>
      <c r="C25" s="184"/>
      <c r="D25" s="184"/>
      <c r="E25" s="184"/>
      <c r="F25" s="184"/>
      <c r="G25" s="281" t="s">
        <v>608</v>
      </c>
    </row>
    <row r="26" spans="1:7">
      <c r="A26" s="1349" t="s">
        <v>2003</v>
      </c>
      <c r="B26" s="184">
        <v>185</v>
      </c>
      <c r="C26" s="184">
        <v>68</v>
      </c>
      <c r="D26" s="184">
        <v>121</v>
      </c>
      <c r="E26" s="184">
        <v>48</v>
      </c>
      <c r="F26" s="184">
        <v>24</v>
      </c>
      <c r="G26" s="309" t="s">
        <v>609</v>
      </c>
    </row>
    <row r="27" spans="1:7">
      <c r="A27" s="1355" t="s">
        <v>2004</v>
      </c>
      <c r="B27" s="184">
        <v>188</v>
      </c>
      <c r="C27" s="184">
        <v>17</v>
      </c>
      <c r="D27" s="184">
        <v>148</v>
      </c>
      <c r="E27" s="184">
        <v>67</v>
      </c>
      <c r="F27" s="184">
        <v>12</v>
      </c>
      <c r="G27" s="281" t="s">
        <v>237</v>
      </c>
    </row>
    <row r="28" spans="1:7">
      <c r="A28" s="1355" t="s">
        <v>494</v>
      </c>
      <c r="B28" s="184">
        <v>184</v>
      </c>
      <c r="C28" s="184">
        <v>7</v>
      </c>
      <c r="D28" s="184">
        <v>157</v>
      </c>
      <c r="E28" s="184">
        <v>107</v>
      </c>
      <c r="F28" s="184">
        <v>22</v>
      </c>
      <c r="G28" s="281" t="s">
        <v>238</v>
      </c>
    </row>
    <row r="29" spans="1:7" ht="30" customHeight="1">
      <c r="A29" s="2236" t="s">
        <v>1018</v>
      </c>
      <c r="B29" s="2236"/>
      <c r="C29" s="2236"/>
      <c r="D29" s="2236"/>
      <c r="E29" s="2236"/>
      <c r="F29" s="2236"/>
      <c r="G29" s="2236"/>
    </row>
    <row r="30" spans="1:7">
      <c r="A30" s="1347" t="s">
        <v>310</v>
      </c>
      <c r="B30" s="1085">
        <v>896</v>
      </c>
      <c r="C30" s="1085">
        <v>144</v>
      </c>
      <c r="D30" s="1085">
        <v>684</v>
      </c>
      <c r="E30" s="1085">
        <v>295</v>
      </c>
      <c r="F30" s="1085">
        <v>56</v>
      </c>
      <c r="G30" s="307" t="s">
        <v>66</v>
      </c>
    </row>
    <row r="31" spans="1:7">
      <c r="A31" s="1355" t="s">
        <v>1999</v>
      </c>
      <c r="B31" s="184">
        <v>6</v>
      </c>
      <c r="C31" s="184">
        <v>1</v>
      </c>
      <c r="D31" s="184">
        <v>5</v>
      </c>
      <c r="E31" s="184">
        <v>1</v>
      </c>
      <c r="F31" s="683" t="s">
        <v>47</v>
      </c>
      <c r="G31" s="281" t="s">
        <v>233</v>
      </c>
    </row>
    <row r="32" spans="1:7">
      <c r="A32" s="1355" t="s">
        <v>2000</v>
      </c>
      <c r="B32" s="184">
        <v>54</v>
      </c>
      <c r="C32" s="184">
        <v>11</v>
      </c>
      <c r="D32" s="184">
        <v>45</v>
      </c>
      <c r="E32" s="184">
        <v>6</v>
      </c>
      <c r="F32" s="184">
        <v>4</v>
      </c>
      <c r="G32" s="281" t="s">
        <v>234</v>
      </c>
    </row>
    <row r="33" spans="1:7">
      <c r="A33" s="1355" t="s">
        <v>2001</v>
      </c>
      <c r="B33" s="184">
        <v>26</v>
      </c>
      <c r="C33" s="184">
        <v>3</v>
      </c>
      <c r="D33" s="184">
        <v>23</v>
      </c>
      <c r="E33" s="683">
        <v>1</v>
      </c>
      <c r="F33" s="184">
        <v>2</v>
      </c>
      <c r="G33" s="281" t="s">
        <v>235</v>
      </c>
    </row>
    <row r="34" spans="1:7">
      <c r="A34" s="1355" t="s">
        <v>2002</v>
      </c>
      <c r="B34" s="184">
        <v>150</v>
      </c>
      <c r="C34" s="184">
        <v>20</v>
      </c>
      <c r="D34" s="184">
        <v>125</v>
      </c>
      <c r="E34" s="184">
        <v>32</v>
      </c>
      <c r="F34" s="184">
        <v>17</v>
      </c>
      <c r="G34" s="281" t="s">
        <v>236</v>
      </c>
    </row>
    <row r="35" spans="1:7">
      <c r="A35" s="455" t="s">
        <v>606</v>
      </c>
      <c r="B35" s="184"/>
      <c r="C35" s="184"/>
      <c r="D35" s="184"/>
      <c r="E35" s="184"/>
      <c r="F35" s="184"/>
      <c r="G35" s="286"/>
    </row>
    <row r="36" spans="1:7">
      <c r="A36" s="303" t="s">
        <v>607</v>
      </c>
      <c r="B36" s="184"/>
      <c r="C36" s="184"/>
      <c r="D36" s="184"/>
      <c r="E36" s="184"/>
      <c r="F36" s="184"/>
      <c r="G36" s="281" t="s">
        <v>608</v>
      </c>
    </row>
    <row r="37" spans="1:7">
      <c r="A37" s="1349" t="s">
        <v>2003</v>
      </c>
      <c r="B37" s="184">
        <v>197</v>
      </c>
      <c r="C37" s="184">
        <v>63</v>
      </c>
      <c r="D37" s="184">
        <v>132</v>
      </c>
      <c r="E37" s="184">
        <v>53</v>
      </c>
      <c r="F37" s="184">
        <v>8</v>
      </c>
      <c r="G37" s="309" t="s">
        <v>609</v>
      </c>
    </row>
    <row r="38" spans="1:7">
      <c r="A38" s="1355" t="s">
        <v>2004</v>
      </c>
      <c r="B38" s="184">
        <v>252</v>
      </c>
      <c r="C38" s="184">
        <v>33</v>
      </c>
      <c r="D38" s="184">
        <v>190</v>
      </c>
      <c r="E38" s="184">
        <v>81</v>
      </c>
      <c r="F38" s="184">
        <v>13</v>
      </c>
      <c r="G38" s="281" t="s">
        <v>237</v>
      </c>
    </row>
    <row r="39" spans="1:7">
      <c r="A39" s="1355" t="s">
        <v>494</v>
      </c>
      <c r="B39" s="184">
        <v>211</v>
      </c>
      <c r="C39" s="184">
        <v>13</v>
      </c>
      <c r="D39" s="184">
        <v>164</v>
      </c>
      <c r="E39" s="184">
        <v>121</v>
      </c>
      <c r="F39" s="184">
        <v>12</v>
      </c>
      <c r="G39" s="281" t="s">
        <v>238</v>
      </c>
    </row>
  </sheetData>
  <mergeCells count="13">
    <mergeCell ref="A29:G29"/>
    <mergeCell ref="G3:G6"/>
    <mergeCell ref="B4:B6"/>
    <mergeCell ref="C4:C6"/>
    <mergeCell ref="D4:D6"/>
    <mergeCell ref="E4:F4"/>
    <mergeCell ref="E5:E6"/>
    <mergeCell ref="F5:F6"/>
    <mergeCell ref="A3:A6"/>
    <mergeCell ref="B3:C3"/>
    <mergeCell ref="D3:F3"/>
    <mergeCell ref="A7:G7"/>
    <mergeCell ref="A18:G18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ablic List of tables'!A14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Normal="100" workbookViewId="0"/>
  </sheetViews>
  <sheetFormatPr defaultRowHeight="15"/>
  <cols>
    <col min="1" max="1" width="30.7109375" style="35" customWidth="1"/>
    <col min="2" max="7" width="13.85546875" style="35" customWidth="1"/>
    <col min="8" max="8" width="30.7109375" style="35" customWidth="1"/>
    <col min="9" max="16384" width="9.140625" style="5"/>
  </cols>
  <sheetData>
    <row r="1" spans="1:8">
      <c r="A1" s="1802" t="s">
        <v>2102</v>
      </c>
    </row>
    <row r="2" spans="1:8">
      <c r="A2" s="923" t="s">
        <v>2103</v>
      </c>
    </row>
    <row r="5" spans="1:8">
      <c r="A5" s="277" t="s">
        <v>2566</v>
      </c>
      <c r="B5" s="68"/>
      <c r="C5" s="68"/>
      <c r="D5" s="68"/>
      <c r="E5" s="68"/>
      <c r="F5" s="68"/>
      <c r="G5" s="68"/>
      <c r="H5" s="953" t="s">
        <v>990</v>
      </c>
    </row>
    <row r="6" spans="1:8">
      <c r="A6" s="685" t="s">
        <v>1583</v>
      </c>
      <c r="B6" s="68"/>
      <c r="C6" s="68"/>
      <c r="D6" s="68"/>
      <c r="E6" s="68"/>
      <c r="F6" s="68"/>
      <c r="G6" s="68"/>
      <c r="H6" s="1903" t="s">
        <v>991</v>
      </c>
    </row>
    <row r="7" spans="1:8" ht="30" customHeight="1">
      <c r="A7" s="2239" t="s">
        <v>239</v>
      </c>
      <c r="B7" s="2241" t="s">
        <v>386</v>
      </c>
      <c r="C7" s="2241" t="s">
        <v>387</v>
      </c>
      <c r="D7" s="2256" t="s">
        <v>388</v>
      </c>
      <c r="E7" s="2231"/>
      <c r="F7" s="2256" t="s">
        <v>970</v>
      </c>
      <c r="G7" s="2257"/>
      <c r="H7" s="2237" t="s">
        <v>1</v>
      </c>
    </row>
    <row r="8" spans="1:8" ht="45" customHeight="1">
      <c r="A8" s="2240"/>
      <c r="B8" s="2242"/>
      <c r="C8" s="2242"/>
      <c r="D8" s="270" t="s">
        <v>347</v>
      </c>
      <c r="E8" s="270" t="s">
        <v>431</v>
      </c>
      <c r="F8" s="270" t="s">
        <v>347</v>
      </c>
      <c r="G8" s="270" t="s">
        <v>431</v>
      </c>
      <c r="H8" s="2238"/>
    </row>
    <row r="9" spans="1:8" ht="30" customHeight="1">
      <c r="A9" s="2236" t="s">
        <v>396</v>
      </c>
      <c r="B9" s="2236"/>
      <c r="C9" s="2236"/>
      <c r="D9" s="2236"/>
      <c r="E9" s="2236"/>
      <c r="F9" s="2236"/>
      <c r="G9" s="2236"/>
      <c r="H9" s="2236"/>
    </row>
    <row r="10" spans="1:8">
      <c r="A10" s="1356" t="s">
        <v>1340</v>
      </c>
      <c r="B10" s="698">
        <v>535</v>
      </c>
      <c r="C10" s="698">
        <v>4877.12</v>
      </c>
      <c r="D10" s="698">
        <v>88308</v>
      </c>
      <c r="E10" s="698">
        <v>42962</v>
      </c>
      <c r="F10" s="698">
        <v>13881</v>
      </c>
      <c r="G10" s="698">
        <v>6679</v>
      </c>
      <c r="H10" s="307" t="s">
        <v>64</v>
      </c>
    </row>
    <row r="11" spans="1:8">
      <c r="A11" s="303" t="s">
        <v>126</v>
      </c>
      <c r="B11" s="619" t="s">
        <v>1103</v>
      </c>
      <c r="C11" s="619" t="s">
        <v>1103</v>
      </c>
      <c r="D11" s="619" t="s">
        <v>1103</v>
      </c>
      <c r="E11" s="619" t="s">
        <v>1103</v>
      </c>
      <c r="F11" s="619" t="s">
        <v>1103</v>
      </c>
      <c r="G11" s="619" t="s">
        <v>1103</v>
      </c>
      <c r="H11" s="309" t="s">
        <v>99</v>
      </c>
    </row>
    <row r="12" spans="1:8">
      <c r="A12" s="1355" t="s">
        <v>1341</v>
      </c>
      <c r="B12" s="699">
        <v>19</v>
      </c>
      <c r="C12" s="699">
        <v>73</v>
      </c>
      <c r="D12" s="699">
        <v>735</v>
      </c>
      <c r="E12" s="699">
        <v>346</v>
      </c>
      <c r="F12" s="699">
        <v>95</v>
      </c>
      <c r="G12" s="699">
        <v>42</v>
      </c>
      <c r="H12" s="281" t="s">
        <v>240</v>
      </c>
    </row>
    <row r="13" spans="1:8">
      <c r="A13" s="1355" t="s">
        <v>1098</v>
      </c>
      <c r="B13" s="699">
        <v>2</v>
      </c>
      <c r="C13" s="699">
        <v>41</v>
      </c>
      <c r="D13" s="699">
        <v>919</v>
      </c>
      <c r="E13" s="699">
        <v>454</v>
      </c>
      <c r="F13" s="699">
        <v>145</v>
      </c>
      <c r="G13" s="699">
        <v>73</v>
      </c>
      <c r="H13" s="281" t="s">
        <v>1100</v>
      </c>
    </row>
    <row r="14" spans="1:8">
      <c r="A14" s="1355" t="s">
        <v>1342</v>
      </c>
      <c r="B14" s="699">
        <v>2</v>
      </c>
      <c r="C14" s="699">
        <v>9</v>
      </c>
      <c r="D14" s="699">
        <v>135</v>
      </c>
      <c r="E14" s="699">
        <v>66</v>
      </c>
      <c r="F14" s="699">
        <v>37</v>
      </c>
      <c r="G14" s="699">
        <v>15</v>
      </c>
      <c r="H14" s="281" t="s">
        <v>1099</v>
      </c>
    </row>
    <row r="15" spans="1:8">
      <c r="A15" s="306" t="s">
        <v>1339</v>
      </c>
      <c r="B15" s="699">
        <v>2</v>
      </c>
      <c r="C15" s="699">
        <v>18</v>
      </c>
      <c r="D15" s="699">
        <v>311</v>
      </c>
      <c r="E15" s="699">
        <v>205</v>
      </c>
      <c r="F15" s="699">
        <v>46</v>
      </c>
      <c r="G15" s="699">
        <v>26</v>
      </c>
      <c r="H15" s="281" t="s">
        <v>971</v>
      </c>
    </row>
    <row r="16" spans="1:8">
      <c r="A16" s="1355" t="s">
        <v>1343</v>
      </c>
      <c r="B16" s="699">
        <v>36</v>
      </c>
      <c r="C16" s="699">
        <v>210</v>
      </c>
      <c r="D16" s="699">
        <v>1168</v>
      </c>
      <c r="E16" s="699">
        <v>383</v>
      </c>
      <c r="F16" s="699">
        <v>230</v>
      </c>
      <c r="G16" s="699">
        <v>77</v>
      </c>
      <c r="H16" s="281" t="s">
        <v>241</v>
      </c>
    </row>
    <row r="17" spans="1:8" ht="30" customHeight="1">
      <c r="A17" s="2249" t="s">
        <v>433</v>
      </c>
      <c r="B17" s="2249"/>
      <c r="C17" s="2249"/>
      <c r="D17" s="2249"/>
      <c r="E17" s="2249"/>
      <c r="F17" s="2249"/>
      <c r="G17" s="2249"/>
      <c r="H17" s="2249"/>
    </row>
    <row r="18" spans="1:8">
      <c r="A18" s="1357" t="s">
        <v>1340</v>
      </c>
      <c r="B18" s="698">
        <v>181</v>
      </c>
      <c r="C18" s="698">
        <v>2631.5</v>
      </c>
      <c r="D18" s="698">
        <v>56385</v>
      </c>
      <c r="E18" s="698">
        <v>27354</v>
      </c>
      <c r="F18" s="698">
        <v>8926</v>
      </c>
      <c r="G18" s="698">
        <v>4335</v>
      </c>
      <c r="H18" s="307" t="s">
        <v>64</v>
      </c>
    </row>
    <row r="19" spans="1:8">
      <c r="A19" s="303" t="s">
        <v>126</v>
      </c>
      <c r="B19" s="619" t="s">
        <v>1103</v>
      </c>
      <c r="C19" s="619" t="s">
        <v>1103</v>
      </c>
      <c r="D19" s="619" t="s">
        <v>1103</v>
      </c>
      <c r="E19" s="619" t="s">
        <v>1103</v>
      </c>
      <c r="F19" s="619" t="s">
        <v>1103</v>
      </c>
      <c r="G19" s="619" t="s">
        <v>1103</v>
      </c>
      <c r="H19" s="309" t="s">
        <v>99</v>
      </c>
    </row>
    <row r="20" spans="1:8">
      <c r="A20" s="1355" t="s">
        <v>1098</v>
      </c>
      <c r="B20" s="699">
        <v>2</v>
      </c>
      <c r="C20" s="699">
        <v>41</v>
      </c>
      <c r="D20" s="699">
        <v>919</v>
      </c>
      <c r="E20" s="699">
        <v>454</v>
      </c>
      <c r="F20" s="699">
        <v>145</v>
      </c>
      <c r="G20" s="699">
        <v>73</v>
      </c>
      <c r="H20" s="281" t="s">
        <v>1100</v>
      </c>
    </row>
    <row r="21" spans="1:8">
      <c r="A21" s="1355" t="s">
        <v>1342</v>
      </c>
      <c r="B21" s="699">
        <v>2</v>
      </c>
      <c r="C21" s="699">
        <v>9</v>
      </c>
      <c r="D21" s="699">
        <v>135</v>
      </c>
      <c r="E21" s="699">
        <v>66</v>
      </c>
      <c r="F21" s="699">
        <v>37</v>
      </c>
      <c r="G21" s="699">
        <v>15</v>
      </c>
      <c r="H21" s="281" t="s">
        <v>1099</v>
      </c>
    </row>
    <row r="22" spans="1:8">
      <c r="A22" s="306" t="s">
        <v>1339</v>
      </c>
      <c r="B22" s="699">
        <v>2</v>
      </c>
      <c r="C22" s="699">
        <v>18</v>
      </c>
      <c r="D22" s="699">
        <v>311</v>
      </c>
      <c r="E22" s="699">
        <v>205</v>
      </c>
      <c r="F22" s="699">
        <v>46</v>
      </c>
      <c r="G22" s="699">
        <v>26</v>
      </c>
      <c r="H22" s="281" t="s">
        <v>971</v>
      </c>
    </row>
    <row r="23" spans="1:8">
      <c r="A23" s="1355" t="s">
        <v>1343</v>
      </c>
      <c r="B23" s="699">
        <v>31</v>
      </c>
      <c r="C23" s="699">
        <v>194.5</v>
      </c>
      <c r="D23" s="699">
        <v>1063</v>
      </c>
      <c r="E23" s="699">
        <v>346</v>
      </c>
      <c r="F23" s="699">
        <v>225</v>
      </c>
      <c r="G23" s="699">
        <v>76</v>
      </c>
      <c r="H23" s="281" t="s">
        <v>241</v>
      </c>
    </row>
    <row r="24" spans="1:8" ht="30" customHeight="1">
      <c r="A24" s="2249" t="s">
        <v>434</v>
      </c>
      <c r="B24" s="2249"/>
      <c r="C24" s="2249"/>
      <c r="D24" s="2249"/>
      <c r="E24" s="2249"/>
      <c r="F24" s="2249"/>
      <c r="G24" s="2249"/>
      <c r="H24" s="2249"/>
    </row>
    <row r="25" spans="1:8">
      <c r="A25" s="1356" t="s">
        <v>1340</v>
      </c>
      <c r="B25" s="698">
        <v>354</v>
      </c>
      <c r="C25" s="698">
        <v>2245.62</v>
      </c>
      <c r="D25" s="698">
        <v>31923</v>
      </c>
      <c r="E25" s="698">
        <v>15608</v>
      </c>
      <c r="F25" s="698">
        <v>4955</v>
      </c>
      <c r="G25" s="698">
        <v>2344</v>
      </c>
      <c r="H25" s="459" t="s">
        <v>64</v>
      </c>
    </row>
    <row r="26" spans="1:8">
      <c r="A26" s="303" t="s">
        <v>126</v>
      </c>
      <c r="B26" s="619" t="s">
        <v>1103</v>
      </c>
      <c r="C26" s="619" t="s">
        <v>1103</v>
      </c>
      <c r="D26" s="619" t="s">
        <v>1103</v>
      </c>
      <c r="E26" s="619" t="s">
        <v>1103</v>
      </c>
      <c r="F26" s="619" t="s">
        <v>1103</v>
      </c>
      <c r="G26" s="619" t="s">
        <v>1103</v>
      </c>
      <c r="H26" s="309" t="s">
        <v>99</v>
      </c>
    </row>
    <row r="27" spans="1:8">
      <c r="A27" s="1355" t="s">
        <v>1341</v>
      </c>
      <c r="B27" s="699">
        <v>19</v>
      </c>
      <c r="C27" s="699">
        <v>73</v>
      </c>
      <c r="D27" s="699">
        <v>735</v>
      </c>
      <c r="E27" s="699">
        <v>346</v>
      </c>
      <c r="F27" s="699">
        <v>95</v>
      </c>
      <c r="G27" s="699">
        <v>42</v>
      </c>
      <c r="H27" s="281" t="s">
        <v>240</v>
      </c>
    </row>
    <row r="28" spans="1:8">
      <c r="A28" s="1355" t="s">
        <v>1343</v>
      </c>
      <c r="B28" s="699">
        <v>5</v>
      </c>
      <c r="C28" s="699">
        <v>15</v>
      </c>
      <c r="D28" s="699">
        <v>105</v>
      </c>
      <c r="E28" s="699">
        <v>37</v>
      </c>
      <c r="F28" s="699">
        <v>5</v>
      </c>
      <c r="G28" s="699">
        <v>1</v>
      </c>
      <c r="H28" s="281" t="s">
        <v>241</v>
      </c>
    </row>
    <row r="29" spans="1:8">
      <c r="A29" s="66"/>
      <c r="B29" s="68"/>
      <c r="C29" s="68"/>
      <c r="D29" s="68"/>
      <c r="E29" s="68"/>
      <c r="F29" s="68"/>
      <c r="G29" s="68"/>
      <c r="H29" s="68"/>
    </row>
    <row r="30" spans="1:8" ht="15" customHeight="1">
      <c r="A30" s="700" t="s">
        <v>1101</v>
      </c>
      <c r="B30" s="104"/>
      <c r="C30" s="104"/>
      <c r="D30" s="104"/>
      <c r="E30" s="104"/>
      <c r="F30" s="104"/>
      <c r="G30" s="104"/>
      <c r="H30" s="104"/>
    </row>
    <row r="31" spans="1:8">
      <c r="A31" s="701" t="s">
        <v>1102</v>
      </c>
      <c r="B31" s="105"/>
      <c r="C31" s="105"/>
      <c r="D31" s="105"/>
      <c r="E31" s="105"/>
      <c r="F31" s="105"/>
      <c r="G31" s="105"/>
      <c r="H31" s="105"/>
    </row>
  </sheetData>
  <mergeCells count="9">
    <mergeCell ref="H7:H8"/>
    <mergeCell ref="A9:H9"/>
    <mergeCell ref="A17:H17"/>
    <mergeCell ref="A24:H24"/>
    <mergeCell ref="A7:A8"/>
    <mergeCell ref="B7:B8"/>
    <mergeCell ref="C7:C8"/>
    <mergeCell ref="D7:E7"/>
    <mergeCell ref="F7:G7"/>
  </mergeCells>
  <hyperlinks>
    <hyperlink ref="H6" location="'Spis tablic List of tables'!A4" display="Return to list of tables"/>
    <hyperlink ref="H5" location="'Spis tablic List of tables'!A4" display="Powrót do spisu tablic"/>
    <hyperlink ref="H5:H6" location="'Spis tablic List of tables'!A148" display="Powrót do spisu tablic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Normal="100" workbookViewId="0"/>
  </sheetViews>
  <sheetFormatPr defaultRowHeight="15"/>
  <cols>
    <col min="1" max="1" width="30.7109375" style="35" customWidth="1"/>
    <col min="2" max="7" width="13.85546875" style="35" customWidth="1"/>
    <col min="8" max="8" width="30.7109375" style="35" customWidth="1"/>
    <col min="9" max="16384" width="9.140625" style="5"/>
  </cols>
  <sheetData>
    <row r="1" spans="1:8">
      <c r="A1" s="277" t="s">
        <v>2567</v>
      </c>
      <c r="B1" s="105"/>
      <c r="C1" s="105"/>
      <c r="D1" s="105"/>
      <c r="E1" s="105"/>
      <c r="F1" s="105"/>
      <c r="G1" s="105"/>
      <c r="H1" s="953" t="s">
        <v>990</v>
      </c>
    </row>
    <row r="2" spans="1:8">
      <c r="A2" s="685" t="s">
        <v>1584</v>
      </c>
      <c r="B2" s="105"/>
      <c r="C2" s="105"/>
      <c r="D2" s="105"/>
      <c r="E2" s="105"/>
      <c r="F2" s="105"/>
      <c r="G2" s="105"/>
      <c r="H2" s="1903" t="s">
        <v>991</v>
      </c>
    </row>
    <row r="3" spans="1:8" ht="30" customHeight="1">
      <c r="A3" s="2239" t="s">
        <v>239</v>
      </c>
      <c r="B3" s="2241" t="s">
        <v>386</v>
      </c>
      <c r="C3" s="2241" t="s">
        <v>387</v>
      </c>
      <c r="D3" s="2256" t="s">
        <v>388</v>
      </c>
      <c r="E3" s="2231"/>
      <c r="F3" s="2256" t="s">
        <v>970</v>
      </c>
      <c r="G3" s="2257"/>
      <c r="H3" s="2237" t="s">
        <v>1</v>
      </c>
    </row>
    <row r="4" spans="1:8" ht="45" customHeight="1">
      <c r="A4" s="2240"/>
      <c r="B4" s="2242"/>
      <c r="C4" s="2242"/>
      <c r="D4" s="1080" t="s">
        <v>347</v>
      </c>
      <c r="E4" s="1080" t="s">
        <v>431</v>
      </c>
      <c r="F4" s="1080" t="s">
        <v>347</v>
      </c>
      <c r="G4" s="1080" t="s">
        <v>431</v>
      </c>
      <c r="H4" s="2238"/>
    </row>
    <row r="5" spans="1:8" ht="30" customHeight="1">
      <c r="A5" s="2236" t="s">
        <v>396</v>
      </c>
      <c r="B5" s="2236"/>
      <c r="C5" s="2236"/>
      <c r="D5" s="2236"/>
      <c r="E5" s="2236"/>
      <c r="F5" s="2236"/>
      <c r="G5" s="2236"/>
      <c r="H5" s="2236"/>
    </row>
    <row r="6" spans="1:8">
      <c r="A6" s="1357" t="s">
        <v>1340</v>
      </c>
      <c r="B6" s="698">
        <v>536</v>
      </c>
      <c r="C6" s="698">
        <v>5170.8500000000004</v>
      </c>
      <c r="D6" s="698">
        <v>93910</v>
      </c>
      <c r="E6" s="698">
        <v>45716</v>
      </c>
      <c r="F6" s="698">
        <v>13715</v>
      </c>
      <c r="G6" s="698">
        <v>6551</v>
      </c>
      <c r="H6" s="307" t="s">
        <v>64</v>
      </c>
    </row>
    <row r="7" spans="1:8">
      <c r="A7" s="303" t="s">
        <v>126</v>
      </c>
      <c r="B7" s="619" t="s">
        <v>1103</v>
      </c>
      <c r="C7" s="619" t="s">
        <v>1103</v>
      </c>
      <c r="D7" s="619" t="s">
        <v>1103</v>
      </c>
      <c r="E7" s="619" t="s">
        <v>1103</v>
      </c>
      <c r="F7" s="619" t="s">
        <v>1103</v>
      </c>
      <c r="G7" s="619" t="s">
        <v>1103</v>
      </c>
      <c r="H7" s="309" t="s">
        <v>99</v>
      </c>
    </row>
    <row r="8" spans="1:8">
      <c r="A8" s="1355" t="s">
        <v>1341</v>
      </c>
      <c r="B8" s="699">
        <v>19</v>
      </c>
      <c r="C8" s="699">
        <v>72.5</v>
      </c>
      <c r="D8" s="699">
        <v>735</v>
      </c>
      <c r="E8" s="699">
        <v>333</v>
      </c>
      <c r="F8" s="699">
        <v>90</v>
      </c>
      <c r="G8" s="699">
        <v>48</v>
      </c>
      <c r="H8" s="281" t="s">
        <v>240</v>
      </c>
    </row>
    <row r="9" spans="1:8">
      <c r="A9" s="1355" t="s">
        <v>1098</v>
      </c>
      <c r="B9" s="699">
        <v>2</v>
      </c>
      <c r="C9" s="699">
        <v>45</v>
      </c>
      <c r="D9" s="699">
        <v>1012</v>
      </c>
      <c r="E9" s="699">
        <v>509</v>
      </c>
      <c r="F9" s="699">
        <v>150</v>
      </c>
      <c r="G9" s="699">
        <v>69</v>
      </c>
      <c r="H9" s="281" t="s">
        <v>1100</v>
      </c>
    </row>
    <row r="10" spans="1:8">
      <c r="A10" s="1355" t="s">
        <v>1342</v>
      </c>
      <c r="B10" s="699">
        <v>3</v>
      </c>
      <c r="C10" s="699">
        <v>12</v>
      </c>
      <c r="D10" s="699">
        <v>187</v>
      </c>
      <c r="E10" s="699">
        <v>90</v>
      </c>
      <c r="F10" s="699">
        <v>24</v>
      </c>
      <c r="G10" s="699">
        <v>11</v>
      </c>
      <c r="H10" s="281" t="s">
        <v>1099</v>
      </c>
    </row>
    <row r="11" spans="1:8">
      <c r="A11" s="306" t="s">
        <v>1339</v>
      </c>
      <c r="B11" s="699">
        <v>2</v>
      </c>
      <c r="C11" s="699">
        <v>18</v>
      </c>
      <c r="D11" s="699">
        <v>323</v>
      </c>
      <c r="E11" s="699">
        <v>206</v>
      </c>
      <c r="F11" s="699">
        <v>44</v>
      </c>
      <c r="G11" s="699">
        <v>37</v>
      </c>
      <c r="H11" s="281" t="s">
        <v>971</v>
      </c>
    </row>
    <row r="12" spans="1:8">
      <c r="A12" s="1355" t="s">
        <v>1343</v>
      </c>
      <c r="B12" s="699">
        <v>37</v>
      </c>
      <c r="C12" s="699">
        <v>227</v>
      </c>
      <c r="D12" s="699">
        <v>1237</v>
      </c>
      <c r="E12" s="699">
        <v>391</v>
      </c>
      <c r="F12" s="699">
        <v>214</v>
      </c>
      <c r="G12" s="699">
        <v>75</v>
      </c>
      <c r="H12" s="281" t="s">
        <v>241</v>
      </c>
    </row>
    <row r="13" spans="1:8" ht="30" customHeight="1">
      <c r="A13" s="2249" t="s">
        <v>433</v>
      </c>
      <c r="B13" s="2249"/>
      <c r="C13" s="2249"/>
      <c r="D13" s="2249"/>
      <c r="E13" s="2249"/>
      <c r="F13" s="2249"/>
      <c r="G13" s="2249"/>
      <c r="H13" s="2249"/>
    </row>
    <row r="14" spans="1:8">
      <c r="A14" s="1357" t="s">
        <v>1340</v>
      </c>
      <c r="B14" s="698">
        <v>185</v>
      </c>
      <c r="C14" s="698">
        <v>2881</v>
      </c>
      <c r="D14" s="698">
        <v>60812</v>
      </c>
      <c r="E14" s="698">
        <v>29545</v>
      </c>
      <c r="F14" s="698">
        <v>8648</v>
      </c>
      <c r="G14" s="698">
        <v>4127</v>
      </c>
      <c r="H14" s="307" t="s">
        <v>64</v>
      </c>
    </row>
    <row r="15" spans="1:8">
      <c r="A15" s="303" t="s">
        <v>126</v>
      </c>
      <c r="B15" s="619" t="s">
        <v>1103</v>
      </c>
      <c r="C15" s="619" t="s">
        <v>1103</v>
      </c>
      <c r="D15" s="619" t="s">
        <v>1103</v>
      </c>
      <c r="E15" s="619" t="s">
        <v>1103</v>
      </c>
      <c r="F15" s="619" t="s">
        <v>1103</v>
      </c>
      <c r="G15" s="619" t="s">
        <v>1103</v>
      </c>
      <c r="H15" s="309" t="s">
        <v>99</v>
      </c>
    </row>
    <row r="16" spans="1:8">
      <c r="A16" s="1355" t="s">
        <v>1098</v>
      </c>
      <c r="B16" s="699">
        <v>2</v>
      </c>
      <c r="C16" s="699">
        <v>45</v>
      </c>
      <c r="D16" s="699">
        <v>1012</v>
      </c>
      <c r="E16" s="699">
        <v>509</v>
      </c>
      <c r="F16" s="699">
        <v>150</v>
      </c>
      <c r="G16" s="699">
        <v>69</v>
      </c>
      <c r="H16" s="281" t="s">
        <v>1100</v>
      </c>
    </row>
    <row r="17" spans="1:8">
      <c r="A17" s="1355" t="s">
        <v>1342</v>
      </c>
      <c r="B17" s="699">
        <v>3</v>
      </c>
      <c r="C17" s="699">
        <v>12</v>
      </c>
      <c r="D17" s="699">
        <v>187</v>
      </c>
      <c r="E17" s="699">
        <v>90</v>
      </c>
      <c r="F17" s="699">
        <v>24</v>
      </c>
      <c r="G17" s="699">
        <v>11</v>
      </c>
      <c r="H17" s="281" t="s">
        <v>1099</v>
      </c>
    </row>
    <row r="18" spans="1:8">
      <c r="A18" s="306" t="s">
        <v>1344</v>
      </c>
      <c r="B18" s="699">
        <v>2</v>
      </c>
      <c r="C18" s="699">
        <v>18</v>
      </c>
      <c r="D18" s="699">
        <v>323</v>
      </c>
      <c r="E18" s="699">
        <v>206</v>
      </c>
      <c r="F18" s="699">
        <v>44</v>
      </c>
      <c r="G18" s="699">
        <v>37</v>
      </c>
      <c r="H18" s="281" t="s">
        <v>971</v>
      </c>
    </row>
    <row r="19" spans="1:8">
      <c r="A19" s="1355" t="s">
        <v>1343</v>
      </c>
      <c r="B19" s="699">
        <v>32</v>
      </c>
      <c r="C19" s="699">
        <v>212</v>
      </c>
      <c r="D19" s="699">
        <v>1110</v>
      </c>
      <c r="E19" s="699">
        <v>351</v>
      </c>
      <c r="F19" s="699">
        <v>201</v>
      </c>
      <c r="G19" s="699">
        <v>70</v>
      </c>
      <c r="H19" s="281" t="s">
        <v>241</v>
      </c>
    </row>
    <row r="20" spans="1:8" ht="30" customHeight="1">
      <c r="A20" s="2249" t="s">
        <v>434</v>
      </c>
      <c r="B20" s="2249"/>
      <c r="C20" s="2249"/>
      <c r="D20" s="2249"/>
      <c r="E20" s="2249"/>
      <c r="F20" s="2249"/>
      <c r="G20" s="2249"/>
      <c r="H20" s="2249"/>
    </row>
    <row r="21" spans="1:8">
      <c r="A21" s="1356" t="s">
        <v>1340</v>
      </c>
      <c r="B21" s="698">
        <v>351</v>
      </c>
      <c r="C21" s="698">
        <v>2289.85</v>
      </c>
      <c r="D21" s="698">
        <v>33098</v>
      </c>
      <c r="E21" s="698">
        <v>16171</v>
      </c>
      <c r="F21" s="698">
        <v>5067</v>
      </c>
      <c r="G21" s="698">
        <v>2424</v>
      </c>
      <c r="H21" s="459" t="s">
        <v>64</v>
      </c>
    </row>
    <row r="22" spans="1:8">
      <c r="A22" s="303" t="s">
        <v>126</v>
      </c>
      <c r="B22" s="619" t="s">
        <v>1103</v>
      </c>
      <c r="C22" s="619" t="s">
        <v>1103</v>
      </c>
      <c r="D22" s="619" t="s">
        <v>1103</v>
      </c>
      <c r="E22" s="619" t="s">
        <v>1103</v>
      </c>
      <c r="F22" s="619" t="s">
        <v>1103</v>
      </c>
      <c r="G22" s="619" t="s">
        <v>1103</v>
      </c>
      <c r="H22" s="309" t="s">
        <v>99</v>
      </c>
    </row>
    <row r="23" spans="1:8">
      <c r="A23" s="1355" t="s">
        <v>1341</v>
      </c>
      <c r="B23" s="699">
        <v>19</v>
      </c>
      <c r="C23" s="699">
        <v>72.5</v>
      </c>
      <c r="D23" s="699">
        <v>735</v>
      </c>
      <c r="E23" s="699">
        <v>333</v>
      </c>
      <c r="F23" s="699">
        <v>90</v>
      </c>
      <c r="G23" s="699">
        <v>48</v>
      </c>
      <c r="H23" s="281" t="s">
        <v>240</v>
      </c>
    </row>
    <row r="24" spans="1:8">
      <c r="A24" s="1355" t="s">
        <v>1343</v>
      </c>
      <c r="B24" s="699">
        <v>5</v>
      </c>
      <c r="C24" s="699">
        <v>15</v>
      </c>
      <c r="D24" s="699">
        <v>127</v>
      </c>
      <c r="E24" s="699">
        <v>40</v>
      </c>
      <c r="F24" s="699">
        <v>13</v>
      </c>
      <c r="G24" s="699">
        <v>5</v>
      </c>
      <c r="H24" s="281" t="s">
        <v>241</v>
      </c>
    </row>
    <row r="25" spans="1:8">
      <c r="A25" s="104"/>
      <c r="B25" s="105"/>
      <c r="C25" s="105"/>
      <c r="D25" s="105"/>
      <c r="E25" s="105"/>
      <c r="F25" s="105"/>
      <c r="G25" s="105"/>
      <c r="H25" s="105"/>
    </row>
    <row r="26" spans="1:8" ht="15" customHeight="1">
      <c r="A26" s="700" t="s">
        <v>1101</v>
      </c>
      <c r="B26" s="104"/>
      <c r="C26" s="104"/>
      <c r="D26" s="104"/>
      <c r="E26" s="104"/>
      <c r="F26" s="104"/>
      <c r="G26" s="104"/>
      <c r="H26" s="104"/>
    </row>
    <row r="27" spans="1:8">
      <c r="A27" s="701" t="s">
        <v>1102</v>
      </c>
      <c r="B27" s="105"/>
      <c r="C27" s="105"/>
      <c r="D27" s="105"/>
      <c r="E27" s="105"/>
      <c r="F27" s="105"/>
      <c r="G27" s="105"/>
      <c r="H27" s="105"/>
    </row>
  </sheetData>
  <mergeCells count="9">
    <mergeCell ref="A20:H20"/>
    <mergeCell ref="H3:H4"/>
    <mergeCell ref="A5:H5"/>
    <mergeCell ref="A3:A4"/>
    <mergeCell ref="B3:B4"/>
    <mergeCell ref="C3:C4"/>
    <mergeCell ref="D3:E3"/>
    <mergeCell ref="F3:G3"/>
    <mergeCell ref="A13:H1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51" display="Powrót do spisu tablic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/>
  <cols>
    <col min="1" max="1" width="30.7109375" style="35" customWidth="1"/>
    <col min="2" max="7" width="13.85546875" style="35" customWidth="1"/>
    <col min="8" max="8" width="30.7109375" style="35" customWidth="1"/>
    <col min="9" max="16384" width="9.140625" style="5"/>
  </cols>
  <sheetData>
    <row r="1" spans="1:8">
      <c r="A1" s="277" t="s">
        <v>2568</v>
      </c>
      <c r="B1" s="105"/>
      <c r="C1" s="105"/>
      <c r="D1" s="105"/>
      <c r="E1" s="105"/>
      <c r="F1" s="105"/>
      <c r="G1" s="105"/>
      <c r="H1" s="953" t="s">
        <v>990</v>
      </c>
    </row>
    <row r="2" spans="1:8">
      <c r="A2" s="685" t="s">
        <v>1585</v>
      </c>
      <c r="B2" s="105"/>
      <c r="C2" s="105"/>
      <c r="D2" s="105"/>
      <c r="E2" s="105"/>
      <c r="F2" s="105"/>
      <c r="G2" s="105"/>
      <c r="H2" s="1903" t="s">
        <v>991</v>
      </c>
    </row>
    <row r="3" spans="1:8" ht="30" customHeight="1">
      <c r="A3" s="2239" t="s">
        <v>239</v>
      </c>
      <c r="B3" s="2241" t="s">
        <v>386</v>
      </c>
      <c r="C3" s="2241" t="s">
        <v>387</v>
      </c>
      <c r="D3" s="2256" t="s">
        <v>388</v>
      </c>
      <c r="E3" s="2231"/>
      <c r="F3" s="2256" t="s">
        <v>970</v>
      </c>
      <c r="G3" s="2257"/>
      <c r="H3" s="2237" t="s">
        <v>1</v>
      </c>
    </row>
    <row r="4" spans="1:8" ht="45" customHeight="1">
      <c r="A4" s="2240"/>
      <c r="B4" s="2242"/>
      <c r="C4" s="2242"/>
      <c r="D4" s="1080" t="s">
        <v>347</v>
      </c>
      <c r="E4" s="1080" t="s">
        <v>431</v>
      </c>
      <c r="F4" s="1080" t="s">
        <v>347</v>
      </c>
      <c r="G4" s="1080" t="s">
        <v>431</v>
      </c>
      <c r="H4" s="2238"/>
    </row>
    <row r="5" spans="1:8" ht="30" customHeight="1">
      <c r="A5" s="2236" t="s">
        <v>396</v>
      </c>
      <c r="B5" s="2236"/>
      <c r="C5" s="2236"/>
      <c r="D5" s="2236"/>
      <c r="E5" s="2236"/>
      <c r="F5" s="2236"/>
      <c r="G5" s="2236"/>
      <c r="H5" s="2236"/>
    </row>
    <row r="6" spans="1:8">
      <c r="A6" s="1357" t="s">
        <v>1340</v>
      </c>
      <c r="B6" s="698">
        <v>530</v>
      </c>
      <c r="C6" s="698">
        <v>4926.59</v>
      </c>
      <c r="D6" s="698">
        <v>86097</v>
      </c>
      <c r="E6" s="698">
        <v>41755</v>
      </c>
      <c r="F6" s="698">
        <v>13263</v>
      </c>
      <c r="G6" s="698">
        <v>6570</v>
      </c>
      <c r="H6" s="307" t="s">
        <v>64</v>
      </c>
    </row>
    <row r="7" spans="1:8">
      <c r="A7" s="303" t="s">
        <v>126</v>
      </c>
      <c r="B7" s="619" t="s">
        <v>1103</v>
      </c>
      <c r="C7" s="619" t="s">
        <v>1103</v>
      </c>
      <c r="D7" s="619" t="s">
        <v>1103</v>
      </c>
      <c r="E7" s="619" t="s">
        <v>1103</v>
      </c>
      <c r="F7" s="619" t="s">
        <v>1103</v>
      </c>
      <c r="G7" s="619" t="s">
        <v>1103</v>
      </c>
      <c r="H7" s="309" t="s">
        <v>99</v>
      </c>
    </row>
    <row r="8" spans="1:8">
      <c r="A8" s="1355" t="s">
        <v>1341</v>
      </c>
      <c r="B8" s="699">
        <v>17</v>
      </c>
      <c r="C8" s="699">
        <v>65</v>
      </c>
      <c r="D8" s="699">
        <v>643</v>
      </c>
      <c r="E8" s="699">
        <v>268</v>
      </c>
      <c r="F8" s="699">
        <v>81</v>
      </c>
      <c r="G8" s="699">
        <v>44</v>
      </c>
      <c r="H8" s="281" t="s">
        <v>240</v>
      </c>
    </row>
    <row r="9" spans="1:8">
      <c r="A9" s="1355" t="s">
        <v>1347</v>
      </c>
      <c r="B9" s="699">
        <v>2</v>
      </c>
      <c r="C9" s="699">
        <v>41</v>
      </c>
      <c r="D9" s="699">
        <v>928</v>
      </c>
      <c r="E9" s="699">
        <v>469</v>
      </c>
      <c r="F9" s="699">
        <v>154</v>
      </c>
      <c r="G9" s="699">
        <v>64</v>
      </c>
      <c r="H9" s="281" t="s">
        <v>1100</v>
      </c>
    </row>
    <row r="10" spans="1:8">
      <c r="A10" s="1355" t="s">
        <v>1342</v>
      </c>
      <c r="B10" s="699">
        <v>2</v>
      </c>
      <c r="C10" s="699">
        <v>7</v>
      </c>
      <c r="D10" s="699">
        <v>91</v>
      </c>
      <c r="E10" s="699">
        <v>28</v>
      </c>
      <c r="F10" s="699">
        <v>32</v>
      </c>
      <c r="G10" s="699">
        <v>14</v>
      </c>
      <c r="H10" s="281" t="s">
        <v>1099</v>
      </c>
    </row>
    <row r="11" spans="1:8">
      <c r="A11" s="306" t="s">
        <v>1345</v>
      </c>
      <c r="B11" s="699">
        <v>2</v>
      </c>
      <c r="C11" s="699">
        <v>12</v>
      </c>
      <c r="D11" s="699">
        <v>290</v>
      </c>
      <c r="E11" s="699">
        <v>186</v>
      </c>
      <c r="F11" s="699">
        <v>43</v>
      </c>
      <c r="G11" s="699">
        <v>26</v>
      </c>
      <c r="H11" s="281" t="s">
        <v>971</v>
      </c>
    </row>
    <row r="12" spans="1:8">
      <c r="A12" s="1355" t="s">
        <v>1343</v>
      </c>
      <c r="B12" s="699">
        <v>37</v>
      </c>
      <c r="C12" s="699">
        <v>222.5</v>
      </c>
      <c r="D12" s="699">
        <v>1232</v>
      </c>
      <c r="E12" s="699">
        <v>394</v>
      </c>
      <c r="F12" s="699">
        <v>227</v>
      </c>
      <c r="G12" s="699">
        <v>60</v>
      </c>
      <c r="H12" s="281" t="s">
        <v>241</v>
      </c>
    </row>
    <row r="13" spans="1:8" ht="30" customHeight="1">
      <c r="A13" s="2249" t="s">
        <v>433</v>
      </c>
      <c r="B13" s="2249"/>
      <c r="C13" s="2249"/>
      <c r="D13" s="2249"/>
      <c r="E13" s="2249"/>
      <c r="F13" s="2249"/>
      <c r="G13" s="2249"/>
      <c r="H13" s="2249"/>
    </row>
    <row r="14" spans="1:8">
      <c r="A14" s="1357" t="s">
        <v>1340</v>
      </c>
      <c r="B14" s="698">
        <v>185</v>
      </c>
      <c r="C14" s="698">
        <v>2733.5</v>
      </c>
      <c r="D14" s="698">
        <v>56059</v>
      </c>
      <c r="E14" s="698">
        <v>27136</v>
      </c>
      <c r="F14" s="698">
        <v>8450</v>
      </c>
      <c r="G14" s="698">
        <v>4164</v>
      </c>
      <c r="H14" s="307" t="s">
        <v>64</v>
      </c>
    </row>
    <row r="15" spans="1:8">
      <c r="A15" s="303" t="s">
        <v>126</v>
      </c>
      <c r="B15" s="619"/>
      <c r="C15" s="619"/>
      <c r="D15" s="619"/>
      <c r="E15" s="619"/>
      <c r="F15" s="619"/>
      <c r="G15" s="619"/>
      <c r="H15" s="309" t="s">
        <v>99</v>
      </c>
    </row>
    <row r="16" spans="1:8">
      <c r="A16" s="1355" t="s">
        <v>1347</v>
      </c>
      <c r="B16" s="699">
        <v>2</v>
      </c>
      <c r="C16" s="699">
        <v>41</v>
      </c>
      <c r="D16" s="699">
        <v>928</v>
      </c>
      <c r="E16" s="699">
        <v>469</v>
      </c>
      <c r="F16" s="699">
        <v>154</v>
      </c>
      <c r="G16" s="699">
        <v>64</v>
      </c>
      <c r="H16" s="281" t="s">
        <v>1100</v>
      </c>
    </row>
    <row r="17" spans="1:8">
      <c r="A17" s="1355" t="s">
        <v>1342</v>
      </c>
      <c r="B17" s="699">
        <v>2</v>
      </c>
      <c r="C17" s="699">
        <v>7</v>
      </c>
      <c r="D17" s="699">
        <v>91</v>
      </c>
      <c r="E17" s="699">
        <v>28</v>
      </c>
      <c r="F17" s="699">
        <v>32</v>
      </c>
      <c r="G17" s="699">
        <v>14</v>
      </c>
      <c r="H17" s="281" t="s">
        <v>1099</v>
      </c>
    </row>
    <row r="18" spans="1:8">
      <c r="A18" s="306" t="s">
        <v>1346</v>
      </c>
      <c r="B18" s="699">
        <v>2</v>
      </c>
      <c r="C18" s="699">
        <v>12</v>
      </c>
      <c r="D18" s="699">
        <v>290</v>
      </c>
      <c r="E18" s="699">
        <v>186</v>
      </c>
      <c r="F18" s="699">
        <v>43</v>
      </c>
      <c r="G18" s="699">
        <v>26</v>
      </c>
      <c r="H18" s="281" t="s">
        <v>971</v>
      </c>
    </row>
    <row r="19" spans="1:8">
      <c r="A19" s="1355" t="s">
        <v>307</v>
      </c>
      <c r="B19" s="699">
        <v>32</v>
      </c>
      <c r="C19" s="699">
        <v>206.5</v>
      </c>
      <c r="D19" s="699">
        <v>1100</v>
      </c>
      <c r="E19" s="699">
        <v>350</v>
      </c>
      <c r="F19" s="699">
        <v>206</v>
      </c>
      <c r="G19" s="699">
        <v>56</v>
      </c>
      <c r="H19" s="281" t="s">
        <v>241</v>
      </c>
    </row>
    <row r="20" spans="1:8" ht="30" customHeight="1">
      <c r="A20" s="2249" t="s">
        <v>434</v>
      </c>
      <c r="B20" s="2249"/>
      <c r="C20" s="2249"/>
      <c r="D20" s="2249"/>
      <c r="E20" s="2249"/>
      <c r="F20" s="2249"/>
      <c r="G20" s="2249"/>
      <c r="H20" s="2249"/>
    </row>
    <row r="21" spans="1:8">
      <c r="A21" s="1356" t="s">
        <v>1340</v>
      </c>
      <c r="B21" s="698">
        <v>345</v>
      </c>
      <c r="C21" s="698">
        <v>2193.09</v>
      </c>
      <c r="D21" s="698">
        <v>30038</v>
      </c>
      <c r="E21" s="698">
        <v>14619</v>
      </c>
      <c r="F21" s="698">
        <v>4813</v>
      </c>
      <c r="G21" s="698">
        <v>2406</v>
      </c>
      <c r="H21" s="459" t="s">
        <v>64</v>
      </c>
    </row>
    <row r="22" spans="1:8">
      <c r="A22" s="303" t="s">
        <v>126</v>
      </c>
      <c r="B22" s="619" t="s">
        <v>1103</v>
      </c>
      <c r="C22" s="619" t="s">
        <v>1103</v>
      </c>
      <c r="D22" s="619" t="s">
        <v>1103</v>
      </c>
      <c r="E22" s="619" t="s">
        <v>1103</v>
      </c>
      <c r="F22" s="619" t="s">
        <v>1103</v>
      </c>
      <c r="G22" s="619" t="s">
        <v>1103</v>
      </c>
      <c r="H22" s="309" t="s">
        <v>99</v>
      </c>
    </row>
    <row r="23" spans="1:8">
      <c r="A23" s="1355" t="s">
        <v>1341</v>
      </c>
      <c r="B23" s="699">
        <v>17</v>
      </c>
      <c r="C23" s="699">
        <v>65</v>
      </c>
      <c r="D23" s="699">
        <v>643</v>
      </c>
      <c r="E23" s="699">
        <v>268</v>
      </c>
      <c r="F23" s="699">
        <v>81</v>
      </c>
      <c r="G23" s="699">
        <v>44</v>
      </c>
      <c r="H23" s="281" t="s">
        <v>240</v>
      </c>
    </row>
    <row r="24" spans="1:8">
      <c r="A24" s="1355" t="s">
        <v>1343</v>
      </c>
      <c r="B24" s="699">
        <v>5</v>
      </c>
      <c r="C24" s="699">
        <v>16</v>
      </c>
      <c r="D24" s="699">
        <v>132</v>
      </c>
      <c r="E24" s="699">
        <v>44</v>
      </c>
      <c r="F24" s="699">
        <v>21</v>
      </c>
      <c r="G24" s="699">
        <v>4</v>
      </c>
      <c r="H24" s="281" t="s">
        <v>241</v>
      </c>
    </row>
    <row r="25" spans="1:8">
      <c r="A25" s="104"/>
      <c r="B25" s="105"/>
      <c r="C25" s="105"/>
      <c r="D25" s="105"/>
      <c r="E25" s="105"/>
      <c r="F25" s="105"/>
      <c r="G25" s="105"/>
      <c r="H25" s="105"/>
    </row>
    <row r="26" spans="1:8" ht="15" customHeight="1">
      <c r="A26" s="700" t="s">
        <v>1101</v>
      </c>
      <c r="B26" s="104"/>
      <c r="C26" s="104"/>
      <c r="D26" s="104"/>
      <c r="E26" s="104"/>
      <c r="F26" s="104"/>
      <c r="G26" s="104"/>
      <c r="H26" s="104"/>
    </row>
    <row r="27" spans="1:8">
      <c r="A27" s="701" t="s">
        <v>1102</v>
      </c>
      <c r="B27" s="105"/>
      <c r="C27" s="105"/>
      <c r="D27" s="105"/>
      <c r="E27" s="105"/>
      <c r="F27" s="105"/>
      <c r="G27" s="105"/>
      <c r="H27" s="105"/>
    </row>
  </sheetData>
  <mergeCells count="9">
    <mergeCell ref="A20:H20"/>
    <mergeCell ref="H3:H4"/>
    <mergeCell ref="A5:H5"/>
    <mergeCell ref="A3:A4"/>
    <mergeCell ref="B3:B4"/>
    <mergeCell ref="C3:C4"/>
    <mergeCell ref="D3:E3"/>
    <mergeCell ref="F3:G3"/>
    <mergeCell ref="A13:H1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54" display="Powrót do spisu tablic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zoomScaleNormal="100" workbookViewId="0">
      <pane ySplit="3" topLeftCell="A13" activePane="bottomLeft" state="frozen"/>
      <selection pane="bottomLeft"/>
    </sheetView>
  </sheetViews>
  <sheetFormatPr defaultRowHeight="15"/>
  <cols>
    <col min="1" max="1" width="30.7109375" style="35" customWidth="1"/>
    <col min="2" max="5" width="14.7109375" style="35" customWidth="1"/>
    <col min="6" max="6" width="28.28515625" style="35" customWidth="1"/>
    <col min="7" max="16384" width="9.140625" style="5"/>
  </cols>
  <sheetData>
    <row r="1" spans="1:6" ht="15.75">
      <c r="A1" s="291" t="s">
        <v>1767</v>
      </c>
      <c r="B1" s="279"/>
      <c r="C1" s="279"/>
      <c r="D1" s="279"/>
      <c r="E1" s="279"/>
      <c r="F1" s="953" t="s">
        <v>990</v>
      </c>
    </row>
    <row r="2" spans="1:6" ht="15.75">
      <c r="A2" s="684" t="s">
        <v>1768</v>
      </c>
      <c r="B2" s="298"/>
      <c r="C2" s="298"/>
      <c r="D2" s="298"/>
      <c r="E2" s="298"/>
      <c r="F2" s="1903" t="s">
        <v>991</v>
      </c>
    </row>
    <row r="3" spans="1:6" ht="45" customHeight="1">
      <c r="A3" s="283" t="s">
        <v>0</v>
      </c>
      <c r="B3" s="270" t="s">
        <v>435</v>
      </c>
      <c r="C3" s="270" t="s">
        <v>394</v>
      </c>
      <c r="D3" s="865" t="s">
        <v>518</v>
      </c>
      <c r="E3" s="270" t="s">
        <v>964</v>
      </c>
      <c r="F3" s="292" t="s">
        <v>1</v>
      </c>
    </row>
    <row r="4" spans="1:6" ht="30" customHeight="1">
      <c r="A4" s="2254" t="s">
        <v>1015</v>
      </c>
      <c r="B4" s="2254"/>
      <c r="C4" s="2254"/>
      <c r="D4" s="2254"/>
      <c r="E4" s="2254"/>
      <c r="F4" s="2254"/>
    </row>
    <row r="5" spans="1:6">
      <c r="A5" s="1358" t="s">
        <v>310</v>
      </c>
      <c r="B5" s="698">
        <v>535</v>
      </c>
      <c r="C5" s="698">
        <v>4877.12</v>
      </c>
      <c r="D5" s="698">
        <v>88308</v>
      </c>
      <c r="E5" s="698">
        <v>13881</v>
      </c>
      <c r="F5" s="293" t="s">
        <v>66</v>
      </c>
    </row>
    <row r="6" spans="1:6">
      <c r="A6" s="1359" t="s">
        <v>1350</v>
      </c>
      <c r="B6" s="699">
        <v>482</v>
      </c>
      <c r="C6" s="699">
        <v>4629.12</v>
      </c>
      <c r="D6" s="699">
        <v>86241</v>
      </c>
      <c r="E6" s="699">
        <v>13610</v>
      </c>
      <c r="F6" s="294" t="s">
        <v>242</v>
      </c>
    </row>
    <row r="7" spans="1:6">
      <c r="A7" s="1360" t="s">
        <v>1348</v>
      </c>
      <c r="B7" s="699">
        <v>164</v>
      </c>
      <c r="C7" s="699">
        <v>2576.5</v>
      </c>
      <c r="D7" s="699">
        <v>55906</v>
      </c>
      <c r="E7" s="699">
        <v>8887</v>
      </c>
      <c r="F7" s="289" t="s">
        <v>161</v>
      </c>
    </row>
    <row r="8" spans="1:6">
      <c r="A8" s="1360" t="s">
        <v>1349</v>
      </c>
      <c r="B8" s="699">
        <v>318</v>
      </c>
      <c r="C8" s="699">
        <v>2052.62</v>
      </c>
      <c r="D8" s="699">
        <v>30335</v>
      </c>
      <c r="E8" s="699">
        <v>4723</v>
      </c>
      <c r="F8" s="289" t="s">
        <v>163</v>
      </c>
    </row>
    <row r="9" spans="1:6">
      <c r="A9" s="176" t="s">
        <v>541</v>
      </c>
      <c r="B9" s="699"/>
      <c r="C9" s="699"/>
      <c r="D9" s="699"/>
      <c r="E9" s="699"/>
      <c r="F9" s="272"/>
    </row>
    <row r="10" spans="1:6">
      <c r="A10" s="1361" t="s">
        <v>540</v>
      </c>
      <c r="B10" s="699">
        <v>53</v>
      </c>
      <c r="C10" s="699">
        <v>248</v>
      </c>
      <c r="D10" s="699">
        <v>2067</v>
      </c>
      <c r="E10" s="699">
        <v>271</v>
      </c>
      <c r="F10" s="272" t="s">
        <v>902</v>
      </c>
    </row>
    <row r="11" spans="1:6">
      <c r="A11" s="1360" t="s">
        <v>1348</v>
      </c>
      <c r="B11" s="699">
        <v>17</v>
      </c>
      <c r="C11" s="699">
        <v>55</v>
      </c>
      <c r="D11" s="699">
        <v>479</v>
      </c>
      <c r="E11" s="699">
        <v>39</v>
      </c>
      <c r="F11" s="289" t="s">
        <v>161</v>
      </c>
    </row>
    <row r="12" spans="1:6">
      <c r="A12" s="1360" t="s">
        <v>1349</v>
      </c>
      <c r="B12" s="699">
        <v>36</v>
      </c>
      <c r="C12" s="699">
        <v>193</v>
      </c>
      <c r="D12" s="699">
        <v>1588</v>
      </c>
      <c r="E12" s="699">
        <v>232</v>
      </c>
      <c r="F12" s="289" t="s">
        <v>163</v>
      </c>
    </row>
    <row r="13" spans="1:6" ht="30" customHeight="1">
      <c r="A13" s="2236" t="s">
        <v>1016</v>
      </c>
      <c r="B13" s="2236"/>
      <c r="C13" s="2236"/>
      <c r="D13" s="2236"/>
      <c r="E13" s="2236"/>
      <c r="F13" s="2236"/>
    </row>
    <row r="14" spans="1:6">
      <c r="A14" s="1358" t="s">
        <v>310</v>
      </c>
      <c r="B14" s="698">
        <v>536</v>
      </c>
      <c r="C14" s="698">
        <v>5170.8500000000004</v>
      </c>
      <c r="D14" s="698">
        <v>93910</v>
      </c>
      <c r="E14" s="698">
        <v>13715</v>
      </c>
      <c r="F14" s="293" t="s">
        <v>66</v>
      </c>
    </row>
    <row r="15" spans="1:6">
      <c r="A15" s="1359" t="s">
        <v>1350</v>
      </c>
      <c r="B15" s="699">
        <v>479</v>
      </c>
      <c r="C15" s="699">
        <v>4892.8500000000004</v>
      </c>
      <c r="D15" s="699">
        <v>91445</v>
      </c>
      <c r="E15" s="699">
        <v>13454</v>
      </c>
      <c r="F15" s="294" t="s">
        <v>242</v>
      </c>
    </row>
    <row r="16" spans="1:6">
      <c r="A16" s="1360" t="s">
        <v>1348</v>
      </c>
      <c r="B16" s="699">
        <v>165</v>
      </c>
      <c r="C16" s="699">
        <v>2808</v>
      </c>
      <c r="D16" s="699">
        <v>60064</v>
      </c>
      <c r="E16" s="699">
        <v>8618</v>
      </c>
      <c r="F16" s="289" t="s">
        <v>161</v>
      </c>
    </row>
    <row r="17" spans="1:6">
      <c r="A17" s="1360" t="s">
        <v>1349</v>
      </c>
      <c r="B17" s="699">
        <v>314</v>
      </c>
      <c r="C17" s="699">
        <v>2084.85</v>
      </c>
      <c r="D17" s="699">
        <v>31381</v>
      </c>
      <c r="E17" s="699">
        <v>4836</v>
      </c>
      <c r="F17" s="289" t="s">
        <v>163</v>
      </c>
    </row>
    <row r="18" spans="1:6">
      <c r="A18" s="176" t="s">
        <v>541</v>
      </c>
      <c r="B18" s="699"/>
      <c r="C18" s="699"/>
      <c r="D18" s="699"/>
      <c r="E18" s="699"/>
      <c r="F18" s="272"/>
    </row>
    <row r="19" spans="1:6">
      <c r="A19" s="1361" t="s">
        <v>540</v>
      </c>
      <c r="B19" s="699">
        <v>57</v>
      </c>
      <c r="C19" s="699">
        <v>278</v>
      </c>
      <c r="D19" s="699">
        <v>2465</v>
      </c>
      <c r="E19" s="699">
        <v>261</v>
      </c>
      <c r="F19" s="272" t="s">
        <v>902</v>
      </c>
    </row>
    <row r="20" spans="1:6">
      <c r="A20" s="1360" t="s">
        <v>1348</v>
      </c>
      <c r="B20" s="699">
        <v>20</v>
      </c>
      <c r="C20" s="699">
        <v>73</v>
      </c>
      <c r="D20" s="699">
        <v>748</v>
      </c>
      <c r="E20" s="699">
        <v>30</v>
      </c>
      <c r="F20" s="289" t="s">
        <v>161</v>
      </c>
    </row>
    <row r="21" spans="1:6">
      <c r="A21" s="1360" t="s">
        <v>1349</v>
      </c>
      <c r="B21" s="699">
        <v>37</v>
      </c>
      <c r="C21" s="699">
        <v>205</v>
      </c>
      <c r="D21" s="699">
        <v>1717</v>
      </c>
      <c r="E21" s="699">
        <v>231</v>
      </c>
      <c r="F21" s="289" t="s">
        <v>163</v>
      </c>
    </row>
    <row r="22" spans="1:6" ht="30" customHeight="1">
      <c r="A22" s="2236" t="s">
        <v>1018</v>
      </c>
      <c r="B22" s="2236"/>
      <c r="C22" s="2236"/>
      <c r="D22" s="2236"/>
      <c r="E22" s="2236"/>
      <c r="F22" s="2236"/>
    </row>
    <row r="23" spans="1:6">
      <c r="A23" s="1358" t="s">
        <v>310</v>
      </c>
      <c r="B23" s="698">
        <v>530</v>
      </c>
      <c r="C23" s="698">
        <v>4926.5899999999992</v>
      </c>
      <c r="D23" s="698">
        <v>86097</v>
      </c>
      <c r="E23" s="698">
        <v>13263</v>
      </c>
      <c r="F23" s="293" t="s">
        <v>66</v>
      </c>
    </row>
    <row r="24" spans="1:6">
      <c r="A24" s="1359" t="s">
        <v>1350</v>
      </c>
      <c r="B24" s="699">
        <v>475</v>
      </c>
      <c r="C24" s="699">
        <v>4640.1899999999996</v>
      </c>
      <c r="D24" s="699">
        <v>83621</v>
      </c>
      <c r="E24" s="699">
        <v>12989</v>
      </c>
      <c r="F24" s="294" t="s">
        <v>242</v>
      </c>
    </row>
    <row r="25" spans="1:6">
      <c r="A25" s="1360" t="s">
        <v>1348</v>
      </c>
      <c r="B25" s="699">
        <v>165</v>
      </c>
      <c r="C25" s="699">
        <v>2637.5</v>
      </c>
      <c r="D25" s="699">
        <v>55122</v>
      </c>
      <c r="E25" s="699">
        <v>8404</v>
      </c>
      <c r="F25" s="289" t="s">
        <v>161</v>
      </c>
    </row>
    <row r="26" spans="1:6">
      <c r="A26" s="1360" t="s">
        <v>1349</v>
      </c>
      <c r="B26" s="699">
        <v>310</v>
      </c>
      <c r="C26" s="699">
        <v>2002.69</v>
      </c>
      <c r="D26" s="699">
        <v>28499</v>
      </c>
      <c r="E26" s="699">
        <v>4585</v>
      </c>
      <c r="F26" s="289" t="s">
        <v>163</v>
      </c>
    </row>
    <row r="27" spans="1:6">
      <c r="A27" s="176" t="s">
        <v>541</v>
      </c>
      <c r="B27" s="699"/>
      <c r="C27" s="699"/>
      <c r="D27" s="699"/>
      <c r="E27" s="699"/>
      <c r="F27" s="272"/>
    </row>
    <row r="28" spans="1:6">
      <c r="A28" s="1361" t="s">
        <v>540</v>
      </c>
      <c r="B28" s="699">
        <v>55</v>
      </c>
      <c r="C28" s="699">
        <v>286.39999999999998</v>
      </c>
      <c r="D28" s="699">
        <v>2476</v>
      </c>
      <c r="E28" s="699">
        <v>274</v>
      </c>
      <c r="F28" s="272" t="s">
        <v>902</v>
      </c>
    </row>
    <row r="29" spans="1:6">
      <c r="A29" s="1360" t="s">
        <v>1348</v>
      </c>
      <c r="B29" s="699">
        <v>20</v>
      </c>
      <c r="C29" s="699">
        <v>96</v>
      </c>
      <c r="D29" s="699">
        <v>937</v>
      </c>
      <c r="E29" s="699">
        <v>46</v>
      </c>
      <c r="F29" s="289" t="s">
        <v>161</v>
      </c>
    </row>
    <row r="30" spans="1:6">
      <c r="A30" s="1360" t="s">
        <v>1349</v>
      </c>
      <c r="B30" s="699">
        <v>35</v>
      </c>
      <c r="C30" s="699">
        <v>190.4</v>
      </c>
      <c r="D30" s="699">
        <v>1539</v>
      </c>
      <c r="E30" s="699">
        <v>228</v>
      </c>
      <c r="F30" s="289" t="s">
        <v>163</v>
      </c>
    </row>
    <row r="31" spans="1:6">
      <c r="A31" s="66"/>
      <c r="B31" s="68"/>
      <c r="C31" s="68"/>
      <c r="D31" s="68"/>
      <c r="E31" s="68"/>
      <c r="F31" s="68"/>
    </row>
    <row r="32" spans="1:6" ht="15" customHeight="1">
      <c r="A32" s="700" t="s">
        <v>903</v>
      </c>
      <c r="B32" s="295"/>
      <c r="C32" s="295"/>
      <c r="D32" s="295"/>
      <c r="E32" s="295"/>
      <c r="F32" s="295"/>
    </row>
    <row r="33" spans="1:6" ht="15" customHeight="1">
      <c r="A33" s="287" t="s">
        <v>2382</v>
      </c>
      <c r="B33" s="295"/>
      <c r="C33" s="295"/>
      <c r="D33" s="295"/>
      <c r="E33" s="295"/>
      <c r="F33" s="295"/>
    </row>
    <row r="34" spans="1:6">
      <c r="A34" s="701" t="s">
        <v>2383</v>
      </c>
      <c r="B34" s="297"/>
      <c r="C34" s="297"/>
      <c r="D34" s="297"/>
      <c r="E34" s="297"/>
      <c r="F34" s="297"/>
    </row>
    <row r="35" spans="1:6">
      <c r="A35" s="378" t="s">
        <v>2384</v>
      </c>
    </row>
  </sheetData>
  <mergeCells count="3">
    <mergeCell ref="A4:F4"/>
    <mergeCell ref="A13:F13"/>
    <mergeCell ref="A22:F22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15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25.7109375" style="5" customWidth="1"/>
    <col min="2" max="8" width="15.7109375" style="5" customWidth="1"/>
    <col min="9" max="16384" width="9.140625" style="5"/>
  </cols>
  <sheetData>
    <row r="1" spans="1:8">
      <c r="A1" s="106" t="s">
        <v>2736</v>
      </c>
      <c r="H1" s="953" t="s">
        <v>990</v>
      </c>
    </row>
    <row r="2" spans="1:8">
      <c r="A2" s="439" t="s">
        <v>1011</v>
      </c>
      <c r="H2" s="1903" t="s">
        <v>991</v>
      </c>
    </row>
    <row r="3" spans="1:8" ht="30" customHeight="1">
      <c r="A3" s="2061" t="s">
        <v>338</v>
      </c>
      <c r="B3" s="107">
        <v>2010</v>
      </c>
      <c r="C3" s="107">
        <v>2011</v>
      </c>
      <c r="D3" s="107">
        <v>2012</v>
      </c>
      <c r="E3" s="108">
        <v>2013</v>
      </c>
      <c r="F3" s="963">
        <v>2014</v>
      </c>
      <c r="G3" s="963">
        <v>2015</v>
      </c>
      <c r="H3" s="108">
        <v>2016</v>
      </c>
    </row>
    <row r="4" spans="1:8" ht="30" customHeight="1">
      <c r="A4" s="2062"/>
      <c r="B4" s="2063" t="s">
        <v>2342</v>
      </c>
      <c r="C4" s="2064"/>
      <c r="D4" s="2064"/>
      <c r="E4" s="2064"/>
      <c r="F4" s="2064"/>
      <c r="G4" s="2064"/>
      <c r="H4" s="2064"/>
    </row>
    <row r="5" spans="1:8">
      <c r="A5" s="1428"/>
      <c r="B5" s="1432"/>
      <c r="C5" s="1589"/>
      <c r="D5" s="1589"/>
      <c r="E5" s="1589"/>
      <c r="F5" s="1589"/>
      <c r="G5" s="1589"/>
      <c r="H5" s="1433"/>
    </row>
    <row r="6" spans="1:8">
      <c r="A6" s="1857" t="s">
        <v>2135</v>
      </c>
      <c r="B6" s="612">
        <v>1453782</v>
      </c>
      <c r="C6" s="612">
        <v>1452596</v>
      </c>
      <c r="D6" s="612">
        <v>1450697</v>
      </c>
      <c r="E6" s="1588">
        <v>1446915</v>
      </c>
      <c r="F6" s="1588">
        <v>1443967</v>
      </c>
      <c r="G6" s="1588">
        <v>1439675</v>
      </c>
      <c r="H6" s="1588">
        <v>1436367</v>
      </c>
    </row>
    <row r="7" spans="1:8">
      <c r="A7" s="1855" t="s">
        <v>2133</v>
      </c>
      <c r="B7" s="612"/>
      <c r="C7" s="612"/>
      <c r="D7" s="612"/>
      <c r="E7" s="1854"/>
      <c r="F7" s="1854"/>
      <c r="G7" s="1854"/>
      <c r="H7" s="1854"/>
    </row>
    <row r="8" spans="1:8" ht="24.75">
      <c r="A8" s="109" t="s">
        <v>339</v>
      </c>
      <c r="B8" s="110"/>
      <c r="C8" s="110"/>
      <c r="D8" s="110"/>
      <c r="E8" s="111"/>
      <c r="F8" s="513"/>
      <c r="G8" s="513"/>
      <c r="H8" s="111"/>
    </row>
    <row r="9" spans="1:8">
      <c r="A9" s="1852" t="s">
        <v>2138</v>
      </c>
      <c r="B9" s="587">
        <v>15919</v>
      </c>
      <c r="C9" s="587">
        <v>16778</v>
      </c>
      <c r="D9" s="587">
        <v>16932</v>
      </c>
      <c r="E9" s="588">
        <v>15587</v>
      </c>
      <c r="F9" s="964">
        <v>15118</v>
      </c>
      <c r="G9" s="964">
        <v>14477</v>
      </c>
      <c r="H9" s="588">
        <v>13538</v>
      </c>
    </row>
    <row r="10" spans="1:8">
      <c r="A10" s="1858" t="s">
        <v>2134</v>
      </c>
      <c r="B10" s="1856"/>
      <c r="C10" s="1856"/>
      <c r="D10" s="1856"/>
      <c r="E10" s="964"/>
      <c r="F10" s="964"/>
      <c r="G10" s="964"/>
      <c r="H10" s="964"/>
    </row>
    <row r="11" spans="1:8">
      <c r="A11" s="1853" t="s">
        <v>2112</v>
      </c>
      <c r="B11" s="587">
        <v>15148</v>
      </c>
      <c r="C11" s="587">
        <v>15869</v>
      </c>
      <c r="D11" s="587">
        <v>16771</v>
      </c>
      <c r="E11" s="588">
        <v>16919</v>
      </c>
      <c r="F11" s="964">
        <v>15560</v>
      </c>
      <c r="G11" s="964">
        <v>15101</v>
      </c>
      <c r="H11" s="588">
        <v>14481</v>
      </c>
    </row>
    <row r="12" spans="1:8">
      <c r="A12" s="1853" t="s">
        <v>2113</v>
      </c>
      <c r="B12" s="587">
        <v>14576</v>
      </c>
      <c r="C12" s="587">
        <v>15128</v>
      </c>
      <c r="D12" s="587">
        <v>15824</v>
      </c>
      <c r="E12" s="588">
        <v>16707</v>
      </c>
      <c r="F12" s="964">
        <v>16861</v>
      </c>
      <c r="G12" s="964">
        <v>15505</v>
      </c>
      <c r="H12" s="588">
        <v>15086</v>
      </c>
    </row>
    <row r="13" spans="1:8">
      <c r="A13" s="1853" t="s">
        <v>2114</v>
      </c>
      <c r="B13" s="587">
        <v>14183</v>
      </c>
      <c r="C13" s="587">
        <v>14530</v>
      </c>
      <c r="D13" s="587">
        <v>15070</v>
      </c>
      <c r="E13" s="588">
        <v>15760</v>
      </c>
      <c r="F13" s="964">
        <v>16690</v>
      </c>
      <c r="G13" s="964">
        <v>16818</v>
      </c>
      <c r="H13" s="588">
        <v>15473</v>
      </c>
    </row>
    <row r="14" spans="1:8">
      <c r="A14" s="1853" t="s">
        <v>2115</v>
      </c>
      <c r="B14" s="587">
        <v>14011</v>
      </c>
      <c r="C14" s="587">
        <v>14139</v>
      </c>
      <c r="D14" s="587">
        <v>14510</v>
      </c>
      <c r="E14" s="588">
        <v>15067</v>
      </c>
      <c r="F14" s="964">
        <v>15746</v>
      </c>
      <c r="G14" s="964">
        <v>16663</v>
      </c>
      <c r="H14" s="588">
        <v>16789</v>
      </c>
    </row>
    <row r="15" spans="1:8">
      <c r="A15" s="1853" t="s">
        <v>2116</v>
      </c>
      <c r="B15" s="587">
        <v>14437</v>
      </c>
      <c r="C15" s="587">
        <v>13972</v>
      </c>
      <c r="D15" s="587">
        <v>14121</v>
      </c>
      <c r="E15" s="588">
        <v>14473</v>
      </c>
      <c r="F15" s="964">
        <v>15046</v>
      </c>
      <c r="G15" s="964">
        <v>15702</v>
      </c>
      <c r="H15" s="588">
        <v>16647</v>
      </c>
    </row>
    <row r="16" spans="1:8">
      <c r="A16" s="1853" t="s">
        <v>2117</v>
      </c>
      <c r="B16" s="587">
        <v>14887</v>
      </c>
      <c r="C16" s="587">
        <v>14415</v>
      </c>
      <c r="D16" s="587">
        <v>13977</v>
      </c>
      <c r="E16" s="588">
        <v>14081</v>
      </c>
      <c r="F16" s="964">
        <v>14437</v>
      </c>
      <c r="G16" s="964">
        <v>15028</v>
      </c>
      <c r="H16" s="588">
        <v>15677</v>
      </c>
    </row>
    <row r="17" spans="1:8">
      <c r="A17" s="1853" t="s">
        <v>2118</v>
      </c>
      <c r="B17" s="587">
        <v>15166</v>
      </c>
      <c r="C17" s="587">
        <v>14872</v>
      </c>
      <c r="D17" s="587">
        <v>14383</v>
      </c>
      <c r="E17" s="588">
        <v>13927</v>
      </c>
      <c r="F17" s="964">
        <v>14070</v>
      </c>
      <c r="G17" s="964">
        <v>14417</v>
      </c>
      <c r="H17" s="588">
        <v>15021</v>
      </c>
    </row>
    <row r="18" spans="1:8">
      <c r="A18" s="1853" t="s">
        <v>2119</v>
      </c>
      <c r="B18" s="587">
        <v>15572</v>
      </c>
      <c r="C18" s="587">
        <v>15136</v>
      </c>
      <c r="D18" s="587">
        <v>14853</v>
      </c>
      <c r="E18" s="588">
        <v>14381</v>
      </c>
      <c r="F18" s="964">
        <v>13895</v>
      </c>
      <c r="G18" s="964">
        <v>14048</v>
      </c>
      <c r="H18" s="588">
        <v>14405</v>
      </c>
    </row>
    <row r="19" spans="1:8">
      <c r="A19" s="1853" t="s">
        <v>2120</v>
      </c>
      <c r="B19" s="587">
        <v>15862</v>
      </c>
      <c r="C19" s="587">
        <v>15555</v>
      </c>
      <c r="D19" s="587">
        <v>15105</v>
      </c>
      <c r="E19" s="588">
        <v>14801</v>
      </c>
      <c r="F19" s="964">
        <v>14371</v>
      </c>
      <c r="G19" s="964">
        <v>13876</v>
      </c>
      <c r="H19" s="588">
        <v>14035</v>
      </c>
    </row>
    <row r="20" spans="1:8">
      <c r="A20" s="1853" t="s">
        <v>2121</v>
      </c>
      <c r="B20" s="587">
        <v>16766</v>
      </c>
      <c r="C20" s="587">
        <v>15834</v>
      </c>
      <c r="D20" s="587">
        <v>15497</v>
      </c>
      <c r="E20" s="588">
        <v>15071</v>
      </c>
      <c r="F20" s="964">
        <v>14755</v>
      </c>
      <c r="G20" s="964">
        <v>14325</v>
      </c>
      <c r="H20" s="588">
        <v>13845</v>
      </c>
    </row>
    <row r="21" spans="1:8">
      <c r="A21" s="1853" t="s">
        <v>2122</v>
      </c>
      <c r="B21" s="587">
        <v>17597</v>
      </c>
      <c r="C21" s="587">
        <v>16733</v>
      </c>
      <c r="D21" s="587">
        <v>15801</v>
      </c>
      <c r="E21" s="588">
        <v>15440</v>
      </c>
      <c r="F21" s="964">
        <v>15030</v>
      </c>
      <c r="G21" s="964">
        <v>14744</v>
      </c>
      <c r="H21" s="588">
        <v>14302</v>
      </c>
    </row>
    <row r="22" spans="1:8">
      <c r="A22" s="1853" t="s">
        <v>2123</v>
      </c>
      <c r="B22" s="587">
        <v>17958</v>
      </c>
      <c r="C22" s="587">
        <v>17573</v>
      </c>
      <c r="D22" s="587">
        <v>16683</v>
      </c>
      <c r="E22" s="588">
        <v>15747</v>
      </c>
      <c r="F22" s="964">
        <v>15399</v>
      </c>
      <c r="G22" s="964">
        <v>14980</v>
      </c>
      <c r="H22" s="588">
        <v>14745</v>
      </c>
    </row>
    <row r="23" spans="1:8">
      <c r="A23" s="1853" t="s">
        <v>2124</v>
      </c>
      <c r="B23" s="587">
        <v>18719</v>
      </c>
      <c r="C23" s="587">
        <v>17915</v>
      </c>
      <c r="D23" s="587">
        <v>17458</v>
      </c>
      <c r="E23" s="588">
        <v>16589</v>
      </c>
      <c r="F23" s="964">
        <v>15622</v>
      </c>
      <c r="G23" s="964">
        <v>15306</v>
      </c>
      <c r="H23" s="588">
        <v>14850</v>
      </c>
    </row>
    <row r="24" spans="1:8">
      <c r="A24" s="1853" t="s">
        <v>2125</v>
      </c>
      <c r="B24" s="587">
        <v>20007</v>
      </c>
      <c r="C24" s="587">
        <v>18697</v>
      </c>
      <c r="D24" s="587">
        <v>17884</v>
      </c>
      <c r="E24" s="588">
        <v>17406</v>
      </c>
      <c r="F24" s="964">
        <v>16542</v>
      </c>
      <c r="G24" s="964">
        <v>15629</v>
      </c>
      <c r="H24" s="588">
        <v>15313</v>
      </c>
    </row>
    <row r="25" spans="1:8">
      <c r="A25" s="1853" t="s">
        <v>2126</v>
      </c>
      <c r="B25" s="587">
        <v>20793</v>
      </c>
      <c r="C25" s="587">
        <v>19977</v>
      </c>
      <c r="D25" s="587">
        <v>18711</v>
      </c>
      <c r="E25" s="588">
        <v>17924</v>
      </c>
      <c r="F25" s="964">
        <v>17399</v>
      </c>
      <c r="G25" s="964">
        <v>16544</v>
      </c>
      <c r="H25" s="588">
        <v>15611</v>
      </c>
    </row>
    <row r="26" spans="1:8">
      <c r="A26" s="1853" t="s">
        <v>2127</v>
      </c>
      <c r="B26" s="587">
        <v>21618</v>
      </c>
      <c r="C26" s="587">
        <v>20750</v>
      </c>
      <c r="D26" s="587">
        <v>20137</v>
      </c>
      <c r="E26" s="588">
        <v>18897</v>
      </c>
      <c r="F26" s="964">
        <v>18038</v>
      </c>
      <c r="G26" s="964">
        <v>17497</v>
      </c>
      <c r="H26" s="588">
        <v>16634</v>
      </c>
    </row>
    <row r="27" spans="1:8">
      <c r="A27" s="1853" t="s">
        <v>2128</v>
      </c>
      <c r="B27" s="587">
        <v>22031</v>
      </c>
      <c r="C27" s="587">
        <v>21584</v>
      </c>
      <c r="D27" s="587">
        <v>20699</v>
      </c>
      <c r="E27" s="588">
        <v>20127</v>
      </c>
      <c r="F27" s="964">
        <v>18846</v>
      </c>
      <c r="G27" s="964">
        <v>17936</v>
      </c>
      <c r="H27" s="588">
        <v>17401</v>
      </c>
    </row>
    <row r="28" spans="1:8">
      <c r="A28" s="1853" t="s">
        <v>2129</v>
      </c>
      <c r="B28" s="587">
        <v>22005</v>
      </c>
      <c r="C28" s="587">
        <v>21981</v>
      </c>
      <c r="D28" s="587">
        <v>21494</v>
      </c>
      <c r="E28" s="588">
        <v>20652</v>
      </c>
      <c r="F28" s="964">
        <v>19899</v>
      </c>
      <c r="G28" s="964">
        <v>18671</v>
      </c>
      <c r="H28" s="588">
        <v>17783</v>
      </c>
    </row>
    <row r="29" spans="1:8">
      <c r="A29" s="1853" t="s">
        <v>2130</v>
      </c>
      <c r="B29" s="587">
        <v>22795</v>
      </c>
      <c r="C29" s="587">
        <v>21945</v>
      </c>
      <c r="D29" s="587">
        <v>21882</v>
      </c>
      <c r="E29" s="588">
        <v>21410</v>
      </c>
      <c r="F29" s="964">
        <v>20472</v>
      </c>
      <c r="G29" s="964">
        <v>19748</v>
      </c>
      <c r="H29" s="588">
        <v>18572</v>
      </c>
    </row>
    <row r="30" spans="1:8">
      <c r="A30" s="1853" t="s">
        <v>2131</v>
      </c>
      <c r="B30" s="587">
        <v>22924</v>
      </c>
      <c r="C30" s="587">
        <v>22725</v>
      </c>
      <c r="D30" s="587">
        <v>21822</v>
      </c>
      <c r="E30" s="588">
        <v>21824</v>
      </c>
      <c r="F30" s="964">
        <v>21221</v>
      </c>
      <c r="G30" s="964">
        <v>20350</v>
      </c>
      <c r="H30" s="588">
        <v>19665</v>
      </c>
    </row>
    <row r="31" spans="1:8">
      <c r="A31" s="1853" t="s">
        <v>2132</v>
      </c>
      <c r="B31" s="587">
        <v>23776</v>
      </c>
      <c r="C31" s="587">
        <v>22793</v>
      </c>
      <c r="D31" s="587">
        <v>22553</v>
      </c>
      <c r="E31" s="588">
        <v>21674</v>
      </c>
      <c r="F31" s="964">
        <v>21597</v>
      </c>
      <c r="G31" s="964">
        <v>21073</v>
      </c>
      <c r="H31" s="588">
        <v>20223</v>
      </c>
    </row>
    <row r="32" spans="1:8">
      <c r="A32" s="926" t="s">
        <v>2136</v>
      </c>
      <c r="B32" s="586"/>
      <c r="C32" s="586"/>
      <c r="D32" s="586"/>
      <c r="E32" s="589"/>
      <c r="F32" s="965"/>
      <c r="G32" s="965"/>
      <c r="H32" s="589"/>
    </row>
    <row r="33" spans="1:9">
      <c r="A33" s="1859" t="s">
        <v>2137</v>
      </c>
      <c r="B33" s="601"/>
      <c r="C33" s="601"/>
      <c r="D33" s="601"/>
      <c r="E33" s="965"/>
      <c r="F33" s="965"/>
      <c r="G33" s="965"/>
      <c r="H33" s="965"/>
    </row>
    <row r="34" spans="1:9">
      <c r="A34" s="1909" t="s">
        <v>2348</v>
      </c>
      <c r="B34" s="586">
        <v>59826</v>
      </c>
      <c r="C34" s="586">
        <v>62305</v>
      </c>
      <c r="D34" s="586">
        <v>64597</v>
      </c>
      <c r="E34" s="589">
        <v>64973</v>
      </c>
      <c r="F34" s="601">
        <v>64229</v>
      </c>
      <c r="G34" s="965">
        <v>61901</v>
      </c>
      <c r="H34" s="589">
        <v>58578</v>
      </c>
      <c r="I34" s="9"/>
    </row>
    <row r="35" spans="1:9">
      <c r="A35" s="1909" t="s">
        <v>2349</v>
      </c>
      <c r="B35" s="586">
        <v>89935</v>
      </c>
      <c r="C35" s="586">
        <v>88089</v>
      </c>
      <c r="D35" s="586">
        <v>86949</v>
      </c>
      <c r="E35" s="589">
        <v>86730</v>
      </c>
      <c r="F35" s="965">
        <v>87565</v>
      </c>
      <c r="G35" s="965">
        <v>89734</v>
      </c>
      <c r="H35" s="589">
        <v>92574</v>
      </c>
      <c r="I35" s="9"/>
    </row>
    <row r="36" spans="1:9">
      <c r="A36" s="1851" t="s">
        <v>2108</v>
      </c>
      <c r="B36" s="586">
        <v>52321</v>
      </c>
      <c r="C36" s="586">
        <v>50140</v>
      </c>
      <c r="D36" s="586">
        <v>47981</v>
      </c>
      <c r="E36" s="589">
        <v>46258</v>
      </c>
      <c r="F36" s="965">
        <v>45184</v>
      </c>
      <c r="G36" s="965">
        <v>44049</v>
      </c>
      <c r="H36" s="589">
        <v>42892</v>
      </c>
      <c r="I36" s="9"/>
    </row>
    <row r="37" spans="1:9">
      <c r="A37" s="1851" t="s">
        <v>2109</v>
      </c>
      <c r="B37" s="586">
        <v>59519</v>
      </c>
      <c r="C37" s="586">
        <v>56589</v>
      </c>
      <c r="D37" s="586">
        <v>54053</v>
      </c>
      <c r="E37" s="589">
        <v>51919</v>
      </c>
      <c r="F37" s="965">
        <v>49563</v>
      </c>
      <c r="G37" s="965">
        <v>47479</v>
      </c>
      <c r="H37" s="589">
        <v>45774</v>
      </c>
      <c r="I37" s="9"/>
    </row>
    <row r="38" spans="1:9">
      <c r="A38" s="1851" t="s">
        <v>2110</v>
      </c>
      <c r="B38" s="586">
        <v>65654</v>
      </c>
      <c r="C38" s="586">
        <v>64315</v>
      </c>
      <c r="D38" s="586">
        <v>62330</v>
      </c>
      <c r="E38" s="589">
        <v>59676</v>
      </c>
      <c r="F38" s="965">
        <v>56783</v>
      </c>
      <c r="G38" s="965">
        <v>54104</v>
      </c>
      <c r="H38" s="589">
        <v>76243</v>
      </c>
      <c r="I38" s="9"/>
    </row>
    <row r="39" spans="1:9">
      <c r="A39" s="1851" t="s">
        <v>2111</v>
      </c>
      <c r="B39" s="586">
        <v>135149</v>
      </c>
      <c r="C39" s="586">
        <v>131778</v>
      </c>
      <c r="D39" s="586">
        <v>128587</v>
      </c>
      <c r="E39" s="589">
        <v>124584</v>
      </c>
      <c r="F39" s="965">
        <v>120073</v>
      </c>
      <c r="G39" s="965">
        <v>115275</v>
      </c>
      <c r="H39" s="589">
        <v>110278</v>
      </c>
      <c r="I39" s="9"/>
    </row>
    <row r="40" spans="1:9">
      <c r="A40" s="1982"/>
      <c r="B40" s="1983"/>
      <c r="C40" s="1983"/>
      <c r="D40" s="1983"/>
      <c r="E40" s="1983"/>
      <c r="F40" s="1983"/>
      <c r="G40" s="1983"/>
      <c r="H40" s="1983"/>
      <c r="I40" s="9"/>
    </row>
    <row r="41" spans="1:9">
      <c r="A41" s="1914" t="s">
        <v>2554</v>
      </c>
      <c r="B41" s="9"/>
      <c r="C41" s="9"/>
      <c r="D41" s="9"/>
      <c r="E41" s="9"/>
      <c r="F41" s="9"/>
      <c r="G41" s="9"/>
      <c r="H41" s="9"/>
    </row>
    <row r="42" spans="1:9">
      <c r="A42" s="1910" t="s">
        <v>2346</v>
      </c>
    </row>
    <row r="43" spans="1:9" s="1" customFormat="1">
      <c r="A43" s="645" t="s">
        <v>2555</v>
      </c>
    </row>
    <row r="44" spans="1:9" s="1" customFormat="1">
      <c r="A44" s="113" t="s">
        <v>2347</v>
      </c>
    </row>
  </sheetData>
  <mergeCells count="2">
    <mergeCell ref="A3:A4"/>
    <mergeCell ref="B4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7" display="Powrót do spisu tablic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5" customWidth="1"/>
    <col min="2" max="5" width="15.7109375" style="5" customWidth="1"/>
    <col min="6" max="6" width="32.7109375" style="5" customWidth="1"/>
    <col min="7" max="16384" width="9.140625" style="5"/>
  </cols>
  <sheetData>
    <row r="1" spans="1:6" ht="15" customHeight="1">
      <c r="A1" s="276" t="s">
        <v>2569</v>
      </c>
      <c r="B1" s="274"/>
      <c r="C1" s="274"/>
      <c r="D1" s="274"/>
      <c r="E1" s="274"/>
      <c r="F1" s="953" t="s">
        <v>990</v>
      </c>
    </row>
    <row r="2" spans="1:6" ht="15" customHeight="1">
      <c r="A2" s="684" t="s">
        <v>1769</v>
      </c>
      <c r="B2" s="298"/>
      <c r="C2" s="298"/>
      <c r="D2" s="298"/>
      <c r="E2" s="298"/>
      <c r="F2" s="1903" t="s">
        <v>991</v>
      </c>
    </row>
    <row r="3" spans="1:6" ht="45" customHeight="1">
      <c r="A3" s="283" t="s">
        <v>0</v>
      </c>
      <c r="B3" s="270" t="s">
        <v>436</v>
      </c>
      <c r="C3" s="270" t="s">
        <v>437</v>
      </c>
      <c r="D3" s="865" t="s">
        <v>518</v>
      </c>
      <c r="E3" s="270" t="s">
        <v>964</v>
      </c>
      <c r="F3" s="292" t="s">
        <v>1</v>
      </c>
    </row>
    <row r="4" spans="1:6" ht="30" customHeight="1">
      <c r="A4" s="299"/>
      <c r="B4" s="2258" t="s">
        <v>396</v>
      </c>
      <c r="C4" s="2258"/>
      <c r="D4" s="2258"/>
      <c r="E4" s="2258"/>
      <c r="F4" s="179"/>
    </row>
    <row r="5" spans="1:6" ht="15" customHeight="1">
      <c r="A5" s="1357" t="s">
        <v>1340</v>
      </c>
      <c r="B5" s="698">
        <v>535</v>
      </c>
      <c r="C5" s="698">
        <v>4877.12</v>
      </c>
      <c r="D5" s="698">
        <v>88308</v>
      </c>
      <c r="E5" s="698">
        <v>13881</v>
      </c>
      <c r="F5" s="379" t="s">
        <v>64</v>
      </c>
    </row>
    <row r="6" spans="1:6" ht="15" customHeight="1">
      <c r="A6" s="1355" t="s">
        <v>1351</v>
      </c>
      <c r="B6" s="699">
        <v>2</v>
      </c>
      <c r="C6" s="699">
        <v>18</v>
      </c>
      <c r="D6" s="699">
        <v>311</v>
      </c>
      <c r="E6" s="699">
        <v>46</v>
      </c>
      <c r="F6" s="281" t="s">
        <v>54</v>
      </c>
    </row>
    <row r="7" spans="1:6" ht="15" customHeight="1">
      <c r="A7" s="1355" t="s">
        <v>61</v>
      </c>
      <c r="B7" s="699">
        <v>459</v>
      </c>
      <c r="C7" s="699">
        <v>4477.5200000000004</v>
      </c>
      <c r="D7" s="699">
        <v>84775</v>
      </c>
      <c r="E7" s="699">
        <v>13390</v>
      </c>
      <c r="F7" s="282" t="s">
        <v>892</v>
      </c>
    </row>
    <row r="8" spans="1:6" ht="15" customHeight="1">
      <c r="A8" s="1355" t="s">
        <v>905</v>
      </c>
      <c r="B8" s="699">
        <v>47</v>
      </c>
      <c r="C8" s="699">
        <v>262.60000000000002</v>
      </c>
      <c r="D8" s="699">
        <v>2141</v>
      </c>
      <c r="E8" s="699">
        <v>311</v>
      </c>
      <c r="F8" s="282" t="s">
        <v>245</v>
      </c>
    </row>
    <row r="9" spans="1:6" ht="15" customHeight="1">
      <c r="A9" s="1355" t="s">
        <v>1352</v>
      </c>
      <c r="B9" s="699">
        <v>2</v>
      </c>
      <c r="C9" s="699">
        <v>11</v>
      </c>
      <c r="D9" s="699">
        <v>162</v>
      </c>
      <c r="E9" s="699">
        <v>22</v>
      </c>
      <c r="F9" s="282" t="s">
        <v>57</v>
      </c>
    </row>
    <row r="10" spans="1:6" ht="15" customHeight="1">
      <c r="A10" s="1355" t="s">
        <v>1353</v>
      </c>
      <c r="B10" s="699">
        <v>25</v>
      </c>
      <c r="C10" s="699">
        <v>108</v>
      </c>
      <c r="D10" s="699">
        <v>919</v>
      </c>
      <c r="E10" s="699">
        <v>112</v>
      </c>
      <c r="F10" s="282" t="s">
        <v>59</v>
      </c>
    </row>
    <row r="11" spans="1:6" ht="30" customHeight="1">
      <c r="A11" s="290"/>
      <c r="B11" s="2259" t="s">
        <v>438</v>
      </c>
      <c r="C11" s="2259"/>
      <c r="D11" s="2259"/>
      <c r="E11" s="2259"/>
      <c r="F11" s="294"/>
    </row>
    <row r="12" spans="1:6" ht="15" customHeight="1">
      <c r="A12" s="1357" t="s">
        <v>1340</v>
      </c>
      <c r="B12" s="698">
        <v>181</v>
      </c>
      <c r="C12" s="698">
        <v>2631.5</v>
      </c>
      <c r="D12" s="698">
        <v>56385</v>
      </c>
      <c r="E12" s="698">
        <v>8926</v>
      </c>
      <c r="F12" s="379" t="s">
        <v>64</v>
      </c>
    </row>
    <row r="13" spans="1:6" ht="15" customHeight="1">
      <c r="A13" s="1355" t="s">
        <v>1351</v>
      </c>
      <c r="B13" s="699">
        <v>2</v>
      </c>
      <c r="C13" s="699">
        <v>18</v>
      </c>
      <c r="D13" s="699">
        <v>311</v>
      </c>
      <c r="E13" s="699">
        <v>46</v>
      </c>
      <c r="F13" s="281" t="s">
        <v>54</v>
      </c>
    </row>
    <row r="14" spans="1:6" ht="15" customHeight="1">
      <c r="A14" s="1355" t="s">
        <v>61</v>
      </c>
      <c r="B14" s="699">
        <v>157</v>
      </c>
      <c r="C14" s="699">
        <v>2499.5</v>
      </c>
      <c r="D14" s="699">
        <v>55082</v>
      </c>
      <c r="E14" s="699">
        <v>8768</v>
      </c>
      <c r="F14" s="361" t="s">
        <v>892</v>
      </c>
    </row>
    <row r="15" spans="1:6" ht="15" customHeight="1">
      <c r="A15" s="1355" t="s">
        <v>905</v>
      </c>
      <c r="B15" s="699">
        <v>11</v>
      </c>
      <c r="C15" s="699">
        <v>83</v>
      </c>
      <c r="D15" s="699">
        <v>598</v>
      </c>
      <c r="E15" s="699">
        <v>70</v>
      </c>
      <c r="F15" s="282" t="s">
        <v>245</v>
      </c>
    </row>
    <row r="16" spans="1:6" ht="15" customHeight="1">
      <c r="A16" s="1355" t="s">
        <v>1352</v>
      </c>
      <c r="B16" s="699">
        <v>2</v>
      </c>
      <c r="C16" s="699">
        <v>11</v>
      </c>
      <c r="D16" s="699">
        <v>162</v>
      </c>
      <c r="E16" s="699">
        <v>22</v>
      </c>
      <c r="F16" s="282" t="s">
        <v>57</v>
      </c>
    </row>
    <row r="17" spans="1:6" ht="15" customHeight="1">
      <c r="A17" s="1362" t="s">
        <v>1353</v>
      </c>
      <c r="B17" s="699">
        <v>9</v>
      </c>
      <c r="C17" s="699">
        <v>20</v>
      </c>
      <c r="D17" s="699">
        <v>232</v>
      </c>
      <c r="E17" s="699">
        <v>20</v>
      </c>
      <c r="F17" s="282" t="s">
        <v>59</v>
      </c>
    </row>
    <row r="18" spans="1:6" ht="30" customHeight="1">
      <c r="A18" s="290"/>
      <c r="B18" s="2259" t="s">
        <v>439</v>
      </c>
      <c r="C18" s="2259"/>
      <c r="D18" s="2259"/>
      <c r="E18" s="2259"/>
      <c r="F18" s="294"/>
    </row>
    <row r="19" spans="1:6" ht="15" customHeight="1">
      <c r="A19" s="1357" t="s">
        <v>1340</v>
      </c>
      <c r="B19" s="698">
        <v>354</v>
      </c>
      <c r="C19" s="698">
        <v>2245.62</v>
      </c>
      <c r="D19" s="698">
        <v>31923</v>
      </c>
      <c r="E19" s="698">
        <v>4955</v>
      </c>
      <c r="F19" s="379" t="s">
        <v>64</v>
      </c>
    </row>
    <row r="20" spans="1:6" ht="15" customHeight="1">
      <c r="A20" s="1355" t="s">
        <v>61</v>
      </c>
      <c r="B20" s="699">
        <v>302</v>
      </c>
      <c r="C20" s="699">
        <v>1978.02</v>
      </c>
      <c r="D20" s="699">
        <v>29693</v>
      </c>
      <c r="E20" s="699">
        <v>4622</v>
      </c>
      <c r="F20" s="282" t="s">
        <v>892</v>
      </c>
    </row>
    <row r="21" spans="1:6" ht="15" customHeight="1">
      <c r="A21" s="1355" t="s">
        <v>905</v>
      </c>
      <c r="B21" s="699">
        <v>36</v>
      </c>
      <c r="C21" s="699">
        <v>179.6</v>
      </c>
      <c r="D21" s="699">
        <v>1543</v>
      </c>
      <c r="E21" s="699">
        <v>241</v>
      </c>
      <c r="F21" s="282" t="s">
        <v>245</v>
      </c>
    </row>
    <row r="22" spans="1:6" ht="15" customHeight="1">
      <c r="A22" s="1355" t="s">
        <v>1353</v>
      </c>
      <c r="B22" s="699">
        <v>16</v>
      </c>
      <c r="C22" s="699">
        <v>88</v>
      </c>
      <c r="D22" s="699">
        <v>687</v>
      </c>
      <c r="E22" s="699">
        <v>92</v>
      </c>
      <c r="F22" s="282" t="s">
        <v>59</v>
      </c>
    </row>
    <row r="23" spans="1:6" ht="15" customHeight="1">
      <c r="A23" s="290"/>
      <c r="B23" s="300"/>
      <c r="C23" s="301"/>
      <c r="D23" s="300"/>
      <c r="E23" s="300"/>
      <c r="F23" s="294"/>
    </row>
    <row r="24" spans="1:6" ht="15" customHeight="1">
      <c r="A24" s="700" t="s">
        <v>904</v>
      </c>
      <c r="B24" s="295"/>
      <c r="C24" s="295"/>
      <c r="D24" s="295"/>
      <c r="E24" s="295"/>
      <c r="F24" s="295"/>
    </row>
    <row r="25" spans="1:6" ht="15" customHeight="1">
      <c r="A25" s="287" t="s">
        <v>1104</v>
      </c>
      <c r="B25" s="295"/>
      <c r="C25" s="295"/>
      <c r="D25" s="295"/>
      <c r="E25" s="295"/>
      <c r="F25" s="295"/>
    </row>
    <row r="26" spans="1:6" ht="15" customHeight="1">
      <c r="A26" s="701" t="s">
        <v>610</v>
      </c>
      <c r="B26" s="296"/>
      <c r="C26" s="296"/>
      <c r="D26" s="296"/>
      <c r="E26" s="296"/>
      <c r="F26" s="296"/>
    </row>
    <row r="27" spans="1:6" ht="15" customHeight="1">
      <c r="A27" s="113" t="s">
        <v>1105</v>
      </c>
    </row>
    <row r="28" spans="1:6" ht="15" customHeight="1"/>
  </sheetData>
  <mergeCells count="3">
    <mergeCell ref="B4:E4"/>
    <mergeCell ref="B11:E11"/>
    <mergeCell ref="B18:E18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16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5" customWidth="1"/>
    <col min="2" max="5" width="15.7109375" style="5" customWidth="1"/>
    <col min="6" max="6" width="32.7109375" style="5" customWidth="1"/>
    <col min="7" max="16384" width="9.140625" style="5"/>
  </cols>
  <sheetData>
    <row r="1" spans="1:6" ht="15" customHeight="1">
      <c r="A1" s="276" t="s">
        <v>2570</v>
      </c>
      <c r="B1" s="274"/>
      <c r="C1" s="274"/>
      <c r="D1" s="274"/>
      <c r="E1" s="274"/>
      <c r="F1" s="953" t="s">
        <v>990</v>
      </c>
    </row>
    <row r="2" spans="1:6" ht="15" customHeight="1">
      <c r="A2" s="684" t="s">
        <v>1770</v>
      </c>
      <c r="B2" s="298"/>
      <c r="C2" s="298"/>
      <c r="D2" s="298"/>
      <c r="E2" s="298"/>
      <c r="F2" s="1903" t="s">
        <v>991</v>
      </c>
    </row>
    <row r="3" spans="1:6" ht="45" customHeight="1">
      <c r="A3" s="1047" t="s">
        <v>0</v>
      </c>
      <c r="B3" s="1048" t="s">
        <v>436</v>
      </c>
      <c r="C3" s="1048" t="s">
        <v>437</v>
      </c>
      <c r="D3" s="1048" t="s">
        <v>518</v>
      </c>
      <c r="E3" s="1048" t="s">
        <v>964</v>
      </c>
      <c r="F3" s="1049" t="s">
        <v>1</v>
      </c>
    </row>
    <row r="4" spans="1:6" ht="30" customHeight="1">
      <c r="A4" s="1046"/>
      <c r="B4" s="2258" t="s">
        <v>396</v>
      </c>
      <c r="C4" s="2258"/>
      <c r="D4" s="2258"/>
      <c r="E4" s="2258"/>
      <c r="F4" s="179"/>
    </row>
    <row r="5" spans="1:6" ht="15" customHeight="1">
      <c r="A5" s="1357" t="s">
        <v>76</v>
      </c>
      <c r="B5" s="698">
        <v>536</v>
      </c>
      <c r="C5" s="698">
        <v>5170.8500000000004</v>
      </c>
      <c r="D5" s="698">
        <v>93910</v>
      </c>
      <c r="E5" s="698">
        <v>13715</v>
      </c>
      <c r="F5" s="379" t="s">
        <v>64</v>
      </c>
    </row>
    <row r="6" spans="1:6" ht="15" customHeight="1">
      <c r="A6" s="1355" t="s">
        <v>243</v>
      </c>
      <c r="B6" s="699">
        <v>2</v>
      </c>
      <c r="C6" s="699">
        <v>18</v>
      </c>
      <c r="D6" s="699">
        <v>323</v>
      </c>
      <c r="E6" s="699">
        <v>44</v>
      </c>
      <c r="F6" s="281" t="s">
        <v>54</v>
      </c>
    </row>
    <row r="7" spans="1:6" ht="15" customHeight="1">
      <c r="A7" s="1355" t="s">
        <v>244</v>
      </c>
      <c r="B7" s="699">
        <v>456</v>
      </c>
      <c r="C7" s="699">
        <v>4730.3500000000004</v>
      </c>
      <c r="D7" s="699">
        <v>89916</v>
      </c>
      <c r="E7" s="699">
        <v>13244</v>
      </c>
      <c r="F7" s="282" t="s">
        <v>892</v>
      </c>
    </row>
    <row r="8" spans="1:6" ht="15" customHeight="1">
      <c r="A8" s="1355" t="s">
        <v>905</v>
      </c>
      <c r="B8" s="699">
        <v>49</v>
      </c>
      <c r="C8" s="699">
        <v>286.5</v>
      </c>
      <c r="D8" s="699">
        <v>2410</v>
      </c>
      <c r="E8" s="699">
        <v>289</v>
      </c>
      <c r="F8" s="282" t="s">
        <v>245</v>
      </c>
    </row>
    <row r="9" spans="1:6" ht="15" customHeight="1">
      <c r="A9" s="1355" t="s">
        <v>56</v>
      </c>
      <c r="B9" s="699">
        <v>2</v>
      </c>
      <c r="C9" s="699">
        <v>12</v>
      </c>
      <c r="D9" s="699">
        <v>162</v>
      </c>
      <c r="E9" s="699">
        <v>27</v>
      </c>
      <c r="F9" s="282" t="s">
        <v>57</v>
      </c>
    </row>
    <row r="10" spans="1:6" ht="15" customHeight="1">
      <c r="A10" s="1355" t="s">
        <v>58</v>
      </c>
      <c r="B10" s="699">
        <v>27</v>
      </c>
      <c r="C10" s="699">
        <v>124</v>
      </c>
      <c r="D10" s="699">
        <v>1099</v>
      </c>
      <c r="E10" s="699">
        <v>111</v>
      </c>
      <c r="F10" s="282" t="s">
        <v>59</v>
      </c>
    </row>
    <row r="11" spans="1:6" ht="30" customHeight="1">
      <c r="A11" s="290"/>
      <c r="B11" s="2259" t="s">
        <v>438</v>
      </c>
      <c r="C11" s="2259"/>
      <c r="D11" s="2259"/>
      <c r="E11" s="2259"/>
      <c r="F11" s="294"/>
    </row>
    <row r="12" spans="1:6" ht="15" customHeight="1">
      <c r="A12" s="1357" t="s">
        <v>76</v>
      </c>
      <c r="B12" s="698">
        <v>185</v>
      </c>
      <c r="C12" s="698">
        <v>2881</v>
      </c>
      <c r="D12" s="698">
        <v>60812</v>
      </c>
      <c r="E12" s="698">
        <v>8648</v>
      </c>
      <c r="F12" s="379" t="s">
        <v>64</v>
      </c>
    </row>
    <row r="13" spans="1:6" ht="15" customHeight="1">
      <c r="A13" s="1355" t="s">
        <v>243</v>
      </c>
      <c r="B13" s="699">
        <v>2</v>
      </c>
      <c r="C13" s="699">
        <v>18</v>
      </c>
      <c r="D13" s="699">
        <v>323</v>
      </c>
      <c r="E13" s="699">
        <v>44</v>
      </c>
      <c r="F13" s="281" t="s">
        <v>54</v>
      </c>
    </row>
    <row r="14" spans="1:6" ht="15" customHeight="1">
      <c r="A14" s="1355" t="s">
        <v>244</v>
      </c>
      <c r="B14" s="699">
        <v>158</v>
      </c>
      <c r="C14" s="699">
        <v>2723</v>
      </c>
      <c r="D14" s="699">
        <v>59173</v>
      </c>
      <c r="E14" s="699">
        <v>8499</v>
      </c>
      <c r="F14" s="361" t="s">
        <v>892</v>
      </c>
    </row>
    <row r="15" spans="1:6" ht="15" customHeight="1">
      <c r="A15" s="1355" t="s">
        <v>905</v>
      </c>
      <c r="B15" s="699">
        <v>12</v>
      </c>
      <c r="C15" s="699">
        <v>93</v>
      </c>
      <c r="D15" s="699">
        <v>733</v>
      </c>
      <c r="E15" s="699">
        <v>70</v>
      </c>
      <c r="F15" s="282" t="s">
        <v>245</v>
      </c>
    </row>
    <row r="16" spans="1:6" ht="15" customHeight="1">
      <c r="A16" s="1355" t="s">
        <v>56</v>
      </c>
      <c r="B16" s="699">
        <v>2</v>
      </c>
      <c r="C16" s="699">
        <v>12</v>
      </c>
      <c r="D16" s="699">
        <v>162</v>
      </c>
      <c r="E16" s="699">
        <v>27</v>
      </c>
      <c r="F16" s="282" t="s">
        <v>57</v>
      </c>
    </row>
    <row r="17" spans="1:6" ht="15" customHeight="1">
      <c r="A17" s="1362" t="s">
        <v>58</v>
      </c>
      <c r="B17" s="699">
        <v>11</v>
      </c>
      <c r="C17" s="699">
        <v>35</v>
      </c>
      <c r="D17" s="699">
        <v>421</v>
      </c>
      <c r="E17" s="699">
        <v>8</v>
      </c>
      <c r="F17" s="282" t="s">
        <v>59</v>
      </c>
    </row>
    <row r="18" spans="1:6" ht="30" customHeight="1">
      <c r="A18" s="290"/>
      <c r="B18" s="2259" t="s">
        <v>439</v>
      </c>
      <c r="C18" s="2259"/>
      <c r="D18" s="2259"/>
      <c r="E18" s="2259"/>
      <c r="F18" s="294"/>
    </row>
    <row r="19" spans="1:6" ht="15" customHeight="1">
      <c r="A19" s="1357" t="s">
        <v>76</v>
      </c>
      <c r="B19" s="698">
        <v>351</v>
      </c>
      <c r="C19" s="698">
        <v>2289.85</v>
      </c>
      <c r="D19" s="698">
        <v>33098</v>
      </c>
      <c r="E19" s="698">
        <v>5067</v>
      </c>
      <c r="F19" s="379" t="s">
        <v>64</v>
      </c>
    </row>
    <row r="20" spans="1:6" ht="15" customHeight="1">
      <c r="A20" s="1355" t="s">
        <v>244</v>
      </c>
      <c r="B20" s="699">
        <v>298</v>
      </c>
      <c r="C20" s="699">
        <v>2007.35</v>
      </c>
      <c r="D20" s="699">
        <v>30743</v>
      </c>
      <c r="E20" s="699">
        <v>4745</v>
      </c>
      <c r="F20" s="282" t="s">
        <v>892</v>
      </c>
    </row>
    <row r="21" spans="1:6" ht="15" customHeight="1">
      <c r="A21" s="1355" t="s">
        <v>905</v>
      </c>
      <c r="B21" s="699">
        <v>37</v>
      </c>
      <c r="C21" s="699">
        <v>193.5</v>
      </c>
      <c r="D21" s="699">
        <v>1677</v>
      </c>
      <c r="E21" s="699">
        <v>219</v>
      </c>
      <c r="F21" s="282" t="s">
        <v>245</v>
      </c>
    </row>
    <row r="22" spans="1:6" ht="15" customHeight="1">
      <c r="A22" s="1355" t="s">
        <v>58</v>
      </c>
      <c r="B22" s="699">
        <v>16</v>
      </c>
      <c r="C22" s="699">
        <v>89</v>
      </c>
      <c r="D22" s="699">
        <v>678</v>
      </c>
      <c r="E22" s="699">
        <v>103</v>
      </c>
      <c r="F22" s="282" t="s">
        <v>59</v>
      </c>
    </row>
    <row r="23" spans="1:6" ht="15" customHeight="1">
      <c r="A23" s="290"/>
      <c r="B23" s="300"/>
      <c r="C23" s="301"/>
      <c r="D23" s="300"/>
      <c r="E23" s="300"/>
      <c r="F23" s="294"/>
    </row>
    <row r="24" spans="1:6" ht="15" customHeight="1">
      <c r="A24" s="700" t="s">
        <v>904</v>
      </c>
      <c r="B24" s="295"/>
      <c r="C24" s="295"/>
      <c r="D24" s="295"/>
      <c r="E24" s="295"/>
      <c r="F24" s="295"/>
    </row>
    <row r="25" spans="1:6" ht="15" customHeight="1">
      <c r="A25" s="287" t="s">
        <v>1104</v>
      </c>
      <c r="B25" s="295"/>
      <c r="C25" s="295"/>
      <c r="D25" s="295"/>
      <c r="E25" s="295"/>
      <c r="F25" s="295"/>
    </row>
    <row r="26" spans="1:6" ht="15" customHeight="1">
      <c r="A26" s="701" t="s">
        <v>610</v>
      </c>
      <c r="B26" s="296"/>
      <c r="C26" s="296"/>
      <c r="D26" s="296"/>
      <c r="E26" s="296"/>
      <c r="F26" s="296"/>
    </row>
    <row r="27" spans="1:6" ht="15" customHeight="1">
      <c r="A27" s="113" t="s">
        <v>1105</v>
      </c>
    </row>
    <row r="28" spans="1:6" ht="15" customHeight="1"/>
  </sheetData>
  <mergeCells count="3">
    <mergeCell ref="B4:E4"/>
    <mergeCell ref="B11:E11"/>
    <mergeCell ref="B18:E18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163" display="Powrót do spisu tablic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5" customWidth="1"/>
    <col min="2" max="5" width="15.7109375" style="5" customWidth="1"/>
    <col min="6" max="6" width="32.7109375" style="5" customWidth="1"/>
    <col min="7" max="16384" width="9.140625" style="5"/>
  </cols>
  <sheetData>
    <row r="1" spans="1:6" ht="15" customHeight="1">
      <c r="A1" s="276" t="s">
        <v>2571</v>
      </c>
      <c r="B1" s="274"/>
      <c r="C1" s="274"/>
      <c r="D1" s="274"/>
      <c r="E1" s="274"/>
      <c r="F1" s="953" t="s">
        <v>990</v>
      </c>
    </row>
    <row r="2" spans="1:6" ht="15" customHeight="1">
      <c r="A2" s="684" t="s">
        <v>1771</v>
      </c>
      <c r="B2" s="298"/>
      <c r="C2" s="298"/>
      <c r="D2" s="298"/>
      <c r="E2" s="298"/>
      <c r="F2" s="1903" t="s">
        <v>991</v>
      </c>
    </row>
    <row r="3" spans="1:6" ht="45" customHeight="1">
      <c r="A3" s="1047" t="s">
        <v>0</v>
      </c>
      <c r="B3" s="1048" t="s">
        <v>436</v>
      </c>
      <c r="C3" s="1048" t="s">
        <v>437</v>
      </c>
      <c r="D3" s="1048" t="s">
        <v>518</v>
      </c>
      <c r="E3" s="1048" t="s">
        <v>964</v>
      </c>
      <c r="F3" s="1049" t="s">
        <v>1</v>
      </c>
    </row>
    <row r="4" spans="1:6" ht="30" customHeight="1">
      <c r="A4" s="1046"/>
      <c r="B4" s="2258" t="s">
        <v>396</v>
      </c>
      <c r="C4" s="2258"/>
      <c r="D4" s="2258"/>
      <c r="E4" s="2258"/>
      <c r="F4" s="179"/>
    </row>
    <row r="5" spans="1:6" ht="15" customHeight="1">
      <c r="A5" s="1357" t="s">
        <v>76</v>
      </c>
      <c r="B5" s="698">
        <v>530</v>
      </c>
      <c r="C5" s="698">
        <v>4926.59</v>
      </c>
      <c r="D5" s="698">
        <v>86097</v>
      </c>
      <c r="E5" s="698">
        <v>13263</v>
      </c>
      <c r="F5" s="379" t="s">
        <v>64</v>
      </c>
    </row>
    <row r="6" spans="1:6" ht="15" customHeight="1">
      <c r="A6" s="1355" t="s">
        <v>243</v>
      </c>
      <c r="B6" s="699">
        <v>2</v>
      </c>
      <c r="C6" s="699">
        <v>12</v>
      </c>
      <c r="D6" s="699">
        <v>290</v>
      </c>
      <c r="E6" s="699">
        <v>43</v>
      </c>
      <c r="F6" s="281" t="s">
        <v>54</v>
      </c>
    </row>
    <row r="7" spans="1:6" ht="15" customHeight="1">
      <c r="A7" s="1355" t="s">
        <v>244</v>
      </c>
      <c r="B7" s="699">
        <v>448</v>
      </c>
      <c r="C7" s="699">
        <v>4463.6899999999996</v>
      </c>
      <c r="D7" s="699">
        <v>81974</v>
      </c>
      <c r="E7" s="699">
        <v>12721</v>
      </c>
      <c r="F7" s="282" t="s">
        <v>892</v>
      </c>
    </row>
    <row r="8" spans="1:6" ht="15" customHeight="1">
      <c r="A8" s="1355" t="s">
        <v>905</v>
      </c>
      <c r="B8" s="699">
        <v>50</v>
      </c>
      <c r="C8" s="699">
        <v>295.89999999999998</v>
      </c>
      <c r="D8" s="699">
        <v>2414</v>
      </c>
      <c r="E8" s="699">
        <v>334</v>
      </c>
      <c r="F8" s="282" t="s">
        <v>245</v>
      </c>
    </row>
    <row r="9" spans="1:6" ht="15" customHeight="1">
      <c r="A9" s="1355" t="s">
        <v>56</v>
      </c>
      <c r="B9" s="699">
        <v>2</v>
      </c>
      <c r="C9" s="699">
        <v>12</v>
      </c>
      <c r="D9" s="699">
        <v>172</v>
      </c>
      <c r="E9" s="699">
        <v>26</v>
      </c>
      <c r="F9" s="282" t="s">
        <v>57</v>
      </c>
    </row>
    <row r="10" spans="1:6" ht="15" customHeight="1">
      <c r="A10" s="1355" t="s">
        <v>58</v>
      </c>
      <c r="B10" s="699">
        <v>28</v>
      </c>
      <c r="C10" s="699">
        <v>143</v>
      </c>
      <c r="D10" s="699">
        <v>1247</v>
      </c>
      <c r="E10" s="699">
        <v>139</v>
      </c>
      <c r="F10" s="282" t="s">
        <v>59</v>
      </c>
    </row>
    <row r="11" spans="1:6" ht="30" customHeight="1">
      <c r="A11" s="290"/>
      <c r="B11" s="2259" t="s">
        <v>438</v>
      </c>
      <c r="C11" s="2259"/>
      <c r="D11" s="2259"/>
      <c r="E11" s="2259"/>
      <c r="F11" s="294"/>
    </row>
    <row r="12" spans="1:6" ht="15" customHeight="1">
      <c r="A12" s="1357" t="s">
        <v>76</v>
      </c>
      <c r="B12" s="698">
        <v>185</v>
      </c>
      <c r="C12" s="698">
        <v>2733.5</v>
      </c>
      <c r="D12" s="698">
        <v>56059</v>
      </c>
      <c r="E12" s="698">
        <v>8450</v>
      </c>
      <c r="F12" s="379" t="s">
        <v>64</v>
      </c>
    </row>
    <row r="13" spans="1:6" ht="15" customHeight="1">
      <c r="A13" s="1355" t="s">
        <v>243</v>
      </c>
      <c r="B13" s="699">
        <v>2</v>
      </c>
      <c r="C13" s="699">
        <v>12</v>
      </c>
      <c r="D13" s="699">
        <v>290</v>
      </c>
      <c r="E13" s="699">
        <v>43</v>
      </c>
      <c r="F13" s="281" t="s">
        <v>54</v>
      </c>
    </row>
    <row r="14" spans="1:6" ht="15" customHeight="1">
      <c r="A14" s="1355" t="s">
        <v>244</v>
      </c>
      <c r="B14" s="699">
        <v>158</v>
      </c>
      <c r="C14" s="699">
        <v>2561.5</v>
      </c>
      <c r="D14" s="699">
        <v>54269</v>
      </c>
      <c r="E14" s="699">
        <v>8271</v>
      </c>
      <c r="F14" s="361" t="s">
        <v>892</v>
      </c>
    </row>
    <row r="15" spans="1:6" ht="15" customHeight="1">
      <c r="A15" s="1355" t="s">
        <v>905</v>
      </c>
      <c r="B15" s="699">
        <v>12</v>
      </c>
      <c r="C15" s="699">
        <v>102</v>
      </c>
      <c r="D15" s="699">
        <v>795</v>
      </c>
      <c r="E15" s="699">
        <v>88</v>
      </c>
      <c r="F15" s="282" t="s">
        <v>245</v>
      </c>
    </row>
    <row r="16" spans="1:6" ht="15" customHeight="1">
      <c r="A16" s="1355" t="s">
        <v>56</v>
      </c>
      <c r="B16" s="699">
        <v>2</v>
      </c>
      <c r="C16" s="699">
        <v>12</v>
      </c>
      <c r="D16" s="699">
        <v>172</v>
      </c>
      <c r="E16" s="699">
        <v>26</v>
      </c>
      <c r="F16" s="282" t="s">
        <v>57</v>
      </c>
    </row>
    <row r="17" spans="1:6" ht="15" customHeight="1">
      <c r="A17" s="1362" t="s">
        <v>58</v>
      </c>
      <c r="B17" s="699">
        <v>11</v>
      </c>
      <c r="C17" s="699">
        <v>46</v>
      </c>
      <c r="D17" s="699">
        <v>533</v>
      </c>
      <c r="E17" s="699">
        <v>22</v>
      </c>
      <c r="F17" s="282" t="s">
        <v>59</v>
      </c>
    </row>
    <row r="18" spans="1:6" ht="30" customHeight="1">
      <c r="A18" s="290"/>
      <c r="B18" s="2259" t="s">
        <v>439</v>
      </c>
      <c r="C18" s="2259"/>
      <c r="D18" s="2259"/>
      <c r="E18" s="2259"/>
      <c r="F18" s="294"/>
    </row>
    <row r="19" spans="1:6" ht="15" customHeight="1">
      <c r="A19" s="1357" t="s">
        <v>76</v>
      </c>
      <c r="B19" s="698">
        <v>345</v>
      </c>
      <c r="C19" s="698">
        <v>2193.09</v>
      </c>
      <c r="D19" s="698">
        <v>30038</v>
      </c>
      <c r="E19" s="698">
        <v>4813</v>
      </c>
      <c r="F19" s="379" t="s">
        <v>64</v>
      </c>
    </row>
    <row r="20" spans="1:6" ht="15" customHeight="1">
      <c r="A20" s="1355" t="s">
        <v>244</v>
      </c>
      <c r="B20" s="699">
        <v>290</v>
      </c>
      <c r="C20" s="699">
        <v>1902.19</v>
      </c>
      <c r="D20" s="699">
        <v>27705</v>
      </c>
      <c r="E20" s="699">
        <v>4450</v>
      </c>
      <c r="F20" s="282" t="s">
        <v>892</v>
      </c>
    </row>
    <row r="21" spans="1:6" ht="15" customHeight="1">
      <c r="A21" s="1355" t="s">
        <v>905</v>
      </c>
      <c r="B21" s="699">
        <v>38</v>
      </c>
      <c r="C21" s="699">
        <v>193.9</v>
      </c>
      <c r="D21" s="699">
        <v>1619</v>
      </c>
      <c r="E21" s="699">
        <v>246</v>
      </c>
      <c r="F21" s="282" t="s">
        <v>245</v>
      </c>
    </row>
    <row r="22" spans="1:6" ht="15" customHeight="1">
      <c r="A22" s="1355" t="s">
        <v>58</v>
      </c>
      <c r="B22" s="699">
        <v>17</v>
      </c>
      <c r="C22" s="699">
        <v>97</v>
      </c>
      <c r="D22" s="699">
        <v>714</v>
      </c>
      <c r="E22" s="699">
        <v>117</v>
      </c>
      <c r="F22" s="282" t="s">
        <v>59</v>
      </c>
    </row>
    <row r="23" spans="1:6" ht="15" customHeight="1">
      <c r="A23" s="290"/>
      <c r="B23" s="300"/>
      <c r="C23" s="301"/>
      <c r="D23" s="300"/>
      <c r="E23" s="300"/>
      <c r="F23" s="294"/>
    </row>
    <row r="24" spans="1:6" ht="15" customHeight="1">
      <c r="A24" s="700" t="s">
        <v>904</v>
      </c>
      <c r="B24" s="295"/>
      <c r="C24" s="295"/>
      <c r="D24" s="295"/>
      <c r="E24" s="295"/>
      <c r="F24" s="295"/>
    </row>
    <row r="25" spans="1:6" ht="15" customHeight="1">
      <c r="A25" s="287" t="s">
        <v>1104</v>
      </c>
      <c r="B25" s="295"/>
      <c r="C25" s="295"/>
      <c r="D25" s="295"/>
      <c r="E25" s="295"/>
      <c r="F25" s="295"/>
    </row>
    <row r="26" spans="1:6" ht="15" customHeight="1">
      <c r="A26" s="701" t="s">
        <v>610</v>
      </c>
      <c r="B26" s="296"/>
      <c r="C26" s="296"/>
      <c r="D26" s="296"/>
      <c r="E26" s="296"/>
      <c r="F26" s="296"/>
    </row>
    <row r="27" spans="1:6" ht="15" customHeight="1">
      <c r="A27" s="113" t="s">
        <v>1105</v>
      </c>
    </row>
    <row r="28" spans="1:6" ht="15" customHeight="1"/>
  </sheetData>
  <mergeCells count="3">
    <mergeCell ref="B4:E4"/>
    <mergeCell ref="B11:E11"/>
    <mergeCell ref="B18:E18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166" display="Powrót do spisu tablic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5"/>
  <cols>
    <col min="1" max="1" width="37.7109375" style="5" customWidth="1"/>
    <col min="2" max="8" width="12.7109375" style="5" customWidth="1"/>
    <col min="9" max="9" width="35.7109375" style="5" customWidth="1"/>
    <col min="10" max="16384" width="9.140625" style="5"/>
  </cols>
  <sheetData>
    <row r="1" spans="1:9" ht="15" customHeight="1">
      <c r="A1" s="277" t="s">
        <v>1750</v>
      </c>
      <c r="B1" s="277"/>
      <c r="C1" s="277"/>
      <c r="D1" s="277"/>
      <c r="E1" s="277"/>
      <c r="F1" s="277"/>
      <c r="G1" s="277"/>
      <c r="H1" s="277"/>
      <c r="I1" s="953" t="s">
        <v>990</v>
      </c>
    </row>
    <row r="2" spans="1:9" ht="15" customHeight="1">
      <c r="A2" s="684" t="s">
        <v>1586</v>
      </c>
      <c r="B2" s="298"/>
      <c r="C2" s="298"/>
      <c r="D2" s="298"/>
      <c r="E2" s="298"/>
      <c r="F2" s="298"/>
      <c r="G2" s="298"/>
      <c r="H2" s="298"/>
      <c r="I2" s="1903" t="s">
        <v>991</v>
      </c>
    </row>
    <row r="3" spans="1:9">
      <c r="A3" s="2239" t="s">
        <v>0</v>
      </c>
      <c r="B3" s="2241" t="s">
        <v>344</v>
      </c>
      <c r="C3" s="2260" t="s">
        <v>246</v>
      </c>
      <c r="D3" s="2260" t="s">
        <v>247</v>
      </c>
      <c r="E3" s="2260" t="s">
        <v>248</v>
      </c>
      <c r="F3" s="2260" t="s">
        <v>249</v>
      </c>
      <c r="G3" s="2260" t="s">
        <v>250</v>
      </c>
      <c r="H3" s="2260" t="s">
        <v>251</v>
      </c>
      <c r="I3" s="2237" t="s">
        <v>1</v>
      </c>
    </row>
    <row r="4" spans="1:9">
      <c r="A4" s="2240"/>
      <c r="B4" s="2242"/>
      <c r="C4" s="2261"/>
      <c r="D4" s="2261"/>
      <c r="E4" s="2261"/>
      <c r="F4" s="2261"/>
      <c r="G4" s="2261"/>
      <c r="H4" s="2261"/>
      <c r="I4" s="2238"/>
    </row>
    <row r="5" spans="1:9" ht="30" customHeight="1">
      <c r="A5" s="2254" t="s">
        <v>1015</v>
      </c>
      <c r="B5" s="2254"/>
      <c r="C5" s="2254"/>
      <c r="D5" s="2254"/>
      <c r="E5" s="2254"/>
      <c r="F5" s="2254"/>
      <c r="G5" s="2254"/>
      <c r="H5" s="2254"/>
      <c r="I5" s="2254"/>
    </row>
    <row r="6" spans="1:9" ht="15" customHeight="1">
      <c r="A6" s="1357" t="s">
        <v>310</v>
      </c>
      <c r="B6" s="698">
        <v>4877.12</v>
      </c>
      <c r="C6" s="698">
        <v>1034.8</v>
      </c>
      <c r="D6" s="698">
        <v>765.39</v>
      </c>
      <c r="E6" s="698">
        <v>772.25</v>
      </c>
      <c r="F6" s="698">
        <v>768.87</v>
      </c>
      <c r="G6" s="698">
        <v>753.06</v>
      </c>
      <c r="H6" s="698">
        <v>782.75</v>
      </c>
      <c r="I6" s="307" t="s">
        <v>66</v>
      </c>
    </row>
    <row r="7" spans="1:9" ht="15" customHeight="1">
      <c r="A7" s="1355" t="s">
        <v>1354</v>
      </c>
      <c r="B7" s="699">
        <v>4667.62</v>
      </c>
      <c r="C7" s="699">
        <v>1003.12</v>
      </c>
      <c r="D7" s="699">
        <v>729.58</v>
      </c>
      <c r="E7" s="699">
        <v>731.92</v>
      </c>
      <c r="F7" s="699">
        <v>738.25</v>
      </c>
      <c r="G7" s="699">
        <v>720.27</v>
      </c>
      <c r="H7" s="699">
        <v>744.48</v>
      </c>
      <c r="I7" s="281" t="s">
        <v>252</v>
      </c>
    </row>
    <row r="8" spans="1:9" ht="15" customHeight="1">
      <c r="A8" s="1355" t="s">
        <v>253</v>
      </c>
      <c r="B8" s="699">
        <v>209.5</v>
      </c>
      <c r="C8" s="699">
        <v>31.68</v>
      </c>
      <c r="D8" s="699">
        <v>35.81</v>
      </c>
      <c r="E8" s="699">
        <v>40.33</v>
      </c>
      <c r="F8" s="699">
        <v>30.62</v>
      </c>
      <c r="G8" s="699">
        <v>32.79</v>
      </c>
      <c r="H8" s="699">
        <v>38.270000000000003</v>
      </c>
      <c r="I8" s="282" t="s">
        <v>254</v>
      </c>
    </row>
    <row r="9" spans="1:9" ht="15" customHeight="1">
      <c r="A9" s="1357" t="s">
        <v>1355</v>
      </c>
      <c r="B9" s="698">
        <v>2631.5</v>
      </c>
      <c r="C9" s="698">
        <v>600.37</v>
      </c>
      <c r="D9" s="698">
        <v>402.95</v>
      </c>
      <c r="E9" s="698">
        <v>397.54</v>
      </c>
      <c r="F9" s="698">
        <v>416.83</v>
      </c>
      <c r="G9" s="698">
        <v>405.86</v>
      </c>
      <c r="H9" s="698">
        <v>407.95</v>
      </c>
      <c r="I9" s="307" t="s">
        <v>255</v>
      </c>
    </row>
    <row r="10" spans="1:9" ht="15" customHeight="1">
      <c r="A10" s="1355" t="s">
        <v>1354</v>
      </c>
      <c r="B10" s="699">
        <v>2437</v>
      </c>
      <c r="C10" s="699">
        <v>571</v>
      </c>
      <c r="D10" s="699">
        <v>369</v>
      </c>
      <c r="E10" s="699">
        <v>361</v>
      </c>
      <c r="F10" s="699">
        <v>388.5</v>
      </c>
      <c r="G10" s="699">
        <v>373.5</v>
      </c>
      <c r="H10" s="699">
        <v>374</v>
      </c>
      <c r="I10" s="281" t="s">
        <v>252</v>
      </c>
    </row>
    <row r="11" spans="1:9" ht="15" customHeight="1">
      <c r="A11" s="1355" t="s">
        <v>253</v>
      </c>
      <c r="B11" s="699">
        <v>194.5</v>
      </c>
      <c r="C11" s="699">
        <v>29.37</v>
      </c>
      <c r="D11" s="699">
        <v>33.950000000000003</v>
      </c>
      <c r="E11" s="699">
        <v>36.54</v>
      </c>
      <c r="F11" s="699">
        <v>28.33</v>
      </c>
      <c r="G11" s="699">
        <v>32.36</v>
      </c>
      <c r="H11" s="699">
        <v>33.950000000000003</v>
      </c>
      <c r="I11" s="282" t="s">
        <v>254</v>
      </c>
    </row>
    <row r="12" spans="1:9" ht="15" customHeight="1">
      <c r="A12" s="1357" t="s">
        <v>1356</v>
      </c>
      <c r="B12" s="698">
        <v>2245.62</v>
      </c>
      <c r="C12" s="698">
        <v>434.43</v>
      </c>
      <c r="D12" s="698">
        <v>362.44</v>
      </c>
      <c r="E12" s="698">
        <v>374.71</v>
      </c>
      <c r="F12" s="698">
        <v>352.04</v>
      </c>
      <c r="G12" s="698">
        <v>347.2</v>
      </c>
      <c r="H12" s="698">
        <v>374.8</v>
      </c>
      <c r="I12" s="307" t="s">
        <v>256</v>
      </c>
    </row>
    <row r="13" spans="1:9" ht="15" customHeight="1">
      <c r="A13" s="1355" t="s">
        <v>1354</v>
      </c>
      <c r="B13" s="699">
        <v>2230.62</v>
      </c>
      <c r="C13" s="699">
        <v>432.12</v>
      </c>
      <c r="D13" s="699">
        <v>360.58</v>
      </c>
      <c r="E13" s="699">
        <v>370.92</v>
      </c>
      <c r="F13" s="699">
        <v>349.75</v>
      </c>
      <c r="G13" s="699">
        <v>346.77</v>
      </c>
      <c r="H13" s="699">
        <v>370.48</v>
      </c>
      <c r="I13" s="281" t="s">
        <v>252</v>
      </c>
    </row>
    <row r="14" spans="1:9" ht="15" customHeight="1">
      <c r="A14" s="1355" t="s">
        <v>253</v>
      </c>
      <c r="B14" s="699">
        <v>15</v>
      </c>
      <c r="C14" s="699">
        <v>2.31</v>
      </c>
      <c r="D14" s="699">
        <v>1.86</v>
      </c>
      <c r="E14" s="699">
        <v>3.79</v>
      </c>
      <c r="F14" s="699">
        <v>2.29</v>
      </c>
      <c r="G14" s="1092" t="s">
        <v>47</v>
      </c>
      <c r="H14" s="699">
        <v>4.32</v>
      </c>
      <c r="I14" s="282" t="s">
        <v>254</v>
      </c>
    </row>
    <row r="15" spans="1:9" ht="30" customHeight="1">
      <c r="A15" s="2236" t="s">
        <v>1016</v>
      </c>
      <c r="B15" s="2236"/>
      <c r="C15" s="2236"/>
      <c r="D15" s="2236"/>
      <c r="E15" s="2236"/>
      <c r="F15" s="2236"/>
      <c r="G15" s="2236"/>
      <c r="H15" s="2236"/>
      <c r="I15" s="2236"/>
    </row>
    <row r="16" spans="1:9">
      <c r="A16" s="1357" t="s">
        <v>310</v>
      </c>
      <c r="B16" s="698">
        <v>5170.8500000000004</v>
      </c>
      <c r="C16" s="698">
        <v>1078.49</v>
      </c>
      <c r="D16" s="698">
        <v>1026.3399999999999</v>
      </c>
      <c r="E16" s="698">
        <v>779.91</v>
      </c>
      <c r="F16" s="698">
        <v>751</v>
      </c>
      <c r="G16" s="698">
        <v>765.51</v>
      </c>
      <c r="H16" s="698">
        <v>769.6</v>
      </c>
      <c r="I16" s="307" t="s">
        <v>66</v>
      </c>
    </row>
    <row r="17" spans="1:9">
      <c r="A17" s="1355" t="s">
        <v>1354</v>
      </c>
      <c r="B17" s="699">
        <v>4943.8500000000004</v>
      </c>
      <c r="C17" s="699">
        <v>1040.6300000000001</v>
      </c>
      <c r="D17" s="699">
        <v>993.68</v>
      </c>
      <c r="E17" s="699">
        <v>730.54</v>
      </c>
      <c r="F17" s="699">
        <v>717.79</v>
      </c>
      <c r="G17" s="699">
        <v>734.88</v>
      </c>
      <c r="H17" s="699">
        <v>726.33</v>
      </c>
      <c r="I17" s="281" t="s">
        <v>252</v>
      </c>
    </row>
    <row r="18" spans="1:9">
      <c r="A18" s="1355" t="s">
        <v>253</v>
      </c>
      <c r="B18" s="699">
        <v>227</v>
      </c>
      <c r="C18" s="699">
        <v>37.86</v>
      </c>
      <c r="D18" s="699">
        <v>32.659999999999997</v>
      </c>
      <c r="E18" s="699">
        <v>49.37</v>
      </c>
      <c r="F18" s="699">
        <v>33.21</v>
      </c>
      <c r="G18" s="699">
        <v>30.63</v>
      </c>
      <c r="H18" s="699">
        <v>43.27</v>
      </c>
      <c r="I18" s="282" t="s">
        <v>254</v>
      </c>
    </row>
    <row r="19" spans="1:9">
      <c r="A19" s="1357" t="s">
        <v>1355</v>
      </c>
      <c r="B19" s="698">
        <v>2881</v>
      </c>
      <c r="C19" s="698">
        <v>646.07000000000005</v>
      </c>
      <c r="D19" s="698">
        <v>597.85</v>
      </c>
      <c r="E19" s="698">
        <v>417.69</v>
      </c>
      <c r="F19" s="698">
        <v>390.78</v>
      </c>
      <c r="G19" s="698">
        <v>417.39</v>
      </c>
      <c r="H19" s="698">
        <v>411.22</v>
      </c>
      <c r="I19" s="307" t="s">
        <v>255</v>
      </c>
    </row>
    <row r="20" spans="1:9">
      <c r="A20" s="1355" t="s">
        <v>1354</v>
      </c>
      <c r="B20" s="699">
        <v>2669</v>
      </c>
      <c r="C20" s="699">
        <v>610</v>
      </c>
      <c r="D20" s="699">
        <v>568</v>
      </c>
      <c r="E20" s="699">
        <v>371</v>
      </c>
      <c r="F20" s="699">
        <v>360.5</v>
      </c>
      <c r="G20" s="699">
        <v>388.5</v>
      </c>
      <c r="H20" s="699">
        <v>371</v>
      </c>
      <c r="I20" s="281" t="s">
        <v>252</v>
      </c>
    </row>
    <row r="21" spans="1:9">
      <c r="A21" s="1355" t="s">
        <v>253</v>
      </c>
      <c r="B21" s="699">
        <v>212</v>
      </c>
      <c r="C21" s="699">
        <v>36.07</v>
      </c>
      <c r="D21" s="699">
        <v>29.85</v>
      </c>
      <c r="E21" s="699">
        <v>46.69</v>
      </c>
      <c r="F21" s="699">
        <v>30.28</v>
      </c>
      <c r="G21" s="699">
        <v>28.89</v>
      </c>
      <c r="H21" s="699">
        <v>40.22</v>
      </c>
      <c r="I21" s="282" t="s">
        <v>254</v>
      </c>
    </row>
    <row r="22" spans="1:9">
      <c r="A22" s="1357" t="s">
        <v>1356</v>
      </c>
      <c r="B22" s="698">
        <v>2289.85</v>
      </c>
      <c r="C22" s="698">
        <v>432.42</v>
      </c>
      <c r="D22" s="698">
        <v>428.49</v>
      </c>
      <c r="E22" s="698">
        <v>362.22</v>
      </c>
      <c r="F22" s="698">
        <v>360.22</v>
      </c>
      <c r="G22" s="698">
        <v>348.12</v>
      </c>
      <c r="H22" s="698">
        <v>358.38</v>
      </c>
      <c r="I22" s="307" t="s">
        <v>256</v>
      </c>
    </row>
    <row r="23" spans="1:9">
      <c r="A23" s="1355" t="s">
        <v>1354</v>
      </c>
      <c r="B23" s="699">
        <v>2274.85</v>
      </c>
      <c r="C23" s="699">
        <v>430.63</v>
      </c>
      <c r="D23" s="699">
        <v>425.68</v>
      </c>
      <c r="E23" s="699">
        <v>359.54</v>
      </c>
      <c r="F23" s="699">
        <v>357.29</v>
      </c>
      <c r="G23" s="699">
        <v>346.38</v>
      </c>
      <c r="H23" s="699">
        <v>355.33</v>
      </c>
      <c r="I23" s="281" t="s">
        <v>252</v>
      </c>
    </row>
    <row r="24" spans="1:9">
      <c r="A24" s="1355" t="s">
        <v>253</v>
      </c>
      <c r="B24" s="699">
        <v>15</v>
      </c>
      <c r="C24" s="699">
        <v>1.79</v>
      </c>
      <c r="D24" s="699">
        <v>2.81</v>
      </c>
      <c r="E24" s="699">
        <v>2.68</v>
      </c>
      <c r="F24" s="699">
        <v>2.93</v>
      </c>
      <c r="G24" s="699">
        <v>1.74</v>
      </c>
      <c r="H24" s="699">
        <v>3.05</v>
      </c>
      <c r="I24" s="282" t="s">
        <v>254</v>
      </c>
    </row>
    <row r="25" spans="1:9" ht="30" customHeight="1">
      <c r="A25" s="2236" t="s">
        <v>1018</v>
      </c>
      <c r="B25" s="2236"/>
      <c r="C25" s="2236"/>
      <c r="D25" s="2236"/>
      <c r="E25" s="2236"/>
      <c r="F25" s="2236"/>
      <c r="G25" s="2236"/>
      <c r="H25" s="2236"/>
      <c r="I25" s="2236"/>
    </row>
    <row r="26" spans="1:9">
      <c r="A26" s="1357" t="s">
        <v>310</v>
      </c>
      <c r="B26" s="698">
        <v>4926.59</v>
      </c>
      <c r="C26" s="698">
        <v>552.91</v>
      </c>
      <c r="D26" s="698">
        <v>1046.95</v>
      </c>
      <c r="E26" s="698">
        <v>1031.06</v>
      </c>
      <c r="F26" s="698">
        <v>762.58</v>
      </c>
      <c r="G26" s="698">
        <v>754.85</v>
      </c>
      <c r="H26" s="698">
        <v>778.24</v>
      </c>
      <c r="I26" s="307" t="s">
        <v>66</v>
      </c>
    </row>
    <row r="27" spans="1:9">
      <c r="A27" s="1355" t="s">
        <v>1354</v>
      </c>
      <c r="B27" s="699">
        <v>4704.09</v>
      </c>
      <c r="C27" s="699">
        <v>527.35</v>
      </c>
      <c r="D27" s="699">
        <v>1013.74</v>
      </c>
      <c r="E27" s="699">
        <v>985</v>
      </c>
      <c r="F27" s="699">
        <v>718.6</v>
      </c>
      <c r="G27" s="699">
        <v>717.21</v>
      </c>
      <c r="H27" s="699">
        <v>742.19</v>
      </c>
      <c r="I27" s="281" t="s">
        <v>252</v>
      </c>
    </row>
    <row r="28" spans="1:9">
      <c r="A28" s="1355" t="s">
        <v>253</v>
      </c>
      <c r="B28" s="699">
        <v>222.5</v>
      </c>
      <c r="C28" s="699">
        <v>25.56</v>
      </c>
      <c r="D28" s="699">
        <v>33.21</v>
      </c>
      <c r="E28" s="699">
        <v>46.06</v>
      </c>
      <c r="F28" s="699">
        <v>43.98</v>
      </c>
      <c r="G28" s="699">
        <v>37.64</v>
      </c>
      <c r="H28" s="699">
        <v>36.049999999999997</v>
      </c>
      <c r="I28" s="282" t="s">
        <v>254</v>
      </c>
    </row>
    <row r="29" spans="1:9">
      <c r="A29" s="1357" t="s">
        <v>1355</v>
      </c>
      <c r="B29" s="698">
        <v>2733.5</v>
      </c>
      <c r="C29" s="698">
        <v>253.08</v>
      </c>
      <c r="D29" s="698">
        <v>638.17999999999995</v>
      </c>
      <c r="E29" s="698">
        <v>607.03</v>
      </c>
      <c r="F29" s="698">
        <v>414.25</v>
      </c>
      <c r="G29" s="698">
        <v>395.56</v>
      </c>
      <c r="H29" s="698">
        <v>425.4</v>
      </c>
      <c r="I29" s="307" t="s">
        <v>255</v>
      </c>
    </row>
    <row r="30" spans="1:9">
      <c r="A30" s="1355" t="s">
        <v>1354</v>
      </c>
      <c r="B30" s="699">
        <v>2527</v>
      </c>
      <c r="C30" s="699">
        <v>229.17</v>
      </c>
      <c r="D30" s="699">
        <v>606.83000000000004</v>
      </c>
      <c r="E30" s="699">
        <v>566</v>
      </c>
      <c r="F30" s="699">
        <v>371.5</v>
      </c>
      <c r="G30" s="699">
        <v>362.5</v>
      </c>
      <c r="H30" s="699">
        <v>391</v>
      </c>
      <c r="I30" s="281" t="s">
        <v>252</v>
      </c>
    </row>
    <row r="31" spans="1:9">
      <c r="A31" s="1355" t="s">
        <v>253</v>
      </c>
      <c r="B31" s="699">
        <v>206.5</v>
      </c>
      <c r="C31" s="699">
        <v>23.91</v>
      </c>
      <c r="D31" s="699">
        <v>31.35</v>
      </c>
      <c r="E31" s="699">
        <v>41.03</v>
      </c>
      <c r="F31" s="699">
        <v>42.75</v>
      </c>
      <c r="G31" s="699">
        <v>33.06</v>
      </c>
      <c r="H31" s="699">
        <v>34.4</v>
      </c>
      <c r="I31" s="282" t="s">
        <v>254</v>
      </c>
    </row>
    <row r="32" spans="1:9">
      <c r="A32" s="1357" t="s">
        <v>1356</v>
      </c>
      <c r="B32" s="698">
        <v>2193.09</v>
      </c>
      <c r="C32" s="698">
        <v>299.83</v>
      </c>
      <c r="D32" s="698">
        <v>408.77</v>
      </c>
      <c r="E32" s="698">
        <v>424.03</v>
      </c>
      <c r="F32" s="698">
        <v>348.33</v>
      </c>
      <c r="G32" s="698">
        <v>359.29</v>
      </c>
      <c r="H32" s="698">
        <v>352.84</v>
      </c>
      <c r="I32" s="307" t="s">
        <v>256</v>
      </c>
    </row>
    <row r="33" spans="1:9">
      <c r="A33" s="1355" t="s">
        <v>1354</v>
      </c>
      <c r="B33" s="699">
        <v>2177.09</v>
      </c>
      <c r="C33" s="699">
        <v>298.18</v>
      </c>
      <c r="D33" s="699">
        <v>406.91</v>
      </c>
      <c r="E33" s="699">
        <v>419</v>
      </c>
      <c r="F33" s="699">
        <v>347.1</v>
      </c>
      <c r="G33" s="699">
        <v>354.71</v>
      </c>
      <c r="H33" s="699">
        <v>351.19</v>
      </c>
      <c r="I33" s="281" t="s">
        <v>252</v>
      </c>
    </row>
    <row r="34" spans="1:9">
      <c r="A34" s="1355" t="s">
        <v>253</v>
      </c>
      <c r="B34" s="699">
        <v>16</v>
      </c>
      <c r="C34" s="699">
        <v>1.65</v>
      </c>
      <c r="D34" s="699">
        <v>1.86</v>
      </c>
      <c r="E34" s="699">
        <v>5.03</v>
      </c>
      <c r="F34" s="699">
        <v>1.23</v>
      </c>
      <c r="G34" s="699">
        <v>4.58</v>
      </c>
      <c r="H34" s="699">
        <v>1.65</v>
      </c>
      <c r="I34" s="282" t="s">
        <v>254</v>
      </c>
    </row>
  </sheetData>
  <mergeCells count="12">
    <mergeCell ref="A5:I5"/>
    <mergeCell ref="A15:I15"/>
    <mergeCell ref="A25:I25"/>
    <mergeCell ref="I3:I4"/>
    <mergeCell ref="A3:A4"/>
    <mergeCell ref="B3:B4"/>
    <mergeCell ref="C3:C4"/>
    <mergeCell ref="D3:D4"/>
    <mergeCell ref="E3:E4"/>
    <mergeCell ref="F3:F4"/>
    <mergeCell ref="G3:G4"/>
    <mergeCell ref="H3:H4"/>
  </mergeCells>
  <hyperlinks>
    <hyperlink ref="I2" location="'Spis tablic List of tables'!A4" display="Return to list of tables"/>
    <hyperlink ref="I1" location="'Spis tablic List of tables'!A4" display="Powrót do spisu tablic"/>
    <hyperlink ref="I1:I2" location="'Spis tablic List of tables'!A16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5" customWidth="1"/>
    <col min="2" max="7" width="15.7109375" style="5" customWidth="1"/>
    <col min="8" max="8" width="30.7109375" style="5" customWidth="1"/>
    <col min="9" max="16384" width="9.140625" style="5"/>
  </cols>
  <sheetData>
    <row r="1" spans="1:8">
      <c r="A1" s="277" t="s">
        <v>1751</v>
      </c>
      <c r="B1" s="68"/>
      <c r="C1" s="68"/>
      <c r="D1" s="68"/>
      <c r="E1" s="68"/>
      <c r="F1" s="68"/>
      <c r="G1" s="68"/>
      <c r="H1" s="953" t="s">
        <v>990</v>
      </c>
    </row>
    <row r="2" spans="1:8">
      <c r="A2" s="685" t="s">
        <v>1587</v>
      </c>
      <c r="B2" s="68"/>
      <c r="C2" s="55"/>
      <c r="D2" s="68"/>
      <c r="E2" s="68"/>
      <c r="F2" s="68"/>
      <c r="G2" s="68"/>
      <c r="H2" s="1903" t="s">
        <v>991</v>
      </c>
    </row>
    <row r="3" spans="1:8" ht="30" customHeight="1">
      <c r="A3" s="2231" t="s">
        <v>0</v>
      </c>
      <c r="B3" s="2232" t="s">
        <v>440</v>
      </c>
      <c r="C3" s="2232"/>
      <c r="D3" s="2232" t="s">
        <v>441</v>
      </c>
      <c r="E3" s="2232"/>
      <c r="F3" s="2232" t="s">
        <v>442</v>
      </c>
      <c r="G3" s="2232"/>
      <c r="H3" s="2234" t="s">
        <v>1</v>
      </c>
    </row>
    <row r="4" spans="1:8" ht="90" customHeight="1">
      <c r="A4" s="2231"/>
      <c r="B4" s="270" t="s">
        <v>443</v>
      </c>
      <c r="C4" s="270" t="s">
        <v>444</v>
      </c>
      <c r="D4" s="270" t="s">
        <v>443</v>
      </c>
      <c r="E4" s="270" t="s">
        <v>444</v>
      </c>
      <c r="F4" s="270" t="s">
        <v>443</v>
      </c>
      <c r="G4" s="270" t="s">
        <v>444</v>
      </c>
      <c r="H4" s="2234"/>
    </row>
    <row r="5" spans="1:8" ht="30" customHeight="1">
      <c r="A5" s="1079"/>
      <c r="B5" s="2254" t="s">
        <v>1015</v>
      </c>
      <c r="C5" s="2254"/>
      <c r="D5" s="2254"/>
      <c r="E5" s="2254"/>
      <c r="F5" s="2254"/>
      <c r="G5" s="2254"/>
      <c r="H5" s="1082"/>
    </row>
    <row r="6" spans="1:8">
      <c r="A6" s="1358" t="s">
        <v>1357</v>
      </c>
      <c r="B6" s="698">
        <v>87140</v>
      </c>
      <c r="C6" s="698">
        <v>1168</v>
      </c>
      <c r="D6" s="698">
        <v>55322</v>
      </c>
      <c r="E6" s="698">
        <v>1063</v>
      </c>
      <c r="F6" s="698">
        <v>31818</v>
      </c>
      <c r="G6" s="698">
        <v>105</v>
      </c>
      <c r="H6" s="271" t="s">
        <v>257</v>
      </c>
    </row>
    <row r="7" spans="1:8">
      <c r="A7" s="1361" t="s">
        <v>1358</v>
      </c>
      <c r="B7" s="699">
        <v>42579</v>
      </c>
      <c r="C7" s="699">
        <v>383</v>
      </c>
      <c r="D7" s="699">
        <v>27008</v>
      </c>
      <c r="E7" s="699">
        <v>346</v>
      </c>
      <c r="F7" s="699">
        <v>15571</v>
      </c>
      <c r="G7" s="699">
        <v>37</v>
      </c>
      <c r="H7" s="273" t="s">
        <v>258</v>
      </c>
    </row>
    <row r="8" spans="1:8">
      <c r="A8" s="176" t="s">
        <v>259</v>
      </c>
      <c r="B8" s="619"/>
      <c r="C8" s="619"/>
      <c r="D8" s="619"/>
      <c r="E8" s="619"/>
      <c r="F8" s="619"/>
      <c r="G8" s="619"/>
      <c r="H8" s="272" t="s">
        <v>260</v>
      </c>
    </row>
    <row r="9" spans="1:8">
      <c r="A9" s="1361" t="s">
        <v>1359</v>
      </c>
      <c r="B9" s="699">
        <v>19212</v>
      </c>
      <c r="C9" s="699">
        <v>160</v>
      </c>
      <c r="D9" s="699">
        <v>12635</v>
      </c>
      <c r="E9" s="699">
        <v>141</v>
      </c>
      <c r="F9" s="699">
        <v>6577</v>
      </c>
      <c r="G9" s="699">
        <v>19</v>
      </c>
      <c r="H9" s="273" t="s">
        <v>261</v>
      </c>
    </row>
    <row r="10" spans="1:8">
      <c r="A10" s="1363" t="s">
        <v>1358</v>
      </c>
      <c r="B10" s="699">
        <v>9436</v>
      </c>
      <c r="C10" s="699">
        <v>51</v>
      </c>
      <c r="D10" s="699">
        <v>6229</v>
      </c>
      <c r="E10" s="699">
        <v>47</v>
      </c>
      <c r="F10" s="699">
        <v>3207</v>
      </c>
      <c r="G10" s="699">
        <v>4</v>
      </c>
      <c r="H10" s="302" t="s">
        <v>258</v>
      </c>
    </row>
    <row r="11" spans="1:8">
      <c r="A11" s="1361" t="s">
        <v>1360</v>
      </c>
      <c r="B11" s="699">
        <v>13339</v>
      </c>
      <c r="C11" s="699">
        <v>179</v>
      </c>
      <c r="D11" s="699">
        <v>8517</v>
      </c>
      <c r="E11" s="699">
        <v>166</v>
      </c>
      <c r="F11" s="699">
        <v>4822</v>
      </c>
      <c r="G11" s="699">
        <v>13</v>
      </c>
      <c r="H11" s="273" t="s">
        <v>247</v>
      </c>
    </row>
    <row r="12" spans="1:8">
      <c r="A12" s="1363" t="s">
        <v>1358</v>
      </c>
      <c r="B12" s="699">
        <v>6489</v>
      </c>
      <c r="C12" s="699">
        <v>58</v>
      </c>
      <c r="D12" s="699">
        <v>4129</v>
      </c>
      <c r="E12" s="699">
        <v>51</v>
      </c>
      <c r="F12" s="699">
        <v>2360</v>
      </c>
      <c r="G12" s="699">
        <v>7</v>
      </c>
      <c r="H12" s="302" t="s">
        <v>258</v>
      </c>
    </row>
    <row r="13" spans="1:8">
      <c r="A13" s="1361" t="s">
        <v>1361</v>
      </c>
      <c r="B13" s="699">
        <v>13576</v>
      </c>
      <c r="C13" s="699">
        <v>219</v>
      </c>
      <c r="D13" s="699">
        <v>8310</v>
      </c>
      <c r="E13" s="699">
        <v>190</v>
      </c>
      <c r="F13" s="699">
        <v>5266</v>
      </c>
      <c r="G13" s="699">
        <v>29</v>
      </c>
      <c r="H13" s="273" t="s">
        <v>248</v>
      </c>
    </row>
    <row r="14" spans="1:8">
      <c r="A14" s="1363" t="s">
        <v>1358</v>
      </c>
      <c r="B14" s="699">
        <v>6604</v>
      </c>
      <c r="C14" s="699">
        <v>73</v>
      </c>
      <c r="D14" s="699">
        <v>3989</v>
      </c>
      <c r="E14" s="699">
        <v>60</v>
      </c>
      <c r="F14" s="699">
        <v>2615</v>
      </c>
      <c r="G14" s="699">
        <v>13</v>
      </c>
      <c r="H14" s="302" t="s">
        <v>258</v>
      </c>
    </row>
    <row r="15" spans="1:8">
      <c r="A15" s="1361" t="s">
        <v>1362</v>
      </c>
      <c r="B15" s="699">
        <v>13975</v>
      </c>
      <c r="C15" s="699">
        <v>181</v>
      </c>
      <c r="D15" s="699">
        <v>8946</v>
      </c>
      <c r="E15" s="699">
        <v>167</v>
      </c>
      <c r="F15" s="699">
        <v>5029</v>
      </c>
      <c r="G15" s="699">
        <v>14</v>
      </c>
      <c r="H15" s="273" t="s">
        <v>249</v>
      </c>
    </row>
    <row r="16" spans="1:8">
      <c r="A16" s="1363" t="s">
        <v>1358</v>
      </c>
      <c r="B16" s="699">
        <v>6887</v>
      </c>
      <c r="C16" s="699">
        <v>61</v>
      </c>
      <c r="D16" s="699">
        <v>4403</v>
      </c>
      <c r="E16" s="699">
        <v>56</v>
      </c>
      <c r="F16" s="699">
        <v>2484</v>
      </c>
      <c r="G16" s="699">
        <v>5</v>
      </c>
      <c r="H16" s="302" t="s">
        <v>258</v>
      </c>
    </row>
    <row r="17" spans="1:8">
      <c r="A17" s="1361" t="s">
        <v>1363</v>
      </c>
      <c r="B17" s="699">
        <v>13421</v>
      </c>
      <c r="C17" s="699">
        <v>180</v>
      </c>
      <c r="D17" s="699">
        <v>8413</v>
      </c>
      <c r="E17" s="699">
        <v>177</v>
      </c>
      <c r="F17" s="699">
        <v>5008</v>
      </c>
      <c r="G17" s="699">
        <v>3</v>
      </c>
      <c r="H17" s="273" t="s">
        <v>250</v>
      </c>
    </row>
    <row r="18" spans="1:8">
      <c r="A18" s="1363" t="s">
        <v>1358</v>
      </c>
      <c r="B18" s="699">
        <v>6629</v>
      </c>
      <c r="C18" s="699">
        <v>53</v>
      </c>
      <c r="D18" s="699">
        <v>4163</v>
      </c>
      <c r="E18" s="699">
        <v>51</v>
      </c>
      <c r="F18" s="699">
        <v>2466</v>
      </c>
      <c r="G18" s="699">
        <v>2</v>
      </c>
      <c r="H18" s="302" t="s">
        <v>258</v>
      </c>
    </row>
    <row r="19" spans="1:8">
      <c r="A19" s="1361" t="s">
        <v>1364</v>
      </c>
      <c r="B19" s="699">
        <v>13617</v>
      </c>
      <c r="C19" s="699">
        <v>249</v>
      </c>
      <c r="D19" s="699">
        <v>8501</v>
      </c>
      <c r="E19" s="699">
        <v>222</v>
      </c>
      <c r="F19" s="699">
        <v>5116</v>
      </c>
      <c r="G19" s="699">
        <v>27</v>
      </c>
      <c r="H19" s="273" t="s">
        <v>251</v>
      </c>
    </row>
    <row r="20" spans="1:8">
      <c r="A20" s="1363" t="s">
        <v>1358</v>
      </c>
      <c r="B20" s="699">
        <v>6534</v>
      </c>
      <c r="C20" s="699">
        <v>87</v>
      </c>
      <c r="D20" s="699">
        <v>4095</v>
      </c>
      <c r="E20" s="699">
        <v>81</v>
      </c>
      <c r="F20" s="699">
        <v>2439</v>
      </c>
      <c r="G20" s="699">
        <v>6</v>
      </c>
      <c r="H20" s="302" t="s">
        <v>258</v>
      </c>
    </row>
    <row r="21" spans="1:8" ht="30" customHeight="1">
      <c r="A21" s="1079"/>
      <c r="B21" s="2236" t="s">
        <v>1016</v>
      </c>
      <c r="C21" s="2236"/>
      <c r="D21" s="2236"/>
      <c r="E21" s="2236"/>
      <c r="F21" s="2236"/>
      <c r="G21" s="2236"/>
      <c r="H21" s="1082"/>
    </row>
    <row r="22" spans="1:8">
      <c r="A22" s="1358" t="s">
        <v>1357</v>
      </c>
      <c r="B22" s="698">
        <v>92673</v>
      </c>
      <c r="C22" s="698">
        <v>1237</v>
      </c>
      <c r="D22" s="698">
        <v>59702</v>
      </c>
      <c r="E22" s="698">
        <v>1110</v>
      </c>
      <c r="F22" s="698">
        <v>32971</v>
      </c>
      <c r="G22" s="698">
        <v>127</v>
      </c>
      <c r="H22" s="271" t="s">
        <v>257</v>
      </c>
    </row>
    <row r="23" spans="1:8">
      <c r="A23" s="1361" t="s">
        <v>1358</v>
      </c>
      <c r="B23" s="699">
        <v>45325</v>
      </c>
      <c r="C23" s="699">
        <v>391</v>
      </c>
      <c r="D23" s="699">
        <v>29194</v>
      </c>
      <c r="E23" s="699">
        <v>351</v>
      </c>
      <c r="F23" s="699">
        <v>16131</v>
      </c>
      <c r="G23" s="699">
        <v>40</v>
      </c>
      <c r="H23" s="273" t="s">
        <v>258</v>
      </c>
    </row>
    <row r="24" spans="1:8">
      <c r="A24" s="176" t="s">
        <v>259</v>
      </c>
      <c r="B24" s="619"/>
      <c r="C24" s="619"/>
      <c r="D24" s="619"/>
      <c r="E24" s="619"/>
      <c r="F24" s="619"/>
      <c r="G24" s="619"/>
      <c r="H24" s="272" t="s">
        <v>260</v>
      </c>
    </row>
    <row r="25" spans="1:8">
      <c r="A25" s="1361" t="s">
        <v>1359</v>
      </c>
      <c r="B25" s="699">
        <v>20122</v>
      </c>
      <c r="C25" s="699">
        <v>177</v>
      </c>
      <c r="D25" s="699">
        <v>13368</v>
      </c>
      <c r="E25" s="699">
        <v>163</v>
      </c>
      <c r="F25" s="699">
        <v>6754</v>
      </c>
      <c r="G25" s="699">
        <v>14</v>
      </c>
      <c r="H25" s="273" t="s">
        <v>261</v>
      </c>
    </row>
    <row r="26" spans="1:8">
      <c r="A26" s="1363" t="s">
        <v>1358</v>
      </c>
      <c r="B26" s="699">
        <v>9698</v>
      </c>
      <c r="C26" s="699">
        <v>52</v>
      </c>
      <c r="D26" s="699">
        <v>6484</v>
      </c>
      <c r="E26" s="699">
        <v>49</v>
      </c>
      <c r="F26" s="699">
        <v>3214</v>
      </c>
      <c r="G26" s="699">
        <v>3</v>
      </c>
      <c r="H26" s="302" t="s">
        <v>258</v>
      </c>
    </row>
    <row r="27" spans="1:8">
      <c r="A27" s="1361" t="s">
        <v>1360</v>
      </c>
      <c r="B27" s="699">
        <v>18827</v>
      </c>
      <c r="C27" s="699">
        <v>174</v>
      </c>
      <c r="D27" s="699">
        <v>12448</v>
      </c>
      <c r="E27" s="699">
        <v>145</v>
      </c>
      <c r="F27" s="699">
        <v>6379</v>
      </c>
      <c r="G27" s="699">
        <v>29</v>
      </c>
      <c r="H27" s="273" t="s">
        <v>247</v>
      </c>
    </row>
    <row r="28" spans="1:8">
      <c r="A28" s="1363" t="s">
        <v>1358</v>
      </c>
      <c r="B28" s="699">
        <v>9286</v>
      </c>
      <c r="C28" s="699">
        <v>54</v>
      </c>
      <c r="D28" s="699">
        <v>6151</v>
      </c>
      <c r="E28" s="699">
        <v>47</v>
      </c>
      <c r="F28" s="699">
        <v>3135</v>
      </c>
      <c r="G28" s="699">
        <v>7</v>
      </c>
      <c r="H28" s="302" t="s">
        <v>258</v>
      </c>
    </row>
    <row r="29" spans="1:8">
      <c r="A29" s="1361" t="s">
        <v>1361</v>
      </c>
      <c r="B29" s="699">
        <v>13249</v>
      </c>
      <c r="C29" s="699">
        <v>253</v>
      </c>
      <c r="D29" s="699">
        <v>8453</v>
      </c>
      <c r="E29" s="699">
        <v>231</v>
      </c>
      <c r="F29" s="699">
        <v>4796</v>
      </c>
      <c r="G29" s="699">
        <v>22</v>
      </c>
      <c r="H29" s="273" t="s">
        <v>248</v>
      </c>
    </row>
    <row r="30" spans="1:8">
      <c r="A30" s="1363" t="s">
        <v>1358</v>
      </c>
      <c r="B30" s="699">
        <v>6454</v>
      </c>
      <c r="C30" s="699">
        <v>82</v>
      </c>
      <c r="D30" s="699">
        <v>4106</v>
      </c>
      <c r="E30" s="699">
        <v>70</v>
      </c>
      <c r="F30" s="699">
        <v>2348</v>
      </c>
      <c r="G30" s="699">
        <v>12</v>
      </c>
      <c r="H30" s="302" t="s">
        <v>258</v>
      </c>
    </row>
    <row r="31" spans="1:8">
      <c r="A31" s="1361" t="s">
        <v>1362</v>
      </c>
      <c r="B31" s="699">
        <v>13437</v>
      </c>
      <c r="C31" s="699">
        <v>202</v>
      </c>
      <c r="D31" s="699">
        <v>8269</v>
      </c>
      <c r="E31" s="699">
        <v>177</v>
      </c>
      <c r="F31" s="699">
        <v>5168</v>
      </c>
      <c r="G31" s="699">
        <v>25</v>
      </c>
      <c r="H31" s="273" t="s">
        <v>249</v>
      </c>
    </row>
    <row r="32" spans="1:8">
      <c r="A32" s="1363" t="s">
        <v>1358</v>
      </c>
      <c r="B32" s="699">
        <v>6529</v>
      </c>
      <c r="C32" s="699">
        <v>66</v>
      </c>
      <c r="D32" s="699">
        <v>3967</v>
      </c>
      <c r="E32" s="699">
        <v>57</v>
      </c>
      <c r="F32" s="699">
        <v>2562</v>
      </c>
      <c r="G32" s="699">
        <v>9</v>
      </c>
      <c r="H32" s="302" t="s">
        <v>258</v>
      </c>
    </row>
    <row r="33" spans="1:8">
      <c r="A33" s="1361" t="s">
        <v>1363</v>
      </c>
      <c r="B33" s="699">
        <v>13880</v>
      </c>
      <c r="C33" s="699">
        <v>196</v>
      </c>
      <c r="D33" s="699">
        <v>8864</v>
      </c>
      <c r="E33" s="699">
        <v>180</v>
      </c>
      <c r="F33" s="699">
        <v>5016</v>
      </c>
      <c r="G33" s="699">
        <v>16</v>
      </c>
      <c r="H33" s="273" t="s">
        <v>250</v>
      </c>
    </row>
    <row r="34" spans="1:8">
      <c r="A34" s="1363" t="s">
        <v>1358</v>
      </c>
      <c r="B34" s="699">
        <v>6812</v>
      </c>
      <c r="C34" s="699">
        <v>70</v>
      </c>
      <c r="D34" s="699">
        <v>4361</v>
      </c>
      <c r="E34" s="699">
        <v>65</v>
      </c>
      <c r="F34" s="699">
        <v>2451</v>
      </c>
      <c r="G34" s="699">
        <v>5</v>
      </c>
      <c r="H34" s="302" t="s">
        <v>258</v>
      </c>
    </row>
    <row r="35" spans="1:8">
      <c r="A35" s="1361" t="s">
        <v>1364</v>
      </c>
      <c r="B35" s="699">
        <v>13158</v>
      </c>
      <c r="C35" s="699">
        <v>235</v>
      </c>
      <c r="D35" s="699">
        <v>8300</v>
      </c>
      <c r="E35" s="699">
        <v>214</v>
      </c>
      <c r="F35" s="699">
        <v>4858</v>
      </c>
      <c r="G35" s="699">
        <v>21</v>
      </c>
      <c r="H35" s="273" t="s">
        <v>251</v>
      </c>
    </row>
    <row r="36" spans="1:8">
      <c r="A36" s="1363" t="s">
        <v>1358</v>
      </c>
      <c r="B36" s="699">
        <v>6546</v>
      </c>
      <c r="C36" s="699">
        <v>67</v>
      </c>
      <c r="D36" s="699">
        <v>4125</v>
      </c>
      <c r="E36" s="699">
        <v>63</v>
      </c>
      <c r="F36" s="699">
        <v>2421</v>
      </c>
      <c r="G36" s="699">
        <v>4</v>
      </c>
      <c r="H36" s="302" t="s">
        <v>258</v>
      </c>
    </row>
    <row r="37" spans="1:8" ht="30" customHeight="1">
      <c r="A37" s="1079"/>
      <c r="B37" s="2236" t="s">
        <v>1018</v>
      </c>
      <c r="C37" s="2236"/>
      <c r="D37" s="2236"/>
      <c r="E37" s="2236"/>
      <c r="F37" s="2236"/>
      <c r="G37" s="2236"/>
      <c r="H37" s="1082"/>
    </row>
    <row r="38" spans="1:8">
      <c r="A38" s="1358" t="s">
        <v>1357</v>
      </c>
      <c r="B38" s="698">
        <v>84865</v>
      </c>
      <c r="C38" s="698">
        <v>1232</v>
      </c>
      <c r="D38" s="698">
        <v>54959</v>
      </c>
      <c r="E38" s="698">
        <v>1100</v>
      </c>
      <c r="F38" s="698">
        <v>29906</v>
      </c>
      <c r="G38" s="698">
        <v>132</v>
      </c>
      <c r="H38" s="271" t="s">
        <v>257</v>
      </c>
    </row>
    <row r="39" spans="1:8">
      <c r="A39" s="1361" t="s">
        <v>1358</v>
      </c>
      <c r="B39" s="699">
        <v>41361</v>
      </c>
      <c r="C39" s="699">
        <v>394</v>
      </c>
      <c r="D39" s="699">
        <v>26786</v>
      </c>
      <c r="E39" s="699">
        <v>350</v>
      </c>
      <c r="F39" s="699">
        <v>14575</v>
      </c>
      <c r="G39" s="699">
        <v>44</v>
      </c>
      <c r="H39" s="273" t="s">
        <v>258</v>
      </c>
    </row>
    <row r="40" spans="1:8">
      <c r="A40" s="176" t="s">
        <v>259</v>
      </c>
      <c r="B40" s="619"/>
      <c r="C40" s="619"/>
      <c r="D40" s="619"/>
      <c r="E40" s="619"/>
      <c r="F40" s="619"/>
      <c r="G40" s="619"/>
      <c r="H40" s="272" t="s">
        <v>260</v>
      </c>
    </row>
    <row r="41" spans="1:8">
      <c r="A41" s="1361" t="s">
        <v>1359</v>
      </c>
      <c r="B41" s="699">
        <v>7276</v>
      </c>
      <c r="C41" s="699">
        <v>126</v>
      </c>
      <c r="D41" s="699">
        <v>4161</v>
      </c>
      <c r="E41" s="699">
        <v>112</v>
      </c>
      <c r="F41" s="699">
        <v>3115</v>
      </c>
      <c r="G41" s="699">
        <v>14</v>
      </c>
      <c r="H41" s="273" t="s">
        <v>261</v>
      </c>
    </row>
    <row r="42" spans="1:8">
      <c r="A42" s="1363" t="s">
        <v>1358</v>
      </c>
      <c r="B42" s="699">
        <v>3381</v>
      </c>
      <c r="C42" s="699">
        <v>43</v>
      </c>
      <c r="D42" s="699">
        <v>1951</v>
      </c>
      <c r="E42" s="699">
        <v>36</v>
      </c>
      <c r="F42" s="699">
        <v>1430</v>
      </c>
      <c r="G42" s="699">
        <v>7</v>
      </c>
      <c r="H42" s="302" t="s">
        <v>258</v>
      </c>
    </row>
    <row r="43" spans="1:8">
      <c r="A43" s="1361" t="s">
        <v>1360</v>
      </c>
      <c r="B43" s="699">
        <v>18752</v>
      </c>
      <c r="C43" s="699">
        <v>182</v>
      </c>
      <c r="D43" s="699">
        <v>12865</v>
      </c>
      <c r="E43" s="699">
        <v>167</v>
      </c>
      <c r="F43" s="699">
        <v>5887</v>
      </c>
      <c r="G43" s="699">
        <v>15</v>
      </c>
      <c r="H43" s="273" t="s">
        <v>247</v>
      </c>
    </row>
    <row r="44" spans="1:8">
      <c r="A44" s="1363" t="s">
        <v>1358</v>
      </c>
      <c r="B44" s="699">
        <v>9120</v>
      </c>
      <c r="C44" s="699">
        <v>52</v>
      </c>
      <c r="D44" s="699">
        <v>6271</v>
      </c>
      <c r="E44" s="699">
        <v>50</v>
      </c>
      <c r="F44" s="699">
        <v>2849</v>
      </c>
      <c r="G44" s="699">
        <v>2</v>
      </c>
      <c r="H44" s="302" t="s">
        <v>258</v>
      </c>
    </row>
    <row r="45" spans="1:8">
      <c r="A45" s="1361" t="s">
        <v>1361</v>
      </c>
      <c r="B45" s="699">
        <v>18546</v>
      </c>
      <c r="C45" s="699">
        <v>250</v>
      </c>
      <c r="D45" s="699">
        <v>12293</v>
      </c>
      <c r="E45" s="699">
        <v>203</v>
      </c>
      <c r="F45" s="699">
        <v>6253</v>
      </c>
      <c r="G45" s="699">
        <v>47</v>
      </c>
      <c r="H45" s="273" t="s">
        <v>248</v>
      </c>
    </row>
    <row r="46" spans="1:8">
      <c r="A46" s="1363" t="s">
        <v>1358</v>
      </c>
      <c r="B46" s="699">
        <v>9166</v>
      </c>
      <c r="C46" s="699">
        <v>84</v>
      </c>
      <c r="D46" s="699">
        <v>6094</v>
      </c>
      <c r="E46" s="699">
        <v>67</v>
      </c>
      <c r="F46" s="699">
        <v>3072</v>
      </c>
      <c r="G46" s="699">
        <v>17</v>
      </c>
      <c r="H46" s="302" t="s">
        <v>258</v>
      </c>
    </row>
    <row r="47" spans="1:8">
      <c r="A47" s="1361" t="s">
        <v>1362</v>
      </c>
      <c r="B47" s="699">
        <v>13199</v>
      </c>
      <c r="C47" s="699">
        <v>224</v>
      </c>
      <c r="D47" s="699">
        <v>8521</v>
      </c>
      <c r="E47" s="699">
        <v>213</v>
      </c>
      <c r="F47" s="699">
        <v>4678</v>
      </c>
      <c r="G47" s="699">
        <v>11</v>
      </c>
      <c r="H47" s="273" t="s">
        <v>249</v>
      </c>
    </row>
    <row r="48" spans="1:8">
      <c r="A48" s="1363" t="s">
        <v>1358</v>
      </c>
      <c r="B48" s="699">
        <v>6409</v>
      </c>
      <c r="C48" s="699">
        <v>63</v>
      </c>
      <c r="D48" s="699">
        <v>4116</v>
      </c>
      <c r="E48" s="699">
        <v>60</v>
      </c>
      <c r="F48" s="699">
        <v>2293</v>
      </c>
      <c r="G48" s="699">
        <v>3</v>
      </c>
      <c r="H48" s="302" t="s">
        <v>258</v>
      </c>
    </row>
    <row r="49" spans="1:8">
      <c r="A49" s="1361" t="s">
        <v>1363</v>
      </c>
      <c r="B49" s="699">
        <v>13366</v>
      </c>
      <c r="C49" s="699">
        <v>228</v>
      </c>
      <c r="D49" s="699">
        <v>8290</v>
      </c>
      <c r="E49" s="699">
        <v>199</v>
      </c>
      <c r="F49" s="699">
        <v>5076</v>
      </c>
      <c r="G49" s="699">
        <v>29</v>
      </c>
      <c r="H49" s="273" t="s">
        <v>250</v>
      </c>
    </row>
    <row r="50" spans="1:8">
      <c r="A50" s="1363" t="s">
        <v>1358</v>
      </c>
      <c r="B50" s="699">
        <v>6510</v>
      </c>
      <c r="C50" s="699">
        <v>71</v>
      </c>
      <c r="D50" s="699">
        <v>3998</v>
      </c>
      <c r="E50" s="699">
        <v>61</v>
      </c>
      <c r="F50" s="699">
        <v>2512</v>
      </c>
      <c r="G50" s="699">
        <v>10</v>
      </c>
      <c r="H50" s="302" t="s">
        <v>258</v>
      </c>
    </row>
    <row r="51" spans="1:8">
      <c r="A51" s="1361" t="s">
        <v>1364</v>
      </c>
      <c r="B51" s="699">
        <v>13726</v>
      </c>
      <c r="C51" s="699">
        <v>222</v>
      </c>
      <c r="D51" s="699">
        <v>8829</v>
      </c>
      <c r="E51" s="699">
        <v>206</v>
      </c>
      <c r="F51" s="699">
        <v>4897</v>
      </c>
      <c r="G51" s="699">
        <v>16</v>
      </c>
      <c r="H51" s="273" t="s">
        <v>251</v>
      </c>
    </row>
    <row r="52" spans="1:8">
      <c r="A52" s="1363" t="s">
        <v>1358</v>
      </c>
      <c r="B52" s="699">
        <v>6775</v>
      </c>
      <c r="C52" s="699">
        <v>81</v>
      </c>
      <c r="D52" s="699">
        <v>4356</v>
      </c>
      <c r="E52" s="699">
        <v>76</v>
      </c>
      <c r="F52" s="699">
        <v>2419</v>
      </c>
      <c r="G52" s="699">
        <v>5</v>
      </c>
      <c r="H52" s="302" t="s">
        <v>258</v>
      </c>
    </row>
  </sheetData>
  <mergeCells count="8">
    <mergeCell ref="H3:H4"/>
    <mergeCell ref="B5:G5"/>
    <mergeCell ref="B21:G21"/>
    <mergeCell ref="B37:G37"/>
    <mergeCell ref="A3:A4"/>
    <mergeCell ref="B3:C3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7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5" customWidth="1"/>
    <col min="2" max="4" width="15.5703125" style="5" customWidth="1"/>
    <col min="5" max="5" width="30.7109375" style="5" customWidth="1"/>
    <col min="6" max="16384" width="9.140625" style="5"/>
  </cols>
  <sheetData>
    <row r="1" spans="1:5" ht="15" customHeight="1">
      <c r="A1" s="277" t="s">
        <v>1752</v>
      </c>
      <c r="B1" s="277"/>
      <c r="C1" s="277"/>
      <c r="D1" s="277"/>
      <c r="E1" s="953" t="s">
        <v>990</v>
      </c>
    </row>
    <row r="2" spans="1:5" ht="15" customHeight="1">
      <c r="A2" s="684" t="s">
        <v>1588</v>
      </c>
      <c r="B2" s="298"/>
      <c r="C2" s="298"/>
      <c r="D2" s="298"/>
      <c r="E2" s="1903" t="s">
        <v>991</v>
      </c>
    </row>
    <row r="3" spans="1:5" ht="30" customHeight="1">
      <c r="A3" s="283" t="s">
        <v>0</v>
      </c>
      <c r="B3" s="270" t="s">
        <v>440</v>
      </c>
      <c r="C3" s="270" t="s">
        <v>445</v>
      </c>
      <c r="D3" s="270" t="s">
        <v>446</v>
      </c>
      <c r="E3" s="284" t="s">
        <v>1</v>
      </c>
    </row>
    <row r="4" spans="1:5" ht="30" customHeight="1">
      <c r="A4" s="1079"/>
      <c r="B4" s="2254" t="s">
        <v>1015</v>
      </c>
      <c r="C4" s="2254"/>
      <c r="D4" s="2254"/>
      <c r="E4" s="1082"/>
    </row>
    <row r="5" spans="1:5" ht="15" customHeight="1">
      <c r="A5" s="174" t="s">
        <v>267</v>
      </c>
      <c r="B5" s="615"/>
      <c r="C5" s="615"/>
      <c r="D5" s="615"/>
      <c r="E5" s="272" t="s">
        <v>268</v>
      </c>
    </row>
    <row r="6" spans="1:5" ht="15" customHeight="1">
      <c r="A6" s="1349" t="s">
        <v>269</v>
      </c>
      <c r="B6" s="704">
        <v>7268</v>
      </c>
      <c r="C6" s="704">
        <v>1471</v>
      </c>
      <c r="D6" s="704">
        <v>5797</v>
      </c>
      <c r="E6" s="304" t="s">
        <v>270</v>
      </c>
    </row>
    <row r="7" spans="1:5" ht="15" customHeight="1">
      <c r="A7" s="1349" t="s">
        <v>322</v>
      </c>
      <c r="B7" s="704">
        <v>2880</v>
      </c>
      <c r="C7" s="704">
        <v>534</v>
      </c>
      <c r="D7" s="704">
        <v>2346</v>
      </c>
      <c r="E7" s="304" t="s">
        <v>447</v>
      </c>
    </row>
    <row r="8" spans="1:5" ht="15" customHeight="1">
      <c r="A8" s="1349" t="s">
        <v>1365</v>
      </c>
      <c r="B8" s="704">
        <v>6482</v>
      </c>
      <c r="C8" s="704">
        <v>1629</v>
      </c>
      <c r="D8" s="704">
        <v>4853</v>
      </c>
      <c r="E8" s="304" t="s">
        <v>271</v>
      </c>
    </row>
    <row r="9" spans="1:5" ht="15" customHeight="1">
      <c r="A9" s="1349" t="s">
        <v>272</v>
      </c>
      <c r="B9" s="704">
        <v>1907</v>
      </c>
      <c r="C9" s="704">
        <v>515</v>
      </c>
      <c r="D9" s="704">
        <v>1392</v>
      </c>
      <c r="E9" s="304" t="s">
        <v>273</v>
      </c>
    </row>
    <row r="10" spans="1:5" ht="30" customHeight="1">
      <c r="A10" s="1079"/>
      <c r="B10" s="2236" t="s">
        <v>1016</v>
      </c>
      <c r="C10" s="2236"/>
      <c r="D10" s="2236"/>
      <c r="E10" s="1082"/>
    </row>
    <row r="11" spans="1:5">
      <c r="A11" s="174" t="s">
        <v>267</v>
      </c>
      <c r="B11" s="615"/>
      <c r="C11" s="615"/>
      <c r="D11" s="615"/>
      <c r="E11" s="272" t="s">
        <v>268</v>
      </c>
    </row>
    <row r="12" spans="1:5">
      <c r="A12" s="1349" t="s">
        <v>269</v>
      </c>
      <c r="B12" s="703">
        <v>7531</v>
      </c>
      <c r="C12" s="703">
        <v>1429</v>
      </c>
      <c r="D12" s="703">
        <v>6102</v>
      </c>
      <c r="E12" s="304" t="s">
        <v>270</v>
      </c>
    </row>
    <row r="13" spans="1:5">
      <c r="A13" s="1349" t="s">
        <v>322</v>
      </c>
      <c r="B13" s="703">
        <v>2877</v>
      </c>
      <c r="C13" s="703">
        <v>622</v>
      </c>
      <c r="D13" s="703">
        <v>2255</v>
      </c>
      <c r="E13" s="304" t="s">
        <v>447</v>
      </c>
    </row>
    <row r="14" spans="1:5">
      <c r="A14" s="1349" t="s">
        <v>1365</v>
      </c>
      <c r="B14" s="703">
        <v>6308</v>
      </c>
      <c r="C14" s="703">
        <v>1537</v>
      </c>
      <c r="D14" s="703">
        <v>4771</v>
      </c>
      <c r="E14" s="304" t="s">
        <v>271</v>
      </c>
    </row>
    <row r="15" spans="1:5">
      <c r="A15" s="1349" t="s">
        <v>272</v>
      </c>
      <c r="B15" s="703">
        <v>1900</v>
      </c>
      <c r="C15" s="703">
        <v>549</v>
      </c>
      <c r="D15" s="703">
        <v>1351</v>
      </c>
      <c r="E15" s="304" t="s">
        <v>273</v>
      </c>
    </row>
    <row r="16" spans="1:5" ht="30" customHeight="1">
      <c r="A16" s="1079"/>
      <c r="B16" s="2236" t="s">
        <v>1018</v>
      </c>
      <c r="C16" s="2236"/>
      <c r="D16" s="2236"/>
      <c r="E16" s="1082"/>
    </row>
    <row r="17" spans="1:5">
      <c r="A17" s="174" t="s">
        <v>267</v>
      </c>
      <c r="B17" s="615"/>
      <c r="C17" s="615"/>
      <c r="D17" s="615"/>
      <c r="E17" s="272" t="s">
        <v>268</v>
      </c>
    </row>
    <row r="18" spans="1:5">
      <c r="A18" s="1349" t="s">
        <v>269</v>
      </c>
      <c r="B18" s="704">
        <v>6407</v>
      </c>
      <c r="C18" s="704">
        <v>1297</v>
      </c>
      <c r="D18" s="704">
        <v>5110</v>
      </c>
      <c r="E18" s="304" t="s">
        <v>270</v>
      </c>
    </row>
    <row r="19" spans="1:5">
      <c r="A19" s="1349" t="s">
        <v>322</v>
      </c>
      <c r="B19" s="704">
        <v>2903</v>
      </c>
      <c r="C19" s="704">
        <v>619</v>
      </c>
      <c r="D19" s="704">
        <v>2284</v>
      </c>
      <c r="E19" s="304" t="s">
        <v>447</v>
      </c>
    </row>
    <row r="20" spans="1:5">
      <c r="A20" s="1349" t="s">
        <v>1365</v>
      </c>
      <c r="B20" s="704">
        <v>6203</v>
      </c>
      <c r="C20" s="704">
        <v>1600</v>
      </c>
      <c r="D20" s="704">
        <v>4603</v>
      </c>
      <c r="E20" s="304" t="s">
        <v>271</v>
      </c>
    </row>
    <row r="21" spans="1:5">
      <c r="A21" s="1349" t="s">
        <v>272</v>
      </c>
      <c r="B21" s="704">
        <v>1711</v>
      </c>
      <c r="C21" s="704">
        <v>446</v>
      </c>
      <c r="D21" s="704">
        <v>1265</v>
      </c>
      <c r="E21" s="304" t="s">
        <v>273</v>
      </c>
    </row>
  </sheetData>
  <mergeCells count="3">
    <mergeCell ref="B4:D4"/>
    <mergeCell ref="B10:D10"/>
    <mergeCell ref="B16:D16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17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71" customWidth="1"/>
    <col min="2" max="4" width="15.7109375" style="5" customWidth="1"/>
    <col min="5" max="5" width="35.7109375" style="71" customWidth="1"/>
    <col min="6" max="16384" width="9.140625" style="5"/>
  </cols>
  <sheetData>
    <row r="1" spans="1:5" ht="15" customHeight="1">
      <c r="A1" s="276" t="s">
        <v>1772</v>
      </c>
      <c r="B1" s="402"/>
      <c r="C1" s="402"/>
      <c r="D1" s="402"/>
      <c r="E1" s="953" t="s">
        <v>990</v>
      </c>
    </row>
    <row r="2" spans="1:5" ht="15.75">
      <c r="A2" s="705" t="s">
        <v>1773</v>
      </c>
      <c r="B2" s="305"/>
      <c r="C2" s="305"/>
      <c r="D2" s="305"/>
      <c r="E2" s="1903" t="s">
        <v>991</v>
      </c>
    </row>
    <row r="3" spans="1:5" ht="30" customHeight="1">
      <c r="A3" s="283" t="s">
        <v>0</v>
      </c>
      <c r="B3" s="270" t="s">
        <v>344</v>
      </c>
      <c r="C3" s="270" t="s">
        <v>445</v>
      </c>
      <c r="D3" s="270" t="s">
        <v>446</v>
      </c>
      <c r="E3" s="284" t="s">
        <v>1</v>
      </c>
    </row>
    <row r="4" spans="1:5" ht="30" customHeight="1">
      <c r="A4" s="1079"/>
      <c r="B4" s="2254" t="s">
        <v>1015</v>
      </c>
      <c r="C4" s="2254"/>
      <c r="D4" s="2254"/>
      <c r="E4" s="1082"/>
    </row>
    <row r="5" spans="1:5">
      <c r="A5" s="1357" t="s">
        <v>310</v>
      </c>
      <c r="B5" s="698">
        <v>1006</v>
      </c>
      <c r="C5" s="698">
        <v>431</v>
      </c>
      <c r="D5" s="698">
        <v>575</v>
      </c>
      <c r="E5" s="307" t="s">
        <v>88</v>
      </c>
    </row>
    <row r="6" spans="1:5">
      <c r="A6" s="1364" t="s">
        <v>1358</v>
      </c>
      <c r="B6" s="699">
        <v>333</v>
      </c>
      <c r="C6" s="699">
        <v>137</v>
      </c>
      <c r="D6" s="699">
        <v>196</v>
      </c>
      <c r="E6" s="308" t="s">
        <v>258</v>
      </c>
    </row>
    <row r="7" spans="1:5">
      <c r="A7" s="303" t="s">
        <v>448</v>
      </c>
      <c r="B7" s="619"/>
      <c r="C7" s="619"/>
      <c r="D7" s="619"/>
      <c r="E7" s="309" t="s">
        <v>275</v>
      </c>
    </row>
    <row r="8" spans="1:5">
      <c r="A8" s="1355" t="s">
        <v>1359</v>
      </c>
      <c r="B8" s="699">
        <v>292</v>
      </c>
      <c r="C8" s="699">
        <v>120</v>
      </c>
      <c r="D8" s="699">
        <v>172</v>
      </c>
      <c r="E8" s="281" t="s">
        <v>246</v>
      </c>
    </row>
    <row r="9" spans="1:5">
      <c r="A9" s="1355" t="s">
        <v>1360</v>
      </c>
      <c r="B9" s="699">
        <v>117</v>
      </c>
      <c r="C9" s="699">
        <v>51</v>
      </c>
      <c r="D9" s="699">
        <v>66</v>
      </c>
      <c r="E9" s="281" t="s">
        <v>262</v>
      </c>
    </row>
    <row r="10" spans="1:5">
      <c r="A10" s="1355" t="s">
        <v>1361</v>
      </c>
      <c r="B10" s="699">
        <v>122</v>
      </c>
      <c r="C10" s="699">
        <v>52</v>
      </c>
      <c r="D10" s="699">
        <v>70</v>
      </c>
      <c r="E10" s="281" t="s">
        <v>263</v>
      </c>
    </row>
    <row r="11" spans="1:5">
      <c r="A11" s="1355" t="s">
        <v>1362</v>
      </c>
      <c r="B11" s="699">
        <v>192</v>
      </c>
      <c r="C11" s="699">
        <v>86</v>
      </c>
      <c r="D11" s="699">
        <v>106</v>
      </c>
      <c r="E11" s="281" t="s">
        <v>264</v>
      </c>
    </row>
    <row r="12" spans="1:5">
      <c r="A12" s="1355" t="s">
        <v>1363</v>
      </c>
      <c r="B12" s="699">
        <v>205</v>
      </c>
      <c r="C12" s="699">
        <v>88</v>
      </c>
      <c r="D12" s="699">
        <v>117</v>
      </c>
      <c r="E12" s="281" t="s">
        <v>265</v>
      </c>
    </row>
    <row r="13" spans="1:5">
      <c r="A13" s="1355" t="s">
        <v>1364</v>
      </c>
      <c r="B13" s="699">
        <v>78</v>
      </c>
      <c r="C13" s="699">
        <v>34</v>
      </c>
      <c r="D13" s="699">
        <v>44</v>
      </c>
      <c r="E13" s="281" t="s">
        <v>266</v>
      </c>
    </row>
    <row r="14" spans="1:5" ht="30" customHeight="1">
      <c r="A14" s="1079"/>
      <c r="B14" s="2236" t="s">
        <v>1016</v>
      </c>
      <c r="C14" s="2236"/>
      <c r="D14" s="2236"/>
      <c r="E14" s="1082"/>
    </row>
    <row r="15" spans="1:5">
      <c r="A15" s="1357" t="s">
        <v>310</v>
      </c>
      <c r="B15" s="698">
        <v>846</v>
      </c>
      <c r="C15" s="698">
        <v>398</v>
      </c>
      <c r="D15" s="698">
        <v>448</v>
      </c>
      <c r="E15" s="307" t="s">
        <v>88</v>
      </c>
    </row>
    <row r="16" spans="1:5">
      <c r="A16" s="1364" t="s">
        <v>1358</v>
      </c>
      <c r="B16" s="699">
        <v>298</v>
      </c>
      <c r="C16" s="699">
        <v>144</v>
      </c>
      <c r="D16" s="699">
        <v>154</v>
      </c>
      <c r="E16" s="308" t="s">
        <v>258</v>
      </c>
    </row>
    <row r="17" spans="1:5">
      <c r="A17" s="303" t="s">
        <v>448</v>
      </c>
      <c r="B17" s="619"/>
      <c r="C17" s="619"/>
      <c r="D17" s="619"/>
      <c r="E17" s="309" t="s">
        <v>275</v>
      </c>
    </row>
    <row r="18" spans="1:5">
      <c r="A18" s="1355" t="s">
        <v>1359</v>
      </c>
      <c r="B18" s="699">
        <v>291</v>
      </c>
      <c r="C18" s="699">
        <v>137</v>
      </c>
      <c r="D18" s="699">
        <v>154</v>
      </c>
      <c r="E18" s="281" t="s">
        <v>246</v>
      </c>
    </row>
    <row r="19" spans="1:5">
      <c r="A19" s="1355" t="s">
        <v>1360</v>
      </c>
      <c r="B19" s="699">
        <v>88</v>
      </c>
      <c r="C19" s="699">
        <v>36</v>
      </c>
      <c r="D19" s="699">
        <v>52</v>
      </c>
      <c r="E19" s="281" t="s">
        <v>262</v>
      </c>
    </row>
    <row r="20" spans="1:5">
      <c r="A20" s="1355" t="s">
        <v>1361</v>
      </c>
      <c r="B20" s="699">
        <v>91</v>
      </c>
      <c r="C20" s="699">
        <v>37</v>
      </c>
      <c r="D20" s="699">
        <v>54</v>
      </c>
      <c r="E20" s="281" t="s">
        <v>263</v>
      </c>
    </row>
    <row r="21" spans="1:5">
      <c r="A21" s="1355" t="s">
        <v>1362</v>
      </c>
      <c r="B21" s="699">
        <v>148</v>
      </c>
      <c r="C21" s="699">
        <v>75</v>
      </c>
      <c r="D21" s="699">
        <v>73</v>
      </c>
      <c r="E21" s="281" t="s">
        <v>264</v>
      </c>
    </row>
    <row r="22" spans="1:5">
      <c r="A22" s="1355" t="s">
        <v>1363</v>
      </c>
      <c r="B22" s="699">
        <v>186</v>
      </c>
      <c r="C22" s="699">
        <v>82</v>
      </c>
      <c r="D22" s="699">
        <v>104</v>
      </c>
      <c r="E22" s="281" t="s">
        <v>265</v>
      </c>
    </row>
    <row r="23" spans="1:5">
      <c r="A23" s="1355" t="s">
        <v>1364</v>
      </c>
      <c r="B23" s="699">
        <v>42</v>
      </c>
      <c r="C23" s="699">
        <v>31</v>
      </c>
      <c r="D23" s="699">
        <v>11</v>
      </c>
      <c r="E23" s="281" t="s">
        <v>266</v>
      </c>
    </row>
    <row r="24" spans="1:5" ht="30" customHeight="1">
      <c r="A24" s="1079"/>
      <c r="B24" s="2236" t="s">
        <v>1018</v>
      </c>
      <c r="C24" s="2236"/>
      <c r="D24" s="2236"/>
      <c r="E24" s="1082"/>
    </row>
    <row r="25" spans="1:5">
      <c r="A25" s="1357" t="s">
        <v>310</v>
      </c>
      <c r="B25" s="698">
        <v>916</v>
      </c>
      <c r="C25" s="698">
        <v>423</v>
      </c>
      <c r="D25" s="698">
        <v>493</v>
      </c>
      <c r="E25" s="307" t="s">
        <v>88</v>
      </c>
    </row>
    <row r="26" spans="1:5">
      <c r="A26" s="1364" t="s">
        <v>1358</v>
      </c>
      <c r="B26" s="699">
        <v>299</v>
      </c>
      <c r="C26" s="699">
        <v>148</v>
      </c>
      <c r="D26" s="699">
        <v>151</v>
      </c>
      <c r="E26" s="308" t="s">
        <v>258</v>
      </c>
    </row>
    <row r="27" spans="1:5">
      <c r="A27" s="303" t="s">
        <v>448</v>
      </c>
      <c r="B27" s="619"/>
      <c r="C27" s="619"/>
      <c r="D27" s="619"/>
      <c r="E27" s="309" t="s">
        <v>275</v>
      </c>
    </row>
    <row r="28" spans="1:5">
      <c r="A28" s="1355" t="s">
        <v>1359</v>
      </c>
      <c r="B28" s="699">
        <v>357</v>
      </c>
      <c r="C28" s="699">
        <v>159</v>
      </c>
      <c r="D28" s="699">
        <v>198</v>
      </c>
      <c r="E28" s="281" t="s">
        <v>246</v>
      </c>
    </row>
    <row r="29" spans="1:5">
      <c r="A29" s="1355" t="s">
        <v>1360</v>
      </c>
      <c r="B29" s="699">
        <v>147</v>
      </c>
      <c r="C29" s="699">
        <v>76</v>
      </c>
      <c r="D29" s="699">
        <v>71</v>
      </c>
      <c r="E29" s="281" t="s">
        <v>262</v>
      </c>
    </row>
    <row r="30" spans="1:5">
      <c r="A30" s="1355" t="s">
        <v>1361</v>
      </c>
      <c r="B30" s="699">
        <v>106</v>
      </c>
      <c r="C30" s="699">
        <v>42</v>
      </c>
      <c r="D30" s="699">
        <v>64</v>
      </c>
      <c r="E30" s="281" t="s">
        <v>263</v>
      </c>
    </row>
    <row r="31" spans="1:5">
      <c r="A31" s="1355" t="s">
        <v>1362</v>
      </c>
      <c r="B31" s="699">
        <v>129</v>
      </c>
      <c r="C31" s="699">
        <v>57</v>
      </c>
      <c r="D31" s="699">
        <v>72</v>
      </c>
      <c r="E31" s="281" t="s">
        <v>264</v>
      </c>
    </row>
    <row r="32" spans="1:5">
      <c r="A32" s="1355" t="s">
        <v>1363</v>
      </c>
      <c r="B32" s="699">
        <v>127</v>
      </c>
      <c r="C32" s="699">
        <v>67</v>
      </c>
      <c r="D32" s="699">
        <v>60</v>
      </c>
      <c r="E32" s="281" t="s">
        <v>265</v>
      </c>
    </row>
    <row r="33" spans="1:11">
      <c r="A33" s="1355" t="s">
        <v>1364</v>
      </c>
      <c r="B33" s="699">
        <v>50</v>
      </c>
      <c r="C33" s="699">
        <v>22</v>
      </c>
      <c r="D33" s="699">
        <v>28</v>
      </c>
      <c r="E33" s="281" t="s">
        <v>266</v>
      </c>
    </row>
    <row r="34" spans="1:11">
      <c r="A34" s="67"/>
      <c r="B34" s="68"/>
      <c r="C34" s="68"/>
      <c r="D34" s="68"/>
      <c r="E34" s="67"/>
    </row>
    <row r="35" spans="1:11" ht="15" customHeight="1">
      <c r="A35" s="700" t="s">
        <v>2721</v>
      </c>
      <c r="B35" s="287"/>
      <c r="C35" s="287"/>
      <c r="D35" s="287"/>
      <c r="E35" s="287"/>
    </row>
    <row r="36" spans="1:11" ht="15" customHeight="1">
      <c r="A36" s="287" t="s">
        <v>2722</v>
      </c>
      <c r="B36" s="287"/>
      <c r="C36" s="287"/>
      <c r="D36" s="287"/>
      <c r="E36" s="287"/>
      <c r="K36" s="416"/>
    </row>
    <row r="37" spans="1:11" ht="15" customHeight="1">
      <c r="A37" s="701" t="s">
        <v>276</v>
      </c>
      <c r="B37" s="297"/>
      <c r="C37" s="297"/>
      <c r="D37" s="297"/>
      <c r="E37" s="297"/>
    </row>
  </sheetData>
  <mergeCells count="3">
    <mergeCell ref="B4:D4"/>
    <mergeCell ref="B14:D14"/>
    <mergeCell ref="B24:D2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17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7.7109375" style="5" customWidth="1"/>
    <col min="2" max="7" width="15.7109375" style="5" customWidth="1"/>
    <col min="8" max="8" width="32.7109375" style="5" customWidth="1"/>
    <col min="9" max="16384" width="9.140625" style="5"/>
  </cols>
  <sheetData>
    <row r="1" spans="1:8">
      <c r="A1" s="276" t="s">
        <v>1753</v>
      </c>
      <c r="B1" s="274"/>
      <c r="C1" s="274"/>
      <c r="D1" s="274"/>
      <c r="E1" s="274"/>
      <c r="F1" s="274"/>
      <c r="G1" s="274"/>
      <c r="H1" s="953" t="s">
        <v>990</v>
      </c>
    </row>
    <row r="2" spans="1:8">
      <c r="A2" s="684" t="s">
        <v>1589</v>
      </c>
      <c r="B2" s="298"/>
      <c r="C2" s="298"/>
      <c r="D2" s="298"/>
      <c r="E2" s="298"/>
      <c r="F2" s="298"/>
      <c r="G2" s="298"/>
      <c r="H2" s="1903" t="s">
        <v>991</v>
      </c>
    </row>
    <row r="3" spans="1:8" ht="30" customHeight="1">
      <c r="A3" s="2231" t="s">
        <v>0</v>
      </c>
      <c r="B3" s="2232" t="s">
        <v>360</v>
      </c>
      <c r="C3" s="2232"/>
      <c r="D3" s="2232" t="s">
        <v>449</v>
      </c>
      <c r="E3" s="2232"/>
      <c r="F3" s="2232" t="s">
        <v>446</v>
      </c>
      <c r="G3" s="2232"/>
      <c r="H3" s="2234" t="s">
        <v>1</v>
      </c>
    </row>
    <row r="4" spans="1:8" ht="30" customHeight="1">
      <c r="A4" s="2231"/>
      <c r="B4" s="401" t="s">
        <v>450</v>
      </c>
      <c r="C4" s="865" t="s">
        <v>531</v>
      </c>
      <c r="D4" s="401" t="s">
        <v>450</v>
      </c>
      <c r="E4" s="865" t="s">
        <v>531</v>
      </c>
      <c r="F4" s="401" t="s">
        <v>450</v>
      </c>
      <c r="G4" s="865" t="s">
        <v>531</v>
      </c>
      <c r="H4" s="2256"/>
    </row>
    <row r="5" spans="1:8" ht="30" customHeight="1">
      <c r="A5" s="1087"/>
      <c r="B5" s="2254" t="s">
        <v>1015</v>
      </c>
      <c r="C5" s="2254"/>
      <c r="D5" s="2254"/>
      <c r="E5" s="2254"/>
      <c r="F5" s="2254"/>
      <c r="G5" s="2254"/>
      <c r="H5" s="1087"/>
    </row>
    <row r="6" spans="1:8">
      <c r="A6" s="1357" t="s">
        <v>1108</v>
      </c>
      <c r="B6" s="698">
        <v>1097</v>
      </c>
      <c r="C6" s="698">
        <v>1857</v>
      </c>
      <c r="D6" s="698">
        <v>512</v>
      </c>
      <c r="E6" s="698">
        <v>1061</v>
      </c>
      <c r="F6" s="698">
        <v>585</v>
      </c>
      <c r="G6" s="698">
        <v>796</v>
      </c>
      <c r="H6" s="379" t="s">
        <v>1109</v>
      </c>
    </row>
    <row r="7" spans="1:8">
      <c r="A7" s="1349" t="s">
        <v>1106</v>
      </c>
      <c r="B7" s="699">
        <v>5</v>
      </c>
      <c r="C7" s="699">
        <v>28</v>
      </c>
      <c r="D7" s="699">
        <v>5</v>
      </c>
      <c r="E7" s="699">
        <v>28</v>
      </c>
      <c r="F7" s="699" t="s">
        <v>47</v>
      </c>
      <c r="G7" s="699" t="s">
        <v>47</v>
      </c>
      <c r="H7" s="380" t="s">
        <v>451</v>
      </c>
    </row>
    <row r="8" spans="1:8">
      <c r="A8" s="1349" t="s">
        <v>1367</v>
      </c>
      <c r="B8" s="699">
        <v>135</v>
      </c>
      <c r="C8" s="699">
        <v>464</v>
      </c>
      <c r="D8" s="699">
        <v>128</v>
      </c>
      <c r="E8" s="699">
        <v>440</v>
      </c>
      <c r="F8" s="699">
        <v>7</v>
      </c>
      <c r="G8" s="699">
        <v>24</v>
      </c>
      <c r="H8" s="380" t="s">
        <v>452</v>
      </c>
    </row>
    <row r="9" spans="1:8">
      <c r="A9" s="1349" t="s">
        <v>1368</v>
      </c>
      <c r="B9" s="699">
        <v>957</v>
      </c>
      <c r="C9" s="699">
        <v>1365</v>
      </c>
      <c r="D9" s="699">
        <v>379</v>
      </c>
      <c r="E9" s="699">
        <v>593</v>
      </c>
      <c r="F9" s="699">
        <v>578</v>
      </c>
      <c r="G9" s="699">
        <v>772</v>
      </c>
      <c r="H9" s="380" t="s">
        <v>453</v>
      </c>
    </row>
    <row r="10" spans="1:8" s="433" customFormat="1">
      <c r="A10" s="1357" t="s">
        <v>1366</v>
      </c>
      <c r="B10" s="653" t="s">
        <v>7</v>
      </c>
      <c r="C10" s="698">
        <v>219</v>
      </c>
      <c r="D10" s="698" t="s">
        <v>7</v>
      </c>
      <c r="E10" s="698">
        <v>134</v>
      </c>
      <c r="F10" s="698" t="s">
        <v>7</v>
      </c>
      <c r="G10" s="698">
        <v>85</v>
      </c>
      <c r="H10" s="271" t="s">
        <v>1107</v>
      </c>
    </row>
    <row r="11" spans="1:8">
      <c r="A11" s="1349" t="s">
        <v>1369</v>
      </c>
      <c r="B11" s="619" t="s">
        <v>7</v>
      </c>
      <c r="C11" s="699">
        <v>125</v>
      </c>
      <c r="D11" s="699" t="s">
        <v>7</v>
      </c>
      <c r="E11" s="699">
        <v>67</v>
      </c>
      <c r="F11" s="699" t="s">
        <v>7</v>
      </c>
      <c r="G11" s="699">
        <v>58</v>
      </c>
      <c r="H11" s="309" t="s">
        <v>2385</v>
      </c>
    </row>
    <row r="12" spans="1:8" ht="30" customHeight="1">
      <c r="A12" s="1087"/>
      <c r="B12" s="2236" t="s">
        <v>1016</v>
      </c>
      <c r="C12" s="2236"/>
      <c r="D12" s="2236"/>
      <c r="E12" s="2236"/>
      <c r="F12" s="2236"/>
      <c r="G12" s="2236"/>
      <c r="H12" s="1087"/>
    </row>
    <row r="13" spans="1:8">
      <c r="A13" s="1357" t="s">
        <v>1108</v>
      </c>
      <c r="B13" s="698">
        <v>1206</v>
      </c>
      <c r="C13" s="698">
        <v>2109</v>
      </c>
      <c r="D13" s="698">
        <v>565</v>
      </c>
      <c r="E13" s="698">
        <v>1223</v>
      </c>
      <c r="F13" s="698">
        <v>641</v>
      </c>
      <c r="G13" s="698">
        <v>886</v>
      </c>
      <c r="H13" s="379" t="s">
        <v>1109</v>
      </c>
    </row>
    <row r="14" spans="1:8">
      <c r="A14" s="1349" t="s">
        <v>1106</v>
      </c>
      <c r="B14" s="699">
        <v>6</v>
      </c>
      <c r="C14" s="699">
        <v>28</v>
      </c>
      <c r="D14" s="699">
        <v>5</v>
      </c>
      <c r="E14" s="699">
        <v>25</v>
      </c>
      <c r="F14" s="699">
        <v>1</v>
      </c>
      <c r="G14" s="699">
        <v>3</v>
      </c>
      <c r="H14" s="380" t="s">
        <v>451</v>
      </c>
    </row>
    <row r="15" spans="1:8">
      <c r="A15" s="1349" t="s">
        <v>1367</v>
      </c>
      <c r="B15" s="699">
        <v>141</v>
      </c>
      <c r="C15" s="699">
        <v>527</v>
      </c>
      <c r="D15" s="699">
        <v>130</v>
      </c>
      <c r="E15" s="699">
        <v>487</v>
      </c>
      <c r="F15" s="699">
        <v>11</v>
      </c>
      <c r="G15" s="699">
        <v>40</v>
      </c>
      <c r="H15" s="380" t="s">
        <v>452</v>
      </c>
    </row>
    <row r="16" spans="1:8">
      <c r="A16" s="1349" t="s">
        <v>1368</v>
      </c>
      <c r="B16" s="699">
        <v>1059</v>
      </c>
      <c r="C16" s="699">
        <v>1554</v>
      </c>
      <c r="D16" s="699">
        <v>430</v>
      </c>
      <c r="E16" s="699">
        <v>711</v>
      </c>
      <c r="F16" s="699">
        <v>629</v>
      </c>
      <c r="G16" s="699">
        <v>843</v>
      </c>
      <c r="H16" s="380" t="s">
        <v>453</v>
      </c>
    </row>
    <row r="17" spans="1:8" s="433" customFormat="1">
      <c r="A17" s="1357" t="s">
        <v>1366</v>
      </c>
      <c r="B17" s="653" t="s">
        <v>7</v>
      </c>
      <c r="C17" s="698">
        <v>247</v>
      </c>
      <c r="D17" s="698" t="s">
        <v>7</v>
      </c>
      <c r="E17" s="698">
        <v>158</v>
      </c>
      <c r="F17" s="698" t="s">
        <v>7</v>
      </c>
      <c r="G17" s="698">
        <v>89</v>
      </c>
      <c r="H17" s="271" t="s">
        <v>1107</v>
      </c>
    </row>
    <row r="18" spans="1:8">
      <c r="A18" s="1349" t="s">
        <v>1369</v>
      </c>
      <c r="B18" s="619" t="s">
        <v>7</v>
      </c>
      <c r="C18" s="699">
        <v>150</v>
      </c>
      <c r="D18" s="699" t="s">
        <v>7</v>
      </c>
      <c r="E18" s="699">
        <v>95</v>
      </c>
      <c r="F18" s="699" t="s">
        <v>7</v>
      </c>
      <c r="G18" s="699">
        <v>55</v>
      </c>
      <c r="H18" s="309" t="s">
        <v>2385</v>
      </c>
    </row>
    <row r="19" spans="1:8" ht="30" customHeight="1">
      <c r="A19" s="1087"/>
      <c r="B19" s="2236" t="s">
        <v>1016</v>
      </c>
      <c r="C19" s="2236"/>
      <c r="D19" s="2236"/>
      <c r="E19" s="2236"/>
      <c r="F19" s="2236"/>
      <c r="G19" s="2236"/>
      <c r="H19" s="1087"/>
    </row>
    <row r="20" spans="1:8">
      <c r="A20" s="1357" t="s">
        <v>1108</v>
      </c>
      <c r="B20" s="698">
        <v>1298</v>
      </c>
      <c r="C20" s="698">
        <v>2334</v>
      </c>
      <c r="D20" s="698">
        <v>631</v>
      </c>
      <c r="E20" s="698">
        <v>1376</v>
      </c>
      <c r="F20" s="698">
        <v>667</v>
      </c>
      <c r="G20" s="698">
        <v>958</v>
      </c>
      <c r="H20" s="379" t="s">
        <v>1109</v>
      </c>
    </row>
    <row r="21" spans="1:8">
      <c r="A21" s="1349" t="s">
        <v>1106</v>
      </c>
      <c r="B21" s="699">
        <v>3</v>
      </c>
      <c r="C21" s="699">
        <v>17</v>
      </c>
      <c r="D21" s="699">
        <v>3</v>
      </c>
      <c r="E21" s="699">
        <v>17</v>
      </c>
      <c r="F21" s="699" t="s">
        <v>47</v>
      </c>
      <c r="G21" s="699" t="s">
        <v>47</v>
      </c>
      <c r="H21" s="380" t="s">
        <v>451</v>
      </c>
    </row>
    <row r="22" spans="1:8">
      <c r="A22" s="1349" t="s">
        <v>1367</v>
      </c>
      <c r="B22" s="699">
        <v>147</v>
      </c>
      <c r="C22" s="699">
        <v>532</v>
      </c>
      <c r="D22" s="699">
        <v>134</v>
      </c>
      <c r="E22" s="699">
        <v>487</v>
      </c>
      <c r="F22" s="699">
        <v>13</v>
      </c>
      <c r="G22" s="699">
        <v>45</v>
      </c>
      <c r="H22" s="380" t="s">
        <v>452</v>
      </c>
    </row>
    <row r="23" spans="1:8">
      <c r="A23" s="1349" t="s">
        <v>1368</v>
      </c>
      <c r="B23" s="699">
        <v>1148</v>
      </c>
      <c r="C23" s="699">
        <v>1785</v>
      </c>
      <c r="D23" s="699">
        <v>494</v>
      </c>
      <c r="E23" s="699">
        <v>872</v>
      </c>
      <c r="F23" s="699">
        <v>654</v>
      </c>
      <c r="G23" s="699">
        <v>913</v>
      </c>
      <c r="H23" s="380" t="s">
        <v>453</v>
      </c>
    </row>
    <row r="24" spans="1:8" s="433" customFormat="1">
      <c r="A24" s="1357" t="s">
        <v>1366</v>
      </c>
      <c r="B24" s="653" t="s">
        <v>7</v>
      </c>
      <c r="C24" s="698">
        <v>202</v>
      </c>
      <c r="D24" s="698" t="s">
        <v>7</v>
      </c>
      <c r="E24" s="698">
        <v>132</v>
      </c>
      <c r="F24" s="698" t="s">
        <v>7</v>
      </c>
      <c r="G24" s="698">
        <v>70</v>
      </c>
      <c r="H24" s="271" t="s">
        <v>1107</v>
      </c>
    </row>
    <row r="25" spans="1:8">
      <c r="A25" s="1349" t="s">
        <v>1369</v>
      </c>
      <c r="B25" s="260" t="s">
        <v>7</v>
      </c>
      <c r="C25" s="260">
        <v>120</v>
      </c>
      <c r="D25" s="260" t="s">
        <v>7</v>
      </c>
      <c r="E25" s="260">
        <v>77</v>
      </c>
      <c r="F25" s="260" t="s">
        <v>7</v>
      </c>
      <c r="G25" s="260">
        <v>43</v>
      </c>
      <c r="H25" s="309" t="s">
        <v>2385</v>
      </c>
    </row>
  </sheetData>
  <mergeCells count="8">
    <mergeCell ref="H3:H4"/>
    <mergeCell ref="B5:G5"/>
    <mergeCell ref="B12:G12"/>
    <mergeCell ref="B19:G19"/>
    <mergeCell ref="A3:A4"/>
    <mergeCell ref="B3:C3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8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5" customWidth="1"/>
    <col min="2" max="7" width="15.7109375" style="5" customWidth="1"/>
    <col min="8" max="8" width="35.7109375" style="5" customWidth="1"/>
    <col min="9" max="16384" width="9.140625" style="5"/>
  </cols>
  <sheetData>
    <row r="1" spans="1:8" ht="15" customHeight="1">
      <c r="A1" s="277" t="s">
        <v>1774</v>
      </c>
      <c r="B1" s="269"/>
      <c r="C1" s="269"/>
      <c r="D1" s="269"/>
      <c r="E1" s="269"/>
      <c r="F1" s="269"/>
      <c r="G1" s="269"/>
      <c r="H1" s="953" t="s">
        <v>990</v>
      </c>
    </row>
    <row r="2" spans="1:8" ht="15" customHeight="1">
      <c r="A2" s="684" t="s">
        <v>1775</v>
      </c>
      <c r="B2" s="298"/>
      <c r="C2" s="298"/>
      <c r="D2" s="298"/>
      <c r="E2" s="298"/>
      <c r="F2" s="298"/>
      <c r="G2" s="298"/>
      <c r="H2" s="1903" t="s">
        <v>991</v>
      </c>
    </row>
    <row r="3" spans="1:8" ht="30" customHeight="1">
      <c r="A3" s="2262" t="s">
        <v>0</v>
      </c>
      <c r="B3" s="2232" t="s">
        <v>360</v>
      </c>
      <c r="C3" s="2232"/>
      <c r="D3" s="2232" t="s">
        <v>449</v>
      </c>
      <c r="E3" s="2232"/>
      <c r="F3" s="2232" t="s">
        <v>446</v>
      </c>
      <c r="G3" s="2232"/>
      <c r="H3" s="2255" t="s">
        <v>1</v>
      </c>
    </row>
    <row r="4" spans="1:8" ht="48.75">
      <c r="A4" s="2262"/>
      <c r="B4" s="270" t="s">
        <v>454</v>
      </c>
      <c r="C4" s="310" t="s">
        <v>611</v>
      </c>
      <c r="D4" s="270" t="s">
        <v>362</v>
      </c>
      <c r="E4" s="310" t="s">
        <v>611</v>
      </c>
      <c r="F4" s="270" t="s">
        <v>362</v>
      </c>
      <c r="G4" s="310" t="s">
        <v>611</v>
      </c>
      <c r="H4" s="2255"/>
    </row>
    <row r="5" spans="1:8" ht="30" customHeight="1">
      <c r="A5" s="1095"/>
      <c r="B5" s="2254" t="s">
        <v>1015</v>
      </c>
      <c r="C5" s="2254"/>
      <c r="D5" s="2254"/>
      <c r="E5" s="2254"/>
      <c r="F5" s="2254"/>
      <c r="G5" s="2254"/>
      <c r="H5" s="1084"/>
    </row>
    <row r="6" spans="1:8" ht="15" customHeight="1">
      <c r="A6" s="1348" t="s">
        <v>1375</v>
      </c>
      <c r="B6" s="1097">
        <v>3236</v>
      </c>
      <c r="C6" s="1098">
        <v>1232</v>
      </c>
      <c r="D6" s="1097">
        <v>2268</v>
      </c>
      <c r="E6" s="1098">
        <v>1127</v>
      </c>
      <c r="F6" s="1097">
        <v>968</v>
      </c>
      <c r="G6" s="1098">
        <v>105</v>
      </c>
      <c r="H6" s="282" t="s">
        <v>325</v>
      </c>
    </row>
    <row r="7" spans="1:8" ht="15" customHeight="1">
      <c r="A7" s="1364" t="s">
        <v>1358</v>
      </c>
      <c r="B7" s="1097">
        <v>1103</v>
      </c>
      <c r="C7" s="1097">
        <v>399</v>
      </c>
      <c r="D7" s="1097">
        <v>738</v>
      </c>
      <c r="E7" s="1052">
        <v>362</v>
      </c>
      <c r="F7" s="1052">
        <v>365</v>
      </c>
      <c r="G7" s="1052">
        <v>37</v>
      </c>
      <c r="H7" s="308" t="s">
        <v>258</v>
      </c>
    </row>
    <row r="8" spans="1:8" ht="15" customHeight="1">
      <c r="A8" s="1349" t="s">
        <v>1380</v>
      </c>
      <c r="B8" s="1097">
        <v>35</v>
      </c>
      <c r="C8" s="1098">
        <v>26</v>
      </c>
      <c r="D8" s="1097">
        <v>33</v>
      </c>
      <c r="E8" s="1098">
        <v>26</v>
      </c>
      <c r="F8" s="1097">
        <v>2</v>
      </c>
      <c r="G8" s="1098" t="s">
        <v>47</v>
      </c>
      <c r="H8" s="380" t="s">
        <v>455</v>
      </c>
    </row>
    <row r="9" spans="1:8" ht="15" customHeight="1">
      <c r="A9" s="1349" t="s">
        <v>1379</v>
      </c>
      <c r="B9" s="1097">
        <v>149</v>
      </c>
      <c r="C9" s="1098" t="s">
        <v>47</v>
      </c>
      <c r="D9" s="1097">
        <v>91</v>
      </c>
      <c r="E9" s="1098" t="s">
        <v>47</v>
      </c>
      <c r="F9" s="1097">
        <v>58</v>
      </c>
      <c r="G9" s="1098" t="s">
        <v>47</v>
      </c>
      <c r="H9" s="380" t="s">
        <v>456</v>
      </c>
    </row>
    <row r="10" spans="1:8" ht="15" customHeight="1">
      <c r="A10" s="1349" t="s">
        <v>1376</v>
      </c>
      <c r="B10" s="1097">
        <v>2</v>
      </c>
      <c r="C10" s="1098" t="s">
        <v>47</v>
      </c>
      <c r="D10" s="1097">
        <v>2</v>
      </c>
      <c r="E10" s="1098" t="s">
        <v>47</v>
      </c>
      <c r="F10" s="1098" t="s">
        <v>47</v>
      </c>
      <c r="G10" s="1098" t="s">
        <v>47</v>
      </c>
      <c r="H10" s="309" t="s">
        <v>277</v>
      </c>
    </row>
    <row r="11" spans="1:8" ht="15" customHeight="1">
      <c r="A11" s="1349" t="s">
        <v>1377</v>
      </c>
      <c r="B11" s="1097">
        <v>151</v>
      </c>
      <c r="C11" s="1098">
        <v>1</v>
      </c>
      <c r="D11" s="1097">
        <v>97</v>
      </c>
      <c r="E11" s="1098">
        <v>1</v>
      </c>
      <c r="F11" s="1097">
        <v>54</v>
      </c>
      <c r="G11" s="1098" t="s">
        <v>47</v>
      </c>
      <c r="H11" s="309" t="s">
        <v>278</v>
      </c>
    </row>
    <row r="12" spans="1:8" ht="15" customHeight="1">
      <c r="A12" s="1349" t="s">
        <v>1381</v>
      </c>
      <c r="B12" s="1097">
        <v>268</v>
      </c>
      <c r="C12" s="1098">
        <v>12</v>
      </c>
      <c r="D12" s="1097">
        <v>199</v>
      </c>
      <c r="E12" s="1098">
        <v>12</v>
      </c>
      <c r="F12" s="1097">
        <v>69</v>
      </c>
      <c r="G12" s="1098" t="s">
        <v>47</v>
      </c>
      <c r="H12" s="309" t="s">
        <v>2091</v>
      </c>
    </row>
    <row r="13" spans="1:8" ht="15" customHeight="1">
      <c r="A13" s="303" t="s">
        <v>279</v>
      </c>
      <c r="B13" s="1097"/>
      <c r="C13" s="1098"/>
      <c r="D13" s="1097"/>
      <c r="E13" s="1098"/>
      <c r="F13" s="1097"/>
      <c r="G13" s="1098"/>
      <c r="H13" s="309" t="s">
        <v>280</v>
      </c>
    </row>
    <row r="14" spans="1:8" ht="15" customHeight="1">
      <c r="A14" s="1364" t="s">
        <v>1378</v>
      </c>
      <c r="B14" s="1097">
        <v>1093</v>
      </c>
      <c r="C14" s="1098">
        <v>369</v>
      </c>
      <c r="D14" s="1097">
        <v>661</v>
      </c>
      <c r="E14" s="1098">
        <v>347</v>
      </c>
      <c r="F14" s="1097">
        <v>432</v>
      </c>
      <c r="G14" s="1098">
        <v>22</v>
      </c>
      <c r="H14" s="308" t="s">
        <v>281</v>
      </c>
    </row>
    <row r="15" spans="1:8" ht="15" customHeight="1">
      <c r="A15" s="1364" t="s">
        <v>1370</v>
      </c>
      <c r="B15" s="1097">
        <v>414</v>
      </c>
      <c r="C15" s="1098">
        <v>312</v>
      </c>
      <c r="D15" s="1097">
        <v>300</v>
      </c>
      <c r="E15" s="1098">
        <v>264</v>
      </c>
      <c r="F15" s="1097">
        <v>114</v>
      </c>
      <c r="G15" s="1098">
        <v>48</v>
      </c>
      <c r="H15" s="308" t="s">
        <v>282</v>
      </c>
    </row>
    <row r="16" spans="1:8" ht="15" customHeight="1">
      <c r="A16" s="1349" t="s">
        <v>2674</v>
      </c>
      <c r="B16" s="1097">
        <v>356</v>
      </c>
      <c r="C16" s="1098">
        <v>72</v>
      </c>
      <c r="D16" s="1097">
        <v>282</v>
      </c>
      <c r="E16" s="1098">
        <v>72</v>
      </c>
      <c r="F16" s="1097">
        <v>74</v>
      </c>
      <c r="G16" s="1098" t="s">
        <v>47</v>
      </c>
      <c r="H16" s="309" t="s">
        <v>2632</v>
      </c>
    </row>
    <row r="17" spans="1:10" ht="15" customHeight="1">
      <c r="A17" s="1349" t="s">
        <v>283</v>
      </c>
      <c r="B17" s="1097">
        <v>593</v>
      </c>
      <c r="C17" s="1098">
        <v>415</v>
      </c>
      <c r="D17" s="1097">
        <v>482</v>
      </c>
      <c r="E17" s="1098">
        <v>380</v>
      </c>
      <c r="F17" s="1097">
        <v>111</v>
      </c>
      <c r="G17" s="1098">
        <v>35</v>
      </c>
      <c r="H17" s="309" t="s">
        <v>284</v>
      </c>
    </row>
    <row r="18" spans="1:10" ht="15" customHeight="1">
      <c r="A18" s="1349" t="s">
        <v>1371</v>
      </c>
      <c r="B18" s="1097">
        <v>35</v>
      </c>
      <c r="C18" s="1098">
        <v>23</v>
      </c>
      <c r="D18" s="1097">
        <v>27</v>
      </c>
      <c r="E18" s="1098">
        <v>23</v>
      </c>
      <c r="F18" s="1097">
        <v>8</v>
      </c>
      <c r="G18" s="1098" t="s">
        <v>47</v>
      </c>
      <c r="H18" s="309" t="s">
        <v>100</v>
      </c>
    </row>
    <row r="19" spans="1:10" ht="15" customHeight="1">
      <c r="A19" s="1349" t="s">
        <v>285</v>
      </c>
      <c r="B19" s="1097">
        <v>110</v>
      </c>
      <c r="C19" s="1098">
        <v>2</v>
      </c>
      <c r="D19" s="1097">
        <v>78</v>
      </c>
      <c r="E19" s="1098">
        <v>2</v>
      </c>
      <c r="F19" s="1097">
        <v>32</v>
      </c>
      <c r="G19" s="1098" t="s">
        <v>47</v>
      </c>
      <c r="H19" s="309" t="s">
        <v>286</v>
      </c>
    </row>
    <row r="20" spans="1:10" ht="15" customHeight="1">
      <c r="A20" s="1349" t="s">
        <v>1382</v>
      </c>
      <c r="B20" s="1097">
        <v>2</v>
      </c>
      <c r="C20" s="1098" t="s">
        <v>47</v>
      </c>
      <c r="D20" s="1097">
        <v>2</v>
      </c>
      <c r="E20" s="1098" t="s">
        <v>47</v>
      </c>
      <c r="F20" s="674" t="s">
        <v>47</v>
      </c>
      <c r="G20" s="1098" t="s">
        <v>47</v>
      </c>
      <c r="H20" s="309" t="s">
        <v>2154</v>
      </c>
    </row>
    <row r="21" spans="1:10" ht="15" customHeight="1">
      <c r="A21" s="1349" t="s">
        <v>1372</v>
      </c>
      <c r="B21" s="1097">
        <v>23</v>
      </c>
      <c r="C21" s="1098" t="s">
        <v>47</v>
      </c>
      <c r="D21" s="1097">
        <v>13</v>
      </c>
      <c r="E21" s="1098" t="s">
        <v>47</v>
      </c>
      <c r="F21" s="1097">
        <v>10</v>
      </c>
      <c r="G21" s="1098" t="s">
        <v>47</v>
      </c>
      <c r="H21" s="309" t="s">
        <v>287</v>
      </c>
    </row>
    <row r="22" spans="1:10" ht="15" customHeight="1">
      <c r="A22" s="1349" t="s">
        <v>1373</v>
      </c>
      <c r="B22" s="1098" t="s">
        <v>47</v>
      </c>
      <c r="C22" s="1098" t="s">
        <v>47</v>
      </c>
      <c r="D22" s="1098" t="s">
        <v>47</v>
      </c>
      <c r="E22" s="1098" t="s">
        <v>47</v>
      </c>
      <c r="F22" s="674" t="s">
        <v>47</v>
      </c>
      <c r="G22" s="1098" t="s">
        <v>47</v>
      </c>
      <c r="H22" s="309" t="s">
        <v>288</v>
      </c>
    </row>
    <row r="23" spans="1:10" ht="15" customHeight="1">
      <c r="A23" s="1349" t="s">
        <v>1374</v>
      </c>
      <c r="B23" s="1097">
        <v>5</v>
      </c>
      <c r="C23" s="1098" t="s">
        <v>47</v>
      </c>
      <c r="D23" s="1097">
        <v>1</v>
      </c>
      <c r="E23" s="1098" t="s">
        <v>47</v>
      </c>
      <c r="F23" s="1097">
        <v>4</v>
      </c>
      <c r="G23" s="1098" t="s">
        <v>47</v>
      </c>
      <c r="H23" s="309" t="s">
        <v>101</v>
      </c>
    </row>
    <row r="24" spans="1:10" ht="30" customHeight="1">
      <c r="A24" s="1095"/>
      <c r="B24" s="2236" t="s">
        <v>1016</v>
      </c>
      <c r="C24" s="2236"/>
      <c r="D24" s="2236"/>
      <c r="E24" s="2236"/>
      <c r="F24" s="2236"/>
      <c r="G24" s="2236"/>
      <c r="H24" s="1084"/>
    </row>
    <row r="25" spans="1:10">
      <c r="A25" s="1348" t="s">
        <v>1375</v>
      </c>
      <c r="B25" s="1097">
        <v>3559</v>
      </c>
      <c r="C25" s="1098">
        <v>1281</v>
      </c>
      <c r="D25" s="1098">
        <v>2485</v>
      </c>
      <c r="E25" s="1097">
        <v>1154</v>
      </c>
      <c r="F25" s="1097">
        <v>1074</v>
      </c>
      <c r="G25" s="1098">
        <v>127</v>
      </c>
      <c r="H25" s="282" t="s">
        <v>325</v>
      </c>
      <c r="I25" s="2010"/>
      <c r="J25" s="2010"/>
    </row>
    <row r="26" spans="1:10">
      <c r="A26" s="1364" t="s">
        <v>1358</v>
      </c>
      <c r="B26" s="1097">
        <v>1212</v>
      </c>
      <c r="C26" s="1052">
        <v>400</v>
      </c>
      <c r="D26" s="1097">
        <v>821</v>
      </c>
      <c r="E26" s="1052">
        <v>360</v>
      </c>
      <c r="F26" s="1052">
        <v>391</v>
      </c>
      <c r="G26" s="1052">
        <v>40</v>
      </c>
      <c r="H26" s="308" t="s">
        <v>258</v>
      </c>
      <c r="I26" s="2010"/>
      <c r="J26" s="2010"/>
    </row>
    <row r="27" spans="1:10">
      <c r="A27" s="1349" t="s">
        <v>1380</v>
      </c>
      <c r="B27" s="1097">
        <v>34</v>
      </c>
      <c r="C27" s="1098">
        <v>25</v>
      </c>
      <c r="D27" s="1098">
        <v>32</v>
      </c>
      <c r="E27" s="1097">
        <v>25</v>
      </c>
      <c r="F27" s="1097">
        <v>2</v>
      </c>
      <c r="G27" s="1098" t="s">
        <v>47</v>
      </c>
      <c r="H27" s="380" t="s">
        <v>455</v>
      </c>
      <c r="I27" s="2010"/>
      <c r="J27" s="2010"/>
    </row>
    <row r="28" spans="1:10">
      <c r="A28" s="1349" t="s">
        <v>1379</v>
      </c>
      <c r="B28" s="1097">
        <v>181</v>
      </c>
      <c r="C28" s="1098">
        <v>3</v>
      </c>
      <c r="D28" s="1098">
        <v>113</v>
      </c>
      <c r="E28" s="1097">
        <v>3</v>
      </c>
      <c r="F28" s="1097">
        <v>68</v>
      </c>
      <c r="G28" s="1098" t="s">
        <v>47</v>
      </c>
      <c r="H28" s="380" t="s">
        <v>456</v>
      </c>
      <c r="I28" s="2010"/>
      <c r="J28" s="2010"/>
    </row>
    <row r="29" spans="1:10">
      <c r="A29" s="1349" t="s">
        <v>1376</v>
      </c>
      <c r="B29" s="1097">
        <v>2</v>
      </c>
      <c r="C29" s="1098" t="s">
        <v>47</v>
      </c>
      <c r="D29" s="1098">
        <v>2</v>
      </c>
      <c r="E29" s="1098" t="s">
        <v>47</v>
      </c>
      <c r="F29" s="1098" t="s">
        <v>47</v>
      </c>
      <c r="G29" s="1098" t="s">
        <v>47</v>
      </c>
      <c r="H29" s="309" t="s">
        <v>277</v>
      </c>
      <c r="I29" s="2010"/>
      <c r="J29" s="2010"/>
    </row>
    <row r="30" spans="1:10">
      <c r="A30" s="1349" t="s">
        <v>1377</v>
      </c>
      <c r="B30" s="1097">
        <v>167</v>
      </c>
      <c r="C30" s="1098" t="s">
        <v>47</v>
      </c>
      <c r="D30" s="1098">
        <v>105</v>
      </c>
      <c r="E30" s="1098" t="s">
        <v>47</v>
      </c>
      <c r="F30" s="1098">
        <v>62</v>
      </c>
      <c r="G30" s="1098" t="s">
        <v>47</v>
      </c>
      <c r="H30" s="309" t="s">
        <v>278</v>
      </c>
      <c r="I30" s="2010"/>
      <c r="J30" s="2010"/>
    </row>
    <row r="31" spans="1:10">
      <c r="A31" s="1349" t="s">
        <v>1381</v>
      </c>
      <c r="B31" s="1097">
        <v>318</v>
      </c>
      <c r="C31" s="1098">
        <v>11</v>
      </c>
      <c r="D31" s="1098">
        <v>241</v>
      </c>
      <c r="E31" s="1097">
        <v>11</v>
      </c>
      <c r="F31" s="1097">
        <v>77</v>
      </c>
      <c r="G31" s="1098" t="s">
        <v>47</v>
      </c>
      <c r="H31" s="309" t="s">
        <v>2091</v>
      </c>
      <c r="I31" s="2010"/>
      <c r="J31" s="2010"/>
    </row>
    <row r="32" spans="1:10">
      <c r="A32" s="303" t="s">
        <v>279</v>
      </c>
      <c r="B32" s="1097"/>
      <c r="C32" s="1098"/>
      <c r="D32" s="1098"/>
      <c r="E32" s="1097"/>
      <c r="F32" s="1097"/>
      <c r="G32" s="1098"/>
      <c r="H32" s="309" t="s">
        <v>280</v>
      </c>
      <c r="I32" s="2010"/>
      <c r="J32" s="2010"/>
    </row>
    <row r="33" spans="1:10">
      <c r="A33" s="1364" t="s">
        <v>1378</v>
      </c>
      <c r="B33" s="1097">
        <v>1167</v>
      </c>
      <c r="C33" s="1098">
        <v>363</v>
      </c>
      <c r="D33" s="1098">
        <v>655</v>
      </c>
      <c r="E33" s="1097">
        <v>327</v>
      </c>
      <c r="F33" s="1097">
        <v>512</v>
      </c>
      <c r="G33" s="1098">
        <v>36</v>
      </c>
      <c r="H33" s="308" t="s">
        <v>281</v>
      </c>
      <c r="I33" s="2010"/>
      <c r="J33" s="2010"/>
    </row>
    <row r="34" spans="1:10">
      <c r="A34" s="1364" t="s">
        <v>1370</v>
      </c>
      <c r="B34" s="1097">
        <v>389</v>
      </c>
      <c r="C34" s="1098">
        <v>296</v>
      </c>
      <c r="D34" s="1098">
        <v>291</v>
      </c>
      <c r="E34" s="1097">
        <v>255</v>
      </c>
      <c r="F34" s="1097">
        <v>98</v>
      </c>
      <c r="G34" s="1098">
        <v>41</v>
      </c>
      <c r="H34" s="308" t="s">
        <v>282</v>
      </c>
      <c r="I34" s="2010"/>
      <c r="J34" s="2010"/>
    </row>
    <row r="35" spans="1:10">
      <c r="A35" s="1349" t="s">
        <v>2674</v>
      </c>
      <c r="B35" s="1097">
        <v>450</v>
      </c>
      <c r="C35" s="1098">
        <v>105</v>
      </c>
      <c r="D35" s="1098">
        <v>370</v>
      </c>
      <c r="E35" s="1097">
        <v>102</v>
      </c>
      <c r="F35" s="1097">
        <v>80</v>
      </c>
      <c r="G35" s="1098">
        <v>3</v>
      </c>
      <c r="H35" s="309" t="s">
        <v>2632</v>
      </c>
      <c r="I35" s="2010"/>
      <c r="J35" s="2010"/>
    </row>
    <row r="36" spans="1:10">
      <c r="A36" s="1349" t="s">
        <v>1383</v>
      </c>
      <c r="B36" s="1097">
        <v>661</v>
      </c>
      <c r="C36" s="1098">
        <v>449</v>
      </c>
      <c r="D36" s="1098">
        <v>538</v>
      </c>
      <c r="E36" s="1097">
        <v>402</v>
      </c>
      <c r="F36" s="1097">
        <v>123</v>
      </c>
      <c r="G36" s="1098">
        <v>47</v>
      </c>
      <c r="H36" s="309" t="s">
        <v>284</v>
      </c>
      <c r="I36" s="2010"/>
      <c r="J36" s="2010"/>
    </row>
    <row r="37" spans="1:10">
      <c r="A37" s="1349" t="s">
        <v>1371</v>
      </c>
      <c r="B37" s="1097">
        <v>14</v>
      </c>
      <c r="C37" s="1098">
        <v>11</v>
      </c>
      <c r="D37" s="1098">
        <v>13</v>
      </c>
      <c r="E37" s="1097">
        <v>11</v>
      </c>
      <c r="F37" s="1097">
        <v>1</v>
      </c>
      <c r="G37" s="1098" t="s">
        <v>47</v>
      </c>
      <c r="H37" s="309" t="s">
        <v>100</v>
      </c>
      <c r="I37" s="2010"/>
      <c r="J37" s="2010"/>
    </row>
    <row r="38" spans="1:10">
      <c r="A38" s="1349" t="s">
        <v>285</v>
      </c>
      <c r="B38" s="1097">
        <v>156</v>
      </c>
      <c r="C38" s="1098">
        <v>18</v>
      </c>
      <c r="D38" s="1098">
        <v>117</v>
      </c>
      <c r="E38" s="1097">
        <v>18</v>
      </c>
      <c r="F38" s="1097">
        <v>39</v>
      </c>
      <c r="G38" s="1098" t="s">
        <v>47</v>
      </c>
      <c r="H38" s="309" t="s">
        <v>286</v>
      </c>
      <c r="I38" s="2010"/>
      <c r="J38" s="2010"/>
    </row>
    <row r="39" spans="1:10" ht="15" customHeight="1">
      <c r="A39" s="1349" t="s">
        <v>1382</v>
      </c>
      <c r="B39" s="674" t="s">
        <v>47</v>
      </c>
      <c r="C39" s="1098" t="s">
        <v>47</v>
      </c>
      <c r="D39" s="1098" t="s">
        <v>47</v>
      </c>
      <c r="E39" s="1098" t="s">
        <v>47</v>
      </c>
      <c r="F39" s="1098" t="s">
        <v>47</v>
      </c>
      <c r="G39" s="1098" t="s">
        <v>47</v>
      </c>
      <c r="H39" s="309" t="s">
        <v>2154</v>
      </c>
      <c r="I39" s="2010"/>
      <c r="J39" s="2010"/>
    </row>
    <row r="40" spans="1:10">
      <c r="A40" s="1349" t="s">
        <v>1372</v>
      </c>
      <c r="B40" s="1097">
        <v>10</v>
      </c>
      <c r="C40" s="1098" t="s">
        <v>47</v>
      </c>
      <c r="D40" s="1098">
        <v>8</v>
      </c>
      <c r="E40" s="1098" t="s">
        <v>47</v>
      </c>
      <c r="F40" s="1098">
        <v>2</v>
      </c>
      <c r="G40" s="1098" t="s">
        <v>47</v>
      </c>
      <c r="H40" s="309" t="s">
        <v>287</v>
      </c>
      <c r="I40" s="2010"/>
      <c r="J40" s="2010"/>
    </row>
    <row r="41" spans="1:10">
      <c r="A41" s="1349" t="s">
        <v>1373</v>
      </c>
      <c r="B41" s="1097">
        <v>1</v>
      </c>
      <c r="C41" s="1098" t="s">
        <v>47</v>
      </c>
      <c r="D41" s="1098" t="s">
        <v>47</v>
      </c>
      <c r="E41" s="1098" t="s">
        <v>47</v>
      </c>
      <c r="F41" s="1098">
        <v>1</v>
      </c>
      <c r="G41" s="1098" t="s">
        <v>47</v>
      </c>
      <c r="H41" s="309" t="s">
        <v>288</v>
      </c>
      <c r="I41" s="2010"/>
      <c r="J41" s="2010"/>
    </row>
    <row r="42" spans="1:10">
      <c r="A42" s="1349" t="s">
        <v>1374</v>
      </c>
      <c r="B42" s="1097">
        <v>9</v>
      </c>
      <c r="C42" s="1098" t="s">
        <v>47</v>
      </c>
      <c r="D42" s="1098" t="s">
        <v>47</v>
      </c>
      <c r="E42" s="1098" t="s">
        <v>47</v>
      </c>
      <c r="F42" s="1098">
        <v>9</v>
      </c>
      <c r="G42" s="1098" t="s">
        <v>47</v>
      </c>
      <c r="H42" s="309" t="s">
        <v>101</v>
      </c>
      <c r="I42" s="2010"/>
      <c r="J42" s="2010"/>
    </row>
    <row r="43" spans="1:10" ht="30" customHeight="1">
      <c r="A43" s="1095"/>
      <c r="B43" s="2236" t="s">
        <v>1018</v>
      </c>
      <c r="C43" s="2236"/>
      <c r="D43" s="2236"/>
      <c r="E43" s="2236"/>
      <c r="F43" s="2236"/>
      <c r="G43" s="2236"/>
      <c r="H43" s="1084"/>
      <c r="I43" s="2010"/>
    </row>
    <row r="44" spans="1:10">
      <c r="A44" s="1348" t="s">
        <v>1375</v>
      </c>
      <c r="B44" s="1097">
        <v>3746</v>
      </c>
      <c r="C44" s="1098">
        <v>1277</v>
      </c>
      <c r="D44" s="1098">
        <v>2602</v>
      </c>
      <c r="E44" s="1097">
        <v>1145</v>
      </c>
      <c r="F44" s="1097">
        <v>1144</v>
      </c>
      <c r="G44" s="1098">
        <v>132</v>
      </c>
      <c r="H44" s="282" t="s">
        <v>325</v>
      </c>
      <c r="I44" s="2010"/>
      <c r="J44" s="2010"/>
    </row>
    <row r="45" spans="1:10">
      <c r="A45" s="1364" t="s">
        <v>1358</v>
      </c>
      <c r="B45" s="1097">
        <v>1267</v>
      </c>
      <c r="C45" s="1052">
        <v>403</v>
      </c>
      <c r="D45" s="1097">
        <v>863</v>
      </c>
      <c r="E45" s="1052">
        <v>359</v>
      </c>
      <c r="F45" s="1097">
        <v>404</v>
      </c>
      <c r="G45" s="1052">
        <v>44</v>
      </c>
      <c r="H45" s="308" t="s">
        <v>258</v>
      </c>
      <c r="I45" s="2010"/>
      <c r="J45" s="2010"/>
    </row>
    <row r="46" spans="1:10">
      <c r="A46" s="1349" t="s">
        <v>1380</v>
      </c>
      <c r="B46" s="1097">
        <v>25</v>
      </c>
      <c r="C46" s="1098">
        <v>19</v>
      </c>
      <c r="D46" s="1098">
        <v>23</v>
      </c>
      <c r="E46" s="1097">
        <v>19</v>
      </c>
      <c r="F46" s="1097">
        <v>2</v>
      </c>
      <c r="G46" s="1098" t="s">
        <v>47</v>
      </c>
      <c r="H46" s="380" t="s">
        <v>455</v>
      </c>
      <c r="I46" s="2010"/>
      <c r="J46" s="2010"/>
    </row>
    <row r="47" spans="1:10">
      <c r="A47" s="1349" t="s">
        <v>1379</v>
      </c>
      <c r="B47" s="1097">
        <v>180</v>
      </c>
      <c r="C47" s="1098">
        <v>11</v>
      </c>
      <c r="D47" s="1098">
        <v>125</v>
      </c>
      <c r="E47" s="1097">
        <v>11</v>
      </c>
      <c r="F47" s="1097">
        <v>55</v>
      </c>
      <c r="G47" s="1098" t="s">
        <v>47</v>
      </c>
      <c r="H47" s="380" t="s">
        <v>456</v>
      </c>
      <c r="I47" s="2010"/>
      <c r="J47" s="2010"/>
    </row>
    <row r="48" spans="1:10">
      <c r="A48" s="1349" t="s">
        <v>1376</v>
      </c>
      <c r="B48" s="1098" t="s">
        <v>47</v>
      </c>
      <c r="C48" s="1098" t="s">
        <v>47</v>
      </c>
      <c r="D48" s="1098" t="s">
        <v>47</v>
      </c>
      <c r="E48" s="1098" t="s">
        <v>47</v>
      </c>
      <c r="F48" s="1098" t="s">
        <v>47</v>
      </c>
      <c r="G48" s="1098" t="s">
        <v>47</v>
      </c>
      <c r="H48" s="309" t="s">
        <v>277</v>
      </c>
      <c r="I48" s="2010"/>
      <c r="J48" s="2010"/>
    </row>
    <row r="49" spans="1:10">
      <c r="A49" s="1349" t="s">
        <v>1377</v>
      </c>
      <c r="B49" s="1097">
        <v>185</v>
      </c>
      <c r="C49" s="1098" t="s">
        <v>47</v>
      </c>
      <c r="D49" s="1098">
        <v>116</v>
      </c>
      <c r="E49" s="1098" t="s">
        <v>47</v>
      </c>
      <c r="F49" s="1097">
        <v>69</v>
      </c>
      <c r="G49" s="1098" t="s">
        <v>47</v>
      </c>
      <c r="H49" s="309" t="s">
        <v>278</v>
      </c>
      <c r="I49" s="2010"/>
      <c r="J49" s="2010"/>
    </row>
    <row r="50" spans="1:10">
      <c r="A50" s="1349" t="s">
        <v>1381</v>
      </c>
      <c r="B50" s="1097">
        <v>351</v>
      </c>
      <c r="C50" s="1098">
        <v>10</v>
      </c>
      <c r="D50" s="1098">
        <v>260</v>
      </c>
      <c r="E50" s="1097">
        <v>10</v>
      </c>
      <c r="F50" s="1097">
        <v>91</v>
      </c>
      <c r="G50" s="1098" t="s">
        <v>47</v>
      </c>
      <c r="H50" s="309" t="s">
        <v>2091</v>
      </c>
      <c r="I50" s="2010"/>
      <c r="J50" s="2010"/>
    </row>
    <row r="51" spans="1:10">
      <c r="A51" s="303" t="s">
        <v>279</v>
      </c>
      <c r="B51" s="1097"/>
      <c r="C51" s="1098"/>
      <c r="D51" s="1098"/>
      <c r="E51" s="1097"/>
      <c r="F51" s="1097"/>
      <c r="G51" s="1098"/>
      <c r="H51" s="309" t="s">
        <v>280</v>
      </c>
      <c r="I51" s="2010"/>
      <c r="J51" s="2010"/>
    </row>
    <row r="52" spans="1:10">
      <c r="A52" s="1364" t="s">
        <v>1378</v>
      </c>
      <c r="B52" s="1097">
        <v>1248</v>
      </c>
      <c r="C52" s="1098">
        <v>377</v>
      </c>
      <c r="D52" s="1098">
        <v>694</v>
      </c>
      <c r="E52" s="1097">
        <v>333</v>
      </c>
      <c r="F52" s="1097">
        <v>554</v>
      </c>
      <c r="G52" s="1098">
        <v>44</v>
      </c>
      <c r="H52" s="308" t="s">
        <v>281</v>
      </c>
      <c r="I52" s="2010"/>
      <c r="J52" s="2010"/>
    </row>
    <row r="53" spans="1:10">
      <c r="A53" s="1364" t="s">
        <v>1370</v>
      </c>
      <c r="B53" s="1097">
        <v>392</v>
      </c>
      <c r="C53" s="1098">
        <v>296</v>
      </c>
      <c r="D53" s="1098">
        <v>291</v>
      </c>
      <c r="E53" s="1097">
        <v>252</v>
      </c>
      <c r="F53" s="1097">
        <v>101</v>
      </c>
      <c r="G53" s="1098">
        <v>44</v>
      </c>
      <c r="H53" s="308" t="s">
        <v>282</v>
      </c>
      <c r="I53" s="2010"/>
      <c r="J53" s="2010"/>
    </row>
    <row r="54" spans="1:10">
      <c r="A54" s="1349" t="s">
        <v>2674</v>
      </c>
      <c r="B54" s="1097">
        <v>552</v>
      </c>
      <c r="C54" s="1098">
        <v>109</v>
      </c>
      <c r="D54" s="1098">
        <v>449</v>
      </c>
      <c r="E54" s="1097">
        <v>106</v>
      </c>
      <c r="F54" s="1097">
        <v>103</v>
      </c>
      <c r="G54" s="1098">
        <v>3</v>
      </c>
      <c r="H54" s="309" t="s">
        <v>2632</v>
      </c>
      <c r="I54" s="2010"/>
      <c r="J54" s="2010"/>
    </row>
    <row r="55" spans="1:10">
      <c r="A55" s="1349" t="s">
        <v>1383</v>
      </c>
      <c r="B55" s="1097">
        <v>655</v>
      </c>
      <c r="C55" s="1098">
        <v>426</v>
      </c>
      <c r="D55" s="1098">
        <v>529</v>
      </c>
      <c r="E55" s="1097">
        <v>385</v>
      </c>
      <c r="F55" s="1097">
        <v>126</v>
      </c>
      <c r="G55" s="1098">
        <v>41</v>
      </c>
      <c r="H55" s="309" t="s">
        <v>284</v>
      </c>
      <c r="I55" s="2010"/>
      <c r="J55" s="2010"/>
    </row>
    <row r="56" spans="1:10">
      <c r="A56" s="1349" t="s">
        <v>1371</v>
      </c>
      <c r="B56" s="1097">
        <v>26</v>
      </c>
      <c r="C56" s="1098">
        <v>14</v>
      </c>
      <c r="D56" s="1098">
        <v>22</v>
      </c>
      <c r="E56" s="1097">
        <v>14</v>
      </c>
      <c r="F56" s="1097">
        <v>4</v>
      </c>
      <c r="G56" s="1098" t="s">
        <v>47</v>
      </c>
      <c r="H56" s="309" t="s">
        <v>100</v>
      </c>
      <c r="I56" s="2010"/>
      <c r="J56" s="2010"/>
    </row>
    <row r="57" spans="1:10">
      <c r="A57" s="1349" t="s">
        <v>285</v>
      </c>
      <c r="B57" s="1097">
        <v>121</v>
      </c>
      <c r="C57" s="1098">
        <v>15</v>
      </c>
      <c r="D57" s="1098">
        <v>84</v>
      </c>
      <c r="E57" s="1097">
        <v>15</v>
      </c>
      <c r="F57" s="1097">
        <v>37</v>
      </c>
      <c r="G57" s="1098" t="s">
        <v>47</v>
      </c>
      <c r="H57" s="309" t="s">
        <v>286</v>
      </c>
      <c r="I57" s="2010"/>
      <c r="J57" s="2010"/>
    </row>
    <row r="58" spans="1:10" ht="15" customHeight="1">
      <c r="A58" s="1349" t="s">
        <v>1382</v>
      </c>
      <c r="B58" s="1098" t="s">
        <v>47</v>
      </c>
      <c r="C58" s="1098" t="s">
        <v>47</v>
      </c>
      <c r="D58" s="1098" t="s">
        <v>47</v>
      </c>
      <c r="E58" s="1098" t="s">
        <v>47</v>
      </c>
      <c r="F58" s="1098" t="s">
        <v>47</v>
      </c>
      <c r="G58" s="1098" t="s">
        <v>47</v>
      </c>
      <c r="H58" s="309" t="s">
        <v>2154</v>
      </c>
      <c r="I58" s="2010"/>
      <c r="J58" s="2010"/>
    </row>
    <row r="59" spans="1:10">
      <c r="A59" s="1349" t="s">
        <v>1372</v>
      </c>
      <c r="B59" s="1097">
        <v>8</v>
      </c>
      <c r="C59" s="1098" t="s">
        <v>47</v>
      </c>
      <c r="D59" s="1098">
        <v>8</v>
      </c>
      <c r="E59" s="1098" t="s">
        <v>47</v>
      </c>
      <c r="F59" s="1098" t="s">
        <v>47</v>
      </c>
      <c r="G59" s="1098" t="s">
        <v>47</v>
      </c>
      <c r="H59" s="309" t="s">
        <v>287</v>
      </c>
      <c r="I59" s="2010"/>
      <c r="J59" s="2010"/>
    </row>
    <row r="60" spans="1:10">
      <c r="A60" s="1349" t="s">
        <v>1373</v>
      </c>
      <c r="B60" s="1097">
        <v>2</v>
      </c>
      <c r="C60" s="1098" t="s">
        <v>47</v>
      </c>
      <c r="D60" s="1098" t="s">
        <v>47</v>
      </c>
      <c r="E60" s="1098" t="s">
        <v>47</v>
      </c>
      <c r="F60" s="1097">
        <v>2</v>
      </c>
      <c r="G60" s="1098" t="s">
        <v>47</v>
      </c>
      <c r="H60" s="309" t="s">
        <v>288</v>
      </c>
      <c r="I60" s="2010"/>
      <c r="J60" s="2010"/>
    </row>
    <row r="61" spans="1:10">
      <c r="A61" s="1349" t="s">
        <v>1374</v>
      </c>
      <c r="B61" s="1097">
        <v>1</v>
      </c>
      <c r="C61" s="1098" t="s">
        <v>47</v>
      </c>
      <c r="D61" s="1098">
        <v>1</v>
      </c>
      <c r="E61" s="1098" t="s">
        <v>47</v>
      </c>
      <c r="F61" s="1098" t="s">
        <v>47</v>
      </c>
      <c r="G61" s="1098" t="s">
        <v>47</v>
      </c>
      <c r="H61" s="309" t="s">
        <v>101</v>
      </c>
      <c r="I61" s="2010"/>
      <c r="J61" s="2010"/>
    </row>
    <row r="63" spans="1:10" ht="15" customHeight="1">
      <c r="A63" s="700" t="s">
        <v>2093</v>
      </c>
      <c r="B63" s="287"/>
      <c r="C63" s="287"/>
      <c r="D63" s="287"/>
      <c r="E63" s="287"/>
    </row>
    <row r="64" spans="1:10" ht="15" customHeight="1">
      <c r="A64" s="701" t="s">
        <v>2094</v>
      </c>
      <c r="B64" s="297"/>
      <c r="C64" s="297"/>
      <c r="D64" s="297"/>
      <c r="E64" s="297"/>
    </row>
  </sheetData>
  <mergeCells count="8">
    <mergeCell ref="H3:H4"/>
    <mergeCell ref="B5:G5"/>
    <mergeCell ref="B24:G24"/>
    <mergeCell ref="B43:G43"/>
    <mergeCell ref="A3:A4"/>
    <mergeCell ref="B3:C3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84" display="Powrót do spisu tablic"/>
  </hyperlink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27.28515625" style="5" customWidth="1"/>
    <col min="2" max="4" width="15.7109375" style="5" customWidth="1"/>
    <col min="5" max="5" width="27.28515625" style="5" customWidth="1"/>
    <col min="6" max="16384" width="9.140625" style="5"/>
  </cols>
  <sheetData>
    <row r="1" spans="1:6">
      <c r="A1" s="277" t="s">
        <v>1754</v>
      </c>
      <c r="B1" s="269"/>
      <c r="C1" s="269"/>
      <c r="D1" s="269"/>
      <c r="E1" s="269"/>
      <c r="F1" s="269"/>
    </row>
    <row r="2" spans="1:6">
      <c r="A2" s="954" t="s">
        <v>992</v>
      </c>
      <c r="B2" s="269"/>
      <c r="C2" s="269"/>
      <c r="D2" s="269"/>
      <c r="E2" s="269"/>
      <c r="F2" s="269"/>
    </row>
    <row r="3" spans="1:6">
      <c r="A3" s="931" t="s">
        <v>993</v>
      </c>
      <c r="B3" s="269"/>
      <c r="C3" s="269"/>
      <c r="D3" s="269"/>
      <c r="E3" s="953" t="s">
        <v>990</v>
      </c>
      <c r="F3" s="269"/>
    </row>
    <row r="4" spans="1:6">
      <c r="A4" s="931" t="s">
        <v>994</v>
      </c>
      <c r="B4" s="275"/>
      <c r="C4" s="275"/>
      <c r="D4" s="275"/>
      <c r="E4" s="1903" t="s">
        <v>991</v>
      </c>
      <c r="F4" s="275"/>
    </row>
    <row r="5" spans="1:6" ht="30" customHeight="1">
      <c r="A5" s="283" t="s">
        <v>0</v>
      </c>
      <c r="B5" s="270" t="s">
        <v>344</v>
      </c>
      <c r="C5" s="270" t="s">
        <v>445</v>
      </c>
      <c r="D5" s="270" t="s">
        <v>446</v>
      </c>
      <c r="E5" s="284" t="s">
        <v>1</v>
      </c>
      <c r="F5" s="68"/>
    </row>
    <row r="6" spans="1:6" ht="30" customHeight="1">
      <c r="A6" s="1087"/>
      <c r="B6" s="2254" t="s">
        <v>1015</v>
      </c>
      <c r="C6" s="2254"/>
      <c r="D6" s="2254"/>
      <c r="E6" s="1082"/>
      <c r="F6" s="105"/>
    </row>
    <row r="7" spans="1:6">
      <c r="A7" s="1355" t="s">
        <v>1387</v>
      </c>
      <c r="B7" s="664">
        <v>20559</v>
      </c>
      <c r="C7" s="664">
        <v>12566</v>
      </c>
      <c r="D7" s="664">
        <v>7993</v>
      </c>
      <c r="E7" s="282" t="s">
        <v>289</v>
      </c>
      <c r="F7" s="68"/>
    </row>
    <row r="8" spans="1:6">
      <c r="A8" s="1355" t="s">
        <v>1384</v>
      </c>
      <c r="B8" s="664">
        <v>8494</v>
      </c>
      <c r="C8" s="664">
        <v>5383</v>
      </c>
      <c r="D8" s="664">
        <v>3111</v>
      </c>
      <c r="E8" s="312" t="s">
        <v>290</v>
      </c>
      <c r="F8" s="68"/>
    </row>
    <row r="9" spans="1:6">
      <c r="A9" s="1355" t="s">
        <v>1385</v>
      </c>
      <c r="B9" s="664">
        <v>10384</v>
      </c>
      <c r="C9" s="664">
        <v>5931</v>
      </c>
      <c r="D9" s="664">
        <v>4453</v>
      </c>
      <c r="E9" s="312" t="s">
        <v>291</v>
      </c>
      <c r="F9" s="68"/>
    </row>
    <row r="10" spans="1:6">
      <c r="A10" s="1355" t="s">
        <v>1386</v>
      </c>
      <c r="B10" s="664">
        <v>1812</v>
      </c>
      <c r="C10" s="664">
        <v>1331</v>
      </c>
      <c r="D10" s="664">
        <v>481</v>
      </c>
      <c r="E10" s="312" t="s">
        <v>906</v>
      </c>
      <c r="F10" s="68"/>
    </row>
    <row r="11" spans="1:6" ht="30" customHeight="1">
      <c r="A11" s="1087"/>
      <c r="B11" s="2236" t="s">
        <v>1016</v>
      </c>
      <c r="C11" s="2236"/>
      <c r="D11" s="2236"/>
      <c r="E11" s="1082"/>
      <c r="F11" s="68"/>
    </row>
    <row r="12" spans="1:6">
      <c r="A12" s="1355" t="s">
        <v>1387</v>
      </c>
      <c r="B12" s="664">
        <v>22756</v>
      </c>
      <c r="C12" s="664">
        <v>13708</v>
      </c>
      <c r="D12" s="664">
        <v>9048</v>
      </c>
      <c r="E12" s="282" t="s">
        <v>289</v>
      </c>
    </row>
    <row r="13" spans="1:6">
      <c r="A13" s="1355" t="s">
        <v>1384</v>
      </c>
      <c r="B13" s="664">
        <v>9112</v>
      </c>
      <c r="C13" s="664">
        <v>5597</v>
      </c>
      <c r="D13" s="664">
        <v>3515</v>
      </c>
      <c r="E13" s="312" t="s">
        <v>290</v>
      </c>
    </row>
    <row r="14" spans="1:6">
      <c r="A14" s="1355" t="s">
        <v>1385</v>
      </c>
      <c r="B14" s="664">
        <v>11601</v>
      </c>
      <c r="C14" s="664">
        <v>6551</v>
      </c>
      <c r="D14" s="664">
        <v>5050</v>
      </c>
      <c r="E14" s="312" t="s">
        <v>291</v>
      </c>
    </row>
    <row r="15" spans="1:6">
      <c r="A15" s="1355" t="s">
        <v>1386</v>
      </c>
      <c r="B15" s="664">
        <v>1761</v>
      </c>
      <c r="C15" s="664">
        <v>1236</v>
      </c>
      <c r="D15" s="664">
        <v>525</v>
      </c>
      <c r="E15" s="312" t="s">
        <v>906</v>
      </c>
    </row>
    <row r="16" spans="1:6" ht="30" customHeight="1">
      <c r="A16" s="1087"/>
      <c r="B16" s="2236" t="s">
        <v>1018</v>
      </c>
      <c r="C16" s="2236"/>
      <c r="D16" s="2236"/>
      <c r="E16" s="1082"/>
    </row>
    <row r="17" spans="1:5">
      <c r="A17" s="1355" t="s">
        <v>1387</v>
      </c>
      <c r="B17" s="664">
        <v>18098</v>
      </c>
      <c r="C17" s="664">
        <v>10625</v>
      </c>
      <c r="D17" s="664">
        <v>7473</v>
      </c>
      <c r="E17" s="282" t="s">
        <v>289</v>
      </c>
    </row>
    <row r="18" spans="1:5">
      <c r="A18" s="1355" t="s">
        <v>1384</v>
      </c>
      <c r="B18" s="664">
        <v>9261</v>
      </c>
      <c r="C18" s="664">
        <v>5751</v>
      </c>
      <c r="D18" s="664">
        <v>3510</v>
      </c>
      <c r="E18" s="312" t="s">
        <v>290</v>
      </c>
    </row>
    <row r="19" spans="1:5">
      <c r="A19" s="1355" t="s">
        <v>1385</v>
      </c>
      <c r="B19" s="664">
        <v>10743</v>
      </c>
      <c r="C19" s="664">
        <v>5942</v>
      </c>
      <c r="D19" s="664">
        <v>4801</v>
      </c>
      <c r="E19" s="312" t="s">
        <v>291</v>
      </c>
    </row>
    <row r="20" spans="1:5">
      <c r="A20" s="1355" t="s">
        <v>1386</v>
      </c>
      <c r="B20" s="664">
        <v>1920</v>
      </c>
      <c r="C20" s="664">
        <v>1431</v>
      </c>
      <c r="D20" s="664">
        <v>489</v>
      </c>
      <c r="E20" s="312" t="s">
        <v>906</v>
      </c>
    </row>
  </sheetData>
  <mergeCells count="3">
    <mergeCell ref="B6:D6"/>
    <mergeCell ref="B11:D11"/>
    <mergeCell ref="B16:D16"/>
  </mergeCells>
  <hyperlinks>
    <hyperlink ref="E4" location="'Spis tablic List of tables'!A4" display="Return to list of tables"/>
    <hyperlink ref="E3" location="'Spis tablic List of tables'!A4" display="Powrót do spisu tablic"/>
    <hyperlink ref="E3:E4" location="'Spis tablic List of tables'!A18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25.7109375" style="5" customWidth="1"/>
    <col min="2" max="7" width="15.7109375" style="5" customWidth="1"/>
    <col min="8" max="16384" width="9.140625" style="5"/>
  </cols>
  <sheetData>
    <row r="1" spans="1:8" ht="15.75">
      <c r="A1" s="120" t="s">
        <v>2343</v>
      </c>
      <c r="B1" s="35"/>
      <c r="C1" s="35"/>
      <c r="D1" s="35"/>
      <c r="E1" s="31"/>
      <c r="G1" s="953" t="s">
        <v>990</v>
      </c>
    </row>
    <row r="2" spans="1:8" ht="15.75">
      <c r="A2" s="572" t="s">
        <v>2344</v>
      </c>
      <c r="B2" s="35"/>
      <c r="C2" s="35"/>
      <c r="D2" s="35"/>
      <c r="E2" s="35"/>
      <c r="G2" s="1903" t="s">
        <v>991</v>
      </c>
    </row>
    <row r="3" spans="1:8" ht="30" customHeight="1">
      <c r="A3" s="2066" t="s">
        <v>889</v>
      </c>
      <c r="B3" s="2065" t="s">
        <v>1020</v>
      </c>
      <c r="C3" s="2065"/>
      <c r="D3" s="2065"/>
      <c r="E3" s="2065" t="s">
        <v>714</v>
      </c>
      <c r="F3" s="2068"/>
      <c r="G3" s="2068"/>
    </row>
    <row r="4" spans="1:8">
      <c r="A4" s="2067"/>
      <c r="B4" s="977" t="s">
        <v>1015</v>
      </c>
      <c r="C4" s="976" t="s">
        <v>1016</v>
      </c>
      <c r="D4" s="928" t="s">
        <v>1018</v>
      </c>
      <c r="E4" s="977" t="s">
        <v>1015</v>
      </c>
      <c r="F4" s="976" t="s">
        <v>1016</v>
      </c>
      <c r="G4" s="928" t="s">
        <v>1018</v>
      </c>
      <c r="H4" s="9"/>
    </row>
    <row r="5" spans="1:8">
      <c r="A5" s="1278"/>
      <c r="B5" s="1275"/>
      <c r="C5" s="1276"/>
      <c r="D5" s="1276"/>
      <c r="E5" s="1277"/>
      <c r="F5" s="1277"/>
      <c r="G5" s="1277"/>
      <c r="H5" s="9"/>
    </row>
    <row r="6" spans="1:8">
      <c r="A6" s="1860" t="s">
        <v>186</v>
      </c>
      <c r="B6" s="974">
        <v>7498</v>
      </c>
      <c r="C6" s="973">
        <v>12488</v>
      </c>
      <c r="D6" s="973">
        <v>3068</v>
      </c>
      <c r="E6" s="975">
        <v>44.925104853205511</v>
      </c>
      <c r="F6" s="975">
        <v>74.253775716494232</v>
      </c>
      <c r="G6" s="975">
        <v>19.828087636528146</v>
      </c>
      <c r="H6" s="9"/>
    </row>
    <row r="7" spans="1:8">
      <c r="A7" s="1861" t="s">
        <v>2148</v>
      </c>
      <c r="B7" s="594">
        <v>13988</v>
      </c>
      <c r="C7" s="607">
        <v>14797</v>
      </c>
      <c r="D7" s="607">
        <v>14976</v>
      </c>
      <c r="E7" s="979">
        <v>88.835259748507553</v>
      </c>
      <c r="F7" s="573">
        <v>88.801536337994364</v>
      </c>
      <c r="G7" s="573">
        <v>89.201262731550429</v>
      </c>
      <c r="H7" s="9"/>
    </row>
    <row r="8" spans="1:8">
      <c r="A8" s="1862" t="s">
        <v>2149</v>
      </c>
      <c r="B8" s="594">
        <v>13642</v>
      </c>
      <c r="C8" s="607">
        <v>14008</v>
      </c>
      <c r="D8" s="607">
        <v>14810</v>
      </c>
      <c r="E8" s="979">
        <v>90.668616243519878</v>
      </c>
      <c r="F8" s="573">
        <v>89.211565405680801</v>
      </c>
      <c r="G8" s="573">
        <v>88.964978674836303</v>
      </c>
      <c r="H8" s="9"/>
    </row>
    <row r="9" spans="1:8">
      <c r="A9" s="1862" t="s">
        <v>2150</v>
      </c>
      <c r="B9" s="594">
        <v>13133</v>
      </c>
      <c r="C9" s="607">
        <v>13439</v>
      </c>
      <c r="D9" s="607">
        <v>14071</v>
      </c>
      <c r="E9" s="979">
        <v>90.967652559396001</v>
      </c>
      <c r="F9" s="573">
        <v>89.426404045781211</v>
      </c>
      <c r="G9" s="573">
        <v>89.755693053517888</v>
      </c>
      <c r="H9" s="9"/>
    </row>
    <row r="10" spans="1:8">
      <c r="A10" s="1862" t="s">
        <v>2139</v>
      </c>
      <c r="B10" s="594">
        <v>12784</v>
      </c>
      <c r="C10" s="607">
        <v>13025</v>
      </c>
      <c r="D10" s="607">
        <v>13475</v>
      </c>
      <c r="E10" s="979">
        <v>90.859985785358916</v>
      </c>
      <c r="F10" s="573">
        <v>90.344731913712977</v>
      </c>
      <c r="G10" s="573">
        <v>89.707742493841963</v>
      </c>
      <c r="H10" s="9"/>
    </row>
    <row r="11" spans="1:8">
      <c r="A11" s="1862" t="s">
        <v>2140</v>
      </c>
      <c r="B11" s="594">
        <v>12682</v>
      </c>
      <c r="C11" s="607">
        <v>12706</v>
      </c>
      <c r="D11" s="607">
        <v>12943</v>
      </c>
      <c r="E11" s="979">
        <v>91.270241093918685</v>
      </c>
      <c r="F11" s="573">
        <v>90.44703872437357</v>
      </c>
      <c r="G11" s="573">
        <v>89.850746268656707</v>
      </c>
      <c r="H11" s="9"/>
    </row>
    <row r="12" spans="1:8">
      <c r="A12" s="1862" t="s">
        <v>2141</v>
      </c>
      <c r="B12" s="594">
        <v>13194</v>
      </c>
      <c r="C12" s="607">
        <v>12624</v>
      </c>
      <c r="D12" s="607">
        <v>12623</v>
      </c>
      <c r="E12" s="979">
        <v>91.80989492728412</v>
      </c>
      <c r="F12" s="573">
        <v>90.977226866532149</v>
      </c>
      <c r="G12" s="573">
        <v>89.939437121482015</v>
      </c>
      <c r="H12" s="9"/>
    </row>
    <row r="13" spans="1:8">
      <c r="A13" s="1862" t="s">
        <v>2142</v>
      </c>
      <c r="B13" s="594">
        <v>13666</v>
      </c>
      <c r="C13" s="607">
        <v>13111</v>
      </c>
      <c r="D13" s="607">
        <v>12531</v>
      </c>
      <c r="E13" s="979">
        <v>92.619451033547946</v>
      </c>
      <c r="F13" s="573">
        <v>91.525305410122158</v>
      </c>
      <c r="G13" s="573">
        <v>90.509209100758397</v>
      </c>
      <c r="H13" s="9"/>
    </row>
    <row r="14" spans="1:8">
      <c r="A14" s="1862" t="s">
        <v>2145</v>
      </c>
      <c r="B14" s="594">
        <v>13771</v>
      </c>
      <c r="C14" s="607">
        <v>13466</v>
      </c>
      <c r="D14" s="607">
        <v>13042</v>
      </c>
      <c r="E14" s="979">
        <v>91.62341982701264</v>
      </c>
      <c r="F14" s="573">
        <v>91.332067281606072</v>
      </c>
      <c r="G14" s="573">
        <v>91.190043350580339</v>
      </c>
      <c r="H14" s="9"/>
    </row>
    <row r="15" spans="1:8">
      <c r="A15" s="1862" t="s">
        <v>2143</v>
      </c>
      <c r="B15" s="594">
        <v>14139</v>
      </c>
      <c r="C15" s="607">
        <v>13703</v>
      </c>
      <c r="D15" s="607">
        <v>13423</v>
      </c>
      <c r="E15" s="979">
        <v>91.817650496785504</v>
      </c>
      <c r="F15" s="573">
        <v>91.475300400534039</v>
      </c>
      <c r="G15" s="573">
        <v>91.034248897931505</v>
      </c>
      <c r="H15" s="9"/>
    </row>
    <row r="16" spans="1:8">
      <c r="A16" s="1862" t="s">
        <v>2146</v>
      </c>
      <c r="B16" s="594">
        <v>14295</v>
      </c>
      <c r="C16" s="607">
        <v>13974</v>
      </c>
      <c r="D16" s="607">
        <v>13345</v>
      </c>
      <c r="E16" s="979">
        <v>91.505569069261298</v>
      </c>
      <c r="F16" s="573">
        <v>91.297530380243046</v>
      </c>
      <c r="G16" s="573">
        <v>89.865319865319876</v>
      </c>
      <c r="H16" s="9"/>
    </row>
    <row r="17" spans="1:8">
      <c r="A17" s="1862" t="s">
        <v>2144</v>
      </c>
      <c r="B17" s="594">
        <v>15051</v>
      </c>
      <c r="C17" s="607">
        <v>14043</v>
      </c>
      <c r="D17" s="607">
        <v>13897</v>
      </c>
      <c r="E17" s="979">
        <v>90.986579615524121</v>
      </c>
      <c r="F17" s="573">
        <v>89.852197837353643</v>
      </c>
      <c r="G17" s="573">
        <v>90.752955005550845</v>
      </c>
      <c r="H17" s="9"/>
    </row>
    <row r="18" spans="1:8">
      <c r="A18" s="1862" t="s">
        <v>2147</v>
      </c>
      <c r="B18" s="594">
        <v>15809</v>
      </c>
      <c r="C18" s="607">
        <v>14709</v>
      </c>
      <c r="D18" s="607">
        <v>13687</v>
      </c>
      <c r="E18" s="979">
        <v>90.861543766883159</v>
      </c>
      <c r="F18" s="573">
        <v>88.908365570599614</v>
      </c>
      <c r="G18" s="573">
        <v>87.675357119979509</v>
      </c>
      <c r="H18" s="9"/>
    </row>
    <row r="19" spans="1:8">
      <c r="A19" s="1862" t="s">
        <v>1223</v>
      </c>
      <c r="B19" s="594">
        <v>8179</v>
      </c>
      <c r="C19" s="607">
        <v>8463</v>
      </c>
      <c r="D19" s="607">
        <v>7875</v>
      </c>
      <c r="E19" s="979">
        <v>45.343164430646418</v>
      </c>
      <c r="F19" s="573">
        <v>48.368291707149794</v>
      </c>
      <c r="G19" s="573">
        <v>47.342791872069256</v>
      </c>
      <c r="H19" s="9"/>
    </row>
    <row r="20" spans="1:8">
      <c r="A20" s="1862" t="s">
        <v>1224</v>
      </c>
      <c r="B20" s="594">
        <v>3604</v>
      </c>
      <c r="C20" s="607">
        <v>3257</v>
      </c>
      <c r="D20" s="607">
        <v>3290</v>
      </c>
      <c r="E20" s="979">
        <v>19.123421415685026</v>
      </c>
      <c r="F20" s="573">
        <v>18.159009812667261</v>
      </c>
      <c r="G20" s="573">
        <v>18.906959370151142</v>
      </c>
      <c r="H20" s="9"/>
    </row>
    <row r="21" spans="1:8">
      <c r="A21" s="1862" t="s">
        <v>1225</v>
      </c>
      <c r="B21" s="594">
        <v>2415</v>
      </c>
      <c r="C21" s="607">
        <v>2081</v>
      </c>
      <c r="D21" s="607">
        <v>1916</v>
      </c>
      <c r="E21" s="979">
        <v>12.136288255691241</v>
      </c>
      <c r="F21" s="573">
        <v>11.145626908039205</v>
      </c>
      <c r="G21" s="573">
        <v>10.774335039082269</v>
      </c>
      <c r="H21" s="9"/>
    </row>
    <row r="22" spans="1:8">
      <c r="A22" s="1909" t="s">
        <v>2345</v>
      </c>
      <c r="B22" s="978">
        <v>79423</v>
      </c>
      <c r="C22" s="607">
        <v>80599</v>
      </c>
      <c r="D22" s="607">
        <v>82898</v>
      </c>
      <c r="E22" s="979">
        <v>90.701764403585912</v>
      </c>
      <c r="F22" s="573">
        <v>89.819912184902037</v>
      </c>
      <c r="G22" s="573">
        <v>89.54782120249746</v>
      </c>
      <c r="H22" s="9"/>
    </row>
    <row r="23" spans="1:8">
      <c r="A23" s="1863" t="s">
        <v>107</v>
      </c>
      <c r="B23" s="607">
        <v>41576</v>
      </c>
      <c r="C23" s="607">
        <v>40280</v>
      </c>
      <c r="D23" s="607">
        <v>38996</v>
      </c>
      <c r="E23" s="979">
        <v>92.01487252124646</v>
      </c>
      <c r="F23" s="573">
        <v>91.443619605439395</v>
      </c>
      <c r="G23" s="573">
        <v>90.91672106686562</v>
      </c>
      <c r="H23" s="9"/>
    </row>
    <row r="24" spans="1:8">
      <c r="A24" s="1863" t="s">
        <v>108</v>
      </c>
      <c r="B24" s="607">
        <v>45155</v>
      </c>
      <c r="C24" s="607">
        <v>42726</v>
      </c>
      <c r="D24" s="607">
        <v>40929</v>
      </c>
      <c r="E24" s="979">
        <v>91.106268789217765</v>
      </c>
      <c r="F24" s="573">
        <v>89.989258408980817</v>
      </c>
      <c r="G24" s="573">
        <v>89.415388648577803</v>
      </c>
      <c r="H24" s="9"/>
    </row>
    <row r="25" spans="1:8">
      <c r="A25" s="1863" t="s">
        <v>110</v>
      </c>
      <c r="B25" s="607">
        <v>14198</v>
      </c>
      <c r="C25" s="607">
        <v>13801</v>
      </c>
      <c r="D25" s="607">
        <v>13081</v>
      </c>
      <c r="E25" s="979">
        <v>25.003962453551239</v>
      </c>
      <c r="F25" s="573">
        <v>25.508280348957562</v>
      </c>
      <c r="G25" s="573">
        <v>25.2441236635918</v>
      </c>
      <c r="H25" s="9"/>
    </row>
    <row r="26" spans="1:8">
      <c r="H26" s="9"/>
    </row>
    <row r="27" spans="1:8">
      <c r="A27" s="644" t="s">
        <v>2532</v>
      </c>
    </row>
    <row r="28" spans="1:8" ht="12.75" customHeight="1">
      <c r="A28" s="1912" t="s">
        <v>2707</v>
      </c>
      <c r="B28" s="1912"/>
      <c r="C28" s="1912"/>
      <c r="D28" s="1912"/>
      <c r="E28" s="1912"/>
      <c r="F28" s="1912"/>
      <c r="G28" s="1912"/>
    </row>
    <row r="29" spans="1:8" ht="12.75" customHeight="1">
      <c r="A29" s="1912" t="s">
        <v>2708</v>
      </c>
      <c r="B29" s="1912"/>
      <c r="C29" s="1912"/>
      <c r="D29" s="1912"/>
      <c r="E29" s="1912"/>
      <c r="F29" s="1912"/>
      <c r="G29" s="1912"/>
    </row>
    <row r="30" spans="1:8" s="1" customFormat="1">
      <c r="A30" s="645" t="s">
        <v>2533</v>
      </c>
    </row>
    <row r="31" spans="1:8" s="1" customFormat="1" ht="14.25" customHeight="1">
      <c r="A31" s="1911" t="s">
        <v>2709</v>
      </c>
      <c r="B31" s="1911"/>
      <c r="C31" s="1911"/>
      <c r="D31" s="1911"/>
      <c r="E31" s="1911"/>
      <c r="F31" s="1911"/>
      <c r="G31" s="1911"/>
    </row>
    <row r="32" spans="1:8">
      <c r="A32" s="113" t="s">
        <v>2710</v>
      </c>
    </row>
  </sheetData>
  <mergeCells count="3">
    <mergeCell ref="B3:D3"/>
    <mergeCell ref="A3:A4"/>
    <mergeCell ref="E3:G3"/>
  </mergeCells>
  <hyperlinks>
    <hyperlink ref="G2" location="'Spis tablic List of tables'!A4" display="Return to list of tables"/>
    <hyperlink ref="G1" location="'Spis tablic List of tables'!A4" display="Powrót do spisu tablic"/>
    <hyperlink ref="G1:G2" location="'Spis tablic List of tables'!A2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8.7109375" style="5" customWidth="1"/>
    <col min="2" max="7" width="15.7109375" style="5" customWidth="1"/>
    <col min="8" max="8" width="50" style="5" customWidth="1"/>
    <col min="9" max="16384" width="9.140625" style="5"/>
  </cols>
  <sheetData>
    <row r="1" spans="1:8">
      <c r="A1" s="276" t="s">
        <v>1755</v>
      </c>
      <c r="B1" s="68"/>
      <c r="C1" s="68"/>
      <c r="D1" s="68"/>
      <c r="E1" s="68"/>
      <c r="F1" s="68"/>
      <c r="G1" s="68"/>
      <c r="H1" s="953" t="s">
        <v>990</v>
      </c>
    </row>
    <row r="2" spans="1:8">
      <c r="A2" s="685" t="s">
        <v>1590</v>
      </c>
      <c r="B2" s="68"/>
      <c r="C2" s="68"/>
      <c r="D2" s="68"/>
      <c r="E2" s="68"/>
      <c r="F2" s="68"/>
      <c r="G2" s="68"/>
      <c r="H2" s="1903" t="s">
        <v>991</v>
      </c>
    </row>
    <row r="3" spans="1:8" ht="30" customHeight="1">
      <c r="A3" s="2231" t="s">
        <v>0</v>
      </c>
      <c r="B3" s="2232" t="s">
        <v>360</v>
      </c>
      <c r="C3" s="2232"/>
      <c r="D3" s="2232" t="s">
        <v>449</v>
      </c>
      <c r="E3" s="2232"/>
      <c r="F3" s="2232" t="s">
        <v>446</v>
      </c>
      <c r="G3" s="2232"/>
      <c r="H3" s="2234" t="s">
        <v>1</v>
      </c>
    </row>
    <row r="4" spans="1:8" ht="45" customHeight="1">
      <c r="A4" s="2231"/>
      <c r="B4" s="270" t="s">
        <v>454</v>
      </c>
      <c r="C4" s="270" t="s">
        <v>431</v>
      </c>
      <c r="D4" s="270" t="s">
        <v>454</v>
      </c>
      <c r="E4" s="270" t="s">
        <v>431</v>
      </c>
      <c r="F4" s="270" t="s">
        <v>454</v>
      </c>
      <c r="G4" s="270" t="s">
        <v>431</v>
      </c>
      <c r="H4" s="2234"/>
    </row>
    <row r="5" spans="1:8" ht="30" customHeight="1">
      <c r="A5" s="1087"/>
      <c r="B5" s="2254" t="s">
        <v>1015</v>
      </c>
      <c r="C5" s="2254"/>
      <c r="D5" s="2254"/>
      <c r="E5" s="2254"/>
      <c r="F5" s="2254"/>
      <c r="G5" s="2254"/>
      <c r="H5" s="1082"/>
    </row>
    <row r="6" spans="1:8">
      <c r="A6" s="1358" t="s">
        <v>1389</v>
      </c>
      <c r="B6" s="663">
        <v>93440</v>
      </c>
      <c r="C6" s="663">
        <v>45165</v>
      </c>
      <c r="D6" s="663">
        <v>55830</v>
      </c>
      <c r="E6" s="663">
        <v>27002</v>
      </c>
      <c r="F6" s="663">
        <v>37610</v>
      </c>
      <c r="G6" s="663">
        <v>18163</v>
      </c>
      <c r="H6" s="280" t="s">
        <v>292</v>
      </c>
    </row>
    <row r="7" spans="1:8">
      <c r="A7" s="1352" t="s">
        <v>1390</v>
      </c>
      <c r="B7" s="664">
        <v>92265</v>
      </c>
      <c r="C7" s="664">
        <v>44736</v>
      </c>
      <c r="D7" s="664">
        <v>55006</v>
      </c>
      <c r="E7" s="664">
        <v>26715</v>
      </c>
      <c r="F7" s="664">
        <v>37259</v>
      </c>
      <c r="G7" s="664">
        <v>18021</v>
      </c>
      <c r="H7" s="286" t="s">
        <v>293</v>
      </c>
    </row>
    <row r="8" spans="1:8">
      <c r="A8" s="1361" t="s">
        <v>333</v>
      </c>
      <c r="B8" s="664">
        <v>61775</v>
      </c>
      <c r="C8" s="664">
        <v>30186</v>
      </c>
      <c r="D8" s="664">
        <v>35832</v>
      </c>
      <c r="E8" s="664">
        <v>17614</v>
      </c>
      <c r="F8" s="664">
        <v>25943</v>
      </c>
      <c r="G8" s="664">
        <v>12572</v>
      </c>
      <c r="H8" s="273" t="s">
        <v>294</v>
      </c>
    </row>
    <row r="9" spans="1:8">
      <c r="A9" s="1361" t="s">
        <v>1391</v>
      </c>
      <c r="B9" s="664">
        <v>25216</v>
      </c>
      <c r="C9" s="664">
        <v>12033</v>
      </c>
      <c r="D9" s="664">
        <v>15525</v>
      </c>
      <c r="E9" s="664">
        <v>7341</v>
      </c>
      <c r="F9" s="664">
        <v>9691</v>
      </c>
      <c r="G9" s="664">
        <v>4692</v>
      </c>
      <c r="H9" s="273" t="s">
        <v>295</v>
      </c>
    </row>
    <row r="10" spans="1:8">
      <c r="A10" s="1361" t="s">
        <v>1392</v>
      </c>
      <c r="B10" s="664">
        <v>10</v>
      </c>
      <c r="C10" s="664">
        <v>6</v>
      </c>
      <c r="D10" s="664">
        <v>5</v>
      </c>
      <c r="E10" s="664">
        <v>4</v>
      </c>
      <c r="F10" s="664">
        <v>5</v>
      </c>
      <c r="G10" s="664">
        <v>2</v>
      </c>
      <c r="H10" s="273" t="s">
        <v>296</v>
      </c>
    </row>
    <row r="11" spans="1:8">
      <c r="A11" s="178" t="s">
        <v>612</v>
      </c>
      <c r="B11" s="664"/>
      <c r="C11" s="664"/>
      <c r="D11" s="664"/>
      <c r="E11" s="664"/>
      <c r="F11" s="664"/>
      <c r="G11" s="664"/>
      <c r="H11" s="273" t="s">
        <v>614</v>
      </c>
    </row>
    <row r="12" spans="1:8">
      <c r="A12" s="1363" t="s">
        <v>613</v>
      </c>
      <c r="B12" s="664">
        <v>23</v>
      </c>
      <c r="C12" s="664">
        <v>13</v>
      </c>
      <c r="D12" s="664">
        <v>11</v>
      </c>
      <c r="E12" s="664">
        <v>7</v>
      </c>
      <c r="F12" s="664">
        <v>12</v>
      </c>
      <c r="G12" s="664">
        <v>6</v>
      </c>
      <c r="H12" s="302" t="s">
        <v>615</v>
      </c>
    </row>
    <row r="13" spans="1:8">
      <c r="A13" s="178" t="s">
        <v>612</v>
      </c>
      <c r="B13" s="664"/>
      <c r="C13" s="664"/>
      <c r="D13" s="664"/>
      <c r="E13" s="664"/>
      <c r="F13" s="664"/>
      <c r="G13" s="664"/>
      <c r="H13" s="273" t="s">
        <v>616</v>
      </c>
    </row>
    <row r="14" spans="1:8">
      <c r="A14" s="1363" t="s">
        <v>1393</v>
      </c>
      <c r="B14" s="664">
        <v>61</v>
      </c>
      <c r="C14" s="664">
        <v>18</v>
      </c>
      <c r="D14" s="664">
        <v>31</v>
      </c>
      <c r="E14" s="664">
        <v>8</v>
      </c>
      <c r="F14" s="664">
        <v>30</v>
      </c>
      <c r="G14" s="664">
        <v>10</v>
      </c>
      <c r="H14" s="302" t="s">
        <v>617</v>
      </c>
    </row>
    <row r="15" spans="1:8">
      <c r="A15" s="178" t="s">
        <v>618</v>
      </c>
      <c r="B15" s="664"/>
      <c r="C15" s="664"/>
      <c r="D15" s="664"/>
      <c r="E15" s="664"/>
      <c r="F15" s="664"/>
      <c r="G15" s="664"/>
      <c r="H15" s="273" t="s">
        <v>620</v>
      </c>
    </row>
    <row r="16" spans="1:8">
      <c r="A16" s="1363" t="s">
        <v>619</v>
      </c>
      <c r="B16" s="664">
        <v>140</v>
      </c>
      <c r="C16" s="664">
        <v>50</v>
      </c>
      <c r="D16" s="664">
        <v>83</v>
      </c>
      <c r="E16" s="664">
        <v>30</v>
      </c>
      <c r="F16" s="664">
        <v>57</v>
      </c>
      <c r="G16" s="664">
        <v>20</v>
      </c>
      <c r="H16" s="302" t="s">
        <v>621</v>
      </c>
    </row>
    <row r="17" spans="1:8">
      <c r="A17" s="178" t="s">
        <v>622</v>
      </c>
      <c r="B17" s="664"/>
      <c r="C17" s="697"/>
      <c r="D17" s="664"/>
      <c r="E17" s="697"/>
      <c r="F17" s="697"/>
      <c r="G17" s="697"/>
      <c r="H17" s="273"/>
    </row>
    <row r="18" spans="1:8">
      <c r="A18" s="1363" t="s">
        <v>1388</v>
      </c>
      <c r="B18" s="664">
        <v>1</v>
      </c>
      <c r="C18" s="697" t="s">
        <v>47</v>
      </c>
      <c r="D18" s="664">
        <v>1</v>
      </c>
      <c r="E18" s="697" t="s">
        <v>47</v>
      </c>
      <c r="F18" s="697" t="s">
        <v>47</v>
      </c>
      <c r="G18" s="697" t="s">
        <v>47</v>
      </c>
      <c r="H18" s="273" t="s">
        <v>297</v>
      </c>
    </row>
    <row r="19" spans="1:8">
      <c r="A19" s="1361" t="s">
        <v>298</v>
      </c>
      <c r="B19" s="664">
        <v>5039</v>
      </c>
      <c r="C19" s="664">
        <v>2430</v>
      </c>
      <c r="D19" s="664">
        <v>3518</v>
      </c>
      <c r="E19" s="664">
        <v>1711</v>
      </c>
      <c r="F19" s="664">
        <v>1521</v>
      </c>
      <c r="G19" s="664">
        <v>719</v>
      </c>
      <c r="H19" s="273" t="s">
        <v>299</v>
      </c>
    </row>
    <row r="20" spans="1:8">
      <c r="A20" s="1352" t="s">
        <v>300</v>
      </c>
      <c r="B20" s="664">
        <v>1175</v>
      </c>
      <c r="C20" s="664">
        <v>429</v>
      </c>
      <c r="D20" s="664">
        <v>824</v>
      </c>
      <c r="E20" s="664">
        <v>287</v>
      </c>
      <c r="F20" s="664">
        <v>351</v>
      </c>
      <c r="G20" s="664">
        <v>142</v>
      </c>
      <c r="H20" s="286" t="s">
        <v>301</v>
      </c>
    </row>
    <row r="21" spans="1:8">
      <c r="A21" s="1361" t="s">
        <v>1395</v>
      </c>
      <c r="B21" s="664">
        <v>935</v>
      </c>
      <c r="C21" s="664">
        <v>313</v>
      </c>
      <c r="D21" s="664">
        <v>708</v>
      </c>
      <c r="E21" s="664">
        <v>231</v>
      </c>
      <c r="F21" s="664">
        <v>227</v>
      </c>
      <c r="G21" s="664">
        <v>82</v>
      </c>
      <c r="H21" s="273" t="s">
        <v>302</v>
      </c>
    </row>
    <row r="22" spans="1:8">
      <c r="A22" s="1361" t="s">
        <v>1394</v>
      </c>
      <c r="B22" s="664">
        <v>240</v>
      </c>
      <c r="C22" s="664">
        <v>116</v>
      </c>
      <c r="D22" s="664">
        <v>116</v>
      </c>
      <c r="E22" s="664">
        <v>56</v>
      </c>
      <c r="F22" s="664">
        <v>124</v>
      </c>
      <c r="G22" s="664">
        <v>60</v>
      </c>
      <c r="H22" s="309" t="s">
        <v>303</v>
      </c>
    </row>
    <row r="23" spans="1:8" ht="30" customHeight="1">
      <c r="A23" s="1087"/>
      <c r="B23" s="2236" t="s">
        <v>1016</v>
      </c>
      <c r="C23" s="2236"/>
      <c r="D23" s="2236"/>
      <c r="E23" s="2236"/>
      <c r="F23" s="2236"/>
      <c r="G23" s="2236"/>
      <c r="H23" s="1082"/>
    </row>
    <row r="24" spans="1:8">
      <c r="A24" s="1358" t="s">
        <v>1389</v>
      </c>
      <c r="B24" s="663">
        <v>103908</v>
      </c>
      <c r="C24" s="663">
        <v>49972</v>
      </c>
      <c r="D24" s="663">
        <v>63441</v>
      </c>
      <c r="E24" s="663">
        <v>30537</v>
      </c>
      <c r="F24" s="663">
        <v>40467</v>
      </c>
      <c r="G24" s="663">
        <v>19435</v>
      </c>
      <c r="H24" s="280" t="s">
        <v>292</v>
      </c>
    </row>
    <row r="25" spans="1:8">
      <c r="A25" s="1352" t="s">
        <v>1390</v>
      </c>
      <c r="B25" s="664">
        <v>101420</v>
      </c>
      <c r="C25" s="664">
        <v>49053</v>
      </c>
      <c r="D25" s="664">
        <v>61742</v>
      </c>
      <c r="E25" s="664">
        <v>29896</v>
      </c>
      <c r="F25" s="664">
        <v>39678</v>
      </c>
      <c r="G25" s="664">
        <v>19157</v>
      </c>
      <c r="H25" s="286" t="s">
        <v>293</v>
      </c>
    </row>
    <row r="26" spans="1:8">
      <c r="A26" s="1361" t="s">
        <v>333</v>
      </c>
      <c r="B26" s="664">
        <v>67130</v>
      </c>
      <c r="C26" s="664">
        <v>32700</v>
      </c>
      <c r="D26" s="664">
        <v>40052</v>
      </c>
      <c r="E26" s="664">
        <v>19584</v>
      </c>
      <c r="F26" s="664">
        <v>27078</v>
      </c>
      <c r="G26" s="664">
        <v>13116</v>
      </c>
      <c r="H26" s="273" t="s">
        <v>294</v>
      </c>
    </row>
    <row r="27" spans="1:8">
      <c r="A27" s="1361" t="s">
        <v>1391</v>
      </c>
      <c r="B27" s="664">
        <v>27872</v>
      </c>
      <c r="C27" s="664">
        <v>13241</v>
      </c>
      <c r="D27" s="664">
        <v>17220</v>
      </c>
      <c r="E27" s="664">
        <v>8128</v>
      </c>
      <c r="F27" s="664">
        <v>10652</v>
      </c>
      <c r="G27" s="664">
        <v>5113</v>
      </c>
      <c r="H27" s="273" t="s">
        <v>295</v>
      </c>
    </row>
    <row r="28" spans="1:8">
      <c r="A28" s="1361" t="s">
        <v>1392</v>
      </c>
      <c r="B28" s="664">
        <v>12</v>
      </c>
      <c r="C28" s="664">
        <v>7</v>
      </c>
      <c r="D28" s="664">
        <v>4</v>
      </c>
      <c r="E28" s="664">
        <v>2</v>
      </c>
      <c r="F28" s="664">
        <v>8</v>
      </c>
      <c r="G28" s="664">
        <v>5</v>
      </c>
      <c r="H28" s="273" t="s">
        <v>296</v>
      </c>
    </row>
    <row r="29" spans="1:8">
      <c r="A29" s="178" t="s">
        <v>612</v>
      </c>
      <c r="B29" s="664"/>
      <c r="C29" s="664"/>
      <c r="D29" s="664"/>
      <c r="E29" s="664"/>
      <c r="F29" s="664"/>
      <c r="G29" s="664"/>
      <c r="H29" s="273" t="s">
        <v>614</v>
      </c>
    </row>
    <row r="30" spans="1:8">
      <c r="A30" s="1363" t="s">
        <v>613</v>
      </c>
      <c r="B30" s="664">
        <v>18</v>
      </c>
      <c r="C30" s="664">
        <v>11</v>
      </c>
      <c r="D30" s="664">
        <v>11</v>
      </c>
      <c r="E30" s="664">
        <v>6</v>
      </c>
      <c r="F30" s="664">
        <v>7</v>
      </c>
      <c r="G30" s="664">
        <v>5</v>
      </c>
      <c r="H30" s="302" t="s">
        <v>615</v>
      </c>
    </row>
    <row r="31" spans="1:8">
      <c r="A31" s="178" t="s">
        <v>612</v>
      </c>
      <c r="B31" s="664"/>
      <c r="C31" s="664"/>
      <c r="D31" s="664"/>
      <c r="E31" s="664"/>
      <c r="F31" s="664"/>
      <c r="G31" s="664"/>
      <c r="H31" s="273" t="s">
        <v>616</v>
      </c>
    </row>
    <row r="32" spans="1:8">
      <c r="A32" s="1363" t="s">
        <v>1393</v>
      </c>
      <c r="B32" s="664">
        <v>76</v>
      </c>
      <c r="C32" s="664">
        <v>25</v>
      </c>
      <c r="D32" s="664">
        <v>53</v>
      </c>
      <c r="E32" s="664">
        <v>17</v>
      </c>
      <c r="F32" s="664">
        <v>23</v>
      </c>
      <c r="G32" s="664">
        <v>8</v>
      </c>
      <c r="H32" s="302" t="s">
        <v>617</v>
      </c>
    </row>
    <row r="33" spans="1:8">
      <c r="A33" s="178" t="s">
        <v>618</v>
      </c>
      <c r="B33" s="664"/>
      <c r="C33" s="664"/>
      <c r="D33" s="664"/>
      <c r="E33" s="664"/>
      <c r="F33" s="664"/>
      <c r="G33" s="664"/>
      <c r="H33" s="273" t="s">
        <v>620</v>
      </c>
    </row>
    <row r="34" spans="1:8">
      <c r="A34" s="1363" t="s">
        <v>619</v>
      </c>
      <c r="B34" s="664">
        <v>121</v>
      </c>
      <c r="C34" s="664">
        <v>49</v>
      </c>
      <c r="D34" s="664">
        <v>62</v>
      </c>
      <c r="E34" s="664">
        <v>23</v>
      </c>
      <c r="F34" s="664">
        <v>59</v>
      </c>
      <c r="G34" s="664">
        <v>26</v>
      </c>
      <c r="H34" s="302" t="s">
        <v>621</v>
      </c>
    </row>
    <row r="35" spans="1:8">
      <c r="A35" s="178" t="s">
        <v>622</v>
      </c>
      <c r="B35" s="664"/>
      <c r="C35" s="697"/>
      <c r="D35" s="664"/>
      <c r="E35" s="697"/>
      <c r="F35" s="697"/>
      <c r="G35" s="697"/>
      <c r="H35" s="273"/>
    </row>
    <row r="36" spans="1:8">
      <c r="A36" s="1363" t="s">
        <v>1388</v>
      </c>
      <c r="B36" s="664">
        <v>2</v>
      </c>
      <c r="C36" s="697" t="s">
        <v>47</v>
      </c>
      <c r="D36" s="664">
        <v>2</v>
      </c>
      <c r="E36" s="697" t="s">
        <v>47</v>
      </c>
      <c r="F36" s="697" t="s">
        <v>47</v>
      </c>
      <c r="G36" s="697" t="s">
        <v>47</v>
      </c>
      <c r="H36" s="273" t="s">
        <v>297</v>
      </c>
    </row>
    <row r="37" spans="1:8">
      <c r="A37" s="1361" t="s">
        <v>298</v>
      </c>
      <c r="B37" s="664">
        <v>6189</v>
      </c>
      <c r="C37" s="664">
        <v>3020</v>
      </c>
      <c r="D37" s="664">
        <v>4338</v>
      </c>
      <c r="E37" s="664">
        <v>2136</v>
      </c>
      <c r="F37" s="664">
        <v>1851</v>
      </c>
      <c r="G37" s="664">
        <v>884</v>
      </c>
      <c r="H37" s="273" t="s">
        <v>299</v>
      </c>
    </row>
    <row r="38" spans="1:8">
      <c r="A38" s="1352" t="s">
        <v>300</v>
      </c>
      <c r="B38" s="664">
        <v>2488</v>
      </c>
      <c r="C38" s="664">
        <v>919</v>
      </c>
      <c r="D38" s="664">
        <v>1699</v>
      </c>
      <c r="E38" s="664">
        <v>641</v>
      </c>
      <c r="F38" s="664">
        <v>789</v>
      </c>
      <c r="G38" s="664">
        <v>278</v>
      </c>
      <c r="H38" s="286" t="s">
        <v>301</v>
      </c>
    </row>
    <row r="39" spans="1:8">
      <c r="A39" s="1361" t="s">
        <v>1395</v>
      </c>
      <c r="B39" s="664">
        <v>2147</v>
      </c>
      <c r="C39" s="664">
        <v>738</v>
      </c>
      <c r="D39" s="664">
        <v>1545</v>
      </c>
      <c r="E39" s="664">
        <v>541</v>
      </c>
      <c r="F39" s="664">
        <v>602</v>
      </c>
      <c r="G39" s="664">
        <v>197</v>
      </c>
      <c r="H39" s="273" t="s">
        <v>302</v>
      </c>
    </row>
    <row r="40" spans="1:8">
      <c r="A40" s="1361" t="s">
        <v>1394</v>
      </c>
      <c r="B40" s="664">
        <v>341</v>
      </c>
      <c r="C40" s="664">
        <v>181</v>
      </c>
      <c r="D40" s="664">
        <v>154</v>
      </c>
      <c r="E40" s="664">
        <v>100</v>
      </c>
      <c r="F40" s="664">
        <v>187</v>
      </c>
      <c r="G40" s="664">
        <v>81</v>
      </c>
      <c r="H40" s="309" t="s">
        <v>303</v>
      </c>
    </row>
    <row r="41" spans="1:8" ht="30" customHeight="1">
      <c r="A41" s="1087"/>
      <c r="B41" s="2236" t="s">
        <v>1018</v>
      </c>
      <c r="C41" s="2236"/>
      <c r="D41" s="2236"/>
      <c r="E41" s="2236"/>
      <c r="F41" s="2236"/>
      <c r="G41" s="2236"/>
      <c r="H41" s="1082"/>
    </row>
    <row r="42" spans="1:8">
      <c r="A42" s="1358" t="s">
        <v>1389</v>
      </c>
      <c r="B42" s="663">
        <v>93586</v>
      </c>
      <c r="C42" s="663">
        <v>45348</v>
      </c>
      <c r="D42" s="663">
        <v>56900</v>
      </c>
      <c r="E42" s="663">
        <v>27527</v>
      </c>
      <c r="F42" s="663">
        <v>36686</v>
      </c>
      <c r="G42" s="663">
        <v>17821</v>
      </c>
      <c r="H42" s="280" t="s">
        <v>292</v>
      </c>
    </row>
    <row r="43" spans="1:8">
      <c r="A43" s="1352" t="s">
        <v>1390</v>
      </c>
      <c r="B43" s="664">
        <v>93159</v>
      </c>
      <c r="C43" s="664">
        <v>45158</v>
      </c>
      <c r="D43" s="664">
        <v>56685</v>
      </c>
      <c r="E43" s="664">
        <v>27428</v>
      </c>
      <c r="F43" s="664">
        <v>36474</v>
      </c>
      <c r="G43" s="664">
        <v>17730</v>
      </c>
      <c r="H43" s="286" t="s">
        <v>293</v>
      </c>
    </row>
    <row r="44" spans="1:8">
      <c r="A44" s="1361" t="s">
        <v>333</v>
      </c>
      <c r="B44" s="664">
        <v>60334</v>
      </c>
      <c r="C44" s="664">
        <v>29462</v>
      </c>
      <c r="D44" s="664">
        <v>35902</v>
      </c>
      <c r="E44" s="664">
        <v>17593</v>
      </c>
      <c r="F44" s="664">
        <v>24432</v>
      </c>
      <c r="G44" s="664">
        <v>11869</v>
      </c>
      <c r="H44" s="273" t="s">
        <v>294</v>
      </c>
    </row>
    <row r="45" spans="1:8">
      <c r="A45" s="1361" t="s">
        <v>1391</v>
      </c>
      <c r="B45" s="664">
        <v>26429</v>
      </c>
      <c r="C45" s="664">
        <v>12604</v>
      </c>
      <c r="D45" s="664">
        <v>16353</v>
      </c>
      <c r="E45" s="664">
        <v>7709</v>
      </c>
      <c r="F45" s="664">
        <v>10076</v>
      </c>
      <c r="G45" s="664">
        <v>4895</v>
      </c>
      <c r="H45" s="273" t="s">
        <v>295</v>
      </c>
    </row>
    <row r="46" spans="1:8">
      <c r="A46" s="1361" t="s">
        <v>1392</v>
      </c>
      <c r="B46" s="664">
        <v>36</v>
      </c>
      <c r="C46" s="664">
        <v>15</v>
      </c>
      <c r="D46" s="664">
        <v>11</v>
      </c>
      <c r="E46" s="664">
        <v>3</v>
      </c>
      <c r="F46" s="664">
        <v>25</v>
      </c>
      <c r="G46" s="664">
        <v>12</v>
      </c>
      <c r="H46" s="273" t="s">
        <v>296</v>
      </c>
    </row>
    <row r="47" spans="1:8">
      <c r="A47" s="178" t="s">
        <v>612</v>
      </c>
      <c r="B47" s="664"/>
      <c r="C47" s="664"/>
      <c r="D47" s="664"/>
      <c r="E47" s="664"/>
      <c r="F47" s="664"/>
      <c r="G47" s="664"/>
      <c r="H47" s="273" t="s">
        <v>614</v>
      </c>
    </row>
    <row r="48" spans="1:8">
      <c r="A48" s="1363" t="s">
        <v>613</v>
      </c>
      <c r="B48" s="664">
        <v>17</v>
      </c>
      <c r="C48" s="664">
        <v>9</v>
      </c>
      <c r="D48" s="664">
        <v>8</v>
      </c>
      <c r="E48" s="664">
        <v>5</v>
      </c>
      <c r="F48" s="664">
        <v>9</v>
      </c>
      <c r="G48" s="664">
        <v>4</v>
      </c>
      <c r="H48" s="302" t="s">
        <v>615</v>
      </c>
    </row>
    <row r="49" spans="1:8">
      <c r="A49" s="178" t="s">
        <v>612</v>
      </c>
      <c r="B49" s="664"/>
      <c r="C49" s="664"/>
      <c r="D49" s="664"/>
      <c r="E49" s="664"/>
      <c r="F49" s="664"/>
      <c r="G49" s="664"/>
      <c r="H49" s="273" t="s">
        <v>616</v>
      </c>
    </row>
    <row r="50" spans="1:8">
      <c r="A50" s="1363" t="s">
        <v>1393</v>
      </c>
      <c r="B50" s="664">
        <v>53</v>
      </c>
      <c r="C50" s="664">
        <v>19</v>
      </c>
      <c r="D50" s="664">
        <v>26</v>
      </c>
      <c r="E50" s="664">
        <v>9</v>
      </c>
      <c r="F50" s="664">
        <v>27</v>
      </c>
      <c r="G50" s="664">
        <v>10</v>
      </c>
      <c r="H50" s="302" t="s">
        <v>617</v>
      </c>
    </row>
    <row r="51" spans="1:8">
      <c r="A51" s="178" t="s">
        <v>618</v>
      </c>
      <c r="B51" s="664"/>
      <c r="C51" s="664"/>
      <c r="D51" s="664"/>
      <c r="E51" s="664"/>
      <c r="F51" s="664"/>
      <c r="G51" s="664"/>
      <c r="H51" s="273" t="s">
        <v>620</v>
      </c>
    </row>
    <row r="52" spans="1:8">
      <c r="A52" s="1363" t="s">
        <v>619</v>
      </c>
      <c r="B52" s="664">
        <v>129</v>
      </c>
      <c r="C52" s="664">
        <v>48</v>
      </c>
      <c r="D52" s="664">
        <v>64</v>
      </c>
      <c r="E52" s="664">
        <v>24</v>
      </c>
      <c r="F52" s="664">
        <v>65</v>
      </c>
      <c r="G52" s="664">
        <v>24</v>
      </c>
      <c r="H52" s="302" t="s">
        <v>621</v>
      </c>
    </row>
    <row r="53" spans="1:8">
      <c r="A53" s="178" t="s">
        <v>622</v>
      </c>
      <c r="B53" s="664"/>
      <c r="C53" s="697"/>
      <c r="D53" s="664"/>
      <c r="E53" s="697"/>
      <c r="F53" s="697"/>
      <c r="G53" s="697"/>
      <c r="H53" s="273"/>
    </row>
    <row r="54" spans="1:8">
      <c r="A54" s="1363" t="s">
        <v>1388</v>
      </c>
      <c r="B54" s="664">
        <v>1</v>
      </c>
      <c r="C54" s="697" t="s">
        <v>47</v>
      </c>
      <c r="D54" s="697" t="s">
        <v>47</v>
      </c>
      <c r="E54" s="697" t="s">
        <v>47</v>
      </c>
      <c r="F54" s="697">
        <v>1</v>
      </c>
      <c r="G54" s="697" t="s">
        <v>47</v>
      </c>
      <c r="H54" s="273" t="s">
        <v>297</v>
      </c>
    </row>
    <row r="55" spans="1:8">
      <c r="A55" s="1361" t="s">
        <v>298</v>
      </c>
      <c r="B55" s="664">
        <v>6160</v>
      </c>
      <c r="C55" s="664">
        <v>3001</v>
      </c>
      <c r="D55" s="664">
        <v>4321</v>
      </c>
      <c r="E55" s="664">
        <v>2085</v>
      </c>
      <c r="F55" s="664">
        <v>1839</v>
      </c>
      <c r="G55" s="664">
        <v>916</v>
      </c>
      <c r="H55" s="273" t="s">
        <v>299</v>
      </c>
    </row>
    <row r="56" spans="1:8">
      <c r="A56" s="1352" t="s">
        <v>300</v>
      </c>
      <c r="B56" s="664">
        <v>427</v>
      </c>
      <c r="C56" s="664">
        <v>190</v>
      </c>
      <c r="D56" s="664">
        <v>215</v>
      </c>
      <c r="E56" s="664">
        <v>99</v>
      </c>
      <c r="F56" s="664">
        <v>212</v>
      </c>
      <c r="G56" s="664">
        <v>91</v>
      </c>
      <c r="H56" s="286" t="s">
        <v>301</v>
      </c>
    </row>
    <row r="57" spans="1:8">
      <c r="A57" s="1361" t="s">
        <v>1395</v>
      </c>
      <c r="B57" s="664">
        <v>154</v>
      </c>
      <c r="C57" s="664">
        <v>59</v>
      </c>
      <c r="D57" s="664">
        <v>94</v>
      </c>
      <c r="E57" s="664">
        <v>38</v>
      </c>
      <c r="F57" s="664">
        <v>60</v>
      </c>
      <c r="G57" s="664">
        <v>21</v>
      </c>
      <c r="H57" s="273" t="s">
        <v>302</v>
      </c>
    </row>
    <row r="58" spans="1:8">
      <c r="A58" s="1361" t="s">
        <v>1394</v>
      </c>
      <c r="B58" s="664">
        <v>273</v>
      </c>
      <c r="C58" s="664">
        <v>131</v>
      </c>
      <c r="D58" s="664">
        <v>121</v>
      </c>
      <c r="E58" s="664">
        <v>61</v>
      </c>
      <c r="F58" s="664">
        <v>152</v>
      </c>
      <c r="G58" s="664">
        <v>70</v>
      </c>
      <c r="H58" s="309" t="s">
        <v>303</v>
      </c>
    </row>
  </sheetData>
  <mergeCells count="8">
    <mergeCell ref="H3:H4"/>
    <mergeCell ref="B5:G5"/>
    <mergeCell ref="B23:G23"/>
    <mergeCell ref="B41:G41"/>
    <mergeCell ref="A3:A4"/>
    <mergeCell ref="B3:C3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190" display="Powrót do spisu tablic"/>
  </hyperlink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7" width="13.7109375" style="35" customWidth="1"/>
    <col min="8" max="8" width="30.7109375" style="35" customWidth="1"/>
    <col min="9" max="16384" width="9.140625" style="5"/>
  </cols>
  <sheetData>
    <row r="1" spans="1:8">
      <c r="A1" s="924" t="s">
        <v>2099</v>
      </c>
    </row>
    <row r="2" spans="1:8">
      <c r="A2" s="925" t="s">
        <v>2100</v>
      </c>
    </row>
    <row r="5" spans="1:8" ht="15" customHeight="1">
      <c r="A5" s="386" t="s">
        <v>2572</v>
      </c>
      <c r="H5" s="953" t="s">
        <v>990</v>
      </c>
    </row>
    <row r="6" spans="1:8" ht="15" customHeight="1">
      <c r="A6" s="708" t="s">
        <v>1591</v>
      </c>
      <c r="H6" s="1903" t="s">
        <v>991</v>
      </c>
    </row>
    <row r="7" spans="1:8" ht="30" customHeight="1">
      <c r="A7" s="2046" t="s">
        <v>0</v>
      </c>
      <c r="B7" s="2086" t="s">
        <v>386</v>
      </c>
      <c r="C7" s="2086" t="s">
        <v>387</v>
      </c>
      <c r="D7" s="2086" t="s">
        <v>518</v>
      </c>
      <c r="E7" s="2086"/>
      <c r="F7" s="2086" t="s">
        <v>970</v>
      </c>
      <c r="G7" s="2086"/>
      <c r="H7" s="2264" t="s">
        <v>1</v>
      </c>
    </row>
    <row r="8" spans="1:8" ht="45" customHeight="1">
      <c r="A8" s="2046"/>
      <c r="B8" s="2086"/>
      <c r="C8" s="2086"/>
      <c r="D8" s="232" t="s">
        <v>347</v>
      </c>
      <c r="E8" s="232" t="s">
        <v>431</v>
      </c>
      <c r="F8" s="232" t="s">
        <v>347</v>
      </c>
      <c r="G8" s="232" t="s">
        <v>431</v>
      </c>
      <c r="H8" s="2264"/>
    </row>
    <row r="9" spans="1:8" ht="30" customHeight="1">
      <c r="A9" s="1793"/>
      <c r="B9" s="2204" t="s">
        <v>416</v>
      </c>
      <c r="C9" s="2204"/>
      <c r="D9" s="2204"/>
      <c r="E9" s="2204"/>
      <c r="F9" s="2204"/>
      <c r="G9" s="2204"/>
      <c r="H9" s="1793"/>
    </row>
    <row r="10" spans="1:8" ht="15" customHeight="1">
      <c r="A10" s="1365" t="s">
        <v>1396</v>
      </c>
      <c r="B10" s="663">
        <v>288</v>
      </c>
      <c r="C10" s="663">
        <v>2026</v>
      </c>
      <c r="D10" s="663">
        <v>42867</v>
      </c>
      <c r="E10" s="663">
        <v>20653</v>
      </c>
      <c r="F10" s="663">
        <v>14275</v>
      </c>
      <c r="G10" s="663">
        <v>6941</v>
      </c>
      <c r="H10" s="383" t="s">
        <v>304</v>
      </c>
    </row>
    <row r="11" spans="1:8" ht="15" customHeight="1">
      <c r="A11" s="249" t="s">
        <v>126</v>
      </c>
      <c r="B11" s="613"/>
      <c r="C11" s="613"/>
      <c r="D11" s="613"/>
      <c r="E11" s="613"/>
      <c r="F11" s="613"/>
      <c r="G11" s="613"/>
      <c r="H11" s="384" t="s">
        <v>99</v>
      </c>
    </row>
    <row r="12" spans="1:8" ht="15" customHeight="1">
      <c r="A12" s="1366" t="s">
        <v>1098</v>
      </c>
      <c r="B12" s="613">
        <v>1</v>
      </c>
      <c r="C12" s="613">
        <v>17</v>
      </c>
      <c r="D12" s="613">
        <v>445</v>
      </c>
      <c r="E12" s="613">
        <v>181</v>
      </c>
      <c r="F12" s="613">
        <v>140</v>
      </c>
      <c r="G12" s="613">
        <v>53</v>
      </c>
      <c r="H12" s="385" t="s">
        <v>1100</v>
      </c>
    </row>
    <row r="13" spans="1:8" ht="15" customHeight="1">
      <c r="A13" s="1366" t="s">
        <v>1342</v>
      </c>
      <c r="B13" s="613">
        <v>2</v>
      </c>
      <c r="C13" s="613">
        <v>6</v>
      </c>
      <c r="D13" s="613">
        <v>127</v>
      </c>
      <c r="E13" s="613">
        <v>54</v>
      </c>
      <c r="F13" s="613">
        <v>26</v>
      </c>
      <c r="G13" s="613">
        <v>16</v>
      </c>
      <c r="H13" s="385" t="s">
        <v>1099</v>
      </c>
    </row>
    <row r="14" spans="1:8" ht="15" customHeight="1">
      <c r="A14" s="1366" t="s">
        <v>305</v>
      </c>
      <c r="B14" s="664">
        <v>4</v>
      </c>
      <c r="C14" s="664">
        <v>24</v>
      </c>
      <c r="D14" s="664">
        <v>548</v>
      </c>
      <c r="E14" s="664">
        <v>170</v>
      </c>
      <c r="F14" s="664">
        <v>185</v>
      </c>
      <c r="G14" s="664">
        <v>60</v>
      </c>
      <c r="H14" s="385" t="s">
        <v>306</v>
      </c>
    </row>
    <row r="15" spans="1:8" ht="15" customHeight="1">
      <c r="A15" s="1366" t="s">
        <v>1343</v>
      </c>
      <c r="B15" s="664">
        <v>34</v>
      </c>
      <c r="C15" s="664">
        <v>146</v>
      </c>
      <c r="D15" s="664">
        <v>1112</v>
      </c>
      <c r="E15" s="664">
        <v>341</v>
      </c>
      <c r="F15" s="664">
        <v>347</v>
      </c>
      <c r="G15" s="664">
        <v>123</v>
      </c>
      <c r="H15" s="385" t="s">
        <v>241</v>
      </c>
    </row>
    <row r="16" spans="1:8" ht="30" customHeight="1">
      <c r="A16" s="1787"/>
      <c r="B16" s="2263" t="s">
        <v>433</v>
      </c>
      <c r="C16" s="2263"/>
      <c r="D16" s="2263"/>
      <c r="E16" s="2263"/>
      <c r="F16" s="2263"/>
      <c r="G16" s="2263"/>
      <c r="H16" s="1787"/>
    </row>
    <row r="17" spans="1:8" ht="15" customHeight="1">
      <c r="A17" s="1365" t="s">
        <v>1396</v>
      </c>
      <c r="B17" s="610">
        <v>155</v>
      </c>
      <c r="C17" s="610">
        <v>1355</v>
      </c>
      <c r="D17" s="610">
        <v>29930</v>
      </c>
      <c r="E17" s="610">
        <v>14465</v>
      </c>
      <c r="F17" s="610">
        <v>10016</v>
      </c>
      <c r="G17" s="610">
        <v>4885</v>
      </c>
      <c r="H17" s="383" t="s">
        <v>304</v>
      </c>
    </row>
    <row r="18" spans="1:8" ht="15" customHeight="1">
      <c r="A18" s="249" t="s">
        <v>126</v>
      </c>
      <c r="B18" s="613"/>
      <c r="C18" s="613"/>
      <c r="D18" s="613"/>
      <c r="E18" s="613"/>
      <c r="F18" s="613"/>
      <c r="G18" s="613"/>
      <c r="H18" s="384" t="s">
        <v>99</v>
      </c>
    </row>
    <row r="19" spans="1:8" ht="15" customHeight="1">
      <c r="A19" s="1366" t="s">
        <v>1098</v>
      </c>
      <c r="B19" s="613">
        <v>1</v>
      </c>
      <c r="C19" s="613">
        <v>17</v>
      </c>
      <c r="D19" s="613">
        <v>445</v>
      </c>
      <c r="E19" s="613">
        <v>181</v>
      </c>
      <c r="F19" s="613">
        <v>140</v>
      </c>
      <c r="G19" s="613">
        <v>53</v>
      </c>
      <c r="H19" s="385" t="s">
        <v>1100</v>
      </c>
    </row>
    <row r="20" spans="1:8" ht="15" customHeight="1">
      <c r="A20" s="1366" t="s">
        <v>1342</v>
      </c>
      <c r="B20" s="613">
        <v>2</v>
      </c>
      <c r="C20" s="613">
        <v>6</v>
      </c>
      <c r="D20" s="613">
        <v>127</v>
      </c>
      <c r="E20" s="613">
        <v>54</v>
      </c>
      <c r="F20" s="613">
        <v>26</v>
      </c>
      <c r="G20" s="613">
        <v>16</v>
      </c>
      <c r="H20" s="385" t="s">
        <v>1099</v>
      </c>
    </row>
    <row r="21" spans="1:8" ht="15" customHeight="1">
      <c r="A21" s="1366" t="s">
        <v>305</v>
      </c>
      <c r="B21" s="664">
        <v>4</v>
      </c>
      <c r="C21" s="664">
        <v>24</v>
      </c>
      <c r="D21" s="664">
        <v>548</v>
      </c>
      <c r="E21" s="664">
        <v>170</v>
      </c>
      <c r="F21" s="664">
        <v>185</v>
      </c>
      <c r="G21" s="664">
        <v>60</v>
      </c>
      <c r="H21" s="385" t="s">
        <v>306</v>
      </c>
    </row>
    <row r="22" spans="1:8" ht="15" customHeight="1">
      <c r="A22" s="1366" t="s">
        <v>1343</v>
      </c>
      <c r="B22" s="664">
        <v>28</v>
      </c>
      <c r="C22" s="664">
        <v>129</v>
      </c>
      <c r="D22" s="664">
        <v>935</v>
      </c>
      <c r="E22" s="664">
        <v>307</v>
      </c>
      <c r="F22" s="664">
        <v>313</v>
      </c>
      <c r="G22" s="664">
        <v>119</v>
      </c>
      <c r="H22" s="385" t="s">
        <v>241</v>
      </c>
    </row>
    <row r="23" spans="1:8" ht="30" customHeight="1">
      <c r="A23" s="1787"/>
      <c r="B23" s="2263" t="s">
        <v>434</v>
      </c>
      <c r="C23" s="2263"/>
      <c r="D23" s="2263"/>
      <c r="E23" s="2263"/>
      <c r="F23" s="2263"/>
      <c r="G23" s="2263"/>
      <c r="H23" s="1787"/>
    </row>
    <row r="24" spans="1:8" ht="15" customHeight="1">
      <c r="A24" s="1365" t="s">
        <v>1396</v>
      </c>
      <c r="B24" s="610">
        <v>133</v>
      </c>
      <c r="C24" s="610">
        <v>671</v>
      </c>
      <c r="D24" s="610">
        <v>12937</v>
      </c>
      <c r="E24" s="610">
        <v>6188</v>
      </c>
      <c r="F24" s="610">
        <v>4259</v>
      </c>
      <c r="G24" s="610">
        <v>2056</v>
      </c>
      <c r="H24" s="383" t="s">
        <v>304</v>
      </c>
    </row>
    <row r="25" spans="1:8" ht="15" customHeight="1">
      <c r="A25" s="249" t="s">
        <v>126</v>
      </c>
      <c r="B25" s="613"/>
      <c r="C25" s="613"/>
      <c r="D25" s="613"/>
      <c r="E25" s="613"/>
      <c r="F25" s="613"/>
      <c r="G25" s="613"/>
      <c r="H25" s="384" t="s">
        <v>99</v>
      </c>
    </row>
    <row r="26" spans="1:8" ht="15" customHeight="1">
      <c r="A26" s="1366" t="s">
        <v>1343</v>
      </c>
      <c r="B26" s="664">
        <v>6</v>
      </c>
      <c r="C26" s="664">
        <v>17</v>
      </c>
      <c r="D26" s="664">
        <v>177</v>
      </c>
      <c r="E26" s="664">
        <v>34</v>
      </c>
      <c r="F26" s="664">
        <v>34</v>
      </c>
      <c r="G26" s="664">
        <v>4</v>
      </c>
      <c r="H26" s="385" t="s">
        <v>241</v>
      </c>
    </row>
    <row r="27" spans="1:8" ht="15" customHeight="1"/>
    <row r="28" spans="1:8" ht="15" customHeight="1">
      <c r="A28" s="710" t="s">
        <v>1047</v>
      </c>
    </row>
    <row r="29" spans="1:8" ht="15" customHeight="1">
      <c r="A29" s="711" t="s">
        <v>1112</v>
      </c>
    </row>
  </sheetData>
  <mergeCells count="9">
    <mergeCell ref="B9:G9"/>
    <mergeCell ref="B16:G16"/>
    <mergeCell ref="B23:G23"/>
    <mergeCell ref="H7:H8"/>
    <mergeCell ref="A7:A8"/>
    <mergeCell ref="B7:B8"/>
    <mergeCell ref="C7:C8"/>
    <mergeCell ref="D7:E7"/>
    <mergeCell ref="F7:G7"/>
  </mergeCells>
  <hyperlinks>
    <hyperlink ref="H6" location="'Spis tablic List of tables'!A4" display="Return to list of tables"/>
    <hyperlink ref="H5" location="'Spis tablic List of tables'!A4" display="Powrót do spisu tablic"/>
    <hyperlink ref="H5:H6" location="'Spis tablic List of tables'!A197" display="Powrót do spisu tablic"/>
  </hyperlink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7" width="13.7109375" style="35" customWidth="1"/>
    <col min="8" max="8" width="30.7109375" style="35" customWidth="1"/>
    <col min="9" max="16384" width="9.140625" style="5"/>
  </cols>
  <sheetData>
    <row r="1" spans="1:8" ht="15" customHeight="1">
      <c r="A1" s="386" t="s">
        <v>2573</v>
      </c>
      <c r="H1" s="953" t="s">
        <v>990</v>
      </c>
    </row>
    <row r="2" spans="1:8" ht="15" customHeight="1">
      <c r="A2" s="708" t="s">
        <v>1592</v>
      </c>
      <c r="H2" s="1903" t="s">
        <v>991</v>
      </c>
    </row>
    <row r="3" spans="1:8" ht="30" customHeight="1">
      <c r="A3" s="2046" t="s">
        <v>0</v>
      </c>
      <c r="B3" s="2086" t="s">
        <v>386</v>
      </c>
      <c r="C3" s="2086" t="s">
        <v>387</v>
      </c>
      <c r="D3" s="2086" t="s">
        <v>518</v>
      </c>
      <c r="E3" s="2086"/>
      <c r="F3" s="2086" t="s">
        <v>970</v>
      </c>
      <c r="G3" s="2086"/>
      <c r="H3" s="2264" t="s">
        <v>1</v>
      </c>
    </row>
    <row r="4" spans="1:8" ht="45" customHeight="1">
      <c r="A4" s="2046"/>
      <c r="B4" s="2086"/>
      <c r="C4" s="2086"/>
      <c r="D4" s="1086" t="s">
        <v>347</v>
      </c>
      <c r="E4" s="1086" t="s">
        <v>431</v>
      </c>
      <c r="F4" s="1086" t="s">
        <v>347</v>
      </c>
      <c r="G4" s="1086" t="s">
        <v>431</v>
      </c>
      <c r="H4" s="2264"/>
    </row>
    <row r="5" spans="1:8" ht="30" customHeight="1">
      <c r="A5" s="392"/>
      <c r="B5" s="2148" t="s">
        <v>416</v>
      </c>
      <c r="C5" s="2148"/>
      <c r="D5" s="2148"/>
      <c r="E5" s="2148"/>
      <c r="F5" s="2148"/>
      <c r="G5" s="2148"/>
      <c r="H5" s="392"/>
    </row>
    <row r="6" spans="1:8" ht="15" customHeight="1">
      <c r="A6" s="1365" t="s">
        <v>1396</v>
      </c>
      <c r="B6" s="663">
        <v>292</v>
      </c>
      <c r="C6" s="663">
        <v>1991</v>
      </c>
      <c r="D6" s="663">
        <v>41965</v>
      </c>
      <c r="E6" s="663">
        <v>20063</v>
      </c>
      <c r="F6" s="663">
        <v>13709</v>
      </c>
      <c r="G6" s="663">
        <v>6727</v>
      </c>
      <c r="H6" s="383" t="s">
        <v>304</v>
      </c>
    </row>
    <row r="7" spans="1:8" ht="15" customHeight="1">
      <c r="A7" s="249" t="s">
        <v>126</v>
      </c>
      <c r="B7" s="613"/>
      <c r="C7" s="613"/>
      <c r="D7" s="613"/>
      <c r="E7" s="613"/>
      <c r="F7" s="613"/>
      <c r="G7" s="613"/>
      <c r="H7" s="384" t="s">
        <v>99</v>
      </c>
    </row>
    <row r="8" spans="1:8" ht="15" customHeight="1">
      <c r="A8" s="1366" t="s">
        <v>1098</v>
      </c>
      <c r="B8" s="613">
        <v>2</v>
      </c>
      <c r="C8" s="613">
        <v>28</v>
      </c>
      <c r="D8" s="613">
        <v>736</v>
      </c>
      <c r="E8" s="613">
        <v>304</v>
      </c>
      <c r="F8" s="613">
        <v>208</v>
      </c>
      <c r="G8" s="613">
        <v>105</v>
      </c>
      <c r="H8" s="385" t="s">
        <v>1100</v>
      </c>
    </row>
    <row r="9" spans="1:8" ht="15" customHeight="1">
      <c r="A9" s="1366" t="s">
        <v>1342</v>
      </c>
      <c r="B9" s="613">
        <v>2</v>
      </c>
      <c r="C9" s="613">
        <v>6</v>
      </c>
      <c r="D9" s="613">
        <v>106</v>
      </c>
      <c r="E9" s="613">
        <v>46</v>
      </c>
      <c r="F9" s="613">
        <v>46</v>
      </c>
      <c r="G9" s="613">
        <v>23</v>
      </c>
      <c r="H9" s="385" t="s">
        <v>1099</v>
      </c>
    </row>
    <row r="10" spans="1:8" ht="15" customHeight="1">
      <c r="A10" s="1366" t="s">
        <v>305</v>
      </c>
      <c r="B10" s="664">
        <v>5</v>
      </c>
      <c r="C10" s="664">
        <v>23</v>
      </c>
      <c r="D10" s="664">
        <v>485</v>
      </c>
      <c r="E10" s="664">
        <v>152</v>
      </c>
      <c r="F10" s="664">
        <v>178</v>
      </c>
      <c r="G10" s="664">
        <v>61</v>
      </c>
      <c r="H10" s="385" t="s">
        <v>306</v>
      </c>
    </row>
    <row r="11" spans="1:8" ht="15" customHeight="1">
      <c r="A11" s="1366" t="s">
        <v>1343</v>
      </c>
      <c r="B11" s="664">
        <v>36</v>
      </c>
      <c r="C11" s="664">
        <v>144</v>
      </c>
      <c r="D11" s="664">
        <v>1051</v>
      </c>
      <c r="E11" s="664">
        <v>331</v>
      </c>
      <c r="F11" s="664">
        <v>316</v>
      </c>
      <c r="G11" s="664">
        <v>97</v>
      </c>
      <c r="H11" s="385" t="s">
        <v>241</v>
      </c>
    </row>
    <row r="12" spans="1:8" ht="30" customHeight="1">
      <c r="A12" s="1649"/>
      <c r="B12" s="2263" t="s">
        <v>433</v>
      </c>
      <c r="C12" s="2263"/>
      <c r="D12" s="2263"/>
      <c r="E12" s="2263"/>
      <c r="F12" s="2263"/>
      <c r="G12" s="2263"/>
      <c r="H12" s="1649"/>
    </row>
    <row r="13" spans="1:8" ht="15" customHeight="1">
      <c r="A13" s="1365" t="s">
        <v>1396</v>
      </c>
      <c r="B13" s="610">
        <v>158</v>
      </c>
      <c r="C13" s="610">
        <v>1335</v>
      </c>
      <c r="D13" s="610">
        <v>29406</v>
      </c>
      <c r="E13" s="610">
        <v>14086</v>
      </c>
      <c r="F13" s="610">
        <v>9481</v>
      </c>
      <c r="G13" s="610">
        <v>4668</v>
      </c>
      <c r="H13" s="383" t="s">
        <v>304</v>
      </c>
    </row>
    <row r="14" spans="1:8" ht="15" customHeight="1">
      <c r="A14" s="249" t="s">
        <v>126</v>
      </c>
      <c r="B14" s="613"/>
      <c r="C14" s="613"/>
      <c r="D14" s="613"/>
      <c r="E14" s="613"/>
      <c r="F14" s="613"/>
      <c r="G14" s="613"/>
      <c r="H14" s="384" t="s">
        <v>99</v>
      </c>
    </row>
    <row r="15" spans="1:8" ht="15" customHeight="1">
      <c r="A15" s="1366" t="s">
        <v>1098</v>
      </c>
      <c r="B15" s="613">
        <v>2</v>
      </c>
      <c r="C15" s="613">
        <v>28</v>
      </c>
      <c r="D15" s="613">
        <v>736</v>
      </c>
      <c r="E15" s="613">
        <v>304</v>
      </c>
      <c r="F15" s="613">
        <v>208</v>
      </c>
      <c r="G15" s="613">
        <v>105</v>
      </c>
      <c r="H15" s="385" t="s">
        <v>1100</v>
      </c>
    </row>
    <row r="16" spans="1:8" ht="15" customHeight="1">
      <c r="A16" s="1366" t="s">
        <v>1342</v>
      </c>
      <c r="B16" s="613">
        <v>2</v>
      </c>
      <c r="C16" s="613">
        <v>6</v>
      </c>
      <c r="D16" s="613">
        <v>106</v>
      </c>
      <c r="E16" s="613">
        <v>46</v>
      </c>
      <c r="F16" s="613">
        <v>46</v>
      </c>
      <c r="G16" s="613">
        <v>23</v>
      </c>
      <c r="H16" s="385" t="s">
        <v>1099</v>
      </c>
    </row>
    <row r="17" spans="1:8" ht="15" customHeight="1">
      <c r="A17" s="1366" t="s">
        <v>305</v>
      </c>
      <c r="B17" s="664">
        <v>5</v>
      </c>
      <c r="C17" s="664">
        <v>23</v>
      </c>
      <c r="D17" s="664">
        <v>485</v>
      </c>
      <c r="E17" s="664">
        <v>152</v>
      </c>
      <c r="F17" s="664">
        <v>178</v>
      </c>
      <c r="G17" s="664">
        <v>61</v>
      </c>
      <c r="H17" s="385" t="s">
        <v>306</v>
      </c>
    </row>
    <row r="18" spans="1:8" ht="15" customHeight="1">
      <c r="A18" s="1366" t="s">
        <v>1343</v>
      </c>
      <c r="B18" s="664">
        <v>30</v>
      </c>
      <c r="C18" s="664">
        <v>128</v>
      </c>
      <c r="D18" s="664">
        <v>906</v>
      </c>
      <c r="E18" s="664">
        <v>303</v>
      </c>
      <c r="F18" s="664">
        <v>261</v>
      </c>
      <c r="G18" s="664">
        <v>86</v>
      </c>
      <c r="H18" s="385" t="s">
        <v>241</v>
      </c>
    </row>
    <row r="19" spans="1:8" ht="30" customHeight="1">
      <c r="A19" s="1649"/>
      <c r="B19" s="2263" t="s">
        <v>434</v>
      </c>
      <c r="C19" s="2263"/>
      <c r="D19" s="2263"/>
      <c r="E19" s="2263"/>
      <c r="F19" s="2263"/>
      <c r="G19" s="2263"/>
      <c r="H19" s="1649"/>
    </row>
    <row r="20" spans="1:8" ht="15" customHeight="1">
      <c r="A20" s="1365" t="s">
        <v>1396</v>
      </c>
      <c r="B20" s="610">
        <v>134</v>
      </c>
      <c r="C20" s="610">
        <v>656</v>
      </c>
      <c r="D20" s="610">
        <v>12559</v>
      </c>
      <c r="E20" s="610">
        <v>5977</v>
      </c>
      <c r="F20" s="610">
        <v>4228</v>
      </c>
      <c r="G20" s="610">
        <v>2059</v>
      </c>
      <c r="H20" s="383" t="s">
        <v>304</v>
      </c>
    </row>
    <row r="21" spans="1:8" ht="15" customHeight="1">
      <c r="A21" s="249" t="s">
        <v>126</v>
      </c>
      <c r="B21" s="613"/>
      <c r="C21" s="613"/>
      <c r="D21" s="613"/>
      <c r="E21" s="613"/>
      <c r="F21" s="613"/>
      <c r="G21" s="613"/>
      <c r="H21" s="384" t="s">
        <v>99</v>
      </c>
    </row>
    <row r="22" spans="1:8" ht="15" customHeight="1">
      <c r="A22" s="1366" t="s">
        <v>1343</v>
      </c>
      <c r="B22" s="664">
        <v>6</v>
      </c>
      <c r="C22" s="664">
        <v>16</v>
      </c>
      <c r="D22" s="664">
        <v>145</v>
      </c>
      <c r="E22" s="664">
        <v>28</v>
      </c>
      <c r="F22" s="664">
        <v>55</v>
      </c>
      <c r="G22" s="664">
        <v>11</v>
      </c>
      <c r="H22" s="385" t="s">
        <v>241</v>
      </c>
    </row>
    <row r="23" spans="1:8" ht="15" customHeight="1"/>
    <row r="24" spans="1:8" ht="15" customHeight="1">
      <c r="A24" s="710" t="s">
        <v>1047</v>
      </c>
    </row>
    <row r="25" spans="1:8" ht="15" customHeight="1">
      <c r="A25" s="711" t="s">
        <v>1112</v>
      </c>
    </row>
  </sheetData>
  <mergeCells count="9">
    <mergeCell ref="B5:G5"/>
    <mergeCell ref="B12:G12"/>
    <mergeCell ref="B19:G19"/>
    <mergeCell ref="H3:H4"/>
    <mergeCell ref="A3:A4"/>
    <mergeCell ref="B3:B4"/>
    <mergeCell ref="C3:C4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00" display="Powrót do spisu tablic"/>
  </hyperlink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7" width="13.7109375" style="35" customWidth="1"/>
    <col min="8" max="8" width="30.7109375" style="35" customWidth="1"/>
    <col min="9" max="16384" width="9.140625" style="5"/>
  </cols>
  <sheetData>
    <row r="1" spans="1:8" ht="15" customHeight="1">
      <c r="A1" s="386" t="s">
        <v>2574</v>
      </c>
      <c r="H1" s="953" t="s">
        <v>990</v>
      </c>
    </row>
    <row r="2" spans="1:8" ht="15" customHeight="1">
      <c r="A2" s="708" t="s">
        <v>1593</v>
      </c>
      <c r="H2" s="1903" t="s">
        <v>991</v>
      </c>
    </row>
    <row r="3" spans="1:8" ht="30" customHeight="1">
      <c r="A3" s="2046" t="s">
        <v>0</v>
      </c>
      <c r="B3" s="2086" t="s">
        <v>386</v>
      </c>
      <c r="C3" s="2086" t="s">
        <v>387</v>
      </c>
      <c r="D3" s="2086" t="s">
        <v>518</v>
      </c>
      <c r="E3" s="2086"/>
      <c r="F3" s="2086" t="s">
        <v>970</v>
      </c>
      <c r="G3" s="2086"/>
      <c r="H3" s="2264" t="s">
        <v>1</v>
      </c>
    </row>
    <row r="4" spans="1:8" ht="45" customHeight="1">
      <c r="A4" s="2046"/>
      <c r="B4" s="2086"/>
      <c r="C4" s="2086"/>
      <c r="D4" s="1086" t="s">
        <v>347</v>
      </c>
      <c r="E4" s="1086" t="s">
        <v>431</v>
      </c>
      <c r="F4" s="1086" t="s">
        <v>347</v>
      </c>
      <c r="G4" s="1086" t="s">
        <v>431</v>
      </c>
      <c r="H4" s="2264"/>
    </row>
    <row r="5" spans="1:8" ht="30" customHeight="1">
      <c r="A5" s="1786"/>
      <c r="B5" s="2148" t="s">
        <v>416</v>
      </c>
      <c r="C5" s="2148"/>
      <c r="D5" s="2148"/>
      <c r="E5" s="2148"/>
      <c r="F5" s="2148"/>
      <c r="G5" s="2148"/>
      <c r="H5" s="1786"/>
    </row>
    <row r="6" spans="1:8" ht="15" customHeight="1">
      <c r="A6" s="1365" t="s">
        <v>1396</v>
      </c>
      <c r="B6" s="663">
        <v>293</v>
      </c>
      <c r="C6" s="663">
        <v>1967</v>
      </c>
      <c r="D6" s="663">
        <v>41087</v>
      </c>
      <c r="E6" s="663">
        <v>19772</v>
      </c>
      <c r="F6" s="663">
        <v>13490</v>
      </c>
      <c r="G6" s="663">
        <v>6662</v>
      </c>
      <c r="H6" s="383" t="s">
        <v>304</v>
      </c>
    </row>
    <row r="7" spans="1:8" ht="15" customHeight="1">
      <c r="A7" s="249" t="s">
        <v>126</v>
      </c>
      <c r="B7" s="613" t="s">
        <v>1103</v>
      </c>
      <c r="C7" s="613" t="s">
        <v>1103</v>
      </c>
      <c r="D7" s="613" t="s">
        <v>1103</v>
      </c>
      <c r="E7" s="613" t="s">
        <v>1103</v>
      </c>
      <c r="F7" s="613" t="s">
        <v>1103</v>
      </c>
      <c r="G7" s="613" t="s">
        <v>1103</v>
      </c>
      <c r="H7" s="384" t="s">
        <v>99</v>
      </c>
    </row>
    <row r="8" spans="1:8" ht="15" customHeight="1">
      <c r="A8" s="1366" t="s">
        <v>1347</v>
      </c>
      <c r="B8" s="613">
        <v>2</v>
      </c>
      <c r="C8" s="613">
        <v>47</v>
      </c>
      <c r="D8" s="613">
        <v>1289</v>
      </c>
      <c r="E8" s="613">
        <v>681</v>
      </c>
      <c r="F8" s="613">
        <v>443</v>
      </c>
      <c r="G8" s="613">
        <v>255</v>
      </c>
      <c r="H8" s="385" t="s">
        <v>1100</v>
      </c>
    </row>
    <row r="9" spans="1:8" ht="15" customHeight="1">
      <c r="A9" s="1366" t="s">
        <v>1342</v>
      </c>
      <c r="B9" s="613">
        <v>3</v>
      </c>
      <c r="C9" s="613">
        <v>12</v>
      </c>
      <c r="D9" s="613">
        <v>197</v>
      </c>
      <c r="E9" s="613">
        <v>79</v>
      </c>
      <c r="F9" s="613">
        <v>54</v>
      </c>
      <c r="G9" s="613">
        <v>30</v>
      </c>
      <c r="H9" s="385" t="s">
        <v>1099</v>
      </c>
    </row>
    <row r="10" spans="1:8" ht="15" customHeight="1">
      <c r="A10" s="1366" t="s">
        <v>305</v>
      </c>
      <c r="B10" s="664">
        <v>4</v>
      </c>
      <c r="C10" s="664">
        <v>20</v>
      </c>
      <c r="D10" s="664">
        <v>362</v>
      </c>
      <c r="E10" s="664">
        <v>124</v>
      </c>
      <c r="F10" s="664">
        <v>149</v>
      </c>
      <c r="G10" s="664">
        <v>49</v>
      </c>
      <c r="H10" s="385" t="s">
        <v>306</v>
      </c>
    </row>
    <row r="11" spans="1:8" ht="15" customHeight="1">
      <c r="A11" s="1366" t="s">
        <v>1343</v>
      </c>
      <c r="B11" s="664">
        <v>36</v>
      </c>
      <c r="C11" s="664">
        <v>139</v>
      </c>
      <c r="D11" s="664">
        <v>959</v>
      </c>
      <c r="E11" s="664">
        <v>301</v>
      </c>
      <c r="F11" s="664">
        <v>351</v>
      </c>
      <c r="G11" s="664">
        <v>109</v>
      </c>
      <c r="H11" s="385" t="s">
        <v>241</v>
      </c>
    </row>
    <row r="12" spans="1:8" ht="30" customHeight="1">
      <c r="A12" s="1787"/>
      <c r="B12" s="2263" t="s">
        <v>433</v>
      </c>
      <c r="C12" s="2263"/>
      <c r="D12" s="2263"/>
      <c r="E12" s="2263"/>
      <c r="F12" s="2263"/>
      <c r="G12" s="2263"/>
      <c r="H12" s="1787"/>
    </row>
    <row r="13" spans="1:8" ht="15" customHeight="1">
      <c r="A13" s="1365" t="s">
        <v>1396</v>
      </c>
      <c r="B13" s="610">
        <v>159</v>
      </c>
      <c r="C13" s="610">
        <v>1330</v>
      </c>
      <c r="D13" s="610">
        <v>29149</v>
      </c>
      <c r="E13" s="610">
        <v>14055</v>
      </c>
      <c r="F13" s="610">
        <v>9380</v>
      </c>
      <c r="G13" s="610">
        <v>4618</v>
      </c>
      <c r="H13" s="383" t="s">
        <v>304</v>
      </c>
    </row>
    <row r="14" spans="1:8" ht="15" customHeight="1">
      <c r="A14" s="249" t="s">
        <v>126</v>
      </c>
      <c r="B14" s="613"/>
      <c r="C14" s="613"/>
      <c r="D14" s="613"/>
      <c r="E14" s="613"/>
      <c r="F14" s="613"/>
      <c r="G14" s="613"/>
      <c r="H14" s="384" t="s">
        <v>99</v>
      </c>
    </row>
    <row r="15" spans="1:8" ht="15" customHeight="1">
      <c r="A15" s="1366" t="s">
        <v>1347</v>
      </c>
      <c r="B15" s="613">
        <v>2</v>
      </c>
      <c r="C15" s="613">
        <v>47</v>
      </c>
      <c r="D15" s="613">
        <v>1289</v>
      </c>
      <c r="E15" s="613">
        <v>681</v>
      </c>
      <c r="F15" s="613">
        <v>443</v>
      </c>
      <c r="G15" s="613">
        <v>255</v>
      </c>
      <c r="H15" s="385" t="s">
        <v>1100</v>
      </c>
    </row>
    <row r="16" spans="1:8" ht="15" customHeight="1">
      <c r="A16" s="1366" t="s">
        <v>1342</v>
      </c>
      <c r="B16" s="613">
        <v>3</v>
      </c>
      <c r="C16" s="613">
        <v>12</v>
      </c>
      <c r="D16" s="613">
        <v>197</v>
      </c>
      <c r="E16" s="613">
        <v>79</v>
      </c>
      <c r="F16" s="613">
        <v>54</v>
      </c>
      <c r="G16" s="613">
        <v>30</v>
      </c>
      <c r="H16" s="385" t="s">
        <v>1099</v>
      </c>
    </row>
    <row r="17" spans="1:8" ht="15" customHeight="1">
      <c r="A17" s="1366" t="s">
        <v>305</v>
      </c>
      <c r="B17" s="664">
        <v>4</v>
      </c>
      <c r="C17" s="664">
        <v>20</v>
      </c>
      <c r="D17" s="664">
        <v>362</v>
      </c>
      <c r="E17" s="664">
        <v>124</v>
      </c>
      <c r="F17" s="664">
        <v>149</v>
      </c>
      <c r="G17" s="664">
        <v>49</v>
      </c>
      <c r="H17" s="385" t="s">
        <v>306</v>
      </c>
    </row>
    <row r="18" spans="1:8" ht="15" customHeight="1">
      <c r="A18" s="1366" t="s">
        <v>1343</v>
      </c>
      <c r="B18" s="664">
        <v>30</v>
      </c>
      <c r="C18" s="664">
        <v>125</v>
      </c>
      <c r="D18" s="664">
        <v>847</v>
      </c>
      <c r="E18" s="664">
        <v>278</v>
      </c>
      <c r="F18" s="664">
        <v>291</v>
      </c>
      <c r="G18" s="664">
        <v>98</v>
      </c>
      <c r="H18" s="385" t="s">
        <v>241</v>
      </c>
    </row>
    <row r="19" spans="1:8" ht="30" customHeight="1">
      <c r="A19" s="1787"/>
      <c r="B19" s="2263" t="s">
        <v>434</v>
      </c>
      <c r="C19" s="2263"/>
      <c r="D19" s="2263"/>
      <c r="E19" s="2263"/>
      <c r="F19" s="2263"/>
      <c r="G19" s="2263"/>
      <c r="H19" s="1787"/>
    </row>
    <row r="20" spans="1:8" ht="15" customHeight="1">
      <c r="A20" s="1365" t="s">
        <v>1396</v>
      </c>
      <c r="B20" s="610">
        <v>134</v>
      </c>
      <c r="C20" s="610">
        <v>637</v>
      </c>
      <c r="D20" s="610">
        <v>11938</v>
      </c>
      <c r="E20" s="610">
        <v>5717</v>
      </c>
      <c r="F20" s="610">
        <v>4110</v>
      </c>
      <c r="G20" s="610">
        <v>2044</v>
      </c>
      <c r="H20" s="383" t="s">
        <v>304</v>
      </c>
    </row>
    <row r="21" spans="1:8" ht="15" customHeight="1">
      <c r="A21" s="249" t="s">
        <v>126</v>
      </c>
      <c r="B21" s="613"/>
      <c r="C21" s="613"/>
      <c r="D21" s="613"/>
      <c r="E21" s="613"/>
      <c r="F21" s="613"/>
      <c r="G21" s="613"/>
      <c r="H21" s="384" t="s">
        <v>99</v>
      </c>
    </row>
    <row r="22" spans="1:8" ht="15" customHeight="1">
      <c r="A22" s="1366" t="s">
        <v>1343</v>
      </c>
      <c r="B22" s="664">
        <v>6</v>
      </c>
      <c r="C22" s="664">
        <v>14</v>
      </c>
      <c r="D22" s="664">
        <v>112</v>
      </c>
      <c r="E22" s="664">
        <v>23</v>
      </c>
      <c r="F22" s="664">
        <v>60</v>
      </c>
      <c r="G22" s="664">
        <v>11</v>
      </c>
      <c r="H22" s="385" t="s">
        <v>241</v>
      </c>
    </row>
    <row r="23" spans="1:8" ht="15" customHeight="1"/>
    <row r="24" spans="1:8" ht="15" customHeight="1">
      <c r="A24" s="710" t="s">
        <v>1047</v>
      </c>
    </row>
    <row r="25" spans="1:8" ht="15" customHeight="1">
      <c r="A25" s="711" t="s">
        <v>1112</v>
      </c>
    </row>
  </sheetData>
  <mergeCells count="9">
    <mergeCell ref="B5:G5"/>
    <mergeCell ref="B12:G12"/>
    <mergeCell ref="B19:G19"/>
    <mergeCell ref="H3:H4"/>
    <mergeCell ref="A3:A4"/>
    <mergeCell ref="B3:B4"/>
    <mergeCell ref="C3:C4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03" display="Powrót do spisu tablic"/>
  </hyperlink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zoomScaleNormal="100" workbookViewId="0">
      <pane xSplit="1" ySplit="5" topLeftCell="B18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5" customWidth="1"/>
    <col min="2" max="7" width="13.7109375" style="35" customWidth="1"/>
    <col min="8" max="8" width="30.7109375" style="35" customWidth="1"/>
    <col min="9" max="16384" width="9.140625" style="5"/>
  </cols>
  <sheetData>
    <row r="1" spans="1:8" ht="15" customHeight="1">
      <c r="A1" s="245" t="s">
        <v>2097</v>
      </c>
      <c r="B1" s="387"/>
      <c r="C1" s="387"/>
      <c r="D1" s="387"/>
      <c r="E1" s="387"/>
      <c r="F1" s="387"/>
      <c r="G1" s="387"/>
      <c r="H1" s="953" t="s">
        <v>990</v>
      </c>
    </row>
    <row r="2" spans="1:8" ht="15" customHeight="1">
      <c r="A2" s="707" t="s">
        <v>2098</v>
      </c>
      <c r="B2" s="388"/>
      <c r="C2" s="388"/>
      <c r="D2" s="388"/>
      <c r="E2" s="388"/>
      <c r="F2" s="388"/>
      <c r="G2" s="388"/>
      <c r="H2" s="1903" t="s">
        <v>991</v>
      </c>
    </row>
    <row r="3" spans="1:8" ht="15" customHeight="1">
      <c r="A3" s="2046" t="s">
        <v>0</v>
      </c>
      <c r="B3" s="2086" t="s">
        <v>435</v>
      </c>
      <c r="C3" s="2086" t="s">
        <v>387</v>
      </c>
      <c r="D3" s="2086" t="s">
        <v>518</v>
      </c>
      <c r="E3" s="2086"/>
      <c r="F3" s="2086" t="s">
        <v>964</v>
      </c>
      <c r="G3" s="2086"/>
      <c r="H3" s="2264" t="s">
        <v>1</v>
      </c>
    </row>
    <row r="4" spans="1:8">
      <c r="A4" s="2046"/>
      <c r="B4" s="2086"/>
      <c r="C4" s="2086"/>
      <c r="D4" s="2086"/>
      <c r="E4" s="2086"/>
      <c r="F4" s="2086"/>
      <c r="G4" s="2086"/>
      <c r="H4" s="2264"/>
    </row>
    <row r="5" spans="1:8" ht="45" customHeight="1">
      <c r="A5" s="2046"/>
      <c r="B5" s="2086"/>
      <c r="C5" s="2086"/>
      <c r="D5" s="232" t="s">
        <v>347</v>
      </c>
      <c r="E5" s="232" t="s">
        <v>431</v>
      </c>
      <c r="F5" s="232" t="s">
        <v>347</v>
      </c>
      <c r="G5" s="232" t="s">
        <v>431</v>
      </c>
      <c r="H5" s="2264"/>
    </row>
    <row r="6" spans="1:8" ht="30" customHeight="1">
      <c r="A6" s="1088"/>
      <c r="B6" s="2148" t="s">
        <v>1015</v>
      </c>
      <c r="C6" s="2148"/>
      <c r="D6" s="2148"/>
      <c r="E6" s="2148"/>
      <c r="F6" s="2148"/>
      <c r="G6" s="2148"/>
      <c r="H6" s="1096"/>
    </row>
    <row r="7" spans="1:8" ht="15" customHeight="1">
      <c r="A7" s="1365" t="s">
        <v>310</v>
      </c>
      <c r="B7" s="1099">
        <v>288</v>
      </c>
      <c r="C7" s="1099">
        <v>2026</v>
      </c>
      <c r="D7" s="1099">
        <v>42867</v>
      </c>
      <c r="E7" s="1099">
        <v>20653</v>
      </c>
      <c r="F7" s="1099">
        <v>14275</v>
      </c>
      <c r="G7" s="1099">
        <v>6941</v>
      </c>
      <c r="H7" s="389" t="s">
        <v>66</v>
      </c>
    </row>
    <row r="8" spans="1:8" ht="15" customHeight="1">
      <c r="A8" s="1367" t="s">
        <v>308</v>
      </c>
      <c r="B8" s="709">
        <v>264</v>
      </c>
      <c r="C8" s="709">
        <v>1951</v>
      </c>
      <c r="D8" s="709">
        <v>41781</v>
      </c>
      <c r="E8" s="709">
        <v>20131</v>
      </c>
      <c r="F8" s="709">
        <v>13954</v>
      </c>
      <c r="G8" s="709">
        <v>6790</v>
      </c>
      <c r="H8" s="392" t="s">
        <v>623</v>
      </c>
    </row>
    <row r="9" spans="1:8" ht="15" customHeight="1">
      <c r="A9" s="1368" t="s">
        <v>1348</v>
      </c>
      <c r="B9" s="709">
        <v>136</v>
      </c>
      <c r="C9" s="709">
        <v>1295</v>
      </c>
      <c r="D9" s="709">
        <v>29001</v>
      </c>
      <c r="E9" s="709">
        <v>14021</v>
      </c>
      <c r="F9" s="709">
        <v>9739</v>
      </c>
      <c r="G9" s="709">
        <v>4756</v>
      </c>
      <c r="H9" s="393" t="s">
        <v>624</v>
      </c>
    </row>
    <row r="10" spans="1:8" ht="15" customHeight="1">
      <c r="A10" s="1368" t="s">
        <v>1349</v>
      </c>
      <c r="B10" s="709">
        <v>128</v>
      </c>
      <c r="C10" s="709">
        <v>656</v>
      </c>
      <c r="D10" s="709">
        <v>12780</v>
      </c>
      <c r="E10" s="709">
        <v>6110</v>
      </c>
      <c r="F10" s="709">
        <v>4215</v>
      </c>
      <c r="G10" s="709">
        <v>2034</v>
      </c>
      <c r="H10" s="393" t="s">
        <v>625</v>
      </c>
    </row>
    <row r="11" spans="1:8" ht="15" customHeight="1">
      <c r="A11" s="1367" t="s">
        <v>309</v>
      </c>
      <c r="B11" s="709">
        <v>24</v>
      </c>
      <c r="C11" s="709">
        <v>75</v>
      </c>
      <c r="D11" s="709">
        <v>1086</v>
      </c>
      <c r="E11" s="709">
        <v>522</v>
      </c>
      <c r="F11" s="709">
        <v>321</v>
      </c>
      <c r="G11" s="709">
        <v>151</v>
      </c>
      <c r="H11" s="394" t="s">
        <v>902</v>
      </c>
    </row>
    <row r="12" spans="1:8" ht="15" customHeight="1">
      <c r="A12" s="1368" t="s">
        <v>1348</v>
      </c>
      <c r="B12" s="709">
        <v>19</v>
      </c>
      <c r="C12" s="709">
        <v>60</v>
      </c>
      <c r="D12" s="709">
        <v>929</v>
      </c>
      <c r="E12" s="709">
        <v>444</v>
      </c>
      <c r="F12" s="709">
        <v>277</v>
      </c>
      <c r="G12" s="709">
        <v>129</v>
      </c>
      <c r="H12" s="384" t="s">
        <v>161</v>
      </c>
    </row>
    <row r="13" spans="1:8" ht="15" customHeight="1">
      <c r="A13" s="1368" t="s">
        <v>1349</v>
      </c>
      <c r="B13" s="1100">
        <v>5</v>
      </c>
      <c r="C13" s="1100">
        <v>15</v>
      </c>
      <c r="D13" s="1100">
        <v>157</v>
      </c>
      <c r="E13" s="1100">
        <v>78</v>
      </c>
      <c r="F13" s="1100">
        <v>44</v>
      </c>
      <c r="G13" s="1100">
        <v>22</v>
      </c>
      <c r="H13" s="384" t="s">
        <v>163</v>
      </c>
    </row>
    <row r="14" spans="1:8" ht="30" customHeight="1">
      <c r="A14" s="1088"/>
      <c r="B14" s="2144" t="s">
        <v>1016</v>
      </c>
      <c r="C14" s="2144"/>
      <c r="D14" s="2144"/>
      <c r="E14" s="2144"/>
      <c r="F14" s="2144"/>
      <c r="G14" s="2144"/>
      <c r="H14" s="1096"/>
    </row>
    <row r="15" spans="1:8" ht="15" customHeight="1">
      <c r="A15" s="1365" t="s">
        <v>310</v>
      </c>
      <c r="B15" s="1099">
        <v>292</v>
      </c>
      <c r="C15" s="1099">
        <v>1991</v>
      </c>
      <c r="D15" s="1099">
        <v>41965</v>
      </c>
      <c r="E15" s="1099">
        <v>20063</v>
      </c>
      <c r="F15" s="1099">
        <v>13709</v>
      </c>
      <c r="G15" s="1099">
        <v>6727</v>
      </c>
      <c r="H15" s="389" t="s">
        <v>66</v>
      </c>
    </row>
    <row r="16" spans="1:8" ht="15" customHeight="1">
      <c r="A16" s="1367" t="s">
        <v>308</v>
      </c>
      <c r="B16" s="709">
        <v>266</v>
      </c>
      <c r="C16" s="709">
        <v>1912</v>
      </c>
      <c r="D16" s="709">
        <v>40894</v>
      </c>
      <c r="E16" s="709">
        <v>19555</v>
      </c>
      <c r="F16" s="709">
        <v>13328</v>
      </c>
      <c r="G16" s="709">
        <v>6545</v>
      </c>
      <c r="H16" s="392" t="s">
        <v>623</v>
      </c>
    </row>
    <row r="17" spans="1:8" ht="15" customHeight="1">
      <c r="A17" s="1368" t="s">
        <v>1348</v>
      </c>
      <c r="B17" s="709">
        <v>138</v>
      </c>
      <c r="C17" s="709">
        <v>1275</v>
      </c>
      <c r="D17" s="709">
        <v>28505</v>
      </c>
      <c r="E17" s="709">
        <v>13658</v>
      </c>
      <c r="F17" s="709">
        <v>9144</v>
      </c>
      <c r="G17" s="709">
        <v>4509</v>
      </c>
      <c r="H17" s="393" t="s">
        <v>624</v>
      </c>
    </row>
    <row r="18" spans="1:8" ht="15" customHeight="1">
      <c r="A18" s="1368" t="s">
        <v>1349</v>
      </c>
      <c r="B18" s="709">
        <v>128</v>
      </c>
      <c r="C18" s="709">
        <v>637</v>
      </c>
      <c r="D18" s="709">
        <v>12389</v>
      </c>
      <c r="E18" s="709">
        <v>5897</v>
      </c>
      <c r="F18" s="709">
        <v>4184</v>
      </c>
      <c r="G18" s="709">
        <v>2036</v>
      </c>
      <c r="H18" s="393" t="s">
        <v>625</v>
      </c>
    </row>
    <row r="19" spans="1:8" ht="15" customHeight="1">
      <c r="A19" s="1367" t="s">
        <v>309</v>
      </c>
      <c r="B19" s="709">
        <v>26</v>
      </c>
      <c r="C19" s="709">
        <v>79</v>
      </c>
      <c r="D19" s="709">
        <v>1071</v>
      </c>
      <c r="E19" s="709">
        <v>508</v>
      </c>
      <c r="F19" s="709">
        <v>381</v>
      </c>
      <c r="G19" s="709">
        <v>182</v>
      </c>
      <c r="H19" s="394" t="s">
        <v>902</v>
      </c>
    </row>
    <row r="20" spans="1:8" ht="15" customHeight="1">
      <c r="A20" s="1368" t="s">
        <v>1348</v>
      </c>
      <c r="B20" s="709">
        <v>20</v>
      </c>
      <c r="C20" s="709">
        <v>60</v>
      </c>
      <c r="D20" s="709">
        <v>901</v>
      </c>
      <c r="E20" s="709">
        <v>428</v>
      </c>
      <c r="F20" s="709">
        <v>337</v>
      </c>
      <c r="G20" s="709">
        <v>159</v>
      </c>
      <c r="H20" s="384" t="s">
        <v>161</v>
      </c>
    </row>
    <row r="21" spans="1:8" ht="15" customHeight="1">
      <c r="A21" s="1368" t="s">
        <v>1349</v>
      </c>
      <c r="B21" s="1100">
        <v>6</v>
      </c>
      <c r="C21" s="1100">
        <v>19</v>
      </c>
      <c r="D21" s="1100">
        <v>170</v>
      </c>
      <c r="E21" s="1100">
        <v>80</v>
      </c>
      <c r="F21" s="1100">
        <v>44</v>
      </c>
      <c r="G21" s="1100">
        <v>23</v>
      </c>
      <c r="H21" s="384" t="s">
        <v>163</v>
      </c>
    </row>
    <row r="22" spans="1:8" ht="30" customHeight="1">
      <c r="A22" s="1088"/>
      <c r="B22" s="2144" t="s">
        <v>1018</v>
      </c>
      <c r="C22" s="2144"/>
      <c r="D22" s="2144"/>
      <c r="E22" s="2144"/>
      <c r="F22" s="2144"/>
      <c r="G22" s="2144"/>
      <c r="H22" s="1096"/>
    </row>
    <row r="23" spans="1:8" ht="15" customHeight="1">
      <c r="A23" s="1365" t="s">
        <v>310</v>
      </c>
      <c r="B23" s="660">
        <v>293</v>
      </c>
      <c r="C23" s="660">
        <v>1967</v>
      </c>
      <c r="D23" s="660">
        <v>41087</v>
      </c>
      <c r="E23" s="660">
        <v>19772</v>
      </c>
      <c r="F23" s="660">
        <v>13490</v>
      </c>
      <c r="G23" s="660">
        <v>6662</v>
      </c>
      <c r="H23" s="389" t="s">
        <v>66</v>
      </c>
    </row>
    <row r="24" spans="1:8" ht="15" customHeight="1">
      <c r="A24" s="1367" t="s">
        <v>308</v>
      </c>
      <c r="B24" s="709">
        <v>267</v>
      </c>
      <c r="C24" s="709">
        <v>1883</v>
      </c>
      <c r="D24" s="709">
        <v>39981</v>
      </c>
      <c r="E24" s="709">
        <v>19271</v>
      </c>
      <c r="F24" s="709">
        <v>13133</v>
      </c>
      <c r="G24" s="709">
        <v>6487</v>
      </c>
      <c r="H24" s="392" t="s">
        <v>623</v>
      </c>
    </row>
    <row r="25" spans="1:8" ht="15" customHeight="1">
      <c r="A25" s="1368" t="s">
        <v>1348</v>
      </c>
      <c r="B25" s="709">
        <v>139</v>
      </c>
      <c r="C25" s="709">
        <v>1265</v>
      </c>
      <c r="D25" s="709">
        <v>28214</v>
      </c>
      <c r="E25" s="709">
        <v>13642</v>
      </c>
      <c r="F25" s="709">
        <v>9084</v>
      </c>
      <c r="G25" s="709">
        <v>4467</v>
      </c>
      <c r="H25" s="393" t="s">
        <v>624</v>
      </c>
    </row>
    <row r="26" spans="1:8" ht="15" customHeight="1">
      <c r="A26" s="1368" t="s">
        <v>1349</v>
      </c>
      <c r="B26" s="709">
        <v>128</v>
      </c>
      <c r="C26" s="709">
        <v>618</v>
      </c>
      <c r="D26" s="709">
        <v>11767</v>
      </c>
      <c r="E26" s="709">
        <v>5629</v>
      </c>
      <c r="F26" s="709">
        <v>4049</v>
      </c>
      <c r="G26" s="709">
        <v>2020</v>
      </c>
      <c r="H26" s="393" t="s">
        <v>625</v>
      </c>
    </row>
    <row r="27" spans="1:8" ht="15" customHeight="1">
      <c r="A27" s="1367" t="s">
        <v>309</v>
      </c>
      <c r="B27" s="709">
        <v>26</v>
      </c>
      <c r="C27" s="709">
        <v>84</v>
      </c>
      <c r="D27" s="709">
        <v>1106</v>
      </c>
      <c r="E27" s="709">
        <v>501</v>
      </c>
      <c r="F27" s="709">
        <v>357</v>
      </c>
      <c r="G27" s="709">
        <v>175</v>
      </c>
      <c r="H27" s="394" t="s">
        <v>902</v>
      </c>
    </row>
    <row r="28" spans="1:8" ht="15" customHeight="1">
      <c r="A28" s="1368" t="s">
        <v>1348</v>
      </c>
      <c r="B28" s="709">
        <v>20</v>
      </c>
      <c r="C28" s="709">
        <v>65</v>
      </c>
      <c r="D28" s="709">
        <v>935</v>
      </c>
      <c r="E28" s="709">
        <v>413</v>
      </c>
      <c r="F28" s="709">
        <v>296</v>
      </c>
      <c r="G28" s="709">
        <v>151</v>
      </c>
      <c r="H28" s="384" t="s">
        <v>161</v>
      </c>
    </row>
    <row r="29" spans="1:8" ht="15" customHeight="1">
      <c r="A29" s="1368" t="s">
        <v>1349</v>
      </c>
      <c r="B29" s="661">
        <v>6</v>
      </c>
      <c r="C29" s="661">
        <v>19</v>
      </c>
      <c r="D29" s="661">
        <v>171</v>
      </c>
      <c r="E29" s="661">
        <v>88</v>
      </c>
      <c r="F29" s="661">
        <v>61</v>
      </c>
      <c r="G29" s="661">
        <v>24</v>
      </c>
      <c r="H29" s="384" t="s">
        <v>163</v>
      </c>
    </row>
    <row r="30" spans="1:8" ht="15" customHeight="1">
      <c r="A30" s="1368"/>
      <c r="B30" s="1393"/>
      <c r="C30" s="1393"/>
      <c r="D30" s="1393"/>
      <c r="E30" s="1393"/>
      <c r="F30" s="1393"/>
      <c r="G30" s="1393"/>
      <c r="H30" s="384"/>
    </row>
    <row r="31" spans="1:8" ht="15" customHeight="1">
      <c r="A31" s="710" t="s">
        <v>1111</v>
      </c>
      <c r="B31" s="253"/>
      <c r="C31" s="253"/>
      <c r="D31" s="253"/>
      <c r="E31" s="253"/>
      <c r="F31" s="253"/>
      <c r="G31" s="253"/>
      <c r="H31" s="253"/>
    </row>
    <row r="32" spans="1:8" ht="15" customHeight="1">
      <c r="A32" s="711" t="s">
        <v>1110</v>
      </c>
      <c r="B32" s="390"/>
      <c r="C32" s="390"/>
      <c r="D32" s="390"/>
      <c r="E32" s="390"/>
      <c r="F32" s="390"/>
      <c r="G32" s="390"/>
      <c r="H32" s="390"/>
    </row>
  </sheetData>
  <mergeCells count="9">
    <mergeCell ref="B14:G14"/>
    <mergeCell ref="B22:G22"/>
    <mergeCell ref="F3:G4"/>
    <mergeCell ref="H3:H5"/>
    <mergeCell ref="A3:A5"/>
    <mergeCell ref="B3:B5"/>
    <mergeCell ref="C3:C5"/>
    <mergeCell ref="D3:E4"/>
    <mergeCell ref="B6:G6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06" display="Powrót do spisu tablic"/>
  </hyperlink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2.7109375" style="35" customWidth="1"/>
    <col min="2" max="7" width="13.7109375" style="35" customWidth="1"/>
    <col min="8" max="8" width="30.7109375" style="35" customWidth="1"/>
    <col min="9" max="16384" width="9.140625" style="5"/>
  </cols>
  <sheetData>
    <row r="1" spans="1:8" ht="15" customHeight="1">
      <c r="A1" s="386" t="s">
        <v>2575</v>
      </c>
      <c r="B1" s="45"/>
      <c r="C1" s="45"/>
      <c r="D1" s="45"/>
      <c r="E1" s="45"/>
      <c r="F1" s="45"/>
      <c r="G1" s="45"/>
      <c r="H1" s="953" t="s">
        <v>990</v>
      </c>
    </row>
    <row r="2" spans="1:8" ht="15" customHeight="1">
      <c r="A2" s="707" t="s">
        <v>2096</v>
      </c>
      <c r="B2" s="388"/>
      <c r="C2" s="388"/>
      <c r="D2" s="388"/>
      <c r="E2" s="388"/>
      <c r="F2" s="388"/>
      <c r="G2" s="388"/>
      <c r="H2" s="1903" t="s">
        <v>991</v>
      </c>
    </row>
    <row r="3" spans="1:8" ht="30" customHeight="1">
      <c r="A3" s="2046" t="s">
        <v>0</v>
      </c>
      <c r="B3" s="2086" t="s">
        <v>435</v>
      </c>
      <c r="C3" s="2086" t="s">
        <v>387</v>
      </c>
      <c r="D3" s="2086" t="s">
        <v>518</v>
      </c>
      <c r="E3" s="2086"/>
      <c r="F3" s="2086" t="s">
        <v>964</v>
      </c>
      <c r="G3" s="2086"/>
      <c r="H3" s="2264" t="s">
        <v>1</v>
      </c>
    </row>
    <row r="4" spans="1:8" ht="45" customHeight="1">
      <c r="A4" s="2046"/>
      <c r="B4" s="2086"/>
      <c r="C4" s="2086"/>
      <c r="D4" s="314" t="s">
        <v>347</v>
      </c>
      <c r="E4" s="314" t="s">
        <v>431</v>
      </c>
      <c r="F4" s="314" t="s">
        <v>347</v>
      </c>
      <c r="G4" s="314" t="s">
        <v>431</v>
      </c>
      <c r="H4" s="2264"/>
    </row>
    <row r="5" spans="1:8" ht="30" customHeight="1">
      <c r="A5" s="1088"/>
      <c r="B5" s="2148" t="s">
        <v>2104</v>
      </c>
      <c r="C5" s="2148"/>
      <c r="D5" s="2148"/>
      <c r="E5" s="2148"/>
      <c r="F5" s="2148"/>
      <c r="G5" s="2148"/>
      <c r="H5" s="1096"/>
    </row>
    <row r="6" spans="1:8" ht="15" customHeight="1">
      <c r="A6" s="1365" t="s">
        <v>310</v>
      </c>
      <c r="B6" s="610">
        <v>288</v>
      </c>
      <c r="C6" s="610">
        <v>2026</v>
      </c>
      <c r="D6" s="610">
        <v>42867</v>
      </c>
      <c r="E6" s="610">
        <v>20653</v>
      </c>
      <c r="F6" s="610">
        <v>14275</v>
      </c>
      <c r="G6" s="610">
        <v>6941</v>
      </c>
      <c r="H6" s="389" t="s">
        <v>88</v>
      </c>
    </row>
    <row r="7" spans="1:8" ht="15" customHeight="1">
      <c r="A7" s="1367" t="s">
        <v>311</v>
      </c>
      <c r="B7" s="613">
        <v>1</v>
      </c>
      <c r="C7" s="613">
        <v>2</v>
      </c>
      <c r="D7" s="613">
        <v>10</v>
      </c>
      <c r="E7" s="613" t="s">
        <v>47</v>
      </c>
      <c r="F7" s="613">
        <v>11</v>
      </c>
      <c r="G7" s="613" t="s">
        <v>47</v>
      </c>
      <c r="H7" s="394" t="s">
        <v>312</v>
      </c>
    </row>
    <row r="8" spans="1:8" ht="15" customHeight="1">
      <c r="A8" s="1367" t="s">
        <v>61</v>
      </c>
      <c r="B8" s="613">
        <v>252</v>
      </c>
      <c r="C8" s="613">
        <v>1860</v>
      </c>
      <c r="D8" s="613">
        <v>39896</v>
      </c>
      <c r="E8" s="613">
        <v>19157</v>
      </c>
      <c r="F8" s="613">
        <v>13371</v>
      </c>
      <c r="G8" s="613">
        <v>6505</v>
      </c>
      <c r="H8" s="394" t="s">
        <v>892</v>
      </c>
    </row>
    <row r="9" spans="1:8" ht="15" customHeight="1">
      <c r="A9" s="1367" t="s">
        <v>313</v>
      </c>
      <c r="B9" s="613">
        <v>25</v>
      </c>
      <c r="C9" s="613">
        <v>132</v>
      </c>
      <c r="D9" s="613">
        <v>2538</v>
      </c>
      <c r="E9" s="613">
        <v>1300</v>
      </c>
      <c r="F9" s="613">
        <v>798</v>
      </c>
      <c r="G9" s="613">
        <v>390</v>
      </c>
      <c r="H9" s="394" t="s">
        <v>245</v>
      </c>
    </row>
    <row r="10" spans="1:8" ht="15" customHeight="1">
      <c r="A10" s="1367" t="s">
        <v>56</v>
      </c>
      <c r="B10" s="664">
        <v>2</v>
      </c>
      <c r="C10" s="664">
        <v>9</v>
      </c>
      <c r="D10" s="664">
        <v>138</v>
      </c>
      <c r="E10" s="664">
        <v>58</v>
      </c>
      <c r="F10" s="664">
        <v>46</v>
      </c>
      <c r="G10" s="664">
        <v>23</v>
      </c>
      <c r="H10" s="394" t="s">
        <v>57</v>
      </c>
    </row>
    <row r="11" spans="1:8" ht="15" customHeight="1">
      <c r="A11" s="1367" t="s">
        <v>58</v>
      </c>
      <c r="B11" s="613">
        <v>8</v>
      </c>
      <c r="C11" s="613">
        <v>23</v>
      </c>
      <c r="D11" s="613">
        <v>285</v>
      </c>
      <c r="E11" s="613">
        <v>138</v>
      </c>
      <c r="F11" s="613">
        <v>49</v>
      </c>
      <c r="G11" s="613">
        <v>23</v>
      </c>
      <c r="H11" s="394" t="s">
        <v>59</v>
      </c>
    </row>
    <row r="12" spans="1:8" ht="30" customHeight="1">
      <c r="A12" s="1088"/>
      <c r="B12" s="2144" t="s">
        <v>433</v>
      </c>
      <c r="C12" s="2144"/>
      <c r="D12" s="2144"/>
      <c r="E12" s="2144"/>
      <c r="F12" s="2144"/>
      <c r="G12" s="2144"/>
      <c r="H12" s="1096"/>
    </row>
    <row r="13" spans="1:8" ht="15" customHeight="1">
      <c r="A13" s="1365" t="s">
        <v>310</v>
      </c>
      <c r="B13" s="610">
        <v>155</v>
      </c>
      <c r="C13" s="610">
        <v>1355</v>
      </c>
      <c r="D13" s="610">
        <v>29930</v>
      </c>
      <c r="E13" s="610">
        <v>14465</v>
      </c>
      <c r="F13" s="610">
        <v>10016</v>
      </c>
      <c r="G13" s="610">
        <v>4885</v>
      </c>
      <c r="H13" s="389" t="s">
        <v>88</v>
      </c>
    </row>
    <row r="14" spans="1:8" ht="15" customHeight="1">
      <c r="A14" s="1367" t="s">
        <v>311</v>
      </c>
      <c r="B14" s="613">
        <v>1</v>
      </c>
      <c r="C14" s="613">
        <v>2</v>
      </c>
      <c r="D14" s="613">
        <v>10</v>
      </c>
      <c r="E14" s="613" t="s">
        <v>47</v>
      </c>
      <c r="F14" s="613">
        <v>11</v>
      </c>
      <c r="G14" s="613" t="s">
        <v>47</v>
      </c>
      <c r="H14" s="394" t="s">
        <v>312</v>
      </c>
    </row>
    <row r="15" spans="1:8" ht="15" customHeight="1">
      <c r="A15" s="1367" t="s">
        <v>61</v>
      </c>
      <c r="B15" s="613">
        <v>125</v>
      </c>
      <c r="C15" s="613">
        <v>1205</v>
      </c>
      <c r="D15" s="613">
        <v>27125</v>
      </c>
      <c r="E15" s="613">
        <v>13049</v>
      </c>
      <c r="F15" s="613">
        <v>9157</v>
      </c>
      <c r="G15" s="613">
        <v>4471</v>
      </c>
      <c r="H15" s="394" t="s">
        <v>892</v>
      </c>
    </row>
    <row r="16" spans="1:8" ht="15" customHeight="1">
      <c r="A16" s="1367" t="s">
        <v>313</v>
      </c>
      <c r="B16" s="613">
        <v>21</v>
      </c>
      <c r="C16" s="613">
        <v>122</v>
      </c>
      <c r="D16" s="613">
        <v>2410</v>
      </c>
      <c r="E16" s="613">
        <v>1236</v>
      </c>
      <c r="F16" s="613">
        <v>762</v>
      </c>
      <c r="G16" s="613">
        <v>373</v>
      </c>
      <c r="H16" s="394" t="s">
        <v>245</v>
      </c>
    </row>
    <row r="17" spans="1:8" ht="15" customHeight="1">
      <c r="A17" s="1367" t="s">
        <v>56</v>
      </c>
      <c r="B17" s="664">
        <v>2</v>
      </c>
      <c r="C17" s="664">
        <v>9</v>
      </c>
      <c r="D17" s="664">
        <v>138</v>
      </c>
      <c r="E17" s="664">
        <v>58</v>
      </c>
      <c r="F17" s="664">
        <v>46</v>
      </c>
      <c r="G17" s="664">
        <v>23</v>
      </c>
      <c r="H17" s="394" t="s">
        <v>57</v>
      </c>
    </row>
    <row r="18" spans="1:8" ht="15" customHeight="1">
      <c r="A18" s="1367" t="s">
        <v>58</v>
      </c>
      <c r="B18" s="613">
        <v>6</v>
      </c>
      <c r="C18" s="613">
        <v>17</v>
      </c>
      <c r="D18" s="613">
        <v>247</v>
      </c>
      <c r="E18" s="613">
        <v>122</v>
      </c>
      <c r="F18" s="613">
        <v>40</v>
      </c>
      <c r="G18" s="613">
        <v>18</v>
      </c>
      <c r="H18" s="394" t="s">
        <v>59</v>
      </c>
    </row>
    <row r="19" spans="1:8" ht="30" customHeight="1">
      <c r="A19" s="1088"/>
      <c r="B19" s="2144" t="s">
        <v>434</v>
      </c>
      <c r="C19" s="2144"/>
      <c r="D19" s="2144"/>
      <c r="E19" s="2144"/>
      <c r="F19" s="2144"/>
      <c r="G19" s="2144"/>
      <c r="H19" s="1096"/>
    </row>
    <row r="20" spans="1:8" ht="15" customHeight="1">
      <c r="A20" s="1365" t="s">
        <v>310</v>
      </c>
      <c r="B20" s="610">
        <v>133</v>
      </c>
      <c r="C20" s="610">
        <v>671</v>
      </c>
      <c r="D20" s="610">
        <v>12937</v>
      </c>
      <c r="E20" s="610">
        <v>6188</v>
      </c>
      <c r="F20" s="610">
        <v>4259</v>
      </c>
      <c r="G20" s="610">
        <v>2056</v>
      </c>
      <c r="H20" s="389" t="s">
        <v>88</v>
      </c>
    </row>
    <row r="21" spans="1:8" ht="15" customHeight="1">
      <c r="A21" s="1367" t="s">
        <v>311</v>
      </c>
      <c r="B21" s="613" t="s">
        <v>47</v>
      </c>
      <c r="C21" s="613" t="s">
        <v>47</v>
      </c>
      <c r="D21" s="613" t="s">
        <v>47</v>
      </c>
      <c r="E21" s="613" t="s">
        <v>47</v>
      </c>
      <c r="F21" s="613" t="s">
        <v>47</v>
      </c>
      <c r="G21" s="613" t="s">
        <v>47</v>
      </c>
      <c r="H21" s="394" t="s">
        <v>312</v>
      </c>
    </row>
    <row r="22" spans="1:8" ht="15" customHeight="1">
      <c r="A22" s="1367" t="s">
        <v>61</v>
      </c>
      <c r="B22" s="613">
        <v>127</v>
      </c>
      <c r="C22" s="613">
        <v>655</v>
      </c>
      <c r="D22" s="613">
        <v>12771</v>
      </c>
      <c r="E22" s="613">
        <v>6108</v>
      </c>
      <c r="F22" s="613">
        <v>4214</v>
      </c>
      <c r="G22" s="613">
        <v>2034</v>
      </c>
      <c r="H22" s="394" t="s">
        <v>892</v>
      </c>
    </row>
    <row r="23" spans="1:8" ht="15" customHeight="1">
      <c r="A23" s="1367" t="s">
        <v>313</v>
      </c>
      <c r="B23" s="613">
        <v>4</v>
      </c>
      <c r="C23" s="613">
        <v>10</v>
      </c>
      <c r="D23" s="613">
        <v>128</v>
      </c>
      <c r="E23" s="613">
        <v>64</v>
      </c>
      <c r="F23" s="613">
        <v>36</v>
      </c>
      <c r="G23" s="613">
        <v>17</v>
      </c>
      <c r="H23" s="394" t="s">
        <v>245</v>
      </c>
    </row>
    <row r="24" spans="1:8" ht="15" customHeight="1">
      <c r="A24" s="1367" t="s">
        <v>56</v>
      </c>
      <c r="B24" s="664" t="s">
        <v>47</v>
      </c>
      <c r="C24" s="664" t="s">
        <v>47</v>
      </c>
      <c r="D24" s="664" t="s">
        <v>47</v>
      </c>
      <c r="E24" s="664" t="s">
        <v>47</v>
      </c>
      <c r="F24" s="664" t="s">
        <v>47</v>
      </c>
      <c r="G24" s="664" t="s">
        <v>47</v>
      </c>
      <c r="H24" s="394" t="s">
        <v>57</v>
      </c>
    </row>
    <row r="25" spans="1:8" ht="15" customHeight="1">
      <c r="A25" s="1367" t="s">
        <v>58</v>
      </c>
      <c r="B25" s="613">
        <v>2</v>
      </c>
      <c r="C25" s="613">
        <v>6</v>
      </c>
      <c r="D25" s="613">
        <v>38</v>
      </c>
      <c r="E25" s="613">
        <v>16</v>
      </c>
      <c r="F25" s="613">
        <v>9</v>
      </c>
      <c r="G25" s="613">
        <v>5</v>
      </c>
      <c r="H25" s="394" t="s">
        <v>59</v>
      </c>
    </row>
    <row r="26" spans="1:8" ht="15" customHeight="1">
      <c r="A26" s="1367"/>
      <c r="B26" s="678"/>
      <c r="C26" s="678"/>
      <c r="D26" s="678"/>
      <c r="E26" s="678"/>
      <c r="F26" s="678"/>
      <c r="G26" s="678"/>
      <c r="H26" s="394"/>
    </row>
    <row r="27" spans="1:8" ht="15" customHeight="1">
      <c r="A27" s="710" t="s">
        <v>1111</v>
      </c>
      <c r="B27" s="253"/>
      <c r="C27" s="253"/>
      <c r="D27" s="253"/>
      <c r="E27" s="253"/>
      <c r="F27" s="253"/>
      <c r="G27" s="253"/>
      <c r="H27" s="253"/>
    </row>
    <row r="28" spans="1:8" ht="15" customHeight="1">
      <c r="A28" s="711" t="s">
        <v>2675</v>
      </c>
      <c r="B28" s="390"/>
      <c r="C28" s="390"/>
      <c r="D28" s="390"/>
      <c r="E28" s="390"/>
      <c r="F28" s="390"/>
      <c r="G28" s="390"/>
      <c r="H28" s="390"/>
    </row>
  </sheetData>
  <mergeCells count="9">
    <mergeCell ref="B12:G12"/>
    <mergeCell ref="B19:G19"/>
    <mergeCell ref="F3:G3"/>
    <mergeCell ref="H3:H4"/>
    <mergeCell ref="A3:A4"/>
    <mergeCell ref="B3:B4"/>
    <mergeCell ref="C3:C4"/>
    <mergeCell ref="D3:E3"/>
    <mergeCell ref="B5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09" display="Powrót do spisu tablic"/>
  </hyperlink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2.7109375" style="35" customWidth="1"/>
    <col min="2" max="7" width="13.7109375" style="35" customWidth="1"/>
    <col min="8" max="8" width="30.7109375" style="35" customWidth="1"/>
    <col min="9" max="16384" width="9.140625" style="5"/>
  </cols>
  <sheetData>
    <row r="1" spans="1:8" ht="15" customHeight="1">
      <c r="A1" s="386" t="s">
        <v>2576</v>
      </c>
      <c r="B1" s="45"/>
      <c r="C1" s="45"/>
      <c r="D1" s="45"/>
      <c r="E1" s="45"/>
      <c r="F1" s="45"/>
      <c r="G1" s="45"/>
      <c r="H1" s="953" t="s">
        <v>990</v>
      </c>
    </row>
    <row r="2" spans="1:8" ht="15" customHeight="1">
      <c r="A2" s="707" t="s">
        <v>2095</v>
      </c>
      <c r="B2" s="388"/>
      <c r="C2" s="388"/>
      <c r="D2" s="388"/>
      <c r="E2" s="388"/>
      <c r="F2" s="388"/>
      <c r="G2" s="388"/>
      <c r="H2" s="1903" t="s">
        <v>991</v>
      </c>
    </row>
    <row r="3" spans="1:8" ht="30" customHeight="1">
      <c r="A3" s="2046" t="s">
        <v>0</v>
      </c>
      <c r="B3" s="2086" t="s">
        <v>435</v>
      </c>
      <c r="C3" s="2086" t="s">
        <v>387</v>
      </c>
      <c r="D3" s="2086" t="s">
        <v>518</v>
      </c>
      <c r="E3" s="2086"/>
      <c r="F3" s="2086" t="s">
        <v>964</v>
      </c>
      <c r="G3" s="2086"/>
      <c r="H3" s="2264" t="s">
        <v>1</v>
      </c>
    </row>
    <row r="4" spans="1:8" ht="45" customHeight="1">
      <c r="A4" s="2046"/>
      <c r="B4" s="2086"/>
      <c r="C4" s="2086"/>
      <c r="D4" s="1086" t="s">
        <v>347</v>
      </c>
      <c r="E4" s="1086" t="s">
        <v>431</v>
      </c>
      <c r="F4" s="1086" t="s">
        <v>347</v>
      </c>
      <c r="G4" s="1086" t="s">
        <v>431</v>
      </c>
      <c r="H4" s="2264"/>
    </row>
    <row r="5" spans="1:8" ht="30" customHeight="1">
      <c r="A5" s="1088"/>
      <c r="B5" s="2148" t="s">
        <v>2104</v>
      </c>
      <c r="C5" s="2148"/>
      <c r="D5" s="2148"/>
      <c r="E5" s="2148"/>
      <c r="F5" s="2148"/>
      <c r="G5" s="2148"/>
      <c r="H5" s="1096"/>
    </row>
    <row r="6" spans="1:8" ht="15" customHeight="1">
      <c r="A6" s="1365" t="s">
        <v>310</v>
      </c>
      <c r="B6" s="610">
        <v>292</v>
      </c>
      <c r="C6" s="610">
        <v>1991</v>
      </c>
      <c r="D6" s="610">
        <v>41965</v>
      </c>
      <c r="E6" s="610">
        <v>20063</v>
      </c>
      <c r="F6" s="610">
        <v>13709</v>
      </c>
      <c r="G6" s="610">
        <v>6727</v>
      </c>
      <c r="H6" s="389" t="s">
        <v>88</v>
      </c>
    </row>
    <row r="7" spans="1:8" ht="15" customHeight="1">
      <c r="A7" s="1367" t="s">
        <v>311</v>
      </c>
      <c r="B7" s="613">
        <v>1</v>
      </c>
      <c r="C7" s="613">
        <v>2</v>
      </c>
      <c r="D7" s="613">
        <v>10</v>
      </c>
      <c r="E7" s="613" t="s">
        <v>47</v>
      </c>
      <c r="F7" s="613">
        <v>6</v>
      </c>
      <c r="G7" s="613" t="s">
        <v>47</v>
      </c>
      <c r="H7" s="394" t="s">
        <v>312</v>
      </c>
    </row>
    <row r="8" spans="1:8" ht="15" customHeight="1">
      <c r="A8" s="1367" t="s">
        <v>61</v>
      </c>
      <c r="B8" s="613">
        <v>254</v>
      </c>
      <c r="C8" s="613">
        <v>1819</v>
      </c>
      <c r="D8" s="613">
        <v>39001</v>
      </c>
      <c r="E8" s="613">
        <v>18554</v>
      </c>
      <c r="F8" s="613">
        <v>12745</v>
      </c>
      <c r="G8" s="613">
        <v>6281</v>
      </c>
      <c r="H8" s="394" t="s">
        <v>892</v>
      </c>
    </row>
    <row r="9" spans="1:8" ht="15" customHeight="1">
      <c r="A9" s="1367" t="s">
        <v>313</v>
      </c>
      <c r="B9" s="613">
        <v>27</v>
      </c>
      <c r="C9" s="613">
        <v>136</v>
      </c>
      <c r="D9" s="613">
        <v>2526</v>
      </c>
      <c r="E9" s="613">
        <v>1325</v>
      </c>
      <c r="F9" s="613">
        <v>812</v>
      </c>
      <c r="G9" s="613">
        <v>378</v>
      </c>
      <c r="H9" s="394" t="s">
        <v>245</v>
      </c>
    </row>
    <row r="10" spans="1:8" ht="15" customHeight="1">
      <c r="A10" s="1367" t="s">
        <v>56</v>
      </c>
      <c r="B10" s="664">
        <v>2</v>
      </c>
      <c r="C10" s="664">
        <v>9</v>
      </c>
      <c r="D10" s="664">
        <v>122</v>
      </c>
      <c r="E10" s="664">
        <v>47</v>
      </c>
      <c r="F10" s="664">
        <v>53</v>
      </c>
      <c r="G10" s="664">
        <v>21</v>
      </c>
      <c r="H10" s="394" t="s">
        <v>57</v>
      </c>
    </row>
    <row r="11" spans="1:8" ht="15" customHeight="1">
      <c r="A11" s="1367" t="s">
        <v>58</v>
      </c>
      <c r="B11" s="613">
        <v>8</v>
      </c>
      <c r="C11" s="613">
        <v>25</v>
      </c>
      <c r="D11" s="613">
        <v>306</v>
      </c>
      <c r="E11" s="613">
        <v>137</v>
      </c>
      <c r="F11" s="613">
        <v>93</v>
      </c>
      <c r="G11" s="613">
        <v>47</v>
      </c>
      <c r="H11" s="394" t="s">
        <v>59</v>
      </c>
    </row>
    <row r="12" spans="1:8" ht="30" customHeight="1">
      <c r="A12" s="1088"/>
      <c r="B12" s="2144" t="s">
        <v>433</v>
      </c>
      <c r="C12" s="2144"/>
      <c r="D12" s="2144"/>
      <c r="E12" s="2144"/>
      <c r="F12" s="2144"/>
      <c r="G12" s="2144"/>
      <c r="H12" s="1096"/>
    </row>
    <row r="13" spans="1:8" ht="15" customHeight="1">
      <c r="A13" s="1365" t="s">
        <v>310</v>
      </c>
      <c r="B13" s="610">
        <v>158</v>
      </c>
      <c r="C13" s="610">
        <v>1335</v>
      </c>
      <c r="D13" s="610">
        <v>29406</v>
      </c>
      <c r="E13" s="610">
        <v>14086</v>
      </c>
      <c r="F13" s="610">
        <v>9481</v>
      </c>
      <c r="G13" s="610">
        <v>4668</v>
      </c>
      <c r="H13" s="389" t="s">
        <v>88</v>
      </c>
    </row>
    <row r="14" spans="1:8" ht="15" customHeight="1">
      <c r="A14" s="1367" t="s">
        <v>311</v>
      </c>
      <c r="B14" s="613">
        <v>1</v>
      </c>
      <c r="C14" s="613">
        <v>2</v>
      </c>
      <c r="D14" s="613">
        <v>10</v>
      </c>
      <c r="E14" s="613" t="s">
        <v>47</v>
      </c>
      <c r="F14" s="613">
        <v>6</v>
      </c>
      <c r="G14" s="613" t="s">
        <v>47</v>
      </c>
      <c r="H14" s="394" t="s">
        <v>312</v>
      </c>
    </row>
    <row r="15" spans="1:8" ht="15" customHeight="1">
      <c r="A15" s="1367" t="s">
        <v>61</v>
      </c>
      <c r="B15" s="613">
        <v>127</v>
      </c>
      <c r="C15" s="613">
        <v>1183</v>
      </c>
      <c r="D15" s="613">
        <v>26620</v>
      </c>
      <c r="E15" s="613">
        <v>12659</v>
      </c>
      <c r="F15" s="613">
        <v>8562</v>
      </c>
      <c r="G15" s="613">
        <v>4245</v>
      </c>
      <c r="H15" s="394" t="s">
        <v>892</v>
      </c>
    </row>
    <row r="16" spans="1:8" ht="15" customHeight="1">
      <c r="A16" s="1367" t="s">
        <v>313</v>
      </c>
      <c r="B16" s="613">
        <v>22</v>
      </c>
      <c r="C16" s="613">
        <v>122</v>
      </c>
      <c r="D16" s="613">
        <v>2389</v>
      </c>
      <c r="E16" s="613">
        <v>1257</v>
      </c>
      <c r="F16" s="613">
        <v>776</v>
      </c>
      <c r="G16" s="613">
        <v>358</v>
      </c>
      <c r="H16" s="394" t="s">
        <v>245</v>
      </c>
    </row>
    <row r="17" spans="1:8" ht="15" customHeight="1">
      <c r="A17" s="1367" t="s">
        <v>56</v>
      </c>
      <c r="B17" s="664">
        <v>2</v>
      </c>
      <c r="C17" s="664">
        <v>9</v>
      </c>
      <c r="D17" s="664">
        <v>122</v>
      </c>
      <c r="E17" s="664">
        <v>47</v>
      </c>
      <c r="F17" s="664">
        <v>53</v>
      </c>
      <c r="G17" s="664">
        <v>21</v>
      </c>
      <c r="H17" s="394" t="s">
        <v>57</v>
      </c>
    </row>
    <row r="18" spans="1:8" ht="15" customHeight="1">
      <c r="A18" s="1367" t="s">
        <v>58</v>
      </c>
      <c r="B18" s="613">
        <v>6</v>
      </c>
      <c r="C18" s="613">
        <v>19</v>
      </c>
      <c r="D18" s="613">
        <v>265</v>
      </c>
      <c r="E18" s="613">
        <v>123</v>
      </c>
      <c r="F18" s="613">
        <v>84</v>
      </c>
      <c r="G18" s="613">
        <v>44</v>
      </c>
      <c r="H18" s="394" t="s">
        <v>59</v>
      </c>
    </row>
    <row r="19" spans="1:8" ht="30" customHeight="1">
      <c r="A19" s="1088"/>
      <c r="B19" s="2144" t="s">
        <v>434</v>
      </c>
      <c r="C19" s="2144"/>
      <c r="D19" s="2144"/>
      <c r="E19" s="2144"/>
      <c r="F19" s="2144"/>
      <c r="G19" s="2144"/>
      <c r="H19" s="1096"/>
    </row>
    <row r="20" spans="1:8" ht="15" customHeight="1">
      <c r="A20" s="1365" t="s">
        <v>310</v>
      </c>
      <c r="B20" s="610">
        <v>134</v>
      </c>
      <c r="C20" s="610">
        <v>656</v>
      </c>
      <c r="D20" s="610">
        <v>12559</v>
      </c>
      <c r="E20" s="610">
        <v>5977</v>
      </c>
      <c r="F20" s="610">
        <v>4228</v>
      </c>
      <c r="G20" s="610">
        <v>2059</v>
      </c>
      <c r="H20" s="389" t="s">
        <v>88</v>
      </c>
    </row>
    <row r="21" spans="1:8" ht="15" customHeight="1">
      <c r="A21" s="1367" t="s">
        <v>311</v>
      </c>
      <c r="B21" s="613" t="s">
        <v>47</v>
      </c>
      <c r="C21" s="613" t="s">
        <v>47</v>
      </c>
      <c r="D21" s="613" t="s">
        <v>47</v>
      </c>
      <c r="E21" s="613" t="s">
        <v>47</v>
      </c>
      <c r="F21" s="613" t="s">
        <v>47</v>
      </c>
      <c r="G21" s="613" t="s">
        <v>47</v>
      </c>
      <c r="H21" s="394" t="s">
        <v>312</v>
      </c>
    </row>
    <row r="22" spans="1:8" ht="15" customHeight="1">
      <c r="A22" s="1367" t="s">
        <v>61</v>
      </c>
      <c r="B22" s="613">
        <v>127</v>
      </c>
      <c r="C22" s="613">
        <v>636</v>
      </c>
      <c r="D22" s="613">
        <v>12381</v>
      </c>
      <c r="E22" s="613">
        <v>5895</v>
      </c>
      <c r="F22" s="613">
        <v>4183</v>
      </c>
      <c r="G22" s="613">
        <v>2036</v>
      </c>
      <c r="H22" s="394" t="s">
        <v>892</v>
      </c>
    </row>
    <row r="23" spans="1:8" ht="15" customHeight="1">
      <c r="A23" s="1367" t="s">
        <v>313</v>
      </c>
      <c r="B23" s="613">
        <v>5</v>
      </c>
      <c r="C23" s="613">
        <v>14</v>
      </c>
      <c r="D23" s="613">
        <v>137</v>
      </c>
      <c r="E23" s="613">
        <v>68</v>
      </c>
      <c r="F23" s="613">
        <v>36</v>
      </c>
      <c r="G23" s="613">
        <v>20</v>
      </c>
      <c r="H23" s="394" t="s">
        <v>245</v>
      </c>
    </row>
    <row r="24" spans="1:8" ht="15" customHeight="1">
      <c r="A24" s="1367" t="s">
        <v>56</v>
      </c>
      <c r="B24" s="664" t="s">
        <v>47</v>
      </c>
      <c r="C24" s="664" t="s">
        <v>47</v>
      </c>
      <c r="D24" s="664" t="s">
        <v>47</v>
      </c>
      <c r="E24" s="664" t="s">
        <v>47</v>
      </c>
      <c r="F24" s="664" t="s">
        <v>47</v>
      </c>
      <c r="G24" s="664" t="s">
        <v>47</v>
      </c>
      <c r="H24" s="394" t="s">
        <v>57</v>
      </c>
    </row>
    <row r="25" spans="1:8" ht="15" customHeight="1">
      <c r="A25" s="1367" t="s">
        <v>58</v>
      </c>
      <c r="B25" s="613">
        <v>2</v>
      </c>
      <c r="C25" s="613">
        <v>6</v>
      </c>
      <c r="D25" s="613">
        <v>41</v>
      </c>
      <c r="E25" s="613">
        <v>14</v>
      </c>
      <c r="F25" s="613">
        <v>9</v>
      </c>
      <c r="G25" s="613">
        <v>3</v>
      </c>
      <c r="H25" s="394" t="s">
        <v>59</v>
      </c>
    </row>
    <row r="26" spans="1:8" ht="15" customHeight="1">
      <c r="A26" s="1367"/>
      <c r="B26" s="678"/>
      <c r="C26" s="678"/>
      <c r="D26" s="678"/>
      <c r="E26" s="678"/>
      <c r="F26" s="678"/>
      <c r="G26" s="678"/>
      <c r="H26" s="394"/>
    </row>
    <row r="27" spans="1:8" ht="15" customHeight="1">
      <c r="A27" s="710" t="s">
        <v>1111</v>
      </c>
      <c r="B27" s="253"/>
      <c r="C27" s="253"/>
      <c r="D27" s="253"/>
      <c r="E27" s="253"/>
      <c r="F27" s="253"/>
      <c r="G27" s="253"/>
      <c r="H27" s="253"/>
    </row>
    <row r="28" spans="1:8" ht="15" customHeight="1">
      <c r="A28" s="711" t="s">
        <v>2675</v>
      </c>
      <c r="B28" s="390"/>
      <c r="C28" s="390"/>
      <c r="D28" s="390"/>
      <c r="E28" s="390"/>
      <c r="F28" s="390"/>
      <c r="G28" s="390"/>
      <c r="H28" s="390"/>
    </row>
  </sheetData>
  <mergeCells count="9">
    <mergeCell ref="H3:H4"/>
    <mergeCell ref="B5:G5"/>
    <mergeCell ref="B12:G12"/>
    <mergeCell ref="B19:G19"/>
    <mergeCell ref="A3:A4"/>
    <mergeCell ref="B3:B4"/>
    <mergeCell ref="C3:C4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12" display="Powrót do spisu tablic"/>
  </hyperlink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2.7109375" style="35" customWidth="1"/>
    <col min="2" max="7" width="13.7109375" style="35" customWidth="1"/>
    <col min="8" max="8" width="30.7109375" style="35" customWidth="1"/>
    <col min="9" max="16384" width="9.140625" style="5"/>
  </cols>
  <sheetData>
    <row r="1" spans="1:8" ht="15" customHeight="1">
      <c r="A1" s="386" t="s">
        <v>2577</v>
      </c>
      <c r="B1" s="45"/>
      <c r="C1" s="45"/>
      <c r="D1" s="45"/>
      <c r="E1" s="45"/>
      <c r="F1" s="45"/>
      <c r="G1" s="45"/>
      <c r="H1" s="953" t="s">
        <v>990</v>
      </c>
    </row>
    <row r="2" spans="1:8" ht="15" customHeight="1">
      <c r="A2" s="707" t="s">
        <v>1982</v>
      </c>
      <c r="B2" s="388"/>
      <c r="C2" s="388"/>
      <c r="D2" s="388"/>
      <c r="E2" s="388"/>
      <c r="F2" s="388"/>
      <c r="G2" s="388"/>
      <c r="H2" s="1903" t="s">
        <v>991</v>
      </c>
    </row>
    <row r="3" spans="1:8" ht="30" customHeight="1">
      <c r="A3" s="2046" t="s">
        <v>0</v>
      </c>
      <c r="B3" s="2086" t="s">
        <v>435</v>
      </c>
      <c r="C3" s="2086" t="s">
        <v>387</v>
      </c>
      <c r="D3" s="2086" t="s">
        <v>518</v>
      </c>
      <c r="E3" s="2086"/>
      <c r="F3" s="2086" t="s">
        <v>964</v>
      </c>
      <c r="G3" s="2086"/>
      <c r="H3" s="2264" t="s">
        <v>1</v>
      </c>
    </row>
    <row r="4" spans="1:8" ht="45" customHeight="1">
      <c r="A4" s="2046"/>
      <c r="B4" s="2086"/>
      <c r="C4" s="2086"/>
      <c r="D4" s="1086" t="s">
        <v>347</v>
      </c>
      <c r="E4" s="1086" t="s">
        <v>431</v>
      </c>
      <c r="F4" s="1086" t="s">
        <v>347</v>
      </c>
      <c r="G4" s="1086" t="s">
        <v>431</v>
      </c>
      <c r="H4" s="2264"/>
    </row>
    <row r="5" spans="1:8" ht="30" customHeight="1">
      <c r="A5" s="1088"/>
      <c r="B5" s="2148" t="s">
        <v>2104</v>
      </c>
      <c r="C5" s="2148"/>
      <c r="D5" s="2148"/>
      <c r="E5" s="2148"/>
      <c r="F5" s="2148"/>
      <c r="G5" s="2148"/>
      <c r="H5" s="1096"/>
    </row>
    <row r="6" spans="1:8" ht="15" customHeight="1">
      <c r="A6" s="1365" t="s">
        <v>310</v>
      </c>
      <c r="B6" s="610">
        <v>293</v>
      </c>
      <c r="C6" s="610">
        <v>1967</v>
      </c>
      <c r="D6" s="610">
        <v>41087</v>
      </c>
      <c r="E6" s="610">
        <v>19772</v>
      </c>
      <c r="F6" s="610">
        <v>13490</v>
      </c>
      <c r="G6" s="610">
        <v>6662</v>
      </c>
      <c r="H6" s="389" t="s">
        <v>88</v>
      </c>
    </row>
    <row r="7" spans="1:8" ht="15" customHeight="1">
      <c r="A7" s="1367" t="s">
        <v>311</v>
      </c>
      <c r="B7" s="613">
        <v>1</v>
      </c>
      <c r="C7" s="613">
        <v>2</v>
      </c>
      <c r="D7" s="613">
        <v>4</v>
      </c>
      <c r="E7" s="613" t="s">
        <v>47</v>
      </c>
      <c r="F7" s="613">
        <v>8</v>
      </c>
      <c r="G7" s="613" t="s">
        <v>47</v>
      </c>
      <c r="H7" s="394" t="s">
        <v>312</v>
      </c>
    </row>
    <row r="8" spans="1:8" ht="15" customHeight="1">
      <c r="A8" s="1367" t="s">
        <v>61</v>
      </c>
      <c r="B8" s="613">
        <v>254</v>
      </c>
      <c r="C8" s="613">
        <v>1780</v>
      </c>
      <c r="D8" s="613">
        <v>38003</v>
      </c>
      <c r="E8" s="613">
        <v>18248</v>
      </c>
      <c r="F8" s="613">
        <v>12489</v>
      </c>
      <c r="G8" s="613">
        <v>6144</v>
      </c>
      <c r="H8" s="394" t="s">
        <v>892</v>
      </c>
    </row>
    <row r="9" spans="1:8" ht="15" customHeight="1">
      <c r="A9" s="1367" t="s">
        <v>313</v>
      </c>
      <c r="B9" s="613">
        <v>25</v>
      </c>
      <c r="C9" s="613">
        <v>137</v>
      </c>
      <c r="D9" s="613">
        <v>2453</v>
      </c>
      <c r="E9" s="613">
        <v>1236</v>
      </c>
      <c r="F9" s="613">
        <v>786</v>
      </c>
      <c r="G9" s="613">
        <v>417</v>
      </c>
      <c r="H9" s="394" t="s">
        <v>245</v>
      </c>
    </row>
    <row r="10" spans="1:8" ht="15" customHeight="1">
      <c r="A10" s="1367" t="s">
        <v>56</v>
      </c>
      <c r="B10" s="664">
        <v>4</v>
      </c>
      <c r="C10" s="664">
        <v>14</v>
      </c>
      <c r="D10" s="664">
        <v>235</v>
      </c>
      <c r="E10" s="664">
        <v>111</v>
      </c>
      <c r="F10" s="664">
        <v>105</v>
      </c>
      <c r="G10" s="664">
        <v>53</v>
      </c>
      <c r="H10" s="394" t="s">
        <v>57</v>
      </c>
    </row>
    <row r="11" spans="1:8" ht="15" customHeight="1">
      <c r="A11" s="1367" t="s">
        <v>58</v>
      </c>
      <c r="B11" s="613">
        <v>9</v>
      </c>
      <c r="C11" s="613">
        <v>34</v>
      </c>
      <c r="D11" s="613">
        <v>392</v>
      </c>
      <c r="E11" s="613">
        <v>177</v>
      </c>
      <c r="F11" s="613">
        <v>102</v>
      </c>
      <c r="G11" s="613">
        <v>48</v>
      </c>
      <c r="H11" s="394" t="s">
        <v>59</v>
      </c>
    </row>
    <row r="12" spans="1:8" ht="30" customHeight="1">
      <c r="A12" s="1088"/>
      <c r="B12" s="2144" t="s">
        <v>433</v>
      </c>
      <c r="C12" s="2144"/>
      <c r="D12" s="2144"/>
      <c r="E12" s="2144"/>
      <c r="F12" s="2144"/>
      <c r="G12" s="2144"/>
      <c r="H12" s="1096"/>
    </row>
    <row r="13" spans="1:8" ht="15" customHeight="1">
      <c r="A13" s="1365" t="s">
        <v>310</v>
      </c>
      <c r="B13" s="610">
        <v>159</v>
      </c>
      <c r="C13" s="610">
        <v>1330</v>
      </c>
      <c r="D13" s="610">
        <v>29149</v>
      </c>
      <c r="E13" s="610">
        <v>14055</v>
      </c>
      <c r="F13" s="610">
        <v>9380</v>
      </c>
      <c r="G13" s="610">
        <v>4618</v>
      </c>
      <c r="H13" s="389" t="s">
        <v>88</v>
      </c>
    </row>
    <row r="14" spans="1:8" ht="15" customHeight="1">
      <c r="A14" s="1367" t="s">
        <v>311</v>
      </c>
      <c r="B14" s="613">
        <v>1</v>
      </c>
      <c r="C14" s="613">
        <v>2</v>
      </c>
      <c r="D14" s="613">
        <v>4</v>
      </c>
      <c r="E14" s="613" t="s">
        <v>47</v>
      </c>
      <c r="F14" s="613">
        <v>8</v>
      </c>
      <c r="G14" s="613" t="s">
        <v>47</v>
      </c>
      <c r="H14" s="394" t="s">
        <v>312</v>
      </c>
    </row>
    <row r="15" spans="1:8" ht="15" customHeight="1">
      <c r="A15" s="1367" t="s">
        <v>61</v>
      </c>
      <c r="B15" s="613">
        <v>127</v>
      </c>
      <c r="C15" s="613">
        <v>1163</v>
      </c>
      <c r="D15" s="613">
        <v>26244</v>
      </c>
      <c r="E15" s="613">
        <v>12621</v>
      </c>
      <c r="F15" s="613">
        <v>8445</v>
      </c>
      <c r="G15" s="613">
        <v>4125</v>
      </c>
      <c r="H15" s="394" t="s">
        <v>892</v>
      </c>
    </row>
    <row r="16" spans="1:8" ht="15" customHeight="1">
      <c r="A16" s="1367" t="s">
        <v>313</v>
      </c>
      <c r="B16" s="613">
        <v>20</v>
      </c>
      <c r="C16" s="613">
        <v>124</v>
      </c>
      <c r="D16" s="613">
        <v>2312</v>
      </c>
      <c r="E16" s="613">
        <v>1162</v>
      </c>
      <c r="F16" s="613">
        <v>735</v>
      </c>
      <c r="G16" s="613">
        <v>397</v>
      </c>
      <c r="H16" s="394" t="s">
        <v>245</v>
      </c>
    </row>
    <row r="17" spans="1:8" ht="15" customHeight="1">
      <c r="A17" s="1367" t="s">
        <v>56</v>
      </c>
      <c r="B17" s="664">
        <v>4</v>
      </c>
      <c r="C17" s="664">
        <v>14</v>
      </c>
      <c r="D17" s="664">
        <v>235</v>
      </c>
      <c r="E17" s="664">
        <v>111</v>
      </c>
      <c r="F17" s="664">
        <v>105</v>
      </c>
      <c r="G17" s="664">
        <v>53</v>
      </c>
      <c r="H17" s="394" t="s">
        <v>57</v>
      </c>
    </row>
    <row r="18" spans="1:8" ht="15" customHeight="1">
      <c r="A18" s="1367" t="s">
        <v>58</v>
      </c>
      <c r="B18" s="613">
        <v>7</v>
      </c>
      <c r="C18" s="613">
        <v>27</v>
      </c>
      <c r="D18" s="613">
        <v>354</v>
      </c>
      <c r="E18" s="613">
        <v>161</v>
      </c>
      <c r="F18" s="613">
        <v>87</v>
      </c>
      <c r="G18" s="613">
        <v>43</v>
      </c>
      <c r="H18" s="394" t="s">
        <v>59</v>
      </c>
    </row>
    <row r="19" spans="1:8" ht="30" customHeight="1">
      <c r="A19" s="1088"/>
      <c r="B19" s="2144" t="s">
        <v>434</v>
      </c>
      <c r="C19" s="2144"/>
      <c r="D19" s="2144"/>
      <c r="E19" s="2144"/>
      <c r="F19" s="2144"/>
      <c r="G19" s="2144"/>
      <c r="H19" s="1096"/>
    </row>
    <row r="20" spans="1:8" ht="15" customHeight="1">
      <c r="A20" s="1365" t="s">
        <v>310</v>
      </c>
      <c r="B20" s="610">
        <v>134</v>
      </c>
      <c r="C20" s="610">
        <v>637</v>
      </c>
      <c r="D20" s="610">
        <v>11938</v>
      </c>
      <c r="E20" s="610">
        <v>5717</v>
      </c>
      <c r="F20" s="610">
        <v>4110</v>
      </c>
      <c r="G20" s="610">
        <v>2044</v>
      </c>
      <c r="H20" s="389" t="s">
        <v>88</v>
      </c>
    </row>
    <row r="21" spans="1:8" ht="15" customHeight="1">
      <c r="A21" s="1367" t="s">
        <v>311</v>
      </c>
      <c r="B21" s="613" t="s">
        <v>47</v>
      </c>
      <c r="C21" s="613" t="s">
        <v>47</v>
      </c>
      <c r="D21" s="613" t="s">
        <v>47</v>
      </c>
      <c r="E21" s="613" t="s">
        <v>47</v>
      </c>
      <c r="F21" s="613" t="s">
        <v>47</v>
      </c>
      <c r="G21" s="613" t="s">
        <v>47</v>
      </c>
      <c r="H21" s="394" t="s">
        <v>312</v>
      </c>
    </row>
    <row r="22" spans="1:8" ht="15" customHeight="1">
      <c r="A22" s="1367" t="s">
        <v>61</v>
      </c>
      <c r="B22" s="613">
        <v>127</v>
      </c>
      <c r="C22" s="613">
        <v>617</v>
      </c>
      <c r="D22" s="613">
        <v>11759</v>
      </c>
      <c r="E22" s="613">
        <v>5627</v>
      </c>
      <c r="F22" s="613">
        <v>4044</v>
      </c>
      <c r="G22" s="613">
        <v>2019</v>
      </c>
      <c r="H22" s="394" t="s">
        <v>892</v>
      </c>
    </row>
    <row r="23" spans="1:8" ht="15" customHeight="1">
      <c r="A23" s="1367" t="s">
        <v>313</v>
      </c>
      <c r="B23" s="613">
        <v>5</v>
      </c>
      <c r="C23" s="613">
        <v>13</v>
      </c>
      <c r="D23" s="613">
        <v>141</v>
      </c>
      <c r="E23" s="613">
        <v>74</v>
      </c>
      <c r="F23" s="613">
        <v>51</v>
      </c>
      <c r="G23" s="613">
        <v>20</v>
      </c>
      <c r="H23" s="394" t="s">
        <v>245</v>
      </c>
    </row>
    <row r="24" spans="1:8" ht="15" customHeight="1">
      <c r="A24" s="1367" t="s">
        <v>56</v>
      </c>
      <c r="B24" s="664" t="s">
        <v>47</v>
      </c>
      <c r="C24" s="664" t="s">
        <v>47</v>
      </c>
      <c r="D24" s="664" t="s">
        <v>47</v>
      </c>
      <c r="E24" s="664" t="s">
        <v>47</v>
      </c>
      <c r="F24" s="664" t="s">
        <v>47</v>
      </c>
      <c r="G24" s="664" t="s">
        <v>47</v>
      </c>
      <c r="H24" s="394" t="s">
        <v>57</v>
      </c>
    </row>
    <row r="25" spans="1:8" ht="15" customHeight="1">
      <c r="A25" s="1367" t="s">
        <v>58</v>
      </c>
      <c r="B25" s="613">
        <v>2</v>
      </c>
      <c r="C25" s="613">
        <v>7</v>
      </c>
      <c r="D25" s="613">
        <v>38</v>
      </c>
      <c r="E25" s="613">
        <v>16</v>
      </c>
      <c r="F25" s="613">
        <v>15</v>
      </c>
      <c r="G25" s="613">
        <v>5</v>
      </c>
      <c r="H25" s="394" t="s">
        <v>59</v>
      </c>
    </row>
    <row r="26" spans="1:8" ht="15" customHeight="1">
      <c r="A26" s="1367"/>
      <c r="B26" s="678"/>
      <c r="C26" s="678"/>
      <c r="D26" s="678"/>
      <c r="E26" s="678"/>
      <c r="F26" s="678"/>
      <c r="G26" s="678"/>
      <c r="H26" s="394"/>
    </row>
    <row r="27" spans="1:8" ht="15" customHeight="1">
      <c r="A27" s="710" t="s">
        <v>2676</v>
      </c>
      <c r="B27" s="253"/>
      <c r="C27" s="253"/>
      <c r="D27" s="253"/>
      <c r="E27" s="253"/>
      <c r="F27" s="253"/>
      <c r="G27" s="253"/>
      <c r="H27" s="253"/>
    </row>
    <row r="28" spans="1:8" ht="15" customHeight="1">
      <c r="A28" s="711" t="s">
        <v>2723</v>
      </c>
      <c r="B28" s="390"/>
      <c r="C28" s="390"/>
      <c r="D28" s="390"/>
      <c r="E28" s="390"/>
      <c r="F28" s="390"/>
      <c r="G28" s="390"/>
      <c r="H28" s="390"/>
    </row>
  </sheetData>
  <mergeCells count="9">
    <mergeCell ref="H3:H4"/>
    <mergeCell ref="B5:G5"/>
    <mergeCell ref="B12:G12"/>
    <mergeCell ref="B19:G19"/>
    <mergeCell ref="A3:A4"/>
    <mergeCell ref="B3:B4"/>
    <mergeCell ref="C3:C4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15" display="Powrót do spisu tablic"/>
  </hyperlink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5" width="12.7109375" style="35" customWidth="1"/>
    <col min="6" max="6" width="37.7109375" style="35" customWidth="1"/>
    <col min="7" max="16384" width="9.140625" style="5"/>
  </cols>
  <sheetData>
    <row r="1" spans="1:6">
      <c r="A1" s="386" t="s">
        <v>1623</v>
      </c>
      <c r="F1" s="953" t="s">
        <v>990</v>
      </c>
    </row>
    <row r="2" spans="1:6">
      <c r="A2" s="708" t="s">
        <v>314</v>
      </c>
      <c r="F2" s="1903" t="s">
        <v>991</v>
      </c>
    </row>
    <row r="3" spans="1:6" ht="30" customHeight="1">
      <c r="A3" s="2149" t="s">
        <v>0</v>
      </c>
      <c r="B3" s="2146" t="s">
        <v>344</v>
      </c>
      <c r="C3" s="2146" t="s">
        <v>246</v>
      </c>
      <c r="D3" s="2146" t="s">
        <v>247</v>
      </c>
      <c r="E3" s="2146" t="s">
        <v>248</v>
      </c>
      <c r="F3" s="2265" t="s">
        <v>1</v>
      </c>
    </row>
    <row r="4" spans="1:6" ht="30" customHeight="1">
      <c r="A4" s="2267"/>
      <c r="B4" s="2268"/>
      <c r="C4" s="2268"/>
      <c r="D4" s="2268"/>
      <c r="E4" s="2268"/>
      <c r="F4" s="2266"/>
    </row>
    <row r="5" spans="1:6" ht="30" customHeight="1">
      <c r="A5" s="1088"/>
      <c r="B5" s="2148" t="s">
        <v>1015</v>
      </c>
      <c r="C5" s="2148"/>
      <c r="D5" s="2148"/>
      <c r="E5" s="2148"/>
      <c r="F5" s="1096"/>
    </row>
    <row r="6" spans="1:6">
      <c r="A6" s="1369" t="s">
        <v>310</v>
      </c>
      <c r="B6" s="712">
        <v>2026</v>
      </c>
      <c r="C6" s="712">
        <v>663.7</v>
      </c>
      <c r="D6" s="712">
        <v>671.53</v>
      </c>
      <c r="E6" s="712">
        <v>690.77</v>
      </c>
      <c r="F6" s="419" t="s">
        <v>66</v>
      </c>
    </row>
    <row r="7" spans="1:6">
      <c r="A7" s="1370" t="s">
        <v>315</v>
      </c>
      <c r="B7" s="656">
        <v>1880</v>
      </c>
      <c r="C7" s="656">
        <v>618.5</v>
      </c>
      <c r="D7" s="656">
        <v>628</v>
      </c>
      <c r="E7" s="656">
        <v>633.5</v>
      </c>
      <c r="F7" s="147" t="s">
        <v>316</v>
      </c>
    </row>
    <row r="8" spans="1:6">
      <c r="A8" s="1370" t="s">
        <v>1397</v>
      </c>
      <c r="B8" s="656">
        <v>146</v>
      </c>
      <c r="C8" s="656">
        <v>45.2</v>
      </c>
      <c r="D8" s="656">
        <v>43.53</v>
      </c>
      <c r="E8" s="656">
        <v>57.27</v>
      </c>
      <c r="F8" s="147" t="s">
        <v>317</v>
      </c>
    </row>
    <row r="9" spans="1:6">
      <c r="A9" s="1369" t="s">
        <v>1355</v>
      </c>
      <c r="B9" s="712">
        <v>1355</v>
      </c>
      <c r="C9" s="712">
        <v>449.65999999999997</v>
      </c>
      <c r="D9" s="712">
        <v>445.87</v>
      </c>
      <c r="E9" s="712">
        <v>459.47</v>
      </c>
      <c r="F9" s="713" t="s">
        <v>255</v>
      </c>
    </row>
    <row r="10" spans="1:6">
      <c r="A10" s="1370" t="s">
        <v>318</v>
      </c>
      <c r="B10" s="656">
        <v>1226</v>
      </c>
      <c r="C10" s="656">
        <v>407.5</v>
      </c>
      <c r="D10" s="656">
        <v>408</v>
      </c>
      <c r="E10" s="656">
        <v>410.5</v>
      </c>
      <c r="F10" s="147" t="s">
        <v>316</v>
      </c>
    </row>
    <row r="11" spans="1:6">
      <c r="A11" s="1370" t="s">
        <v>1397</v>
      </c>
      <c r="B11" s="656">
        <v>129</v>
      </c>
      <c r="C11" s="656">
        <v>42.16</v>
      </c>
      <c r="D11" s="656">
        <v>37.869999999999997</v>
      </c>
      <c r="E11" s="656">
        <v>48.97</v>
      </c>
      <c r="F11" s="147" t="s">
        <v>317</v>
      </c>
    </row>
    <row r="12" spans="1:6">
      <c r="A12" s="1369" t="s">
        <v>1356</v>
      </c>
      <c r="B12" s="712">
        <v>671</v>
      </c>
      <c r="C12" s="712">
        <v>214.04</v>
      </c>
      <c r="D12" s="712">
        <v>225.66</v>
      </c>
      <c r="E12" s="712">
        <v>231.3</v>
      </c>
      <c r="F12" s="713" t="s">
        <v>256</v>
      </c>
    </row>
    <row r="13" spans="1:6">
      <c r="A13" s="1370" t="s">
        <v>315</v>
      </c>
      <c r="B13" s="656">
        <v>654</v>
      </c>
      <c r="C13" s="656">
        <v>211</v>
      </c>
      <c r="D13" s="656">
        <v>220</v>
      </c>
      <c r="E13" s="656">
        <v>223</v>
      </c>
      <c r="F13" s="147" t="s">
        <v>316</v>
      </c>
    </row>
    <row r="14" spans="1:6">
      <c r="A14" s="1370" t="s">
        <v>1397</v>
      </c>
      <c r="B14" s="656">
        <v>17</v>
      </c>
      <c r="C14" s="656">
        <v>3.04</v>
      </c>
      <c r="D14" s="656">
        <v>5.66</v>
      </c>
      <c r="E14" s="656">
        <v>8.3000000000000007</v>
      </c>
      <c r="F14" s="147" t="s">
        <v>319</v>
      </c>
    </row>
    <row r="15" spans="1:6" ht="30" customHeight="1">
      <c r="A15" s="1088"/>
      <c r="B15" s="2144" t="s">
        <v>1016</v>
      </c>
      <c r="C15" s="2144"/>
      <c r="D15" s="2144"/>
      <c r="E15" s="2144"/>
      <c r="F15" s="1096"/>
    </row>
    <row r="16" spans="1:6">
      <c r="A16" s="1369" t="s">
        <v>310</v>
      </c>
      <c r="B16" s="712">
        <v>1991</v>
      </c>
      <c r="C16" s="712">
        <v>652.47</v>
      </c>
      <c r="D16" s="712">
        <v>664.18</v>
      </c>
      <c r="E16" s="712">
        <v>674.35</v>
      </c>
      <c r="F16" s="419" t="s">
        <v>66</v>
      </c>
    </row>
    <row r="17" spans="1:6">
      <c r="A17" s="1370" t="s">
        <v>315</v>
      </c>
      <c r="B17" s="656">
        <v>1847</v>
      </c>
      <c r="C17" s="656">
        <v>613.5</v>
      </c>
      <c r="D17" s="656">
        <v>615.5</v>
      </c>
      <c r="E17" s="656">
        <v>618</v>
      </c>
      <c r="F17" s="147" t="s">
        <v>316</v>
      </c>
    </row>
    <row r="18" spans="1:6">
      <c r="A18" s="1370" t="s">
        <v>1397</v>
      </c>
      <c r="B18" s="656">
        <v>144</v>
      </c>
      <c r="C18" s="656">
        <v>38.97</v>
      </c>
      <c r="D18" s="656">
        <v>48.68</v>
      </c>
      <c r="E18" s="656">
        <v>56.35</v>
      </c>
      <c r="F18" s="147" t="s">
        <v>317</v>
      </c>
    </row>
    <row r="19" spans="1:6">
      <c r="A19" s="1369" t="s">
        <v>1355</v>
      </c>
      <c r="B19" s="712">
        <v>1335</v>
      </c>
      <c r="C19" s="712">
        <v>432.7</v>
      </c>
      <c r="D19" s="712">
        <v>452.58</v>
      </c>
      <c r="E19" s="712">
        <v>449.72</v>
      </c>
      <c r="F19" s="713" t="s">
        <v>255</v>
      </c>
    </row>
    <row r="20" spans="1:6">
      <c r="A20" s="1370" t="s">
        <v>318</v>
      </c>
      <c r="B20" s="656">
        <v>1207</v>
      </c>
      <c r="C20" s="656">
        <v>396.5</v>
      </c>
      <c r="D20" s="656">
        <v>407.5</v>
      </c>
      <c r="E20" s="656">
        <v>403</v>
      </c>
      <c r="F20" s="147" t="s">
        <v>316</v>
      </c>
    </row>
    <row r="21" spans="1:6">
      <c r="A21" s="1370" t="s">
        <v>1397</v>
      </c>
      <c r="B21" s="656">
        <v>128</v>
      </c>
      <c r="C21" s="656">
        <v>36.200000000000003</v>
      </c>
      <c r="D21" s="656">
        <v>45.08</v>
      </c>
      <c r="E21" s="656">
        <v>46.72</v>
      </c>
      <c r="F21" s="147" t="s">
        <v>317</v>
      </c>
    </row>
    <row r="22" spans="1:6">
      <c r="A22" s="1369" t="s">
        <v>1356</v>
      </c>
      <c r="B22" s="712">
        <v>656</v>
      </c>
      <c r="C22" s="712">
        <v>219.77</v>
      </c>
      <c r="D22" s="712">
        <v>211.6</v>
      </c>
      <c r="E22" s="712">
        <v>224.63</v>
      </c>
      <c r="F22" s="713" t="s">
        <v>256</v>
      </c>
    </row>
    <row r="23" spans="1:6">
      <c r="A23" s="1370" t="s">
        <v>315</v>
      </c>
      <c r="B23" s="656">
        <v>640</v>
      </c>
      <c r="C23" s="656">
        <v>217</v>
      </c>
      <c r="D23" s="656">
        <v>208</v>
      </c>
      <c r="E23" s="656">
        <v>215</v>
      </c>
      <c r="F23" s="147" t="s">
        <v>316</v>
      </c>
    </row>
    <row r="24" spans="1:6">
      <c r="A24" s="1370" t="s">
        <v>1397</v>
      </c>
      <c r="B24" s="656">
        <v>16</v>
      </c>
      <c r="C24" s="656">
        <v>2.77</v>
      </c>
      <c r="D24" s="656">
        <v>3.6</v>
      </c>
      <c r="E24" s="656">
        <v>9.6300000000000008</v>
      </c>
      <c r="F24" s="147" t="s">
        <v>319</v>
      </c>
    </row>
    <row r="25" spans="1:6" ht="30" customHeight="1">
      <c r="A25" s="1088"/>
      <c r="B25" s="2144" t="s">
        <v>1018</v>
      </c>
      <c r="C25" s="2144"/>
      <c r="D25" s="2144"/>
      <c r="E25" s="2144"/>
      <c r="F25" s="1096"/>
    </row>
    <row r="26" spans="1:6">
      <c r="A26" s="1369" t="s">
        <v>310</v>
      </c>
      <c r="B26" s="712">
        <v>1967</v>
      </c>
      <c r="C26" s="712">
        <v>639.5</v>
      </c>
      <c r="D26" s="712">
        <v>654.83000000000004</v>
      </c>
      <c r="E26" s="712">
        <v>672.67</v>
      </c>
      <c r="F26" s="419" t="s">
        <v>66</v>
      </c>
    </row>
    <row r="27" spans="1:6">
      <c r="A27" s="1370" t="s">
        <v>315</v>
      </c>
      <c r="B27" s="656">
        <v>1828</v>
      </c>
      <c r="C27" s="656">
        <v>595</v>
      </c>
      <c r="D27" s="656">
        <v>615.5</v>
      </c>
      <c r="E27" s="656">
        <v>617.5</v>
      </c>
      <c r="F27" s="147" t="s">
        <v>316</v>
      </c>
    </row>
    <row r="28" spans="1:6">
      <c r="A28" s="1370" t="s">
        <v>1397</v>
      </c>
      <c r="B28" s="656">
        <v>139</v>
      </c>
      <c r="C28" s="656">
        <v>44.5</v>
      </c>
      <c r="D28" s="656">
        <v>39.33</v>
      </c>
      <c r="E28" s="656">
        <v>55.17</v>
      </c>
      <c r="F28" s="147" t="s">
        <v>317</v>
      </c>
    </row>
    <row r="29" spans="1:6">
      <c r="A29" s="1369" t="s">
        <v>1355</v>
      </c>
      <c r="B29" s="712">
        <v>1330</v>
      </c>
      <c r="C29" s="712">
        <v>434.97</v>
      </c>
      <c r="D29" s="712">
        <v>436.49</v>
      </c>
      <c r="E29" s="712">
        <v>458.54</v>
      </c>
      <c r="F29" s="713" t="s">
        <v>255</v>
      </c>
    </row>
    <row r="30" spans="1:6">
      <c r="A30" s="1370" t="s">
        <v>318</v>
      </c>
      <c r="B30" s="656">
        <v>1205</v>
      </c>
      <c r="C30" s="656">
        <v>395</v>
      </c>
      <c r="D30" s="656">
        <v>400.5</v>
      </c>
      <c r="E30" s="656">
        <v>409.5</v>
      </c>
      <c r="F30" s="147" t="s">
        <v>316</v>
      </c>
    </row>
    <row r="31" spans="1:6">
      <c r="A31" s="1370" t="s">
        <v>1397</v>
      </c>
      <c r="B31" s="656">
        <v>125</v>
      </c>
      <c r="C31" s="656">
        <v>39.97</v>
      </c>
      <c r="D31" s="656">
        <v>35.99</v>
      </c>
      <c r="E31" s="656">
        <v>49.04</v>
      </c>
      <c r="F31" s="147" t="s">
        <v>317</v>
      </c>
    </row>
    <row r="32" spans="1:6">
      <c r="A32" s="1369" t="s">
        <v>1356</v>
      </c>
      <c r="B32" s="712">
        <v>637</v>
      </c>
      <c r="C32" s="712">
        <v>204.53</v>
      </c>
      <c r="D32" s="712">
        <v>218.34</v>
      </c>
      <c r="E32" s="712">
        <v>214.13</v>
      </c>
      <c r="F32" s="713" t="s">
        <v>256</v>
      </c>
    </row>
    <row r="33" spans="1:6">
      <c r="A33" s="1370" t="s">
        <v>315</v>
      </c>
      <c r="B33" s="656">
        <v>623</v>
      </c>
      <c r="C33" s="656">
        <v>200</v>
      </c>
      <c r="D33" s="656">
        <v>215</v>
      </c>
      <c r="E33" s="656">
        <v>208</v>
      </c>
      <c r="F33" s="147" t="s">
        <v>316</v>
      </c>
    </row>
    <row r="34" spans="1:6">
      <c r="A34" s="1370" t="s">
        <v>1397</v>
      </c>
      <c r="B34" s="656">
        <v>14</v>
      </c>
      <c r="C34" s="656">
        <v>4.53</v>
      </c>
      <c r="D34" s="656">
        <v>3.34</v>
      </c>
      <c r="E34" s="656">
        <v>6.13</v>
      </c>
      <c r="F34" s="147" t="s">
        <v>319</v>
      </c>
    </row>
  </sheetData>
  <mergeCells count="9">
    <mergeCell ref="B5:E5"/>
    <mergeCell ref="B15:E15"/>
    <mergeCell ref="B25:E25"/>
    <mergeCell ref="F3:F4"/>
    <mergeCell ref="A3:A4"/>
    <mergeCell ref="B3:B4"/>
    <mergeCell ref="C3:C4"/>
    <mergeCell ref="D3:D4"/>
    <mergeCell ref="E3:E4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21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5" customWidth="1"/>
    <col min="2" max="7" width="15.7109375" style="35" customWidth="1"/>
    <col min="8" max="8" width="30.7109375" style="35" customWidth="1"/>
    <col min="9" max="16384" width="9.140625" style="5"/>
  </cols>
  <sheetData>
    <row r="1" spans="1:8">
      <c r="A1" s="386" t="s">
        <v>1624</v>
      </c>
      <c r="H1" s="953" t="s">
        <v>990</v>
      </c>
    </row>
    <row r="2" spans="1:8">
      <c r="A2" s="708" t="s">
        <v>320</v>
      </c>
      <c r="B2" s="56"/>
      <c r="H2" s="1903" t="s">
        <v>991</v>
      </c>
    </row>
    <row r="3" spans="1:8" ht="30" customHeight="1">
      <c r="A3" s="2046" t="s">
        <v>0</v>
      </c>
      <c r="B3" s="2086" t="s">
        <v>626</v>
      </c>
      <c r="C3" s="2086"/>
      <c r="D3" s="2086" t="s">
        <v>441</v>
      </c>
      <c r="E3" s="2086"/>
      <c r="F3" s="2086" t="s">
        <v>442</v>
      </c>
      <c r="G3" s="2086"/>
      <c r="H3" s="2264" t="s">
        <v>1</v>
      </c>
    </row>
    <row r="4" spans="1:8" ht="45" customHeight="1">
      <c r="A4" s="2046"/>
      <c r="B4" s="2086" t="s">
        <v>627</v>
      </c>
      <c r="C4" s="2086" t="s">
        <v>628</v>
      </c>
      <c r="D4" s="2086" t="s">
        <v>627</v>
      </c>
      <c r="E4" s="2086" t="s">
        <v>628</v>
      </c>
      <c r="F4" s="2086" t="s">
        <v>627</v>
      </c>
      <c r="G4" s="2086" t="s">
        <v>628</v>
      </c>
      <c r="H4" s="2264"/>
    </row>
    <row r="5" spans="1:8" ht="45" customHeight="1">
      <c r="A5" s="2046"/>
      <c r="B5" s="2086"/>
      <c r="C5" s="2086"/>
      <c r="D5" s="2086"/>
      <c r="E5" s="2086"/>
      <c r="F5" s="2086"/>
      <c r="G5" s="2086"/>
      <c r="H5" s="2264"/>
    </row>
    <row r="6" spans="1:8" ht="30" customHeight="1">
      <c r="A6" s="1088"/>
      <c r="B6" s="2148" t="s">
        <v>1015</v>
      </c>
      <c r="C6" s="2148"/>
      <c r="D6" s="2148"/>
      <c r="E6" s="2148"/>
      <c r="F6" s="2148"/>
      <c r="G6" s="2148"/>
      <c r="H6" s="1096"/>
    </row>
    <row r="7" spans="1:8">
      <c r="A7" s="1365" t="s">
        <v>1357</v>
      </c>
      <c r="B7" s="663">
        <v>41755</v>
      </c>
      <c r="C7" s="663">
        <v>1112</v>
      </c>
      <c r="D7" s="663">
        <v>28995</v>
      </c>
      <c r="E7" s="663">
        <v>935</v>
      </c>
      <c r="F7" s="663">
        <v>12760</v>
      </c>
      <c r="G7" s="663">
        <v>177</v>
      </c>
      <c r="H7" s="389" t="s">
        <v>321</v>
      </c>
    </row>
    <row r="8" spans="1:8">
      <c r="A8" s="1368" t="s">
        <v>1358</v>
      </c>
      <c r="B8" s="664">
        <v>20312</v>
      </c>
      <c r="C8" s="664">
        <v>341</v>
      </c>
      <c r="D8" s="664">
        <v>14158</v>
      </c>
      <c r="E8" s="664">
        <v>307</v>
      </c>
      <c r="F8" s="664">
        <v>6154</v>
      </c>
      <c r="G8" s="664">
        <v>34</v>
      </c>
      <c r="H8" s="384" t="s">
        <v>258</v>
      </c>
    </row>
    <row r="9" spans="1:8">
      <c r="A9" s="248" t="s">
        <v>259</v>
      </c>
      <c r="B9" s="706"/>
      <c r="C9" s="706"/>
      <c r="D9" s="706"/>
      <c r="E9" s="706"/>
      <c r="F9" s="706"/>
      <c r="G9" s="706"/>
      <c r="H9" s="394" t="s">
        <v>260</v>
      </c>
    </row>
    <row r="10" spans="1:8">
      <c r="A10" s="1368" t="s">
        <v>1359</v>
      </c>
      <c r="B10" s="664">
        <v>14000</v>
      </c>
      <c r="C10" s="664">
        <v>328</v>
      </c>
      <c r="D10" s="664">
        <v>9805</v>
      </c>
      <c r="E10" s="664">
        <v>296</v>
      </c>
      <c r="F10" s="664">
        <v>4195</v>
      </c>
      <c r="G10" s="664">
        <v>32</v>
      </c>
      <c r="H10" s="406" t="s">
        <v>261</v>
      </c>
    </row>
    <row r="11" spans="1:8">
      <c r="A11" s="1371" t="s">
        <v>1358</v>
      </c>
      <c r="B11" s="664">
        <v>6637</v>
      </c>
      <c r="C11" s="664">
        <v>102</v>
      </c>
      <c r="D11" s="664">
        <v>4698</v>
      </c>
      <c r="E11" s="664">
        <v>100</v>
      </c>
      <c r="F11" s="664">
        <v>1939</v>
      </c>
      <c r="G11" s="664">
        <v>2</v>
      </c>
      <c r="H11" s="407" t="s">
        <v>258</v>
      </c>
    </row>
    <row r="12" spans="1:8">
      <c r="A12" s="1368" t="s">
        <v>1360</v>
      </c>
      <c r="B12" s="664">
        <v>14026</v>
      </c>
      <c r="C12" s="664">
        <v>344</v>
      </c>
      <c r="D12" s="664">
        <v>9706</v>
      </c>
      <c r="E12" s="664">
        <v>280</v>
      </c>
      <c r="F12" s="664">
        <v>4320</v>
      </c>
      <c r="G12" s="664">
        <v>64</v>
      </c>
      <c r="H12" s="406" t="s">
        <v>262</v>
      </c>
    </row>
    <row r="13" spans="1:8">
      <c r="A13" s="1371" t="s">
        <v>1358</v>
      </c>
      <c r="B13" s="664">
        <v>6891</v>
      </c>
      <c r="C13" s="664">
        <v>101</v>
      </c>
      <c r="D13" s="664">
        <v>4750</v>
      </c>
      <c r="E13" s="664">
        <v>89</v>
      </c>
      <c r="F13" s="664">
        <v>2141</v>
      </c>
      <c r="G13" s="664">
        <v>12</v>
      </c>
      <c r="H13" s="407" t="s">
        <v>258</v>
      </c>
    </row>
    <row r="14" spans="1:8">
      <c r="A14" s="1368" t="s">
        <v>1361</v>
      </c>
      <c r="B14" s="664">
        <v>13729</v>
      </c>
      <c r="C14" s="664">
        <v>440</v>
      </c>
      <c r="D14" s="664">
        <v>9484</v>
      </c>
      <c r="E14" s="664">
        <v>359</v>
      </c>
      <c r="F14" s="664">
        <v>4245</v>
      </c>
      <c r="G14" s="664">
        <v>81</v>
      </c>
      <c r="H14" s="406" t="s">
        <v>263</v>
      </c>
    </row>
    <row r="15" spans="1:8">
      <c r="A15" s="1371" t="s">
        <v>1358</v>
      </c>
      <c r="B15" s="664">
        <v>6784</v>
      </c>
      <c r="C15" s="664">
        <v>138</v>
      </c>
      <c r="D15" s="664">
        <v>4710</v>
      </c>
      <c r="E15" s="664">
        <v>118</v>
      </c>
      <c r="F15" s="664">
        <v>2074</v>
      </c>
      <c r="G15" s="664">
        <v>20</v>
      </c>
      <c r="H15" s="407" t="s">
        <v>258</v>
      </c>
    </row>
    <row r="16" spans="1:8" ht="30" customHeight="1">
      <c r="A16" s="1088"/>
      <c r="B16" s="2144" t="s">
        <v>1016</v>
      </c>
      <c r="C16" s="2144"/>
      <c r="D16" s="2144"/>
      <c r="E16" s="2144"/>
      <c r="F16" s="2144"/>
      <c r="G16" s="2144"/>
      <c r="H16" s="1096"/>
    </row>
    <row r="17" spans="1:8">
      <c r="A17" s="1365" t="s">
        <v>1357</v>
      </c>
      <c r="B17" s="663">
        <v>40914</v>
      </c>
      <c r="C17" s="663">
        <v>1051</v>
      </c>
      <c r="D17" s="663">
        <v>28500</v>
      </c>
      <c r="E17" s="663">
        <v>906</v>
      </c>
      <c r="F17" s="663">
        <v>12414</v>
      </c>
      <c r="G17" s="663">
        <v>145</v>
      </c>
      <c r="H17" s="389" t="s">
        <v>321</v>
      </c>
    </row>
    <row r="18" spans="1:8">
      <c r="A18" s="1368" t="s">
        <v>1358</v>
      </c>
      <c r="B18" s="664">
        <v>19732</v>
      </c>
      <c r="C18" s="664">
        <v>331</v>
      </c>
      <c r="D18" s="664">
        <v>13783</v>
      </c>
      <c r="E18" s="664">
        <v>303</v>
      </c>
      <c r="F18" s="664">
        <v>5949</v>
      </c>
      <c r="G18" s="664">
        <v>28</v>
      </c>
      <c r="H18" s="384" t="s">
        <v>258</v>
      </c>
    </row>
    <row r="19" spans="1:8">
      <c r="A19" s="248" t="s">
        <v>259</v>
      </c>
      <c r="B19" s="706"/>
      <c r="C19" s="706"/>
      <c r="D19" s="706"/>
      <c r="E19" s="706"/>
      <c r="F19" s="706"/>
      <c r="G19" s="706"/>
      <c r="H19" s="394" t="s">
        <v>260</v>
      </c>
    </row>
    <row r="20" spans="1:8">
      <c r="A20" s="1368" t="s">
        <v>1359</v>
      </c>
      <c r="B20" s="664">
        <v>13951</v>
      </c>
      <c r="C20" s="664">
        <v>278</v>
      </c>
      <c r="D20" s="664">
        <v>9696</v>
      </c>
      <c r="E20" s="664">
        <v>251</v>
      </c>
      <c r="F20" s="664">
        <v>4255</v>
      </c>
      <c r="G20" s="664">
        <v>27</v>
      </c>
      <c r="H20" s="406" t="s">
        <v>261</v>
      </c>
    </row>
    <row r="21" spans="1:8">
      <c r="A21" s="1371" t="s">
        <v>1358</v>
      </c>
      <c r="B21" s="664">
        <v>6567</v>
      </c>
      <c r="C21" s="664">
        <v>90</v>
      </c>
      <c r="D21" s="664">
        <v>4587</v>
      </c>
      <c r="E21" s="664">
        <v>84</v>
      </c>
      <c r="F21" s="664">
        <v>1980</v>
      </c>
      <c r="G21" s="664">
        <v>6</v>
      </c>
      <c r="H21" s="407" t="s">
        <v>258</v>
      </c>
    </row>
    <row r="22" spans="1:8">
      <c r="A22" s="1368" t="s">
        <v>1360</v>
      </c>
      <c r="B22" s="664">
        <v>13573</v>
      </c>
      <c r="C22" s="664">
        <v>357</v>
      </c>
      <c r="D22" s="664">
        <v>9520</v>
      </c>
      <c r="E22" s="664">
        <v>315</v>
      </c>
      <c r="F22" s="664">
        <v>4053</v>
      </c>
      <c r="G22" s="664">
        <v>42</v>
      </c>
      <c r="H22" s="406" t="s">
        <v>262</v>
      </c>
    </row>
    <row r="23" spans="1:8">
      <c r="A23" s="1371" t="s">
        <v>1358</v>
      </c>
      <c r="B23" s="664">
        <v>6507</v>
      </c>
      <c r="C23" s="664">
        <v>110</v>
      </c>
      <c r="D23" s="664">
        <v>4600</v>
      </c>
      <c r="E23" s="664">
        <v>105</v>
      </c>
      <c r="F23" s="664">
        <v>1907</v>
      </c>
      <c r="G23" s="664">
        <v>5</v>
      </c>
      <c r="H23" s="407" t="s">
        <v>258</v>
      </c>
    </row>
    <row r="24" spans="1:8">
      <c r="A24" s="1368" t="s">
        <v>1361</v>
      </c>
      <c r="B24" s="664">
        <v>13390</v>
      </c>
      <c r="C24" s="664">
        <v>416</v>
      </c>
      <c r="D24" s="664">
        <v>9284</v>
      </c>
      <c r="E24" s="664">
        <v>340</v>
      </c>
      <c r="F24" s="664">
        <v>4106</v>
      </c>
      <c r="G24" s="664">
        <v>76</v>
      </c>
      <c r="H24" s="406" t="s">
        <v>263</v>
      </c>
    </row>
    <row r="25" spans="1:8">
      <c r="A25" s="1371" t="s">
        <v>1358</v>
      </c>
      <c r="B25" s="664">
        <v>6658</v>
      </c>
      <c r="C25" s="664">
        <v>131</v>
      </c>
      <c r="D25" s="664">
        <v>4596</v>
      </c>
      <c r="E25" s="664">
        <v>114</v>
      </c>
      <c r="F25" s="664">
        <v>2062</v>
      </c>
      <c r="G25" s="664">
        <v>17</v>
      </c>
      <c r="H25" s="407" t="s">
        <v>258</v>
      </c>
    </row>
    <row r="26" spans="1:8" ht="30" customHeight="1">
      <c r="A26" s="1088"/>
      <c r="B26" s="2144" t="s">
        <v>1018</v>
      </c>
      <c r="C26" s="2144"/>
      <c r="D26" s="2144"/>
      <c r="E26" s="2144"/>
      <c r="F26" s="2144"/>
      <c r="G26" s="2144"/>
      <c r="H26" s="1096"/>
    </row>
    <row r="27" spans="1:8">
      <c r="A27" s="1365" t="s">
        <v>1357</v>
      </c>
      <c r="B27" s="663">
        <v>40128</v>
      </c>
      <c r="C27" s="663">
        <v>959</v>
      </c>
      <c r="D27" s="663">
        <v>28302</v>
      </c>
      <c r="E27" s="663">
        <v>847</v>
      </c>
      <c r="F27" s="663">
        <v>11826</v>
      </c>
      <c r="G27" s="663">
        <v>112</v>
      </c>
      <c r="H27" s="389" t="s">
        <v>321</v>
      </c>
    </row>
    <row r="28" spans="1:8">
      <c r="A28" s="1368" t="s">
        <v>1358</v>
      </c>
      <c r="B28" s="664">
        <v>19471</v>
      </c>
      <c r="C28" s="664">
        <v>301</v>
      </c>
      <c r="D28" s="664">
        <v>13777</v>
      </c>
      <c r="E28" s="664">
        <v>278</v>
      </c>
      <c r="F28" s="664">
        <v>5694</v>
      </c>
      <c r="G28" s="664">
        <v>23</v>
      </c>
      <c r="H28" s="384" t="s">
        <v>258</v>
      </c>
    </row>
    <row r="29" spans="1:8">
      <c r="A29" s="248" t="s">
        <v>259</v>
      </c>
      <c r="B29" s="706"/>
      <c r="C29" s="706"/>
      <c r="D29" s="706"/>
      <c r="E29" s="706"/>
      <c r="F29" s="706"/>
      <c r="G29" s="706"/>
      <c r="H29" s="394" t="s">
        <v>260</v>
      </c>
    </row>
    <row r="30" spans="1:8">
      <c r="A30" s="1368" t="s">
        <v>1359</v>
      </c>
      <c r="B30" s="664">
        <v>13481</v>
      </c>
      <c r="C30" s="664">
        <v>289</v>
      </c>
      <c r="D30" s="664">
        <v>9594</v>
      </c>
      <c r="E30" s="664">
        <v>250</v>
      </c>
      <c r="F30" s="664">
        <v>3887</v>
      </c>
      <c r="G30" s="664">
        <v>39</v>
      </c>
      <c r="H30" s="406" t="s">
        <v>261</v>
      </c>
    </row>
    <row r="31" spans="1:8">
      <c r="A31" s="1371" t="s">
        <v>1358</v>
      </c>
      <c r="B31" s="664">
        <v>6629</v>
      </c>
      <c r="C31" s="664">
        <v>81</v>
      </c>
      <c r="D31" s="664">
        <v>4712</v>
      </c>
      <c r="E31" s="664">
        <v>74</v>
      </c>
      <c r="F31" s="664">
        <v>1917</v>
      </c>
      <c r="G31" s="664">
        <v>7</v>
      </c>
      <c r="H31" s="407" t="s">
        <v>258</v>
      </c>
    </row>
    <row r="32" spans="1:8">
      <c r="A32" s="1368" t="s">
        <v>1360</v>
      </c>
      <c r="B32" s="664">
        <v>13573</v>
      </c>
      <c r="C32" s="664">
        <v>289</v>
      </c>
      <c r="D32" s="664">
        <v>9485</v>
      </c>
      <c r="E32" s="664">
        <v>257</v>
      </c>
      <c r="F32" s="664">
        <v>4088</v>
      </c>
      <c r="G32" s="664">
        <v>32</v>
      </c>
      <c r="H32" s="406" t="s">
        <v>262</v>
      </c>
    </row>
    <row r="33" spans="1:8">
      <c r="A33" s="1371" t="s">
        <v>1358</v>
      </c>
      <c r="B33" s="664">
        <v>6483</v>
      </c>
      <c r="C33" s="664">
        <v>92</v>
      </c>
      <c r="D33" s="664">
        <v>4543</v>
      </c>
      <c r="E33" s="664">
        <v>86</v>
      </c>
      <c r="F33" s="664">
        <v>1940</v>
      </c>
      <c r="G33" s="664">
        <v>6</v>
      </c>
      <c r="H33" s="407" t="s">
        <v>258</v>
      </c>
    </row>
    <row r="34" spans="1:8">
      <c r="A34" s="1368" t="s">
        <v>1361</v>
      </c>
      <c r="B34" s="664">
        <v>13074</v>
      </c>
      <c r="C34" s="664">
        <v>381</v>
      </c>
      <c r="D34" s="664">
        <v>9223</v>
      </c>
      <c r="E34" s="664">
        <v>340</v>
      </c>
      <c r="F34" s="664">
        <v>3851</v>
      </c>
      <c r="G34" s="664">
        <v>41</v>
      </c>
      <c r="H34" s="406" t="s">
        <v>263</v>
      </c>
    </row>
    <row r="35" spans="1:8">
      <c r="A35" s="1371" t="s">
        <v>1358</v>
      </c>
      <c r="B35" s="664">
        <v>6359</v>
      </c>
      <c r="C35" s="664">
        <v>128</v>
      </c>
      <c r="D35" s="664">
        <v>4522</v>
      </c>
      <c r="E35" s="664">
        <v>118</v>
      </c>
      <c r="F35" s="664">
        <v>1837</v>
      </c>
      <c r="G35" s="664">
        <v>10</v>
      </c>
      <c r="H35" s="407" t="s">
        <v>258</v>
      </c>
    </row>
  </sheetData>
  <mergeCells count="14">
    <mergeCell ref="H3:H5"/>
    <mergeCell ref="B4:B5"/>
    <mergeCell ref="C4:C5"/>
    <mergeCell ref="D4:D5"/>
    <mergeCell ref="E4:E5"/>
    <mergeCell ref="F4:F5"/>
    <mergeCell ref="G4:G5"/>
    <mergeCell ref="B6:G6"/>
    <mergeCell ref="B16:G16"/>
    <mergeCell ref="B26:G26"/>
    <mergeCell ref="A3:A5"/>
    <mergeCell ref="B3:C3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21" display="Powrót do spisu tablic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Normal="100" workbookViewId="0">
      <pane xSplit="1" ySplit="5" topLeftCell="B12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75" customWidth="1"/>
    <col min="2" max="3" width="15.7109375" style="375" customWidth="1"/>
    <col min="4" max="4" width="15.7109375" style="316" customWidth="1"/>
    <col min="5" max="11" width="15.7109375" style="375" customWidth="1"/>
    <col min="12" max="12" width="30.7109375" style="375" customWidth="1"/>
    <col min="13" max="16384" width="9.140625" style="375"/>
  </cols>
  <sheetData>
    <row r="1" spans="1:13">
      <c r="A1" s="124" t="s">
        <v>1526</v>
      </c>
      <c r="B1" s="61"/>
      <c r="C1" s="61"/>
      <c r="D1" s="61"/>
      <c r="E1" s="61"/>
      <c r="F1" s="61"/>
      <c r="G1" s="61"/>
      <c r="H1" s="61"/>
      <c r="I1" s="61"/>
      <c r="J1" s="61"/>
      <c r="L1" s="953" t="s">
        <v>990</v>
      </c>
    </row>
    <row r="2" spans="1:13">
      <c r="A2" s="341" t="s">
        <v>1525</v>
      </c>
      <c r="B2" s="61"/>
      <c r="C2" s="61"/>
      <c r="D2" s="61"/>
      <c r="E2" s="61"/>
      <c r="F2" s="61"/>
      <c r="G2" s="61"/>
      <c r="H2" s="61"/>
      <c r="I2" s="61"/>
      <c r="J2" s="61"/>
      <c r="L2" s="1903" t="s">
        <v>991</v>
      </c>
    </row>
    <row r="3" spans="1:13">
      <c r="A3" s="2055" t="s">
        <v>48</v>
      </c>
      <c r="B3" s="2056" t="s">
        <v>344</v>
      </c>
      <c r="C3" s="1915"/>
      <c r="D3" s="1915"/>
      <c r="E3" s="2071" t="s">
        <v>345</v>
      </c>
      <c r="F3" s="2072"/>
      <c r="G3" s="2072"/>
      <c r="H3" s="2072"/>
      <c r="I3" s="2072"/>
      <c r="J3" s="2072"/>
      <c r="K3" s="2072"/>
      <c r="L3" s="2057" t="s">
        <v>1</v>
      </c>
    </row>
    <row r="4" spans="1:13">
      <c r="A4" s="2055"/>
      <c r="B4" s="2056"/>
      <c r="C4" s="2069" t="s">
        <v>2350</v>
      </c>
      <c r="D4" s="2073">
        <v>5</v>
      </c>
      <c r="E4" s="2056">
        <v>6</v>
      </c>
      <c r="F4" s="2069" t="s">
        <v>105</v>
      </c>
      <c r="G4" s="2069" t="s">
        <v>107</v>
      </c>
      <c r="H4" s="2069" t="s">
        <v>108</v>
      </c>
      <c r="I4" s="2069" t="s">
        <v>351</v>
      </c>
      <c r="J4" s="2069"/>
      <c r="K4" s="2069" t="s">
        <v>868</v>
      </c>
      <c r="L4" s="2057"/>
    </row>
    <row r="5" spans="1:13" ht="24">
      <c r="A5" s="2055"/>
      <c r="B5" s="2056"/>
      <c r="C5" s="2069"/>
      <c r="D5" s="2074"/>
      <c r="E5" s="2056"/>
      <c r="F5" s="2069"/>
      <c r="G5" s="2069"/>
      <c r="H5" s="2069"/>
      <c r="I5" s="986" t="s">
        <v>362</v>
      </c>
      <c r="J5" s="986" t="s">
        <v>867</v>
      </c>
      <c r="K5" s="2069"/>
      <c r="L5" s="2059"/>
    </row>
    <row r="6" spans="1:13" s="840" customFormat="1" ht="30" customHeight="1">
      <c r="A6" s="988"/>
      <c r="B6" s="2070" t="s">
        <v>1015</v>
      </c>
      <c r="C6" s="2070"/>
      <c r="D6" s="2070"/>
      <c r="E6" s="2070"/>
      <c r="F6" s="2070"/>
      <c r="G6" s="2070"/>
      <c r="H6" s="2070"/>
      <c r="I6" s="2070"/>
      <c r="J6" s="2070"/>
      <c r="K6" s="2070"/>
      <c r="L6" s="987"/>
    </row>
    <row r="7" spans="1:13" s="840" customFormat="1" ht="14.1" customHeight="1">
      <c r="A7" s="1280" t="s">
        <v>2351</v>
      </c>
      <c r="B7" s="616">
        <f>SUM(C7:F7)</f>
        <v>41976</v>
      </c>
      <c r="C7" s="616">
        <v>19062</v>
      </c>
      <c r="D7" s="616">
        <v>15109</v>
      </c>
      <c r="E7" s="616">
        <v>7562</v>
      </c>
      <c r="F7" s="616">
        <v>243</v>
      </c>
      <c r="G7" s="616" t="s">
        <v>7</v>
      </c>
      <c r="H7" s="616" t="s">
        <v>7</v>
      </c>
      <c r="I7" s="616" t="s">
        <v>7</v>
      </c>
      <c r="J7" s="616" t="s">
        <v>7</v>
      </c>
      <c r="K7" s="616" t="s">
        <v>7</v>
      </c>
      <c r="L7" s="159" t="s">
        <v>2352</v>
      </c>
      <c r="M7" s="1015"/>
    </row>
    <row r="8" spans="1:13" s="840" customFormat="1" ht="14.1" customHeight="1">
      <c r="A8" s="144" t="s">
        <v>38</v>
      </c>
      <c r="B8" s="616"/>
      <c r="C8" s="616"/>
      <c r="D8" s="616"/>
      <c r="E8" s="616"/>
      <c r="F8" s="616"/>
      <c r="G8" s="616"/>
      <c r="H8" s="616"/>
      <c r="I8" s="616"/>
      <c r="J8" s="616"/>
      <c r="K8" s="616"/>
      <c r="L8" s="159" t="s">
        <v>39</v>
      </c>
      <c r="M8" s="1015"/>
    </row>
    <row r="9" spans="1:13" s="840" customFormat="1" ht="14.1" customHeight="1">
      <c r="A9" s="1590" t="s">
        <v>1477</v>
      </c>
      <c r="B9" s="616">
        <f>SUM(D9:I9,K9)</f>
        <v>88308</v>
      </c>
      <c r="C9" s="616" t="s">
        <v>7</v>
      </c>
      <c r="D9" s="616" t="s">
        <v>7</v>
      </c>
      <c r="E9" s="616">
        <v>7498</v>
      </c>
      <c r="F9" s="616">
        <v>79358</v>
      </c>
      <c r="G9" s="616">
        <v>1383</v>
      </c>
      <c r="H9" s="616">
        <v>69</v>
      </c>
      <c r="I9" s="616" t="s">
        <v>7</v>
      </c>
      <c r="J9" s="616" t="s">
        <v>7</v>
      </c>
      <c r="K9" s="616" t="s">
        <v>7</v>
      </c>
      <c r="L9" s="160" t="s">
        <v>24</v>
      </c>
      <c r="M9" s="1015"/>
    </row>
    <row r="10" spans="1:13" s="840" customFormat="1" ht="14.1" customHeight="1">
      <c r="A10" s="1590" t="s">
        <v>1478</v>
      </c>
      <c r="B10" s="616">
        <f t="shared" ref="B10:B20" si="0">SUM(D10:I10,K10)</f>
        <v>42867</v>
      </c>
      <c r="C10" s="616" t="s">
        <v>7</v>
      </c>
      <c r="D10" s="616" t="s">
        <v>7</v>
      </c>
      <c r="E10" s="616" t="s">
        <v>7</v>
      </c>
      <c r="F10" s="616">
        <v>65</v>
      </c>
      <c r="G10" s="616">
        <v>39984</v>
      </c>
      <c r="H10" s="616">
        <v>2694</v>
      </c>
      <c r="I10" s="616">
        <v>124</v>
      </c>
      <c r="J10" s="616">
        <v>124</v>
      </c>
      <c r="K10" s="616" t="s">
        <v>7</v>
      </c>
      <c r="L10" s="160" t="s">
        <v>26</v>
      </c>
      <c r="M10" s="1015"/>
    </row>
    <row r="11" spans="1:13" s="840" customFormat="1" ht="14.1" customHeight="1">
      <c r="A11" s="1590" t="s">
        <v>1479</v>
      </c>
      <c r="B11" s="616">
        <f t="shared" si="0"/>
        <v>502</v>
      </c>
      <c r="C11" s="616" t="s">
        <v>7</v>
      </c>
      <c r="D11" s="616" t="s">
        <v>7</v>
      </c>
      <c r="E11" s="616" t="s">
        <v>7</v>
      </c>
      <c r="F11" s="616" t="s">
        <v>7</v>
      </c>
      <c r="G11" s="616" t="s">
        <v>7</v>
      </c>
      <c r="H11" s="616">
        <v>97</v>
      </c>
      <c r="I11" s="616">
        <v>405</v>
      </c>
      <c r="J11" s="616">
        <v>255</v>
      </c>
      <c r="K11" s="616" t="s">
        <v>7</v>
      </c>
      <c r="L11" s="160" t="s">
        <v>41</v>
      </c>
      <c r="M11" s="1015"/>
    </row>
    <row r="12" spans="1:13" s="840" customFormat="1" ht="14.1" customHeight="1">
      <c r="A12" s="1590" t="s">
        <v>1480</v>
      </c>
      <c r="B12" s="616">
        <f t="shared" si="0"/>
        <v>8522</v>
      </c>
      <c r="C12" s="616" t="s">
        <v>7</v>
      </c>
      <c r="D12" s="616" t="s">
        <v>7</v>
      </c>
      <c r="E12" s="616" t="s">
        <v>7</v>
      </c>
      <c r="F12" s="616" t="s">
        <v>7</v>
      </c>
      <c r="G12" s="616">
        <v>1</v>
      </c>
      <c r="H12" s="616">
        <v>7140</v>
      </c>
      <c r="I12" s="616">
        <v>1381</v>
      </c>
      <c r="J12" s="616">
        <v>1351</v>
      </c>
      <c r="K12" s="616" t="s">
        <v>7</v>
      </c>
      <c r="L12" s="160" t="s">
        <v>28</v>
      </c>
      <c r="M12" s="1015"/>
    </row>
    <row r="13" spans="1:13" s="840" customFormat="1" ht="14.1" customHeight="1">
      <c r="A13" s="1590" t="s">
        <v>1322</v>
      </c>
      <c r="B13" s="616">
        <f t="shared" si="0"/>
        <v>18741</v>
      </c>
      <c r="C13" s="616" t="s">
        <v>7</v>
      </c>
      <c r="D13" s="616" t="s">
        <v>7</v>
      </c>
      <c r="E13" s="616" t="s">
        <v>7</v>
      </c>
      <c r="F13" s="616" t="s">
        <v>7</v>
      </c>
      <c r="G13" s="616">
        <v>53</v>
      </c>
      <c r="H13" s="616">
        <v>18363</v>
      </c>
      <c r="I13" s="616">
        <v>325</v>
      </c>
      <c r="J13" s="616">
        <v>325</v>
      </c>
      <c r="K13" s="616" t="s">
        <v>7</v>
      </c>
      <c r="L13" s="160" t="s">
        <v>29</v>
      </c>
      <c r="M13" s="1015"/>
    </row>
    <row r="14" spans="1:13" s="840" customFormat="1" ht="14.1" customHeight="1">
      <c r="A14" s="1590" t="s">
        <v>1320</v>
      </c>
      <c r="B14" s="616">
        <f t="shared" si="0"/>
        <v>19891</v>
      </c>
      <c r="C14" s="616" t="s">
        <v>7</v>
      </c>
      <c r="D14" s="616" t="s">
        <v>7</v>
      </c>
      <c r="E14" s="616" t="s">
        <v>7</v>
      </c>
      <c r="F14" s="616" t="s">
        <v>7</v>
      </c>
      <c r="G14" s="616">
        <v>15</v>
      </c>
      <c r="H14" s="616">
        <v>14881</v>
      </c>
      <c r="I14" s="616">
        <v>4995</v>
      </c>
      <c r="J14" s="616">
        <v>4987</v>
      </c>
      <c r="K14" s="616" t="s">
        <v>7</v>
      </c>
      <c r="L14" s="160" t="s">
        <v>35</v>
      </c>
      <c r="M14" s="1015"/>
    </row>
    <row r="15" spans="1:13" s="840" customFormat="1" ht="14.1" customHeight="1">
      <c r="A15" s="1279" t="s">
        <v>2357</v>
      </c>
      <c r="B15" s="616">
        <f t="shared" si="0"/>
        <v>324</v>
      </c>
      <c r="C15" s="616" t="s">
        <v>7</v>
      </c>
      <c r="D15" s="616" t="s">
        <v>7</v>
      </c>
      <c r="E15" s="616" t="s">
        <v>7</v>
      </c>
      <c r="F15" s="616" t="s">
        <v>7</v>
      </c>
      <c r="G15" s="616">
        <v>63</v>
      </c>
      <c r="H15" s="616">
        <v>211</v>
      </c>
      <c r="I15" s="616">
        <v>50</v>
      </c>
      <c r="J15" s="616">
        <v>50</v>
      </c>
      <c r="K15" s="616" t="s">
        <v>7</v>
      </c>
      <c r="L15" s="160" t="s">
        <v>2355</v>
      </c>
      <c r="M15" s="1015"/>
    </row>
    <row r="16" spans="1:13" s="840" customFormat="1" ht="14.1" customHeight="1">
      <c r="A16" s="1590" t="s">
        <v>1481</v>
      </c>
      <c r="B16" s="616">
        <f>SUM(D16:I16,K16)</f>
        <v>9655</v>
      </c>
      <c r="C16" s="616" t="s">
        <v>7</v>
      </c>
      <c r="D16" s="616" t="s">
        <v>7</v>
      </c>
      <c r="E16" s="616" t="s">
        <v>7</v>
      </c>
      <c r="F16" s="616" t="s">
        <v>7</v>
      </c>
      <c r="G16" s="616" t="s">
        <v>7</v>
      </c>
      <c r="H16" s="616">
        <v>24</v>
      </c>
      <c r="I16" s="616">
        <v>6160</v>
      </c>
      <c r="J16" s="616">
        <v>3197</v>
      </c>
      <c r="K16" s="616">
        <v>3471</v>
      </c>
      <c r="L16" s="160" t="s">
        <v>44</v>
      </c>
      <c r="M16" s="1015"/>
    </row>
    <row r="17" spans="1:13" s="840" customFormat="1" ht="14.1" customHeight="1">
      <c r="A17" s="144" t="s">
        <v>49</v>
      </c>
      <c r="B17" s="616"/>
      <c r="C17" s="616"/>
      <c r="D17" s="616"/>
      <c r="E17" s="616"/>
      <c r="F17" s="616"/>
      <c r="G17" s="616"/>
      <c r="H17" s="616"/>
      <c r="I17" s="616"/>
      <c r="J17" s="616"/>
      <c r="K17" s="616"/>
      <c r="L17" s="159" t="s">
        <v>22</v>
      </c>
      <c r="M17" s="1015"/>
    </row>
    <row r="18" spans="1:13" s="840" customFormat="1" ht="14.1" customHeight="1">
      <c r="A18" s="1590" t="s">
        <v>1478</v>
      </c>
      <c r="B18" s="616">
        <f t="shared" si="0"/>
        <v>1232</v>
      </c>
      <c r="C18" s="616" t="s">
        <v>7</v>
      </c>
      <c r="D18" s="616" t="s">
        <v>7</v>
      </c>
      <c r="E18" s="616" t="s">
        <v>7</v>
      </c>
      <c r="F18" s="616" t="s">
        <v>7</v>
      </c>
      <c r="G18" s="616">
        <v>77</v>
      </c>
      <c r="H18" s="616">
        <v>748</v>
      </c>
      <c r="I18" s="616">
        <v>351</v>
      </c>
      <c r="J18" s="616">
        <v>258</v>
      </c>
      <c r="K18" s="616">
        <v>56</v>
      </c>
      <c r="L18" s="160" t="s">
        <v>26</v>
      </c>
      <c r="M18" s="1015"/>
    </row>
    <row r="19" spans="1:13" s="840" customFormat="1" ht="14.1" customHeight="1">
      <c r="A19" s="1590" t="s">
        <v>1322</v>
      </c>
      <c r="B19" s="616">
        <f t="shared" si="0"/>
        <v>7969</v>
      </c>
      <c r="C19" s="616" t="s">
        <v>7</v>
      </c>
      <c r="D19" s="616" t="s">
        <v>7</v>
      </c>
      <c r="E19" s="616" t="s">
        <v>7</v>
      </c>
      <c r="F19" s="616" t="s">
        <v>7</v>
      </c>
      <c r="G19" s="616" t="s">
        <v>7</v>
      </c>
      <c r="H19" s="616">
        <v>928</v>
      </c>
      <c r="I19" s="616">
        <v>4624</v>
      </c>
      <c r="J19" s="616">
        <v>3513</v>
      </c>
      <c r="K19" s="616">
        <v>2417</v>
      </c>
      <c r="L19" s="160" t="s">
        <v>29</v>
      </c>
      <c r="M19" s="1015"/>
    </row>
    <row r="20" spans="1:13" s="840" customFormat="1" ht="14.1" customHeight="1">
      <c r="A20" s="1590" t="s">
        <v>1482</v>
      </c>
      <c r="B20" s="616">
        <f t="shared" si="0"/>
        <v>264</v>
      </c>
      <c r="C20" s="616" t="s">
        <v>7</v>
      </c>
      <c r="D20" s="616" t="s">
        <v>7</v>
      </c>
      <c r="E20" s="616" t="s">
        <v>7</v>
      </c>
      <c r="F20" s="616" t="s">
        <v>7</v>
      </c>
      <c r="G20" s="616" t="s">
        <v>7</v>
      </c>
      <c r="H20" s="616" t="s">
        <v>7</v>
      </c>
      <c r="I20" s="616">
        <v>193</v>
      </c>
      <c r="J20" s="616">
        <v>138</v>
      </c>
      <c r="K20" s="616">
        <v>71</v>
      </c>
      <c r="L20" s="160" t="s">
        <v>37</v>
      </c>
      <c r="M20" s="1015"/>
    </row>
    <row r="21" spans="1:13" s="840" customFormat="1" ht="30" customHeight="1">
      <c r="A21" s="145"/>
      <c r="B21" s="2070" t="s">
        <v>1016</v>
      </c>
      <c r="C21" s="2070"/>
      <c r="D21" s="2070"/>
      <c r="E21" s="2070"/>
      <c r="F21" s="2070"/>
      <c r="G21" s="2070"/>
      <c r="H21" s="2070"/>
      <c r="I21" s="2070"/>
      <c r="J21" s="2070"/>
      <c r="K21" s="2070"/>
      <c r="L21" s="160"/>
      <c r="M21" s="1015"/>
    </row>
    <row r="22" spans="1:13" s="840" customFormat="1" ht="12.95" customHeight="1">
      <c r="A22" s="1280" t="s">
        <v>2351</v>
      </c>
      <c r="B22" s="616">
        <f>SUM(C22:F22)</f>
        <v>37870</v>
      </c>
      <c r="C22" s="616">
        <v>20496</v>
      </c>
      <c r="D22" s="616">
        <v>14429</v>
      </c>
      <c r="E22" s="616">
        <v>2731</v>
      </c>
      <c r="F22" s="616">
        <v>214</v>
      </c>
      <c r="G22" s="616" t="s">
        <v>7</v>
      </c>
      <c r="H22" s="616" t="s">
        <v>7</v>
      </c>
      <c r="I22" s="616" t="s">
        <v>7</v>
      </c>
      <c r="J22" s="616" t="s">
        <v>7</v>
      </c>
      <c r="K22" s="616" t="s">
        <v>7</v>
      </c>
      <c r="L22" s="159" t="s">
        <v>2352</v>
      </c>
      <c r="M22" s="1015"/>
    </row>
    <row r="23" spans="1:13" s="840" customFormat="1" ht="12.95" customHeight="1">
      <c r="A23" s="144" t="s">
        <v>38</v>
      </c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159" t="s">
        <v>39</v>
      </c>
      <c r="M23" s="1015"/>
    </row>
    <row r="24" spans="1:13" s="840" customFormat="1" ht="12.95" customHeight="1">
      <c r="A24" s="1590" t="s">
        <v>1477</v>
      </c>
      <c r="B24" s="616">
        <f t="shared" ref="B24:B34" si="1">SUM(D24:I24,K24)</f>
        <v>93910</v>
      </c>
      <c r="C24" s="616" t="s">
        <v>7</v>
      </c>
      <c r="D24" s="616" t="s">
        <v>7</v>
      </c>
      <c r="E24" s="616">
        <v>12488</v>
      </c>
      <c r="F24" s="616">
        <v>80114</v>
      </c>
      <c r="G24" s="616">
        <v>1241</v>
      </c>
      <c r="H24" s="616">
        <v>67</v>
      </c>
      <c r="I24" s="774" t="s">
        <v>7</v>
      </c>
      <c r="J24" s="774" t="s">
        <v>7</v>
      </c>
      <c r="K24" s="774" t="s">
        <v>7</v>
      </c>
      <c r="L24" s="160" t="s">
        <v>24</v>
      </c>
      <c r="M24" s="1015"/>
    </row>
    <row r="25" spans="1:13" s="840" customFormat="1" ht="12.95" customHeight="1">
      <c r="A25" s="1590" t="s">
        <v>1478</v>
      </c>
      <c r="B25" s="616">
        <f t="shared" si="1"/>
        <v>41965</v>
      </c>
      <c r="C25" s="616" t="s">
        <v>7</v>
      </c>
      <c r="D25" s="616" t="s">
        <v>7</v>
      </c>
      <c r="E25" s="616" t="s">
        <v>7</v>
      </c>
      <c r="F25" s="616">
        <v>485</v>
      </c>
      <c r="G25" s="616">
        <v>38833</v>
      </c>
      <c r="H25" s="616">
        <v>2517</v>
      </c>
      <c r="I25" s="616">
        <v>130</v>
      </c>
      <c r="J25" s="616">
        <v>130</v>
      </c>
      <c r="K25" s="616" t="s">
        <v>7</v>
      </c>
      <c r="L25" s="160" t="s">
        <v>26</v>
      </c>
      <c r="M25" s="1015"/>
    </row>
    <row r="26" spans="1:13" s="840" customFormat="1" ht="12.95" customHeight="1">
      <c r="A26" s="1590" t="s">
        <v>1479</v>
      </c>
      <c r="B26" s="616">
        <f t="shared" si="1"/>
        <v>449</v>
      </c>
      <c r="C26" s="616" t="s">
        <v>7</v>
      </c>
      <c r="D26" s="616" t="s">
        <v>7</v>
      </c>
      <c r="E26" s="616" t="s">
        <v>7</v>
      </c>
      <c r="F26" s="616" t="s">
        <v>7</v>
      </c>
      <c r="G26" s="616" t="s">
        <v>7</v>
      </c>
      <c r="H26" s="616">
        <v>84</v>
      </c>
      <c r="I26" s="616">
        <v>365</v>
      </c>
      <c r="J26" s="616">
        <v>240</v>
      </c>
      <c r="K26" s="616" t="s">
        <v>7</v>
      </c>
      <c r="L26" s="160" t="s">
        <v>41</v>
      </c>
      <c r="M26" s="1015"/>
    </row>
    <row r="27" spans="1:13" s="840" customFormat="1" ht="12.95" customHeight="1">
      <c r="A27" s="1590" t="s">
        <v>1480</v>
      </c>
      <c r="B27" s="616">
        <f t="shared" si="1"/>
        <v>8146</v>
      </c>
      <c r="C27" s="616" t="s">
        <v>7</v>
      </c>
      <c r="D27" s="616" t="s">
        <v>7</v>
      </c>
      <c r="E27" s="616" t="s">
        <v>7</v>
      </c>
      <c r="F27" s="616" t="s">
        <v>7</v>
      </c>
      <c r="G27" s="616">
        <v>1</v>
      </c>
      <c r="H27" s="616">
        <v>6659</v>
      </c>
      <c r="I27" s="616">
        <v>1486</v>
      </c>
      <c r="J27" s="616">
        <v>1453</v>
      </c>
      <c r="K27" s="616" t="s">
        <v>7</v>
      </c>
      <c r="L27" s="160" t="s">
        <v>28</v>
      </c>
      <c r="M27" s="1015"/>
    </row>
    <row r="28" spans="1:13" s="840" customFormat="1" ht="12.95" customHeight="1">
      <c r="A28" s="1590" t="s">
        <v>1322</v>
      </c>
      <c r="B28" s="616">
        <f t="shared" si="1"/>
        <v>18014</v>
      </c>
      <c r="C28" s="616" t="s">
        <v>7</v>
      </c>
      <c r="D28" s="616" t="s">
        <v>7</v>
      </c>
      <c r="E28" s="616" t="s">
        <v>7</v>
      </c>
      <c r="F28" s="616" t="s">
        <v>7</v>
      </c>
      <c r="G28" s="616">
        <v>68</v>
      </c>
      <c r="H28" s="616">
        <v>17569</v>
      </c>
      <c r="I28" s="616">
        <v>377</v>
      </c>
      <c r="J28" s="616">
        <v>375</v>
      </c>
      <c r="K28" s="616" t="s">
        <v>7</v>
      </c>
      <c r="L28" s="160" t="s">
        <v>29</v>
      </c>
      <c r="M28" s="1015"/>
    </row>
    <row r="29" spans="1:13" s="840" customFormat="1" ht="12.95" customHeight="1">
      <c r="A29" s="1590" t="s">
        <v>1320</v>
      </c>
      <c r="B29" s="616">
        <f t="shared" si="1"/>
        <v>19209</v>
      </c>
      <c r="C29" s="616" t="s">
        <v>7</v>
      </c>
      <c r="D29" s="616" t="s">
        <v>7</v>
      </c>
      <c r="E29" s="616" t="s">
        <v>7</v>
      </c>
      <c r="F29" s="616" t="s">
        <v>7</v>
      </c>
      <c r="G29" s="616">
        <v>14</v>
      </c>
      <c r="H29" s="616">
        <v>14186</v>
      </c>
      <c r="I29" s="616">
        <v>5009</v>
      </c>
      <c r="J29" s="616">
        <v>5003</v>
      </c>
      <c r="K29" s="616" t="s">
        <v>7</v>
      </c>
      <c r="L29" s="160" t="s">
        <v>35</v>
      </c>
      <c r="M29" s="1015"/>
    </row>
    <row r="30" spans="1:13" s="840" customFormat="1" ht="12.95" customHeight="1">
      <c r="A30" s="1279" t="s">
        <v>2356</v>
      </c>
      <c r="B30" s="616">
        <f t="shared" si="1"/>
        <v>327</v>
      </c>
      <c r="C30" s="616" t="s">
        <v>7</v>
      </c>
      <c r="D30" s="616" t="s">
        <v>7</v>
      </c>
      <c r="E30" s="616" t="s">
        <v>7</v>
      </c>
      <c r="F30" s="616" t="s">
        <v>7</v>
      </c>
      <c r="G30" s="616">
        <v>67</v>
      </c>
      <c r="H30" s="616">
        <v>202</v>
      </c>
      <c r="I30" s="616">
        <v>58</v>
      </c>
      <c r="J30" s="616">
        <v>57</v>
      </c>
      <c r="K30" s="616" t="s">
        <v>7</v>
      </c>
      <c r="L30" s="160" t="s">
        <v>2355</v>
      </c>
      <c r="M30" s="1015"/>
    </row>
    <row r="31" spans="1:13" s="840" customFormat="1" ht="12.95" customHeight="1">
      <c r="A31" s="1590" t="s">
        <v>1481</v>
      </c>
      <c r="B31" s="616">
        <f t="shared" si="1"/>
        <v>8632</v>
      </c>
      <c r="C31" s="616" t="s">
        <v>7</v>
      </c>
      <c r="D31" s="616" t="s">
        <v>7</v>
      </c>
      <c r="E31" s="616" t="s">
        <v>7</v>
      </c>
      <c r="F31" s="616" t="s">
        <v>7</v>
      </c>
      <c r="G31" s="616" t="s">
        <v>7</v>
      </c>
      <c r="H31" s="616">
        <v>33</v>
      </c>
      <c r="I31" s="616">
        <v>5591</v>
      </c>
      <c r="J31" s="616">
        <v>3039</v>
      </c>
      <c r="K31" s="616">
        <v>3008</v>
      </c>
      <c r="L31" s="160" t="s">
        <v>44</v>
      </c>
      <c r="M31" s="1015"/>
    </row>
    <row r="32" spans="1:13" s="840" customFormat="1" ht="12.95" customHeight="1">
      <c r="A32" s="144" t="s">
        <v>49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159" t="s">
        <v>22</v>
      </c>
      <c r="M32" s="1015"/>
    </row>
    <row r="33" spans="1:13" s="840" customFormat="1" ht="12.95" customHeight="1">
      <c r="A33" s="1590" t="s">
        <v>1478</v>
      </c>
      <c r="B33" s="616">
        <f t="shared" si="1"/>
        <v>998</v>
      </c>
      <c r="C33" s="616" t="s">
        <v>7</v>
      </c>
      <c r="D33" s="616" t="s">
        <v>7</v>
      </c>
      <c r="E33" s="616" t="s">
        <v>7</v>
      </c>
      <c r="F33" s="616" t="s">
        <v>7</v>
      </c>
      <c r="G33" s="616">
        <v>55</v>
      </c>
      <c r="H33" s="616">
        <v>659</v>
      </c>
      <c r="I33" s="616">
        <v>260</v>
      </c>
      <c r="J33" s="616">
        <v>187</v>
      </c>
      <c r="K33" s="616">
        <v>24</v>
      </c>
      <c r="L33" s="160" t="s">
        <v>26</v>
      </c>
      <c r="M33" s="1015"/>
    </row>
    <row r="34" spans="1:13" s="840" customFormat="1" ht="12.95" customHeight="1">
      <c r="A34" s="1590" t="s">
        <v>1322</v>
      </c>
      <c r="B34" s="616">
        <f t="shared" si="1"/>
        <v>6964</v>
      </c>
      <c r="C34" s="616" t="s">
        <v>7</v>
      </c>
      <c r="D34" s="616" t="s">
        <v>7</v>
      </c>
      <c r="E34" s="616" t="s">
        <v>7</v>
      </c>
      <c r="F34" s="616" t="s">
        <v>7</v>
      </c>
      <c r="G34" s="616" t="s">
        <v>7</v>
      </c>
      <c r="H34" s="616">
        <v>750</v>
      </c>
      <c r="I34" s="616">
        <v>4300</v>
      </c>
      <c r="J34" s="616">
        <v>3317</v>
      </c>
      <c r="K34" s="616">
        <v>1914</v>
      </c>
      <c r="L34" s="160" t="s">
        <v>29</v>
      </c>
      <c r="M34" s="1015"/>
    </row>
    <row r="35" spans="1:13" ht="30" customHeight="1">
      <c r="A35" s="989"/>
      <c r="B35" s="2070" t="s">
        <v>1018</v>
      </c>
      <c r="C35" s="2070"/>
      <c r="D35" s="2070"/>
      <c r="E35" s="2070"/>
      <c r="F35" s="2070"/>
      <c r="G35" s="2070"/>
      <c r="H35" s="2070"/>
      <c r="I35" s="2070"/>
      <c r="J35" s="2070"/>
      <c r="K35" s="2070"/>
      <c r="L35" s="161"/>
      <c r="M35" s="1015"/>
    </row>
    <row r="36" spans="1:13" ht="12.95" customHeight="1">
      <c r="A36" s="1280" t="s">
        <v>2353</v>
      </c>
      <c r="B36" s="616">
        <f>SUM(C36:F36)</f>
        <v>42924</v>
      </c>
      <c r="C36" s="616">
        <v>18938</v>
      </c>
      <c r="D36" s="616">
        <v>12454</v>
      </c>
      <c r="E36" s="616">
        <v>11345</v>
      </c>
      <c r="F36" s="616">
        <v>187</v>
      </c>
      <c r="G36" s="616" t="s">
        <v>7</v>
      </c>
      <c r="H36" s="616" t="s">
        <v>7</v>
      </c>
      <c r="I36" s="616" t="s">
        <v>7</v>
      </c>
      <c r="J36" s="616" t="s">
        <v>7</v>
      </c>
      <c r="K36" s="616" t="s">
        <v>7</v>
      </c>
      <c r="L36" s="159" t="s">
        <v>2352</v>
      </c>
      <c r="M36" s="1015"/>
    </row>
    <row r="37" spans="1:13" ht="12.95" customHeight="1">
      <c r="A37" s="144" t="s">
        <v>38</v>
      </c>
      <c r="B37" s="616"/>
      <c r="C37" s="616"/>
      <c r="D37" s="616"/>
      <c r="E37" s="774"/>
      <c r="F37" s="774"/>
      <c r="G37" s="774"/>
      <c r="H37" s="774"/>
      <c r="I37" s="774"/>
      <c r="J37" s="774"/>
      <c r="K37" s="774"/>
      <c r="L37" s="159" t="s">
        <v>39</v>
      </c>
      <c r="M37" s="1015"/>
    </row>
    <row r="38" spans="1:13" ht="12.95" customHeight="1">
      <c r="A38" s="1590" t="s">
        <v>1477</v>
      </c>
      <c r="B38" s="616">
        <f t="shared" ref="B38:B48" si="2">SUM(D38:I38,K38)</f>
        <v>86097</v>
      </c>
      <c r="C38" s="616" t="s">
        <v>7</v>
      </c>
      <c r="D38" s="616" t="s">
        <v>7</v>
      </c>
      <c r="E38" s="774">
        <v>3068</v>
      </c>
      <c r="F38" s="774">
        <v>81758</v>
      </c>
      <c r="G38" s="774">
        <v>1219</v>
      </c>
      <c r="H38" s="774">
        <v>52</v>
      </c>
      <c r="I38" s="774" t="s">
        <v>7</v>
      </c>
      <c r="J38" s="774" t="s">
        <v>7</v>
      </c>
      <c r="K38" s="774" t="s">
        <v>7</v>
      </c>
      <c r="L38" s="160" t="s">
        <v>24</v>
      </c>
      <c r="M38" s="1015"/>
    </row>
    <row r="39" spans="1:13" ht="12.95" customHeight="1">
      <c r="A39" s="1590" t="s">
        <v>1478</v>
      </c>
      <c r="B39" s="616">
        <f t="shared" si="2"/>
        <v>41087</v>
      </c>
      <c r="C39" s="616" t="s">
        <v>7</v>
      </c>
      <c r="D39" s="616" t="s">
        <v>7</v>
      </c>
      <c r="E39" s="774" t="s">
        <v>7</v>
      </c>
      <c r="F39" s="774">
        <v>1140</v>
      </c>
      <c r="G39" s="774">
        <v>37586</v>
      </c>
      <c r="H39" s="774">
        <v>2275</v>
      </c>
      <c r="I39" s="774">
        <v>86</v>
      </c>
      <c r="J39" s="774">
        <v>86</v>
      </c>
      <c r="K39" s="774" t="s">
        <v>7</v>
      </c>
      <c r="L39" s="160" t="s">
        <v>26</v>
      </c>
      <c r="M39" s="1015"/>
    </row>
    <row r="40" spans="1:13" ht="12.95" customHeight="1">
      <c r="A40" s="1590" t="s">
        <v>1479</v>
      </c>
      <c r="B40" s="616">
        <f t="shared" si="2"/>
        <v>492</v>
      </c>
      <c r="C40" s="616" t="s">
        <v>7</v>
      </c>
      <c r="D40" s="616" t="s">
        <v>7</v>
      </c>
      <c r="E40" s="774" t="s">
        <v>7</v>
      </c>
      <c r="F40" s="774" t="s">
        <v>7</v>
      </c>
      <c r="G40" s="774" t="s">
        <v>47</v>
      </c>
      <c r="H40" s="774">
        <v>96</v>
      </c>
      <c r="I40" s="774">
        <v>396</v>
      </c>
      <c r="J40" s="774">
        <v>281</v>
      </c>
      <c r="K40" s="616" t="s">
        <v>7</v>
      </c>
      <c r="L40" s="160" t="s">
        <v>41</v>
      </c>
      <c r="M40" s="1015"/>
    </row>
    <row r="41" spans="1:13" ht="12.95" customHeight="1">
      <c r="A41" s="1590" t="s">
        <v>1480</v>
      </c>
      <c r="B41" s="616">
        <f t="shared" si="2"/>
        <v>7642</v>
      </c>
      <c r="C41" s="616" t="s">
        <v>7</v>
      </c>
      <c r="D41" s="616" t="s">
        <v>7</v>
      </c>
      <c r="E41" s="774" t="s">
        <v>7</v>
      </c>
      <c r="F41" s="774" t="s">
        <v>7</v>
      </c>
      <c r="G41" s="774" t="s">
        <v>47</v>
      </c>
      <c r="H41" s="774">
        <v>6393</v>
      </c>
      <c r="I41" s="774">
        <v>1249</v>
      </c>
      <c r="J41" s="774">
        <v>1216</v>
      </c>
      <c r="K41" s="616" t="s">
        <v>7</v>
      </c>
      <c r="L41" s="160" t="s">
        <v>28</v>
      </c>
      <c r="M41" s="1015"/>
    </row>
    <row r="42" spans="1:13" ht="12.95" customHeight="1">
      <c r="A42" s="1590" t="s">
        <v>1322</v>
      </c>
      <c r="B42" s="616">
        <f t="shared" si="2"/>
        <v>17320</v>
      </c>
      <c r="C42" s="616" t="s">
        <v>7</v>
      </c>
      <c r="D42" s="616" t="s">
        <v>7</v>
      </c>
      <c r="E42" s="774" t="s">
        <v>7</v>
      </c>
      <c r="F42" s="774" t="s">
        <v>7</v>
      </c>
      <c r="G42" s="774">
        <v>49</v>
      </c>
      <c r="H42" s="774">
        <v>16916</v>
      </c>
      <c r="I42" s="774">
        <v>355</v>
      </c>
      <c r="J42" s="774">
        <v>352</v>
      </c>
      <c r="K42" s="616" t="s">
        <v>7</v>
      </c>
      <c r="L42" s="160" t="s">
        <v>29</v>
      </c>
      <c r="M42" s="1015"/>
    </row>
    <row r="43" spans="1:13" ht="12.95" customHeight="1">
      <c r="A43" s="1590" t="s">
        <v>1320</v>
      </c>
      <c r="B43" s="616">
        <f t="shared" si="2"/>
        <v>18712</v>
      </c>
      <c r="C43" s="616" t="s">
        <v>7</v>
      </c>
      <c r="D43" s="616" t="s">
        <v>7</v>
      </c>
      <c r="E43" s="774" t="s">
        <v>7</v>
      </c>
      <c r="F43" s="774" t="s">
        <v>7</v>
      </c>
      <c r="G43" s="774">
        <v>13</v>
      </c>
      <c r="H43" s="774">
        <v>13771</v>
      </c>
      <c r="I43" s="774">
        <v>4928</v>
      </c>
      <c r="J43" s="774">
        <v>4919</v>
      </c>
      <c r="K43" s="616" t="s">
        <v>7</v>
      </c>
      <c r="L43" s="160" t="s">
        <v>35</v>
      </c>
      <c r="M43" s="1015"/>
    </row>
    <row r="44" spans="1:13" ht="12.95" customHeight="1">
      <c r="A44" s="1279" t="s">
        <v>2354</v>
      </c>
      <c r="B44" s="616">
        <f t="shared" si="2"/>
        <v>338</v>
      </c>
      <c r="C44" s="616" t="s">
        <v>7</v>
      </c>
      <c r="D44" s="616" t="s">
        <v>7</v>
      </c>
      <c r="E44" s="774" t="s">
        <v>7</v>
      </c>
      <c r="F44" s="774" t="s">
        <v>7</v>
      </c>
      <c r="G44" s="774">
        <v>61</v>
      </c>
      <c r="H44" s="774">
        <v>202</v>
      </c>
      <c r="I44" s="774">
        <v>75</v>
      </c>
      <c r="J44" s="774">
        <v>68</v>
      </c>
      <c r="K44" s="616" t="s">
        <v>7</v>
      </c>
      <c r="L44" s="160" t="s">
        <v>2355</v>
      </c>
      <c r="M44" s="1015"/>
    </row>
    <row r="45" spans="1:13" ht="12.95" customHeight="1">
      <c r="A45" s="1590" t="s">
        <v>1481</v>
      </c>
      <c r="B45" s="616">
        <f t="shared" si="2"/>
        <v>8459</v>
      </c>
      <c r="C45" s="616" t="s">
        <v>7</v>
      </c>
      <c r="D45" s="616" t="s">
        <v>7</v>
      </c>
      <c r="E45" s="774" t="s">
        <v>7</v>
      </c>
      <c r="F45" s="774" t="s">
        <v>7</v>
      </c>
      <c r="G45" s="774" t="s">
        <v>47</v>
      </c>
      <c r="H45" s="774">
        <v>3</v>
      </c>
      <c r="I45" s="774">
        <v>5541</v>
      </c>
      <c r="J45" s="774">
        <v>2812</v>
      </c>
      <c r="K45" s="774">
        <v>2915</v>
      </c>
      <c r="L45" s="160" t="s">
        <v>44</v>
      </c>
      <c r="M45" s="1015"/>
    </row>
    <row r="46" spans="1:13" ht="12.95" customHeight="1">
      <c r="A46" s="144" t="s">
        <v>49</v>
      </c>
      <c r="B46" s="616"/>
      <c r="C46" s="1916"/>
      <c r="D46" s="1916"/>
      <c r="E46" s="597"/>
      <c r="F46" s="597"/>
      <c r="G46" s="597"/>
      <c r="H46" s="597"/>
      <c r="I46" s="597"/>
      <c r="J46" s="597"/>
      <c r="K46" s="597"/>
      <c r="L46" s="159" t="s">
        <v>22</v>
      </c>
      <c r="M46" s="1015"/>
    </row>
    <row r="47" spans="1:13" ht="12.95" customHeight="1">
      <c r="A47" s="1590" t="s">
        <v>1478</v>
      </c>
      <c r="B47" s="616">
        <f t="shared" si="2"/>
        <v>734</v>
      </c>
      <c r="C47" s="616" t="s">
        <v>7</v>
      </c>
      <c r="D47" s="616" t="s">
        <v>7</v>
      </c>
      <c r="E47" s="841" t="s">
        <v>7</v>
      </c>
      <c r="F47" s="841" t="s">
        <v>7</v>
      </c>
      <c r="G47" s="841">
        <v>61</v>
      </c>
      <c r="H47" s="841">
        <v>543</v>
      </c>
      <c r="I47" s="841">
        <v>117</v>
      </c>
      <c r="J47" s="841">
        <v>84</v>
      </c>
      <c r="K47" s="841">
        <v>13</v>
      </c>
      <c r="L47" s="160" t="s">
        <v>26</v>
      </c>
      <c r="M47" s="1015"/>
    </row>
    <row r="48" spans="1:13" ht="12.95" customHeight="1">
      <c r="A48" s="1590" t="s">
        <v>1322</v>
      </c>
      <c r="B48" s="616">
        <f t="shared" si="2"/>
        <v>6392</v>
      </c>
      <c r="C48" s="616" t="s">
        <v>7</v>
      </c>
      <c r="D48" s="616" t="s">
        <v>7</v>
      </c>
      <c r="E48" s="619" t="s">
        <v>7</v>
      </c>
      <c r="F48" s="619" t="s">
        <v>7</v>
      </c>
      <c r="G48" s="619" t="s">
        <v>7</v>
      </c>
      <c r="H48" s="619">
        <v>678</v>
      </c>
      <c r="I48" s="619">
        <v>4092</v>
      </c>
      <c r="J48" s="841">
        <v>3263</v>
      </c>
      <c r="K48" s="841">
        <v>1622</v>
      </c>
      <c r="L48" s="160" t="s">
        <v>29</v>
      </c>
      <c r="M48" s="1015"/>
    </row>
    <row r="49" spans="1:14" ht="12.95" customHeight="1">
      <c r="A49" s="58"/>
      <c r="B49" s="62"/>
      <c r="C49" s="62"/>
      <c r="D49" s="61"/>
      <c r="E49" s="62"/>
      <c r="F49" s="62"/>
      <c r="G49" s="62"/>
      <c r="H49" s="62"/>
      <c r="I49" s="62"/>
      <c r="J49" s="62"/>
      <c r="K49" s="62"/>
      <c r="L49" s="62"/>
    </row>
    <row r="50" spans="1:14" ht="12.95" customHeight="1">
      <c r="A50" s="447" t="s">
        <v>2358</v>
      </c>
      <c r="B50" s="37"/>
      <c r="C50" s="37"/>
      <c r="D50" s="53"/>
      <c r="E50" s="37"/>
      <c r="F50" s="37"/>
      <c r="G50" s="37"/>
      <c r="H50" s="37"/>
      <c r="I50" s="37"/>
      <c r="J50" s="37"/>
      <c r="K50" s="37"/>
      <c r="L50" s="37"/>
    </row>
    <row r="51" spans="1:14" ht="12.95" customHeight="1">
      <c r="A51" s="448" t="s">
        <v>2359</v>
      </c>
      <c r="B51" s="38"/>
      <c r="C51" s="38"/>
      <c r="D51" s="1917"/>
      <c r="E51" s="38"/>
      <c r="F51" s="38"/>
      <c r="G51" s="38"/>
      <c r="H51" s="38"/>
      <c r="I51" s="38"/>
      <c r="J51" s="38"/>
      <c r="K51" s="38"/>
      <c r="L51" s="38"/>
      <c r="M51" s="38"/>
      <c r="N51" s="38"/>
    </row>
  </sheetData>
  <mergeCells count="15">
    <mergeCell ref="B35:K35"/>
    <mergeCell ref="B6:K6"/>
    <mergeCell ref="B21:K21"/>
    <mergeCell ref="E3:K3"/>
    <mergeCell ref="B3:B5"/>
    <mergeCell ref="D4:D5"/>
    <mergeCell ref="C4:C5"/>
    <mergeCell ref="L3:L5"/>
    <mergeCell ref="A3:A5"/>
    <mergeCell ref="I4:J4"/>
    <mergeCell ref="E4:E5"/>
    <mergeCell ref="F4:F5"/>
    <mergeCell ref="G4:G5"/>
    <mergeCell ref="H4:H5"/>
    <mergeCell ref="K4:K5"/>
  </mergeCells>
  <hyperlinks>
    <hyperlink ref="L2" location="'Spis tablic List of tables'!A4" display="Return to list of tables"/>
    <hyperlink ref="L1" location="'Spis tablic List of tables'!A4" display="Powrót do spisu tablic"/>
    <hyperlink ref="L1:L2" location="'Spis tablic List of tables'!A23" display="Powrót do spisu tablic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4" width="15.7109375" style="35" customWidth="1"/>
    <col min="5" max="5" width="35.7109375" style="35" customWidth="1"/>
    <col min="6" max="16384" width="9.140625" style="5"/>
  </cols>
  <sheetData>
    <row r="1" spans="1:5">
      <c r="A1" s="386" t="s">
        <v>1776</v>
      </c>
      <c r="B1" s="45"/>
      <c r="C1" s="45"/>
      <c r="D1" s="45"/>
      <c r="E1" s="953" t="s">
        <v>990</v>
      </c>
    </row>
    <row r="2" spans="1:5">
      <c r="A2" s="708" t="s">
        <v>1594</v>
      </c>
      <c r="B2" s="45"/>
      <c r="C2" s="45"/>
      <c r="D2" s="45"/>
      <c r="E2" s="1903" t="s">
        <v>991</v>
      </c>
    </row>
    <row r="3" spans="1:5" ht="30" customHeight="1">
      <c r="A3" s="313" t="s">
        <v>0</v>
      </c>
      <c r="B3" s="314" t="s">
        <v>360</v>
      </c>
      <c r="C3" s="314" t="s">
        <v>449</v>
      </c>
      <c r="D3" s="314" t="s">
        <v>446</v>
      </c>
      <c r="E3" s="382" t="s">
        <v>1</v>
      </c>
    </row>
    <row r="4" spans="1:5" ht="16.5" customHeight="1">
      <c r="A4" s="1088"/>
      <c r="B4" s="2148" t="s">
        <v>1015</v>
      </c>
      <c r="C4" s="2148"/>
      <c r="D4" s="2148"/>
      <c r="E4" s="1096"/>
    </row>
    <row r="5" spans="1:5">
      <c r="A5" s="715" t="s">
        <v>267</v>
      </c>
      <c r="B5" s="613"/>
      <c r="C5" s="613"/>
      <c r="D5" s="613"/>
      <c r="E5" s="251" t="s">
        <v>268</v>
      </c>
    </row>
    <row r="6" spans="1:5">
      <c r="A6" s="1372" t="s">
        <v>322</v>
      </c>
      <c r="B6" s="664">
        <v>3350</v>
      </c>
      <c r="C6" s="664">
        <v>1049</v>
      </c>
      <c r="D6" s="664">
        <v>2301</v>
      </c>
      <c r="E6" s="714" t="s">
        <v>447</v>
      </c>
    </row>
    <row r="7" spans="1:5">
      <c r="A7" s="1372" t="s">
        <v>1365</v>
      </c>
      <c r="B7" s="664">
        <v>5285</v>
      </c>
      <c r="C7" s="664">
        <v>1948</v>
      </c>
      <c r="D7" s="664">
        <v>3337</v>
      </c>
      <c r="E7" s="714" t="s">
        <v>271</v>
      </c>
    </row>
    <row r="8" spans="1:5">
      <c r="A8" s="1372" t="s">
        <v>272</v>
      </c>
      <c r="B8" s="664">
        <v>3207</v>
      </c>
      <c r="C8" s="664">
        <v>1191</v>
      </c>
      <c r="D8" s="664">
        <v>2016</v>
      </c>
      <c r="E8" s="714" t="s">
        <v>323</v>
      </c>
    </row>
    <row r="9" spans="1:5">
      <c r="A9" s="1088"/>
      <c r="B9" s="2144" t="s">
        <v>1016</v>
      </c>
      <c r="C9" s="2144"/>
      <c r="D9" s="2144"/>
      <c r="E9" s="1096"/>
    </row>
    <row r="10" spans="1:5">
      <c r="A10" s="715" t="s">
        <v>267</v>
      </c>
      <c r="B10" s="613"/>
      <c r="C10" s="613"/>
      <c r="D10" s="613"/>
      <c r="E10" s="251" t="s">
        <v>268</v>
      </c>
    </row>
    <row r="11" spans="1:5">
      <c r="A11" s="1372" t="s">
        <v>322</v>
      </c>
      <c r="B11" s="664">
        <v>3215</v>
      </c>
      <c r="C11" s="664">
        <v>1050</v>
      </c>
      <c r="D11" s="664">
        <v>2165</v>
      </c>
      <c r="E11" s="714" t="s">
        <v>447</v>
      </c>
    </row>
    <row r="12" spans="1:5">
      <c r="A12" s="1372" t="s">
        <v>1365</v>
      </c>
      <c r="B12" s="664">
        <v>4803</v>
      </c>
      <c r="C12" s="664">
        <v>1767</v>
      </c>
      <c r="D12" s="664">
        <v>3036</v>
      </c>
      <c r="E12" s="714" t="s">
        <v>271</v>
      </c>
    </row>
    <row r="13" spans="1:5">
      <c r="A13" s="1372" t="s">
        <v>272</v>
      </c>
      <c r="B13" s="664">
        <v>3027</v>
      </c>
      <c r="C13" s="664">
        <v>1132</v>
      </c>
      <c r="D13" s="664">
        <v>1895</v>
      </c>
      <c r="E13" s="714" t="s">
        <v>323</v>
      </c>
    </row>
    <row r="14" spans="1:5">
      <c r="A14" s="1088"/>
      <c r="B14" s="2144" t="s">
        <v>1018</v>
      </c>
      <c r="C14" s="2144"/>
      <c r="D14" s="2144"/>
      <c r="E14" s="1096"/>
    </row>
    <row r="15" spans="1:5">
      <c r="A15" s="715" t="s">
        <v>267</v>
      </c>
      <c r="B15" s="613"/>
      <c r="C15" s="613"/>
      <c r="D15" s="613"/>
      <c r="E15" s="251" t="s">
        <v>268</v>
      </c>
    </row>
    <row r="16" spans="1:5">
      <c r="A16" s="1372" t="s">
        <v>322</v>
      </c>
      <c r="B16" s="664">
        <v>3324</v>
      </c>
      <c r="C16" s="664">
        <v>979</v>
      </c>
      <c r="D16" s="664">
        <v>2345</v>
      </c>
      <c r="E16" s="714" t="s">
        <v>447</v>
      </c>
    </row>
    <row r="17" spans="1:5">
      <c r="A17" s="1372" t="s">
        <v>1365</v>
      </c>
      <c r="B17" s="664">
        <v>4857</v>
      </c>
      <c r="C17" s="664">
        <v>1792</v>
      </c>
      <c r="D17" s="664">
        <v>3065</v>
      </c>
      <c r="E17" s="714" t="s">
        <v>271</v>
      </c>
    </row>
    <row r="18" spans="1:5">
      <c r="A18" s="1372" t="s">
        <v>272</v>
      </c>
      <c r="B18" s="664">
        <v>2971</v>
      </c>
      <c r="C18" s="664">
        <v>1061</v>
      </c>
      <c r="D18" s="664">
        <v>1910</v>
      </c>
      <c r="E18" s="714" t="s">
        <v>323</v>
      </c>
    </row>
  </sheetData>
  <mergeCells count="3">
    <mergeCell ref="B4:D4"/>
    <mergeCell ref="B9:D9"/>
    <mergeCell ref="B14:D1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22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4" width="15.7109375" style="35" customWidth="1"/>
    <col min="5" max="5" width="35.7109375" style="35" customWidth="1"/>
    <col min="6" max="16384" width="9.140625" style="5"/>
  </cols>
  <sheetData>
    <row r="1" spans="1:5" ht="15" customHeight="1">
      <c r="A1" s="245" t="s">
        <v>2005</v>
      </c>
      <c r="B1" s="387"/>
      <c r="C1" s="387"/>
      <c r="D1" s="387"/>
      <c r="E1" s="953" t="s">
        <v>990</v>
      </c>
    </row>
    <row r="2" spans="1:5" ht="15" customHeight="1">
      <c r="A2" s="707" t="s">
        <v>2386</v>
      </c>
      <c r="B2" s="388"/>
      <c r="C2" s="388"/>
      <c r="D2" s="388"/>
      <c r="E2" s="1903" t="s">
        <v>991</v>
      </c>
    </row>
    <row r="3" spans="1:5" ht="30" customHeight="1">
      <c r="A3" s="313" t="s">
        <v>0</v>
      </c>
      <c r="B3" s="314" t="s">
        <v>360</v>
      </c>
      <c r="C3" s="314" t="s">
        <v>449</v>
      </c>
      <c r="D3" s="314" t="s">
        <v>446</v>
      </c>
      <c r="E3" s="382" t="s">
        <v>1</v>
      </c>
    </row>
    <row r="4" spans="1:5" ht="15" customHeight="1">
      <c r="A4" s="1088"/>
      <c r="B4" s="2148" t="s">
        <v>1015</v>
      </c>
      <c r="C4" s="2148"/>
      <c r="D4" s="2148"/>
      <c r="E4" s="1096"/>
    </row>
    <row r="5" spans="1:5" ht="15" customHeight="1">
      <c r="A5" s="1365" t="s">
        <v>310</v>
      </c>
      <c r="B5" s="663">
        <v>1266</v>
      </c>
      <c r="C5" s="663">
        <v>843</v>
      </c>
      <c r="D5" s="663">
        <v>423</v>
      </c>
      <c r="E5" s="389" t="s">
        <v>66</v>
      </c>
    </row>
    <row r="6" spans="1:5" ht="15" customHeight="1">
      <c r="A6" s="1371" t="s">
        <v>1358</v>
      </c>
      <c r="B6" s="664">
        <v>351</v>
      </c>
      <c r="C6" s="664">
        <v>239</v>
      </c>
      <c r="D6" s="664">
        <v>112</v>
      </c>
      <c r="E6" s="409" t="s">
        <v>258</v>
      </c>
    </row>
    <row r="7" spans="1:5" ht="15" customHeight="1">
      <c r="A7" s="248" t="s">
        <v>274</v>
      </c>
      <c r="B7" s="613"/>
      <c r="C7" s="613"/>
      <c r="D7" s="613"/>
      <c r="E7" s="408" t="s">
        <v>275</v>
      </c>
    </row>
    <row r="8" spans="1:5" ht="15" customHeight="1">
      <c r="A8" s="1367" t="s">
        <v>1359</v>
      </c>
      <c r="B8" s="664">
        <v>590</v>
      </c>
      <c r="C8" s="664">
        <v>389</v>
      </c>
      <c r="D8" s="664">
        <v>201</v>
      </c>
      <c r="E8" s="405" t="s">
        <v>246</v>
      </c>
    </row>
    <row r="9" spans="1:5" ht="15" customHeight="1">
      <c r="A9" s="1367" t="s">
        <v>1360</v>
      </c>
      <c r="B9" s="664">
        <v>510</v>
      </c>
      <c r="C9" s="664">
        <v>332</v>
      </c>
      <c r="D9" s="664">
        <v>178</v>
      </c>
      <c r="E9" s="405" t="s">
        <v>247</v>
      </c>
    </row>
    <row r="10" spans="1:5" ht="15" customHeight="1">
      <c r="A10" s="1367" t="s">
        <v>1361</v>
      </c>
      <c r="B10" s="664">
        <v>166</v>
      </c>
      <c r="C10" s="664">
        <v>122</v>
      </c>
      <c r="D10" s="664">
        <v>44</v>
      </c>
      <c r="E10" s="405" t="s">
        <v>248</v>
      </c>
    </row>
    <row r="11" spans="1:5" ht="15" customHeight="1">
      <c r="A11" s="1088"/>
      <c r="B11" s="2144" t="s">
        <v>1016</v>
      </c>
      <c r="C11" s="2144"/>
      <c r="D11" s="2144"/>
      <c r="E11" s="1096"/>
    </row>
    <row r="12" spans="1:5" ht="15" customHeight="1">
      <c r="A12" s="1365" t="s">
        <v>310</v>
      </c>
      <c r="B12" s="663">
        <v>1189</v>
      </c>
      <c r="C12" s="663">
        <v>791</v>
      </c>
      <c r="D12" s="663">
        <v>398</v>
      </c>
      <c r="E12" s="389" t="s">
        <v>66</v>
      </c>
    </row>
    <row r="13" spans="1:5" ht="15" customHeight="1">
      <c r="A13" s="1371" t="s">
        <v>1358</v>
      </c>
      <c r="B13" s="664">
        <v>369</v>
      </c>
      <c r="C13" s="664">
        <v>264</v>
      </c>
      <c r="D13" s="664">
        <v>105</v>
      </c>
      <c r="E13" s="409" t="s">
        <v>258</v>
      </c>
    </row>
    <row r="14" spans="1:5" ht="15" customHeight="1">
      <c r="A14" s="248" t="s">
        <v>274</v>
      </c>
      <c r="B14" s="613"/>
      <c r="C14" s="613"/>
      <c r="D14" s="613"/>
      <c r="E14" s="408" t="s">
        <v>275</v>
      </c>
    </row>
    <row r="15" spans="1:5" ht="15" customHeight="1">
      <c r="A15" s="1367" t="s">
        <v>1359</v>
      </c>
      <c r="B15" s="664">
        <v>519</v>
      </c>
      <c r="C15" s="664">
        <v>331</v>
      </c>
      <c r="D15" s="664">
        <v>188</v>
      </c>
      <c r="E15" s="405" t="s">
        <v>246</v>
      </c>
    </row>
    <row r="16" spans="1:5" ht="15" customHeight="1">
      <c r="A16" s="1367" t="s">
        <v>1360</v>
      </c>
      <c r="B16" s="664">
        <v>481</v>
      </c>
      <c r="C16" s="664">
        <v>309</v>
      </c>
      <c r="D16" s="664">
        <v>172</v>
      </c>
      <c r="E16" s="405" t="s">
        <v>247</v>
      </c>
    </row>
    <row r="17" spans="1:5" ht="15" customHeight="1">
      <c r="A17" s="1367" t="s">
        <v>1361</v>
      </c>
      <c r="B17" s="664">
        <v>189</v>
      </c>
      <c r="C17" s="664">
        <v>151</v>
      </c>
      <c r="D17" s="664">
        <v>38</v>
      </c>
      <c r="E17" s="405" t="s">
        <v>248</v>
      </c>
    </row>
    <row r="18" spans="1:5" ht="15" customHeight="1">
      <c r="A18" s="1088"/>
      <c r="B18" s="2144" t="s">
        <v>1018</v>
      </c>
      <c r="C18" s="2144"/>
      <c r="D18" s="2144"/>
      <c r="E18" s="1096"/>
    </row>
    <row r="19" spans="1:5" ht="15" customHeight="1">
      <c r="A19" s="1365" t="s">
        <v>310</v>
      </c>
      <c r="B19" s="663">
        <v>997</v>
      </c>
      <c r="C19" s="663">
        <v>688</v>
      </c>
      <c r="D19" s="663">
        <v>309</v>
      </c>
      <c r="E19" s="389" t="s">
        <v>66</v>
      </c>
    </row>
    <row r="20" spans="1:5" ht="15" customHeight="1">
      <c r="A20" s="1371" t="s">
        <v>1358</v>
      </c>
      <c r="B20" s="664">
        <v>304</v>
      </c>
      <c r="C20" s="664">
        <v>214</v>
      </c>
      <c r="D20" s="664">
        <v>90</v>
      </c>
      <c r="E20" s="409" t="s">
        <v>258</v>
      </c>
    </row>
    <row r="21" spans="1:5" ht="15" customHeight="1">
      <c r="A21" s="248" t="s">
        <v>274</v>
      </c>
      <c r="B21" s="613"/>
      <c r="C21" s="613"/>
      <c r="D21" s="613"/>
      <c r="E21" s="408" t="s">
        <v>275</v>
      </c>
    </row>
    <row r="22" spans="1:5" ht="15" customHeight="1">
      <c r="A22" s="1367" t="s">
        <v>1359</v>
      </c>
      <c r="B22" s="664">
        <v>505</v>
      </c>
      <c r="C22" s="664">
        <v>352</v>
      </c>
      <c r="D22" s="664">
        <v>153</v>
      </c>
      <c r="E22" s="405" t="s">
        <v>246</v>
      </c>
    </row>
    <row r="23" spans="1:5" ht="15" customHeight="1">
      <c r="A23" s="1367" t="s">
        <v>1360</v>
      </c>
      <c r="B23" s="664">
        <v>361</v>
      </c>
      <c r="C23" s="664">
        <v>234</v>
      </c>
      <c r="D23" s="664">
        <v>127</v>
      </c>
      <c r="E23" s="405" t="s">
        <v>247</v>
      </c>
    </row>
    <row r="24" spans="1:5" ht="15" customHeight="1">
      <c r="A24" s="1367" t="s">
        <v>1361</v>
      </c>
      <c r="B24" s="664">
        <v>131</v>
      </c>
      <c r="C24" s="664">
        <v>102</v>
      </c>
      <c r="D24" s="664">
        <v>29</v>
      </c>
      <c r="E24" s="405" t="s">
        <v>248</v>
      </c>
    </row>
    <row r="25" spans="1:5" ht="12" customHeight="1">
      <c r="A25" s="1367"/>
      <c r="B25" s="1377"/>
      <c r="C25" s="1377"/>
      <c r="D25" s="1377"/>
      <c r="E25" s="405"/>
    </row>
    <row r="26" spans="1:5" ht="15" customHeight="1">
      <c r="A26" s="710" t="s">
        <v>629</v>
      </c>
      <c r="B26" s="254"/>
      <c r="C26" s="254"/>
      <c r="D26" s="254"/>
      <c r="E26" s="254"/>
    </row>
    <row r="27" spans="1:5" ht="15" customHeight="1">
      <c r="A27" s="711" t="s">
        <v>324</v>
      </c>
      <c r="B27" s="391"/>
      <c r="C27" s="391"/>
      <c r="D27" s="391"/>
      <c r="E27" s="391"/>
    </row>
  </sheetData>
  <mergeCells count="3">
    <mergeCell ref="B4:D4"/>
    <mergeCell ref="B11:D11"/>
    <mergeCell ref="B18:D18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22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5" customWidth="1"/>
    <col min="2" max="7" width="15.7109375" style="35" customWidth="1"/>
    <col min="8" max="8" width="40.7109375" style="35" customWidth="1"/>
    <col min="9" max="16384" width="9.140625" style="5"/>
  </cols>
  <sheetData>
    <row r="1" spans="1:8" ht="15" customHeight="1">
      <c r="A1" s="410" t="s">
        <v>1777</v>
      </c>
      <c r="B1" s="315"/>
      <c r="C1" s="315"/>
      <c r="D1" s="315"/>
      <c r="E1" s="315"/>
      <c r="F1" s="315"/>
      <c r="G1" s="315"/>
      <c r="H1" s="953" t="s">
        <v>990</v>
      </c>
    </row>
    <row r="2" spans="1:8">
      <c r="A2" s="707" t="s">
        <v>1595</v>
      </c>
      <c r="B2" s="317"/>
      <c r="C2" s="317"/>
      <c r="D2" s="317"/>
      <c r="E2" s="317"/>
      <c r="F2" s="317"/>
      <c r="G2" s="317"/>
      <c r="H2" s="1903" t="s">
        <v>991</v>
      </c>
    </row>
    <row r="3" spans="1:8">
      <c r="A3" s="2046" t="s">
        <v>0</v>
      </c>
      <c r="B3" s="2086" t="s">
        <v>360</v>
      </c>
      <c r="C3" s="2086"/>
      <c r="D3" s="2086" t="s">
        <v>449</v>
      </c>
      <c r="E3" s="2086"/>
      <c r="F3" s="2086" t="s">
        <v>446</v>
      </c>
      <c r="G3" s="2086"/>
      <c r="H3" s="2083" t="s">
        <v>1</v>
      </c>
    </row>
    <row r="4" spans="1:8">
      <c r="A4" s="2046"/>
      <c r="B4" s="2086"/>
      <c r="C4" s="2086"/>
      <c r="D4" s="2086"/>
      <c r="E4" s="2086"/>
      <c r="F4" s="2086"/>
      <c r="G4" s="2086"/>
      <c r="H4" s="2083"/>
    </row>
    <row r="5" spans="1:8" ht="30" customHeight="1">
      <c r="A5" s="2046"/>
      <c r="B5" s="314" t="s">
        <v>450</v>
      </c>
      <c r="C5" s="314" t="s">
        <v>531</v>
      </c>
      <c r="D5" s="314" t="s">
        <v>450</v>
      </c>
      <c r="E5" s="314" t="s">
        <v>531</v>
      </c>
      <c r="F5" s="314" t="s">
        <v>450</v>
      </c>
      <c r="G5" s="314" t="s">
        <v>531</v>
      </c>
      <c r="H5" s="2083"/>
    </row>
    <row r="6" spans="1:8" ht="30" customHeight="1">
      <c r="A6" s="1088"/>
      <c r="B6" s="2148" t="s">
        <v>1015</v>
      </c>
      <c r="C6" s="2148"/>
      <c r="D6" s="2148"/>
      <c r="E6" s="2148"/>
      <c r="F6" s="2148"/>
      <c r="G6" s="2148"/>
      <c r="H6" s="1089"/>
    </row>
    <row r="7" spans="1:8">
      <c r="A7" s="1357" t="s">
        <v>1108</v>
      </c>
      <c r="B7" s="663">
        <v>461</v>
      </c>
      <c r="C7" s="663">
        <v>1130</v>
      </c>
      <c r="D7" s="663">
        <v>255</v>
      </c>
      <c r="E7" s="663">
        <v>673</v>
      </c>
      <c r="F7" s="663">
        <v>206</v>
      </c>
      <c r="G7" s="663">
        <v>457</v>
      </c>
      <c r="H7" s="379" t="s">
        <v>1109</v>
      </c>
    </row>
    <row r="8" spans="1:8">
      <c r="A8" s="1349" t="s">
        <v>1106</v>
      </c>
      <c r="B8" s="664">
        <v>2</v>
      </c>
      <c r="C8" s="664">
        <v>11</v>
      </c>
      <c r="D8" s="664">
        <v>2</v>
      </c>
      <c r="E8" s="664">
        <v>11</v>
      </c>
      <c r="F8" s="664" t="s">
        <v>47</v>
      </c>
      <c r="G8" s="664" t="s">
        <v>47</v>
      </c>
      <c r="H8" s="380" t="s">
        <v>451</v>
      </c>
    </row>
    <row r="9" spans="1:8">
      <c r="A9" s="1349" t="s">
        <v>1367</v>
      </c>
      <c r="B9" s="664">
        <v>68</v>
      </c>
      <c r="C9" s="664">
        <v>251</v>
      </c>
      <c r="D9" s="664">
        <v>62</v>
      </c>
      <c r="E9" s="664">
        <v>226</v>
      </c>
      <c r="F9" s="664">
        <v>6</v>
      </c>
      <c r="G9" s="664">
        <v>25</v>
      </c>
      <c r="H9" s="380" t="s">
        <v>452</v>
      </c>
    </row>
    <row r="10" spans="1:8">
      <c r="A10" s="1349" t="s">
        <v>1368</v>
      </c>
      <c r="B10" s="664">
        <v>391</v>
      </c>
      <c r="C10" s="664">
        <v>868</v>
      </c>
      <c r="D10" s="664">
        <v>191</v>
      </c>
      <c r="E10" s="664">
        <v>436</v>
      </c>
      <c r="F10" s="664">
        <v>200</v>
      </c>
      <c r="G10" s="664">
        <v>432</v>
      </c>
      <c r="H10" s="380" t="s">
        <v>453</v>
      </c>
    </row>
    <row r="11" spans="1:8" s="433" customFormat="1">
      <c r="A11" s="1357" t="s">
        <v>1366</v>
      </c>
      <c r="B11" s="663" t="s">
        <v>7</v>
      </c>
      <c r="C11" s="663">
        <v>142</v>
      </c>
      <c r="D11" s="663" t="s">
        <v>7</v>
      </c>
      <c r="E11" s="663">
        <v>103</v>
      </c>
      <c r="F11" s="663" t="s">
        <v>7</v>
      </c>
      <c r="G11" s="663">
        <v>39</v>
      </c>
      <c r="H11" s="271" t="s">
        <v>1107</v>
      </c>
    </row>
    <row r="12" spans="1:8">
      <c r="A12" s="1349" t="s">
        <v>1369</v>
      </c>
      <c r="B12" s="664" t="s">
        <v>7</v>
      </c>
      <c r="C12" s="664">
        <v>69</v>
      </c>
      <c r="D12" s="664" t="s">
        <v>7</v>
      </c>
      <c r="E12" s="664">
        <v>41</v>
      </c>
      <c r="F12" s="664" t="s">
        <v>7</v>
      </c>
      <c r="G12" s="664">
        <v>28</v>
      </c>
      <c r="H12" s="309" t="s">
        <v>2101</v>
      </c>
    </row>
    <row r="13" spans="1:8" ht="30" customHeight="1">
      <c r="A13" s="1088"/>
      <c r="B13" s="2144" t="s">
        <v>1016</v>
      </c>
      <c r="C13" s="2144"/>
      <c r="D13" s="2144"/>
      <c r="E13" s="2144"/>
      <c r="F13" s="2144"/>
      <c r="G13" s="2144"/>
      <c r="H13" s="1089"/>
    </row>
    <row r="14" spans="1:8">
      <c r="A14" s="1357" t="s">
        <v>1108</v>
      </c>
      <c r="B14" s="663">
        <v>509</v>
      </c>
      <c r="C14" s="663">
        <v>1225</v>
      </c>
      <c r="D14" s="663">
        <v>283</v>
      </c>
      <c r="E14" s="663">
        <v>758</v>
      </c>
      <c r="F14" s="663">
        <v>226</v>
      </c>
      <c r="G14" s="663">
        <v>467</v>
      </c>
      <c r="H14" s="379" t="s">
        <v>1109</v>
      </c>
    </row>
    <row r="15" spans="1:8">
      <c r="A15" s="1349" t="s">
        <v>1106</v>
      </c>
      <c r="B15" s="664">
        <v>2</v>
      </c>
      <c r="C15" s="664">
        <v>9</v>
      </c>
      <c r="D15" s="664">
        <v>2</v>
      </c>
      <c r="E15" s="664">
        <v>9</v>
      </c>
      <c r="F15" s="664" t="s">
        <v>47</v>
      </c>
      <c r="G15" s="664" t="s">
        <v>47</v>
      </c>
      <c r="H15" s="380" t="s">
        <v>451</v>
      </c>
    </row>
    <row r="16" spans="1:8">
      <c r="A16" s="1349" t="s">
        <v>1367</v>
      </c>
      <c r="B16" s="664">
        <v>77</v>
      </c>
      <c r="C16" s="664">
        <v>282</v>
      </c>
      <c r="D16" s="664">
        <v>71</v>
      </c>
      <c r="E16" s="664">
        <v>257</v>
      </c>
      <c r="F16" s="664">
        <v>6</v>
      </c>
      <c r="G16" s="664">
        <v>25</v>
      </c>
      <c r="H16" s="380" t="s">
        <v>452</v>
      </c>
    </row>
    <row r="17" spans="1:8">
      <c r="A17" s="1349" t="s">
        <v>1368</v>
      </c>
      <c r="B17" s="664">
        <v>430</v>
      </c>
      <c r="C17" s="664">
        <v>934</v>
      </c>
      <c r="D17" s="664">
        <v>210</v>
      </c>
      <c r="E17" s="664">
        <v>492</v>
      </c>
      <c r="F17" s="664">
        <v>220</v>
      </c>
      <c r="G17" s="664">
        <v>442</v>
      </c>
      <c r="H17" s="380" t="s">
        <v>453</v>
      </c>
    </row>
    <row r="18" spans="1:8" s="433" customFormat="1">
      <c r="A18" s="1357" t="s">
        <v>1366</v>
      </c>
      <c r="B18" s="663" t="s">
        <v>7</v>
      </c>
      <c r="C18" s="663">
        <v>135</v>
      </c>
      <c r="D18" s="663" t="s">
        <v>7</v>
      </c>
      <c r="E18" s="663">
        <v>92</v>
      </c>
      <c r="F18" s="663" t="s">
        <v>7</v>
      </c>
      <c r="G18" s="663">
        <v>43</v>
      </c>
      <c r="H18" s="271" t="s">
        <v>1107</v>
      </c>
    </row>
    <row r="19" spans="1:8">
      <c r="A19" s="1349" t="s">
        <v>1369</v>
      </c>
      <c r="B19" s="664" t="s">
        <v>7</v>
      </c>
      <c r="C19" s="664">
        <v>77</v>
      </c>
      <c r="D19" s="664" t="s">
        <v>7</v>
      </c>
      <c r="E19" s="664">
        <v>46</v>
      </c>
      <c r="F19" s="664" t="s">
        <v>7</v>
      </c>
      <c r="G19" s="664">
        <v>31</v>
      </c>
      <c r="H19" s="309" t="s">
        <v>2101</v>
      </c>
    </row>
    <row r="20" spans="1:8" ht="30" customHeight="1">
      <c r="A20" s="1088"/>
      <c r="B20" s="2144" t="s">
        <v>1018</v>
      </c>
      <c r="C20" s="2144"/>
      <c r="D20" s="2144"/>
      <c r="E20" s="2144"/>
      <c r="F20" s="2144"/>
      <c r="G20" s="2144"/>
      <c r="H20" s="1089"/>
    </row>
    <row r="21" spans="1:8">
      <c r="A21" s="1357" t="s">
        <v>1108</v>
      </c>
      <c r="B21" s="663">
        <v>548</v>
      </c>
      <c r="C21" s="663">
        <v>1358</v>
      </c>
      <c r="D21" s="663">
        <v>315</v>
      </c>
      <c r="E21" s="663">
        <v>889</v>
      </c>
      <c r="F21" s="663">
        <v>233</v>
      </c>
      <c r="G21" s="663">
        <v>469</v>
      </c>
      <c r="H21" s="379" t="s">
        <v>1109</v>
      </c>
    </row>
    <row r="22" spans="1:8">
      <c r="A22" s="1349" t="s">
        <v>1106</v>
      </c>
      <c r="B22" s="664">
        <v>2</v>
      </c>
      <c r="C22" s="664">
        <v>9</v>
      </c>
      <c r="D22" s="664">
        <v>1</v>
      </c>
      <c r="E22" s="664">
        <v>6</v>
      </c>
      <c r="F22" s="664">
        <v>1</v>
      </c>
      <c r="G22" s="664">
        <v>3</v>
      </c>
      <c r="H22" s="380" t="s">
        <v>451</v>
      </c>
    </row>
    <row r="23" spans="1:8">
      <c r="A23" s="1349" t="s">
        <v>1367</v>
      </c>
      <c r="B23" s="664">
        <v>81</v>
      </c>
      <c r="C23" s="664">
        <v>312</v>
      </c>
      <c r="D23" s="664">
        <v>76</v>
      </c>
      <c r="E23" s="664">
        <v>290</v>
      </c>
      <c r="F23" s="664">
        <v>5</v>
      </c>
      <c r="G23" s="664">
        <v>22</v>
      </c>
      <c r="H23" s="380" t="s">
        <v>452</v>
      </c>
    </row>
    <row r="24" spans="1:8">
      <c r="A24" s="1349" t="s">
        <v>1368</v>
      </c>
      <c r="B24" s="664">
        <v>465</v>
      </c>
      <c r="C24" s="664">
        <v>1037</v>
      </c>
      <c r="D24" s="664">
        <v>238</v>
      </c>
      <c r="E24" s="664">
        <v>593</v>
      </c>
      <c r="F24" s="664">
        <v>227</v>
      </c>
      <c r="G24" s="664">
        <v>444</v>
      </c>
      <c r="H24" s="380" t="s">
        <v>453</v>
      </c>
    </row>
    <row r="25" spans="1:8" s="433" customFormat="1">
      <c r="A25" s="1357" t="s">
        <v>1366</v>
      </c>
      <c r="B25" s="663" t="s">
        <v>7</v>
      </c>
      <c r="C25" s="663">
        <v>163</v>
      </c>
      <c r="D25" s="663" t="s">
        <v>7</v>
      </c>
      <c r="E25" s="663">
        <v>115</v>
      </c>
      <c r="F25" s="663" t="s">
        <v>7</v>
      </c>
      <c r="G25" s="663">
        <v>48</v>
      </c>
      <c r="H25" s="271" t="s">
        <v>1107</v>
      </c>
    </row>
    <row r="26" spans="1:8">
      <c r="A26" s="1349" t="s">
        <v>1369</v>
      </c>
      <c r="B26" s="664" t="s">
        <v>7</v>
      </c>
      <c r="C26" s="845">
        <v>104</v>
      </c>
      <c r="D26" s="664" t="s">
        <v>7</v>
      </c>
      <c r="E26" s="845">
        <v>68</v>
      </c>
      <c r="F26" s="664" t="s">
        <v>7</v>
      </c>
      <c r="G26" s="845">
        <v>36</v>
      </c>
      <c r="H26" s="309" t="s">
        <v>2101</v>
      </c>
    </row>
  </sheetData>
  <mergeCells count="8">
    <mergeCell ref="B6:G6"/>
    <mergeCell ref="B13:G13"/>
    <mergeCell ref="B20:G20"/>
    <mergeCell ref="H3:H5"/>
    <mergeCell ref="A3:A5"/>
    <mergeCell ref="B3:C4"/>
    <mergeCell ref="D3:E4"/>
    <mergeCell ref="F3:G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30" display="Powrót do spisu tablic"/>
  </hyperlink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Normal="100" workbookViewId="0">
      <pane xSplit="1" ySplit="4" topLeftCell="B47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7" width="15.7109375" style="35" customWidth="1"/>
    <col min="8" max="8" width="35.7109375" style="35" customWidth="1"/>
    <col min="9" max="16384" width="9.140625" style="5"/>
  </cols>
  <sheetData>
    <row r="1" spans="1:10" ht="15" customHeight="1">
      <c r="A1" s="386" t="s">
        <v>1625</v>
      </c>
      <c r="H1" s="953" t="s">
        <v>990</v>
      </c>
    </row>
    <row r="2" spans="1:10" ht="15" customHeight="1">
      <c r="A2" s="708" t="s">
        <v>1453</v>
      </c>
      <c r="H2" s="1903" t="s">
        <v>991</v>
      </c>
    </row>
    <row r="3" spans="1:10" ht="30" customHeight="1">
      <c r="A3" s="2046" t="s">
        <v>0</v>
      </c>
      <c r="B3" s="2086" t="s">
        <v>630</v>
      </c>
      <c r="C3" s="2086"/>
      <c r="D3" s="2086" t="s">
        <v>449</v>
      </c>
      <c r="E3" s="2086"/>
      <c r="F3" s="2086" t="s">
        <v>446</v>
      </c>
      <c r="G3" s="2086"/>
      <c r="H3" s="2264" t="s">
        <v>1</v>
      </c>
    </row>
    <row r="4" spans="1:10" ht="48">
      <c r="A4" s="2046"/>
      <c r="B4" s="314" t="s">
        <v>454</v>
      </c>
      <c r="C4" s="314" t="s">
        <v>611</v>
      </c>
      <c r="D4" s="314" t="s">
        <v>454</v>
      </c>
      <c r="E4" s="314" t="s">
        <v>611</v>
      </c>
      <c r="F4" s="314" t="s">
        <v>454</v>
      </c>
      <c r="G4" s="314" t="s">
        <v>611</v>
      </c>
      <c r="H4" s="2264"/>
    </row>
    <row r="5" spans="1:10" ht="30" customHeight="1">
      <c r="A5" s="1088"/>
      <c r="B5" s="2148" t="s">
        <v>1015</v>
      </c>
      <c r="C5" s="2148"/>
      <c r="D5" s="2148"/>
      <c r="E5" s="2148"/>
      <c r="F5" s="2148"/>
      <c r="G5" s="2148"/>
      <c r="H5" s="1096"/>
    </row>
    <row r="6" spans="1:10" ht="15" customHeight="1">
      <c r="A6" s="1367" t="s">
        <v>1375</v>
      </c>
      <c r="B6" s="1097">
        <v>2370</v>
      </c>
      <c r="C6" s="1098">
        <v>1127</v>
      </c>
      <c r="D6" s="1097">
        <v>1747</v>
      </c>
      <c r="E6" s="1098">
        <v>995</v>
      </c>
      <c r="F6" s="1052">
        <v>623</v>
      </c>
      <c r="G6" s="1098">
        <v>132</v>
      </c>
      <c r="H6" s="394" t="s">
        <v>325</v>
      </c>
    </row>
    <row r="7" spans="1:10" ht="15" customHeight="1">
      <c r="A7" s="1371" t="s">
        <v>1358</v>
      </c>
      <c r="B7" s="1052">
        <v>773</v>
      </c>
      <c r="C7" s="1052">
        <v>348</v>
      </c>
      <c r="D7" s="1052">
        <v>572</v>
      </c>
      <c r="E7" s="1052">
        <v>313</v>
      </c>
      <c r="F7" s="1052">
        <v>201</v>
      </c>
      <c r="G7" s="1052">
        <v>35</v>
      </c>
      <c r="H7" s="407" t="s">
        <v>258</v>
      </c>
    </row>
    <row r="8" spans="1:10" ht="15" customHeight="1">
      <c r="A8" s="1368" t="s">
        <v>1380</v>
      </c>
      <c r="B8" s="1097">
        <v>30</v>
      </c>
      <c r="C8" s="1098">
        <v>24</v>
      </c>
      <c r="D8" s="1097">
        <v>30</v>
      </c>
      <c r="E8" s="1098">
        <v>24</v>
      </c>
      <c r="F8" s="1104" t="s">
        <v>47</v>
      </c>
      <c r="G8" s="1104" t="s">
        <v>47</v>
      </c>
      <c r="H8" s="384" t="s">
        <v>326</v>
      </c>
    </row>
    <row r="9" spans="1:10" ht="15" customHeight="1">
      <c r="A9" s="1368" t="s">
        <v>1379</v>
      </c>
      <c r="B9" s="1097">
        <v>74</v>
      </c>
      <c r="C9" s="1104" t="s">
        <v>47</v>
      </c>
      <c r="D9" s="1097">
        <v>56</v>
      </c>
      <c r="E9" s="1104" t="s">
        <v>47</v>
      </c>
      <c r="F9" s="1052">
        <v>18</v>
      </c>
      <c r="G9" s="1104" t="s">
        <v>47</v>
      </c>
      <c r="H9" s="384" t="s">
        <v>327</v>
      </c>
    </row>
    <row r="10" spans="1:10" ht="15" customHeight="1">
      <c r="A10" s="1368" t="s">
        <v>1376</v>
      </c>
      <c r="B10" s="1104" t="s">
        <v>47</v>
      </c>
      <c r="C10" s="1104" t="s">
        <v>47</v>
      </c>
      <c r="D10" s="1104" t="s">
        <v>47</v>
      </c>
      <c r="E10" s="1104" t="s">
        <v>47</v>
      </c>
      <c r="F10" s="1104" t="s">
        <v>47</v>
      </c>
      <c r="G10" s="1104" t="s">
        <v>47</v>
      </c>
      <c r="H10" s="384" t="s">
        <v>277</v>
      </c>
      <c r="J10" s="154"/>
    </row>
    <row r="11" spans="1:10" ht="15" customHeight="1">
      <c r="A11" s="1368" t="s">
        <v>1377</v>
      </c>
      <c r="B11" s="1097">
        <v>93</v>
      </c>
      <c r="C11" s="1098">
        <v>1</v>
      </c>
      <c r="D11" s="1097">
        <v>66</v>
      </c>
      <c r="E11" s="1098">
        <v>1</v>
      </c>
      <c r="F11" s="1052">
        <v>27</v>
      </c>
      <c r="G11" s="1104" t="s">
        <v>47</v>
      </c>
      <c r="H11" s="384" t="s">
        <v>278</v>
      </c>
      <c r="J11" s="154"/>
    </row>
    <row r="12" spans="1:10" ht="15" customHeight="1">
      <c r="A12" s="1368" t="s">
        <v>1381</v>
      </c>
      <c r="B12" s="1097">
        <v>96</v>
      </c>
      <c r="C12" s="1104" t="s">
        <v>47</v>
      </c>
      <c r="D12" s="1097">
        <v>79</v>
      </c>
      <c r="E12" s="1104" t="s">
        <v>47</v>
      </c>
      <c r="F12" s="1052">
        <v>17</v>
      </c>
      <c r="G12" s="1104" t="s">
        <v>47</v>
      </c>
      <c r="H12" s="384" t="s">
        <v>2091</v>
      </c>
    </row>
    <row r="13" spans="1:10" ht="15" customHeight="1">
      <c r="A13" s="249" t="s">
        <v>279</v>
      </c>
      <c r="B13" s="1097"/>
      <c r="C13" s="1098"/>
      <c r="D13" s="1097"/>
      <c r="E13" s="1098"/>
      <c r="F13" s="1052"/>
      <c r="G13" s="1098"/>
      <c r="H13" s="384" t="s">
        <v>328</v>
      </c>
    </row>
    <row r="14" spans="1:10" ht="15" customHeight="1">
      <c r="A14" s="1371" t="s">
        <v>1378</v>
      </c>
      <c r="B14" s="1097">
        <v>1036</v>
      </c>
      <c r="C14" s="1098">
        <v>482</v>
      </c>
      <c r="D14" s="1097">
        <v>725</v>
      </c>
      <c r="E14" s="1098">
        <v>459</v>
      </c>
      <c r="F14" s="1052">
        <v>311</v>
      </c>
      <c r="G14" s="1098">
        <v>23</v>
      </c>
      <c r="H14" s="407" t="s">
        <v>281</v>
      </c>
    </row>
    <row r="15" spans="1:10" ht="15" customHeight="1">
      <c r="A15" s="1371" t="s">
        <v>1370</v>
      </c>
      <c r="B15" s="1097">
        <v>394</v>
      </c>
      <c r="C15" s="1098">
        <v>312</v>
      </c>
      <c r="D15" s="1097">
        <v>294</v>
      </c>
      <c r="E15" s="1098">
        <v>266</v>
      </c>
      <c r="F15" s="1052">
        <v>100</v>
      </c>
      <c r="G15" s="1098">
        <v>46</v>
      </c>
      <c r="H15" s="407" t="s">
        <v>282</v>
      </c>
    </row>
    <row r="16" spans="1:10" ht="15" customHeight="1">
      <c r="A16" s="1368" t="s">
        <v>1398</v>
      </c>
      <c r="B16" s="1097">
        <v>107</v>
      </c>
      <c r="C16" s="1098">
        <v>21</v>
      </c>
      <c r="D16" s="1097">
        <v>84</v>
      </c>
      <c r="E16" s="1098">
        <v>21</v>
      </c>
      <c r="F16" s="1052">
        <v>23</v>
      </c>
      <c r="G16" s="1104" t="s">
        <v>47</v>
      </c>
      <c r="H16" s="384" t="s">
        <v>2092</v>
      </c>
    </row>
    <row r="17" spans="1:8" ht="15" customHeight="1">
      <c r="A17" s="1368" t="s">
        <v>283</v>
      </c>
      <c r="B17" s="1097">
        <v>326</v>
      </c>
      <c r="C17" s="1098">
        <v>218</v>
      </c>
      <c r="D17" s="1097">
        <v>250</v>
      </c>
      <c r="E17" s="1098">
        <v>181</v>
      </c>
      <c r="F17" s="1052">
        <v>76</v>
      </c>
      <c r="G17" s="1098">
        <v>37</v>
      </c>
      <c r="H17" s="384" t="s">
        <v>284</v>
      </c>
    </row>
    <row r="18" spans="1:8" ht="15" customHeight="1">
      <c r="A18" s="1368" t="s">
        <v>1371</v>
      </c>
      <c r="B18" s="1097">
        <v>77</v>
      </c>
      <c r="C18" s="1098">
        <v>61</v>
      </c>
      <c r="D18" s="1097">
        <v>54</v>
      </c>
      <c r="E18" s="1098">
        <v>41</v>
      </c>
      <c r="F18" s="1052">
        <v>23</v>
      </c>
      <c r="G18" s="1098">
        <v>20</v>
      </c>
      <c r="H18" s="384" t="s">
        <v>100</v>
      </c>
    </row>
    <row r="19" spans="1:8" ht="15" customHeight="1">
      <c r="A19" s="1368" t="s">
        <v>285</v>
      </c>
      <c r="B19" s="1097">
        <v>136</v>
      </c>
      <c r="C19" s="1098">
        <v>8</v>
      </c>
      <c r="D19" s="1097">
        <v>108</v>
      </c>
      <c r="E19" s="1098">
        <v>2</v>
      </c>
      <c r="F19" s="1052">
        <v>28</v>
      </c>
      <c r="G19" s="1098">
        <v>6</v>
      </c>
      <c r="H19" s="384" t="s">
        <v>286</v>
      </c>
    </row>
    <row r="20" spans="1:8" ht="15" customHeight="1">
      <c r="A20" s="1368" t="s">
        <v>1382</v>
      </c>
      <c r="B20" s="1104" t="s">
        <v>47</v>
      </c>
      <c r="C20" s="1104" t="s">
        <v>47</v>
      </c>
      <c r="D20" s="1104" t="s">
        <v>47</v>
      </c>
      <c r="E20" s="1104" t="s">
        <v>47</v>
      </c>
      <c r="F20" s="1104" t="s">
        <v>47</v>
      </c>
      <c r="G20" s="1104" t="s">
        <v>47</v>
      </c>
      <c r="H20" s="384" t="s">
        <v>329</v>
      </c>
    </row>
    <row r="21" spans="1:8" ht="15" customHeight="1">
      <c r="A21" s="1368" t="s">
        <v>1372</v>
      </c>
      <c r="B21" s="1097">
        <v>1</v>
      </c>
      <c r="C21" s="1104" t="s">
        <v>47</v>
      </c>
      <c r="D21" s="1097">
        <v>1</v>
      </c>
      <c r="E21" s="1104" t="s">
        <v>47</v>
      </c>
      <c r="F21" s="1104" t="s">
        <v>47</v>
      </c>
      <c r="G21" s="1104" t="s">
        <v>47</v>
      </c>
      <c r="H21" s="384" t="s">
        <v>287</v>
      </c>
    </row>
    <row r="22" spans="1:8" ht="30" customHeight="1">
      <c r="A22" s="1088"/>
      <c r="B22" s="2144" t="s">
        <v>1016</v>
      </c>
      <c r="C22" s="2144"/>
      <c r="D22" s="2144"/>
      <c r="E22" s="2144"/>
      <c r="F22" s="2144"/>
      <c r="G22" s="2144"/>
      <c r="H22" s="1096"/>
    </row>
    <row r="23" spans="1:8">
      <c r="A23" s="1367" t="s">
        <v>1375</v>
      </c>
      <c r="B23" s="1097">
        <v>2441</v>
      </c>
      <c r="C23" s="1098">
        <v>1092</v>
      </c>
      <c r="D23" s="1097">
        <v>1831</v>
      </c>
      <c r="E23" s="1098">
        <v>986</v>
      </c>
      <c r="F23" s="1052">
        <v>610</v>
      </c>
      <c r="G23" s="1098">
        <v>106</v>
      </c>
      <c r="H23" s="394" t="s">
        <v>325</v>
      </c>
    </row>
    <row r="24" spans="1:8">
      <c r="A24" s="1371" t="s">
        <v>1358</v>
      </c>
      <c r="B24" s="1052">
        <v>825</v>
      </c>
      <c r="C24" s="1052">
        <v>341</v>
      </c>
      <c r="D24" s="1052">
        <v>598</v>
      </c>
      <c r="E24" s="1052">
        <v>312</v>
      </c>
      <c r="F24" s="1052">
        <v>227</v>
      </c>
      <c r="G24" s="1052">
        <v>29</v>
      </c>
      <c r="H24" s="407" t="s">
        <v>258</v>
      </c>
    </row>
    <row r="25" spans="1:8">
      <c r="A25" s="1368" t="s">
        <v>1380</v>
      </c>
      <c r="B25" s="1097">
        <v>29</v>
      </c>
      <c r="C25" s="1098">
        <v>24</v>
      </c>
      <c r="D25" s="1097">
        <v>29</v>
      </c>
      <c r="E25" s="1098">
        <v>24</v>
      </c>
      <c r="F25" s="1104" t="s">
        <v>47</v>
      </c>
      <c r="G25" s="1104" t="s">
        <v>47</v>
      </c>
      <c r="H25" s="384" t="s">
        <v>326</v>
      </c>
    </row>
    <row r="26" spans="1:8">
      <c r="A26" s="1368" t="s">
        <v>1379</v>
      </c>
      <c r="B26" s="1097">
        <v>82</v>
      </c>
      <c r="C26" s="1098">
        <v>1</v>
      </c>
      <c r="D26" s="1097">
        <v>65</v>
      </c>
      <c r="E26" s="1098">
        <v>1</v>
      </c>
      <c r="F26" s="1052">
        <v>17</v>
      </c>
      <c r="G26" s="1104" t="s">
        <v>47</v>
      </c>
      <c r="H26" s="384" t="s">
        <v>327</v>
      </c>
    </row>
    <row r="27" spans="1:8">
      <c r="A27" s="1368" t="s">
        <v>1376</v>
      </c>
      <c r="B27" s="1104" t="s">
        <v>47</v>
      </c>
      <c r="C27" s="1104" t="s">
        <v>47</v>
      </c>
      <c r="D27" s="1104" t="s">
        <v>47</v>
      </c>
      <c r="E27" s="1104" t="s">
        <v>47</v>
      </c>
      <c r="F27" s="1104" t="s">
        <v>47</v>
      </c>
      <c r="G27" s="1104" t="s">
        <v>47</v>
      </c>
      <c r="H27" s="384" t="s">
        <v>277</v>
      </c>
    </row>
    <row r="28" spans="1:8">
      <c r="A28" s="1368" t="s">
        <v>1377</v>
      </c>
      <c r="B28" s="1097">
        <v>102</v>
      </c>
      <c r="C28" s="1098">
        <v>1</v>
      </c>
      <c r="D28" s="1097">
        <v>74</v>
      </c>
      <c r="E28" s="1098">
        <v>1</v>
      </c>
      <c r="F28" s="1052">
        <v>28</v>
      </c>
      <c r="G28" s="1104" t="s">
        <v>47</v>
      </c>
      <c r="H28" s="384" t="s">
        <v>278</v>
      </c>
    </row>
    <row r="29" spans="1:8">
      <c r="A29" s="1368" t="s">
        <v>1381</v>
      </c>
      <c r="B29" s="1097">
        <v>107</v>
      </c>
      <c r="C29" s="1098">
        <v>5</v>
      </c>
      <c r="D29" s="1097">
        <v>85</v>
      </c>
      <c r="E29" s="1098">
        <v>5</v>
      </c>
      <c r="F29" s="1052">
        <v>22</v>
      </c>
      <c r="G29" s="1104" t="s">
        <v>47</v>
      </c>
      <c r="H29" s="384" t="s">
        <v>2091</v>
      </c>
    </row>
    <row r="30" spans="1:8">
      <c r="A30" s="249" t="s">
        <v>279</v>
      </c>
      <c r="B30" s="1097"/>
      <c r="C30" s="1098"/>
      <c r="D30" s="1097"/>
      <c r="E30" s="1098"/>
      <c r="F30" s="1052"/>
      <c r="G30" s="1098"/>
      <c r="H30" s="384" t="s">
        <v>328</v>
      </c>
    </row>
    <row r="31" spans="1:8">
      <c r="A31" s="1371" t="s">
        <v>1378</v>
      </c>
      <c r="B31" s="1097">
        <v>1006</v>
      </c>
      <c r="C31" s="1098">
        <v>442</v>
      </c>
      <c r="D31" s="1097">
        <v>700</v>
      </c>
      <c r="E31" s="1098">
        <v>427</v>
      </c>
      <c r="F31" s="1052">
        <v>306</v>
      </c>
      <c r="G31" s="1098">
        <v>15</v>
      </c>
      <c r="H31" s="407" t="s">
        <v>281</v>
      </c>
    </row>
    <row r="32" spans="1:8">
      <c r="A32" s="1371" t="s">
        <v>1370</v>
      </c>
      <c r="B32" s="1097">
        <v>372</v>
      </c>
      <c r="C32" s="1098">
        <v>297</v>
      </c>
      <c r="D32" s="1097">
        <v>281</v>
      </c>
      <c r="E32" s="1098">
        <v>256</v>
      </c>
      <c r="F32" s="1052">
        <v>91</v>
      </c>
      <c r="G32" s="1098">
        <v>41</v>
      </c>
      <c r="H32" s="407" t="s">
        <v>282</v>
      </c>
    </row>
    <row r="33" spans="1:8">
      <c r="A33" s="1368" t="s">
        <v>1398</v>
      </c>
      <c r="B33" s="1097">
        <v>147</v>
      </c>
      <c r="C33" s="1098">
        <v>23</v>
      </c>
      <c r="D33" s="1097">
        <v>121</v>
      </c>
      <c r="E33" s="1098">
        <v>22</v>
      </c>
      <c r="F33" s="1052">
        <v>26</v>
      </c>
      <c r="G33" s="1098">
        <v>1</v>
      </c>
      <c r="H33" s="384" t="s">
        <v>2092</v>
      </c>
    </row>
    <row r="34" spans="1:8">
      <c r="A34" s="1368" t="s">
        <v>1383</v>
      </c>
      <c r="B34" s="1097">
        <v>338</v>
      </c>
      <c r="C34" s="1098">
        <v>216</v>
      </c>
      <c r="D34" s="1097">
        <v>264</v>
      </c>
      <c r="E34" s="1098">
        <v>184</v>
      </c>
      <c r="F34" s="1052">
        <v>74</v>
      </c>
      <c r="G34" s="1098">
        <v>32</v>
      </c>
      <c r="H34" s="384" t="s">
        <v>284</v>
      </c>
    </row>
    <row r="35" spans="1:8">
      <c r="A35" s="1368" t="s">
        <v>1371</v>
      </c>
      <c r="B35" s="1097">
        <v>22</v>
      </c>
      <c r="C35" s="1098">
        <v>15</v>
      </c>
      <c r="D35" s="1097">
        <v>13</v>
      </c>
      <c r="E35" s="1098">
        <v>7</v>
      </c>
      <c r="F35" s="1052">
        <v>9</v>
      </c>
      <c r="G35" s="1098">
        <v>8</v>
      </c>
      <c r="H35" s="384" t="s">
        <v>100</v>
      </c>
    </row>
    <row r="36" spans="1:8">
      <c r="A36" s="1368" t="s">
        <v>285</v>
      </c>
      <c r="B36" s="1097">
        <v>235</v>
      </c>
      <c r="C36" s="1098">
        <v>68</v>
      </c>
      <c r="D36" s="1097">
        <v>198</v>
      </c>
      <c r="E36" s="1098">
        <v>59</v>
      </c>
      <c r="F36" s="1052">
        <v>37</v>
      </c>
      <c r="G36" s="1098">
        <v>9</v>
      </c>
      <c r="H36" s="384" t="s">
        <v>286</v>
      </c>
    </row>
    <row r="37" spans="1:8">
      <c r="A37" s="1368" t="s">
        <v>1382</v>
      </c>
      <c r="B37" s="1104" t="s">
        <v>47</v>
      </c>
      <c r="C37" s="1104" t="s">
        <v>47</v>
      </c>
      <c r="D37" s="1104" t="s">
        <v>47</v>
      </c>
      <c r="E37" s="1104" t="s">
        <v>47</v>
      </c>
      <c r="F37" s="1104" t="s">
        <v>47</v>
      </c>
      <c r="G37" s="1104" t="s">
        <v>47</v>
      </c>
      <c r="H37" s="384" t="s">
        <v>329</v>
      </c>
    </row>
    <row r="38" spans="1:8">
      <c r="A38" s="1368" t="s">
        <v>1372</v>
      </c>
      <c r="B38" s="1097">
        <v>1</v>
      </c>
      <c r="C38" s="1104" t="s">
        <v>47</v>
      </c>
      <c r="D38" s="1104">
        <v>1</v>
      </c>
      <c r="E38" s="1104" t="s">
        <v>47</v>
      </c>
      <c r="F38" s="1104" t="s">
        <v>47</v>
      </c>
      <c r="G38" s="1104" t="s">
        <v>47</v>
      </c>
      <c r="H38" s="384" t="s">
        <v>287</v>
      </c>
    </row>
    <row r="39" spans="1:8" ht="30" customHeight="1">
      <c r="A39" s="1088"/>
      <c r="B39" s="2144" t="s">
        <v>1018</v>
      </c>
      <c r="C39" s="2144"/>
      <c r="D39" s="2144"/>
      <c r="E39" s="2144"/>
      <c r="F39" s="2144"/>
      <c r="G39" s="2144"/>
      <c r="H39" s="1096"/>
    </row>
    <row r="40" spans="1:8">
      <c r="A40" s="1367" t="s">
        <v>1375</v>
      </c>
      <c r="B40" s="1097">
        <v>2508</v>
      </c>
      <c r="C40" s="1098">
        <v>1010</v>
      </c>
      <c r="D40" s="1097">
        <v>1904</v>
      </c>
      <c r="E40" s="1098">
        <v>919</v>
      </c>
      <c r="F40" s="1052">
        <v>604</v>
      </c>
      <c r="G40" s="1098">
        <v>91</v>
      </c>
      <c r="H40" s="394" t="s">
        <v>325</v>
      </c>
    </row>
    <row r="41" spans="1:8">
      <c r="A41" s="1371" t="s">
        <v>1358</v>
      </c>
      <c r="B41" s="1052">
        <v>838</v>
      </c>
      <c r="C41" s="1052">
        <v>307</v>
      </c>
      <c r="D41" s="1052">
        <v>600</v>
      </c>
      <c r="E41" s="1052">
        <v>284</v>
      </c>
      <c r="F41" s="1052">
        <v>238</v>
      </c>
      <c r="G41" s="1052">
        <v>23</v>
      </c>
      <c r="H41" s="407" t="s">
        <v>258</v>
      </c>
    </row>
    <row r="42" spans="1:8">
      <c r="A42" s="1368" t="s">
        <v>1380</v>
      </c>
      <c r="B42" s="1097">
        <v>21</v>
      </c>
      <c r="C42" s="1098">
        <v>18</v>
      </c>
      <c r="D42" s="1097">
        <v>21</v>
      </c>
      <c r="E42" s="1098">
        <v>18</v>
      </c>
      <c r="F42" s="1104" t="s">
        <v>47</v>
      </c>
      <c r="G42" s="1104" t="s">
        <v>47</v>
      </c>
      <c r="H42" s="384" t="s">
        <v>326</v>
      </c>
    </row>
    <row r="43" spans="1:8">
      <c r="A43" s="1368" t="s">
        <v>1379</v>
      </c>
      <c r="B43" s="1097">
        <v>90</v>
      </c>
      <c r="C43" s="1098">
        <v>2</v>
      </c>
      <c r="D43" s="1097">
        <v>69</v>
      </c>
      <c r="E43" s="1098">
        <v>2</v>
      </c>
      <c r="F43" s="1052">
        <v>21</v>
      </c>
      <c r="G43" s="1104" t="s">
        <v>47</v>
      </c>
      <c r="H43" s="384" t="s">
        <v>327</v>
      </c>
    </row>
    <row r="44" spans="1:8">
      <c r="A44" s="1368" t="s">
        <v>1376</v>
      </c>
      <c r="B44" s="1098">
        <v>2</v>
      </c>
      <c r="C44" s="1104" t="s">
        <v>47</v>
      </c>
      <c r="D44" s="1104" t="s">
        <v>47</v>
      </c>
      <c r="E44" s="1104" t="s">
        <v>47</v>
      </c>
      <c r="F44" s="1098">
        <v>2</v>
      </c>
      <c r="G44" s="1104" t="s">
        <v>47</v>
      </c>
      <c r="H44" s="384" t="s">
        <v>277</v>
      </c>
    </row>
    <row r="45" spans="1:8">
      <c r="A45" s="1368" t="s">
        <v>1377</v>
      </c>
      <c r="B45" s="1097">
        <v>78</v>
      </c>
      <c r="C45" s="1104" t="s">
        <v>47</v>
      </c>
      <c r="D45" s="1097">
        <v>62</v>
      </c>
      <c r="E45" s="1104" t="s">
        <v>47</v>
      </c>
      <c r="F45" s="1052">
        <v>16</v>
      </c>
      <c r="G45" s="1104" t="s">
        <v>47</v>
      </c>
      <c r="H45" s="384" t="s">
        <v>278</v>
      </c>
    </row>
    <row r="46" spans="1:8">
      <c r="A46" s="1368" t="s">
        <v>1381</v>
      </c>
      <c r="B46" s="1097">
        <v>113</v>
      </c>
      <c r="C46" s="1098">
        <v>6</v>
      </c>
      <c r="D46" s="1097">
        <v>89</v>
      </c>
      <c r="E46" s="1098">
        <v>6</v>
      </c>
      <c r="F46" s="1052">
        <v>24</v>
      </c>
      <c r="G46" s="1104" t="s">
        <v>47</v>
      </c>
      <c r="H46" s="384" t="s">
        <v>2091</v>
      </c>
    </row>
    <row r="47" spans="1:8">
      <c r="A47" s="249" t="s">
        <v>279</v>
      </c>
      <c r="B47" s="1097"/>
      <c r="C47" s="1098"/>
      <c r="D47" s="1097"/>
      <c r="E47" s="1098"/>
      <c r="F47" s="1052"/>
      <c r="G47" s="1098"/>
      <c r="H47" s="384" t="s">
        <v>328</v>
      </c>
    </row>
    <row r="48" spans="1:8">
      <c r="A48" s="1371" t="s">
        <v>1378</v>
      </c>
      <c r="B48" s="1097">
        <v>995</v>
      </c>
      <c r="C48" s="1098">
        <v>383</v>
      </c>
      <c r="D48" s="1097">
        <v>680</v>
      </c>
      <c r="E48" s="1098">
        <v>371</v>
      </c>
      <c r="F48" s="1052">
        <v>315</v>
      </c>
      <c r="G48" s="1098">
        <v>12</v>
      </c>
      <c r="H48" s="407" t="s">
        <v>281</v>
      </c>
    </row>
    <row r="49" spans="1:8">
      <c r="A49" s="1371" t="s">
        <v>1370</v>
      </c>
      <c r="B49" s="1097">
        <v>328</v>
      </c>
      <c r="C49" s="1098">
        <v>253</v>
      </c>
      <c r="D49" s="1097">
        <v>247</v>
      </c>
      <c r="E49" s="1098">
        <v>221</v>
      </c>
      <c r="F49" s="1052">
        <v>81</v>
      </c>
      <c r="G49" s="1098">
        <v>32</v>
      </c>
      <c r="H49" s="407" t="s">
        <v>282</v>
      </c>
    </row>
    <row r="50" spans="1:8">
      <c r="A50" s="1368" t="s">
        <v>1398</v>
      </c>
      <c r="B50" s="1097">
        <v>206</v>
      </c>
      <c r="C50" s="1098">
        <v>30</v>
      </c>
      <c r="D50" s="1097">
        <v>172</v>
      </c>
      <c r="E50" s="1098">
        <v>29</v>
      </c>
      <c r="F50" s="1052">
        <v>34</v>
      </c>
      <c r="G50" s="1098">
        <v>1</v>
      </c>
      <c r="H50" s="384" t="s">
        <v>2092</v>
      </c>
    </row>
    <row r="51" spans="1:8">
      <c r="A51" s="1368" t="s">
        <v>1383</v>
      </c>
      <c r="B51" s="1097">
        <v>357</v>
      </c>
      <c r="C51" s="1098">
        <v>239</v>
      </c>
      <c r="D51" s="1097">
        <v>290</v>
      </c>
      <c r="E51" s="1098">
        <v>210</v>
      </c>
      <c r="F51" s="1052">
        <v>67</v>
      </c>
      <c r="G51" s="1098">
        <v>29</v>
      </c>
      <c r="H51" s="384" t="s">
        <v>284</v>
      </c>
    </row>
    <row r="52" spans="1:8">
      <c r="A52" s="1368" t="s">
        <v>1371</v>
      </c>
      <c r="B52" s="1097">
        <v>66</v>
      </c>
      <c r="C52" s="1098">
        <v>55</v>
      </c>
      <c r="D52" s="1097">
        <v>55</v>
      </c>
      <c r="E52" s="1098">
        <v>47</v>
      </c>
      <c r="F52" s="1052">
        <v>11</v>
      </c>
      <c r="G52" s="1098">
        <v>8</v>
      </c>
      <c r="H52" s="384" t="s">
        <v>100</v>
      </c>
    </row>
    <row r="53" spans="1:8">
      <c r="A53" s="1368" t="s">
        <v>285</v>
      </c>
      <c r="B53" s="1097">
        <v>242</v>
      </c>
      <c r="C53" s="1098">
        <v>24</v>
      </c>
      <c r="D53" s="1097">
        <v>209</v>
      </c>
      <c r="E53" s="1098">
        <v>15</v>
      </c>
      <c r="F53" s="1052">
        <v>33</v>
      </c>
      <c r="G53" s="1098">
        <v>9</v>
      </c>
      <c r="H53" s="384" t="s">
        <v>286</v>
      </c>
    </row>
    <row r="54" spans="1:8">
      <c r="A54" s="1368" t="s">
        <v>1382</v>
      </c>
      <c r="B54" s="1104" t="s">
        <v>47</v>
      </c>
      <c r="C54" s="1104" t="s">
        <v>47</v>
      </c>
      <c r="D54" s="1104" t="s">
        <v>47</v>
      </c>
      <c r="E54" s="1104" t="s">
        <v>47</v>
      </c>
      <c r="F54" s="1104" t="s">
        <v>47</v>
      </c>
      <c r="G54" s="1104" t="s">
        <v>47</v>
      </c>
      <c r="H54" s="384" t="s">
        <v>329</v>
      </c>
    </row>
    <row r="55" spans="1:8">
      <c r="A55" s="1368" t="s">
        <v>1372</v>
      </c>
      <c r="B55" s="1097">
        <v>10</v>
      </c>
      <c r="C55" s="1104" t="s">
        <v>47</v>
      </c>
      <c r="D55" s="1097">
        <v>10</v>
      </c>
      <c r="E55" s="1104" t="s">
        <v>47</v>
      </c>
      <c r="F55" s="1104" t="s">
        <v>47</v>
      </c>
      <c r="G55" s="1104" t="s">
        <v>47</v>
      </c>
      <c r="H55" s="384" t="s">
        <v>287</v>
      </c>
    </row>
    <row r="57" spans="1:8" ht="15" customHeight="1">
      <c r="A57" s="700" t="s">
        <v>2093</v>
      </c>
      <c r="B57" s="287"/>
      <c r="C57" s="287"/>
      <c r="D57" s="287"/>
      <c r="E57" s="287"/>
      <c r="F57" s="5"/>
      <c r="G57" s="5"/>
      <c r="H57" s="5"/>
    </row>
    <row r="58" spans="1:8" ht="15" customHeight="1">
      <c r="A58" s="701" t="s">
        <v>2094</v>
      </c>
      <c r="B58" s="297"/>
      <c r="C58" s="297"/>
      <c r="D58" s="297"/>
      <c r="E58" s="297"/>
      <c r="F58" s="5"/>
      <c r="G58" s="5"/>
      <c r="H58" s="5"/>
    </row>
  </sheetData>
  <mergeCells count="8">
    <mergeCell ref="H3:H4"/>
    <mergeCell ref="B5:G5"/>
    <mergeCell ref="B22:G22"/>
    <mergeCell ref="B39:G39"/>
    <mergeCell ref="A3:A4"/>
    <mergeCell ref="B3:C3"/>
    <mergeCell ref="D3:E3"/>
    <mergeCell ref="F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3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5" customWidth="1"/>
    <col min="2" max="4" width="15.7109375" style="35" customWidth="1"/>
    <col min="5" max="5" width="35.7109375" style="35" customWidth="1"/>
    <col min="6" max="16384" width="9.140625" style="5"/>
  </cols>
  <sheetData>
    <row r="1" spans="1:5">
      <c r="A1" s="386" t="s">
        <v>1778</v>
      </c>
      <c r="E1" s="953" t="s">
        <v>990</v>
      </c>
    </row>
    <row r="2" spans="1:5">
      <c r="A2" s="930" t="s">
        <v>1596</v>
      </c>
      <c r="E2" s="1903" t="s">
        <v>991</v>
      </c>
    </row>
    <row r="3" spans="1:5" ht="30" customHeight="1">
      <c r="A3" s="313" t="s">
        <v>0</v>
      </c>
      <c r="B3" s="314" t="s">
        <v>360</v>
      </c>
      <c r="C3" s="314" t="s">
        <v>449</v>
      </c>
      <c r="D3" s="314" t="s">
        <v>446</v>
      </c>
      <c r="E3" s="382" t="s">
        <v>1</v>
      </c>
    </row>
    <row r="4" spans="1:5" ht="30" customHeight="1">
      <c r="A4" s="1088"/>
      <c r="B4" s="2148" t="s">
        <v>1015</v>
      </c>
      <c r="C4" s="2148"/>
      <c r="D4" s="2148"/>
      <c r="E4" s="1096"/>
    </row>
    <row r="5" spans="1:5">
      <c r="A5" s="1370" t="s">
        <v>1387</v>
      </c>
      <c r="B5" s="664">
        <v>10448</v>
      </c>
      <c r="C5" s="664">
        <v>7338</v>
      </c>
      <c r="D5" s="664">
        <v>3110</v>
      </c>
      <c r="E5" s="251" t="s">
        <v>289</v>
      </c>
    </row>
    <row r="6" spans="1:5">
      <c r="A6" s="1370" t="s">
        <v>1384</v>
      </c>
      <c r="B6" s="664">
        <v>1584</v>
      </c>
      <c r="C6" s="664">
        <v>1060</v>
      </c>
      <c r="D6" s="664">
        <v>524</v>
      </c>
      <c r="E6" s="147" t="s">
        <v>290</v>
      </c>
    </row>
    <row r="7" spans="1:5">
      <c r="A7" s="1370" t="s">
        <v>1385</v>
      </c>
      <c r="B7" s="664">
        <v>257</v>
      </c>
      <c r="C7" s="664">
        <v>157</v>
      </c>
      <c r="D7" s="664">
        <v>100</v>
      </c>
      <c r="E7" s="147" t="s">
        <v>291</v>
      </c>
    </row>
    <row r="8" spans="1:5">
      <c r="A8" s="1370" t="s">
        <v>1386</v>
      </c>
      <c r="B8" s="664">
        <v>634</v>
      </c>
      <c r="C8" s="664">
        <v>493</v>
      </c>
      <c r="D8" s="664">
        <v>141</v>
      </c>
      <c r="E8" s="147" t="s">
        <v>906</v>
      </c>
    </row>
    <row r="9" spans="1:5" ht="30" customHeight="1">
      <c r="A9" s="1088"/>
      <c r="B9" s="2144" t="s">
        <v>1016</v>
      </c>
      <c r="C9" s="2144"/>
      <c r="D9" s="2144"/>
      <c r="E9" s="1096"/>
    </row>
    <row r="10" spans="1:5">
      <c r="A10" s="1370" t="s">
        <v>1387</v>
      </c>
      <c r="B10" s="664">
        <v>10351</v>
      </c>
      <c r="C10" s="664">
        <v>7267</v>
      </c>
      <c r="D10" s="664">
        <v>3084</v>
      </c>
      <c r="E10" s="251" t="s">
        <v>289</v>
      </c>
    </row>
    <row r="11" spans="1:5">
      <c r="A11" s="1370" t="s">
        <v>1384</v>
      </c>
      <c r="B11" s="664">
        <v>2004</v>
      </c>
      <c r="C11" s="664">
        <v>1239</v>
      </c>
      <c r="D11" s="664">
        <v>765</v>
      </c>
      <c r="E11" s="147" t="s">
        <v>290</v>
      </c>
    </row>
    <row r="12" spans="1:5">
      <c r="A12" s="1370" t="s">
        <v>1385</v>
      </c>
      <c r="B12" s="664">
        <v>266</v>
      </c>
      <c r="C12" s="664">
        <v>156</v>
      </c>
      <c r="D12" s="664">
        <v>110</v>
      </c>
      <c r="E12" s="147" t="s">
        <v>291</v>
      </c>
    </row>
    <row r="13" spans="1:5">
      <c r="A13" s="1370" t="s">
        <v>1386</v>
      </c>
      <c r="B13" s="664">
        <v>778</v>
      </c>
      <c r="C13" s="664">
        <v>473</v>
      </c>
      <c r="D13" s="664">
        <v>305</v>
      </c>
      <c r="E13" s="147" t="s">
        <v>906</v>
      </c>
    </row>
    <row r="14" spans="1:5" ht="30" customHeight="1">
      <c r="A14" s="1088"/>
      <c r="B14" s="2144" t="s">
        <v>1018</v>
      </c>
      <c r="C14" s="2144"/>
      <c r="D14" s="2144"/>
      <c r="E14" s="1096"/>
    </row>
    <row r="15" spans="1:5">
      <c r="A15" s="1370" t="s">
        <v>1387</v>
      </c>
      <c r="B15" s="664">
        <v>8308</v>
      </c>
      <c r="C15" s="664">
        <v>5826</v>
      </c>
      <c r="D15" s="664">
        <v>2482</v>
      </c>
      <c r="E15" s="251" t="s">
        <v>289</v>
      </c>
    </row>
    <row r="16" spans="1:5">
      <c r="A16" s="1370" t="s">
        <v>1384</v>
      </c>
      <c r="B16" s="664">
        <v>2036</v>
      </c>
      <c r="C16" s="664">
        <v>1406</v>
      </c>
      <c r="D16" s="664">
        <v>630</v>
      </c>
      <c r="E16" s="147" t="s">
        <v>290</v>
      </c>
    </row>
    <row r="17" spans="1:5">
      <c r="A17" s="1370" t="s">
        <v>1385</v>
      </c>
      <c r="B17" s="664">
        <v>302</v>
      </c>
      <c r="C17" s="664">
        <v>189</v>
      </c>
      <c r="D17" s="664">
        <v>113</v>
      </c>
      <c r="E17" s="147" t="s">
        <v>291</v>
      </c>
    </row>
    <row r="18" spans="1:5">
      <c r="A18" s="1370" t="s">
        <v>1386</v>
      </c>
      <c r="B18" s="664">
        <v>766</v>
      </c>
      <c r="C18" s="664">
        <v>448</v>
      </c>
      <c r="D18" s="664">
        <v>318</v>
      </c>
      <c r="E18" s="147" t="s">
        <v>906</v>
      </c>
    </row>
  </sheetData>
  <mergeCells count="3">
    <mergeCell ref="B4:D4"/>
    <mergeCell ref="B9:D9"/>
    <mergeCell ref="B14:D1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236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6" customWidth="1"/>
    <col min="2" max="7" width="15.7109375" style="35" customWidth="1"/>
    <col min="8" max="8" width="40.7109375" style="35" customWidth="1"/>
    <col min="9" max="16384" width="9.140625" style="5"/>
  </cols>
  <sheetData>
    <row r="1" spans="1:8" ht="15" customHeight="1">
      <c r="A1" s="80" t="s">
        <v>2578</v>
      </c>
      <c r="H1" s="953" t="s">
        <v>990</v>
      </c>
    </row>
    <row r="2" spans="1:8" ht="15" customHeight="1">
      <c r="A2" s="736" t="s">
        <v>1597</v>
      </c>
      <c r="H2" s="1903" t="s">
        <v>991</v>
      </c>
    </row>
    <row r="3" spans="1:8" ht="30" customHeight="1">
      <c r="A3" s="2269" t="s">
        <v>631</v>
      </c>
      <c r="B3" s="2086" t="s">
        <v>630</v>
      </c>
      <c r="C3" s="2086"/>
      <c r="D3" s="2086" t="s">
        <v>449</v>
      </c>
      <c r="E3" s="2086"/>
      <c r="F3" s="2086" t="s">
        <v>446</v>
      </c>
      <c r="G3" s="2086"/>
      <c r="H3" s="2083" t="s">
        <v>1</v>
      </c>
    </row>
    <row r="4" spans="1:8" ht="45" customHeight="1">
      <c r="A4" s="2269"/>
      <c r="B4" s="314" t="s">
        <v>454</v>
      </c>
      <c r="C4" s="314" t="s">
        <v>431</v>
      </c>
      <c r="D4" s="314" t="s">
        <v>454</v>
      </c>
      <c r="E4" s="314" t="s">
        <v>431</v>
      </c>
      <c r="F4" s="314" t="s">
        <v>454</v>
      </c>
      <c r="G4" s="314" t="s">
        <v>431</v>
      </c>
      <c r="H4" s="2083"/>
    </row>
    <row r="5" spans="1:8" ht="15" customHeight="1">
      <c r="A5" s="1562"/>
      <c r="B5" s="1404"/>
      <c r="C5" s="1404"/>
      <c r="D5" s="1404"/>
      <c r="E5" s="1404"/>
      <c r="F5" s="1404"/>
      <c r="G5" s="1404"/>
      <c r="H5" s="1497"/>
    </row>
    <row r="6" spans="1:8" ht="15" customHeight="1">
      <c r="A6" s="1373" t="s">
        <v>1399</v>
      </c>
      <c r="B6" s="663">
        <v>45336</v>
      </c>
      <c r="C6" s="663">
        <v>21620</v>
      </c>
      <c r="D6" s="663">
        <v>29447</v>
      </c>
      <c r="E6" s="663">
        <v>14115</v>
      </c>
      <c r="F6" s="663">
        <v>15889</v>
      </c>
      <c r="G6" s="663">
        <v>7505</v>
      </c>
      <c r="H6" s="411" t="s">
        <v>330</v>
      </c>
    </row>
    <row r="7" spans="1:8" ht="15" customHeight="1">
      <c r="A7" s="1370" t="s">
        <v>331</v>
      </c>
      <c r="B7" s="664">
        <v>45060</v>
      </c>
      <c r="C7" s="664">
        <v>21506</v>
      </c>
      <c r="D7" s="664">
        <v>29190</v>
      </c>
      <c r="E7" s="664">
        <v>14004</v>
      </c>
      <c r="F7" s="664">
        <v>15870</v>
      </c>
      <c r="G7" s="664">
        <v>7502</v>
      </c>
      <c r="H7" s="217" t="s">
        <v>332</v>
      </c>
    </row>
    <row r="8" spans="1:8" ht="15" customHeight="1">
      <c r="A8" s="1372" t="s">
        <v>333</v>
      </c>
      <c r="B8" s="664">
        <v>28794</v>
      </c>
      <c r="C8" s="664">
        <v>13803</v>
      </c>
      <c r="D8" s="664">
        <v>17901</v>
      </c>
      <c r="E8" s="664">
        <v>8615</v>
      </c>
      <c r="F8" s="664">
        <v>10893</v>
      </c>
      <c r="G8" s="664">
        <v>5188</v>
      </c>
      <c r="H8" s="98" t="s">
        <v>334</v>
      </c>
    </row>
    <row r="9" spans="1:8" ht="15" customHeight="1">
      <c r="A9" s="1370" t="s">
        <v>1400</v>
      </c>
      <c r="B9" s="664">
        <v>14440</v>
      </c>
      <c r="C9" s="664">
        <v>6831</v>
      </c>
      <c r="D9" s="664">
        <v>10001</v>
      </c>
      <c r="E9" s="664">
        <v>4783</v>
      </c>
      <c r="F9" s="664">
        <v>4439</v>
      </c>
      <c r="G9" s="664">
        <v>2048</v>
      </c>
      <c r="H9" s="98" t="s">
        <v>295</v>
      </c>
    </row>
    <row r="10" spans="1:8" ht="15" customHeight="1">
      <c r="A10" s="1370" t="s">
        <v>1401</v>
      </c>
      <c r="B10" s="664">
        <v>2</v>
      </c>
      <c r="C10" s="664">
        <v>1</v>
      </c>
      <c r="D10" s="697" t="s">
        <v>47</v>
      </c>
      <c r="E10" s="697" t="s">
        <v>47</v>
      </c>
      <c r="F10" s="664">
        <v>2</v>
      </c>
      <c r="G10" s="664">
        <v>1</v>
      </c>
      <c r="H10" s="98" t="s">
        <v>296</v>
      </c>
    </row>
    <row r="11" spans="1:8" ht="15" customHeight="1">
      <c r="A11" s="250" t="s">
        <v>636</v>
      </c>
      <c r="B11" s="664"/>
      <c r="C11" s="664"/>
      <c r="D11" s="664"/>
      <c r="E11" s="697"/>
      <c r="F11" s="664"/>
      <c r="G11" s="664"/>
      <c r="H11" s="384"/>
    </row>
    <row r="12" spans="1:8" ht="15" customHeight="1">
      <c r="A12" s="413" t="s">
        <v>632</v>
      </c>
      <c r="B12" s="664"/>
      <c r="C12" s="664"/>
      <c r="D12" s="664"/>
      <c r="E12" s="697"/>
      <c r="F12" s="664"/>
      <c r="G12" s="664"/>
      <c r="H12" s="384" t="s">
        <v>634</v>
      </c>
    </row>
    <row r="13" spans="1:8" ht="15" customHeight="1">
      <c r="A13" s="1371" t="s">
        <v>633</v>
      </c>
      <c r="B13" s="664">
        <v>8</v>
      </c>
      <c r="C13" s="664">
        <v>2</v>
      </c>
      <c r="D13" s="664">
        <v>4</v>
      </c>
      <c r="E13" s="697">
        <v>1</v>
      </c>
      <c r="F13" s="664">
        <v>4</v>
      </c>
      <c r="G13" s="664">
        <v>1</v>
      </c>
      <c r="H13" s="407" t="s">
        <v>635</v>
      </c>
    </row>
    <row r="14" spans="1:8" ht="15" customHeight="1">
      <c r="A14" s="249" t="s">
        <v>636</v>
      </c>
      <c r="B14" s="664"/>
      <c r="C14" s="664"/>
      <c r="D14" s="664"/>
      <c r="E14" s="664"/>
      <c r="F14" s="664"/>
      <c r="G14" s="664"/>
      <c r="H14" s="98" t="s">
        <v>638</v>
      </c>
    </row>
    <row r="15" spans="1:8" ht="15" customHeight="1">
      <c r="A15" s="1374" t="s">
        <v>637</v>
      </c>
      <c r="B15" s="664">
        <v>29</v>
      </c>
      <c r="C15" s="664">
        <v>15</v>
      </c>
      <c r="D15" s="664">
        <v>15</v>
      </c>
      <c r="E15" s="664">
        <v>6</v>
      </c>
      <c r="F15" s="664">
        <v>14</v>
      </c>
      <c r="G15" s="664">
        <v>9</v>
      </c>
      <c r="H15" s="224" t="s">
        <v>639</v>
      </c>
    </row>
    <row r="16" spans="1:8" ht="15" customHeight="1">
      <c r="A16" s="412" t="s">
        <v>640</v>
      </c>
      <c r="B16" s="664"/>
      <c r="C16" s="664"/>
      <c r="D16" s="664"/>
      <c r="E16" s="664"/>
      <c r="F16" s="664"/>
      <c r="G16" s="664"/>
      <c r="H16" s="384" t="s">
        <v>642</v>
      </c>
    </row>
    <row r="17" spans="1:8" ht="15" customHeight="1">
      <c r="A17" s="381" t="s">
        <v>641</v>
      </c>
      <c r="B17" s="664"/>
      <c r="C17" s="664"/>
      <c r="D17" s="664"/>
      <c r="E17" s="664"/>
      <c r="F17" s="664"/>
      <c r="G17" s="664"/>
      <c r="H17" s="407" t="s">
        <v>643</v>
      </c>
    </row>
    <row r="18" spans="1:8" ht="15" customHeight="1">
      <c r="A18" s="1375" t="s">
        <v>283</v>
      </c>
      <c r="B18" s="664">
        <v>72</v>
      </c>
      <c r="C18" s="664">
        <v>26</v>
      </c>
      <c r="D18" s="664">
        <v>39</v>
      </c>
      <c r="E18" s="664">
        <v>13</v>
      </c>
      <c r="F18" s="664">
        <v>33</v>
      </c>
      <c r="G18" s="664">
        <v>13</v>
      </c>
      <c r="H18" s="407" t="s">
        <v>644</v>
      </c>
    </row>
    <row r="19" spans="1:8" ht="15" customHeight="1">
      <c r="A19" s="412" t="s">
        <v>645</v>
      </c>
      <c r="B19" s="664"/>
      <c r="C19" s="664"/>
      <c r="D19" s="697"/>
      <c r="E19" s="697"/>
      <c r="F19" s="664"/>
      <c r="G19" s="664"/>
      <c r="H19" s="384"/>
    </row>
    <row r="20" spans="1:8" ht="15" customHeight="1">
      <c r="A20" s="381" t="s">
        <v>646</v>
      </c>
      <c r="B20" s="664"/>
      <c r="C20" s="664"/>
      <c r="D20" s="697"/>
      <c r="E20" s="697"/>
      <c r="F20" s="664"/>
      <c r="G20" s="664"/>
      <c r="H20" s="384" t="s">
        <v>648</v>
      </c>
    </row>
    <row r="21" spans="1:8" ht="15" customHeight="1">
      <c r="A21" s="1375" t="s">
        <v>647</v>
      </c>
      <c r="B21" s="664">
        <v>8</v>
      </c>
      <c r="C21" s="664">
        <v>7</v>
      </c>
      <c r="D21" s="697">
        <v>8</v>
      </c>
      <c r="E21" s="697">
        <v>7</v>
      </c>
      <c r="F21" s="697" t="s">
        <v>47</v>
      </c>
      <c r="G21" s="697" t="s">
        <v>47</v>
      </c>
      <c r="H21" s="407" t="s">
        <v>649</v>
      </c>
    </row>
    <row r="22" spans="1:8" ht="15" customHeight="1">
      <c r="A22" s="1372" t="s">
        <v>298</v>
      </c>
      <c r="B22" s="664">
        <v>1707</v>
      </c>
      <c r="C22" s="664">
        <v>821</v>
      </c>
      <c r="D22" s="664">
        <v>1222</v>
      </c>
      <c r="E22" s="664">
        <v>579</v>
      </c>
      <c r="F22" s="664">
        <v>485</v>
      </c>
      <c r="G22" s="664">
        <v>242</v>
      </c>
      <c r="H22" s="98" t="s">
        <v>299</v>
      </c>
    </row>
    <row r="23" spans="1:8" ht="15" customHeight="1">
      <c r="A23" s="1370" t="s">
        <v>335</v>
      </c>
      <c r="B23" s="664">
        <v>276</v>
      </c>
      <c r="C23" s="664">
        <v>114</v>
      </c>
      <c r="D23" s="664">
        <v>257</v>
      </c>
      <c r="E23" s="664">
        <v>111</v>
      </c>
      <c r="F23" s="664">
        <v>19</v>
      </c>
      <c r="G23" s="664">
        <v>3</v>
      </c>
      <c r="H23" s="217" t="s">
        <v>336</v>
      </c>
    </row>
    <row r="24" spans="1:8">
      <c r="A24" s="15"/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39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6" customWidth="1"/>
    <col min="2" max="7" width="15.7109375" style="35" customWidth="1"/>
    <col min="8" max="8" width="40.7109375" style="35" customWidth="1"/>
    <col min="9" max="16384" width="9.140625" style="5"/>
  </cols>
  <sheetData>
    <row r="1" spans="1:8" s="433" customFormat="1" ht="15" customHeight="1">
      <c r="A1" s="80" t="s">
        <v>2579</v>
      </c>
      <c r="B1" s="1021"/>
      <c r="C1" s="1021"/>
      <c r="D1" s="1021"/>
      <c r="E1" s="1021"/>
      <c r="F1" s="1021"/>
      <c r="G1" s="1021"/>
      <c r="H1" s="953" t="s">
        <v>990</v>
      </c>
    </row>
    <row r="2" spans="1:8" ht="15" customHeight="1">
      <c r="A2" s="736" t="s">
        <v>1598</v>
      </c>
      <c r="H2" s="1903" t="s">
        <v>991</v>
      </c>
    </row>
    <row r="3" spans="1:8" ht="30" customHeight="1">
      <c r="A3" s="2269" t="s">
        <v>631</v>
      </c>
      <c r="B3" s="2086" t="s">
        <v>630</v>
      </c>
      <c r="C3" s="2086"/>
      <c r="D3" s="2086" t="s">
        <v>449</v>
      </c>
      <c r="E3" s="2086"/>
      <c r="F3" s="2086" t="s">
        <v>446</v>
      </c>
      <c r="G3" s="2086"/>
      <c r="H3" s="2083" t="s">
        <v>1</v>
      </c>
    </row>
    <row r="4" spans="1:8" ht="45" customHeight="1">
      <c r="A4" s="2269"/>
      <c r="B4" s="1093" t="s">
        <v>454</v>
      </c>
      <c r="C4" s="1093" t="s">
        <v>431</v>
      </c>
      <c r="D4" s="1093" t="s">
        <v>454</v>
      </c>
      <c r="E4" s="1093" t="s">
        <v>431</v>
      </c>
      <c r="F4" s="1093" t="s">
        <v>454</v>
      </c>
      <c r="G4" s="1093" t="s">
        <v>431</v>
      </c>
      <c r="H4" s="2083"/>
    </row>
    <row r="5" spans="1:8" ht="15" customHeight="1">
      <c r="A5" s="1562"/>
      <c r="B5" s="1404"/>
      <c r="C5" s="1404"/>
      <c r="D5" s="1404"/>
      <c r="E5" s="1404"/>
      <c r="F5" s="1404"/>
      <c r="G5" s="1404"/>
      <c r="H5" s="1497"/>
    </row>
    <row r="6" spans="1:8" ht="15" customHeight="1">
      <c r="A6" s="1373" t="s">
        <v>1399</v>
      </c>
      <c r="B6" s="663">
        <v>44815</v>
      </c>
      <c r="C6" s="663">
        <v>20871</v>
      </c>
      <c r="D6" s="663">
        <v>29301</v>
      </c>
      <c r="E6" s="663">
        <v>13743</v>
      </c>
      <c r="F6" s="663">
        <v>15514</v>
      </c>
      <c r="G6" s="663">
        <v>7128</v>
      </c>
      <c r="H6" s="411" t="s">
        <v>330</v>
      </c>
    </row>
    <row r="7" spans="1:8" ht="15" customHeight="1">
      <c r="A7" s="1370" t="s">
        <v>331</v>
      </c>
      <c r="B7" s="664">
        <v>44614</v>
      </c>
      <c r="C7" s="664">
        <v>20787</v>
      </c>
      <c r="D7" s="664">
        <v>29132</v>
      </c>
      <c r="E7" s="664">
        <v>13674</v>
      </c>
      <c r="F7" s="664">
        <v>15482</v>
      </c>
      <c r="G7" s="664">
        <v>7113</v>
      </c>
      <c r="H7" s="217" t="s">
        <v>332</v>
      </c>
    </row>
    <row r="8" spans="1:8" ht="15" customHeight="1">
      <c r="A8" s="1372" t="s">
        <v>333</v>
      </c>
      <c r="B8" s="664">
        <v>28295</v>
      </c>
      <c r="C8" s="664">
        <v>13338</v>
      </c>
      <c r="D8" s="664">
        <v>17747</v>
      </c>
      <c r="E8" s="664">
        <v>8370</v>
      </c>
      <c r="F8" s="664">
        <v>10548</v>
      </c>
      <c r="G8" s="664">
        <v>4968</v>
      </c>
      <c r="H8" s="98" t="s">
        <v>334</v>
      </c>
    </row>
    <row r="9" spans="1:8" ht="15" customHeight="1">
      <c r="A9" s="1370" t="s">
        <v>1400</v>
      </c>
      <c r="B9" s="664">
        <v>14387</v>
      </c>
      <c r="C9" s="664">
        <v>6567</v>
      </c>
      <c r="D9" s="664">
        <v>9994</v>
      </c>
      <c r="E9" s="664">
        <v>4682</v>
      </c>
      <c r="F9" s="664">
        <v>4393</v>
      </c>
      <c r="G9" s="664">
        <v>1885</v>
      </c>
      <c r="H9" s="98" t="s">
        <v>295</v>
      </c>
    </row>
    <row r="10" spans="1:8" ht="15" customHeight="1">
      <c r="A10" s="1370" t="s">
        <v>1401</v>
      </c>
      <c r="B10" s="664">
        <v>5</v>
      </c>
      <c r="C10" s="664">
        <v>2</v>
      </c>
      <c r="D10" s="664">
        <v>2</v>
      </c>
      <c r="E10" s="697">
        <v>1</v>
      </c>
      <c r="F10" s="664">
        <v>3</v>
      </c>
      <c r="G10" s="664">
        <v>1</v>
      </c>
      <c r="H10" s="98" t="s">
        <v>296</v>
      </c>
    </row>
    <row r="11" spans="1:8" ht="15" customHeight="1">
      <c r="A11" s="250" t="s">
        <v>636</v>
      </c>
      <c r="B11" s="664"/>
      <c r="C11" s="664"/>
      <c r="D11" s="664"/>
      <c r="E11" s="697"/>
      <c r="F11" s="664"/>
      <c r="G11" s="664"/>
      <c r="H11" s="384"/>
    </row>
    <row r="12" spans="1:8" ht="15" customHeight="1">
      <c r="A12" s="413" t="s">
        <v>632</v>
      </c>
      <c r="B12" s="664"/>
      <c r="C12" s="664"/>
      <c r="D12" s="664"/>
      <c r="E12" s="697"/>
      <c r="F12" s="664"/>
      <c r="G12" s="664"/>
      <c r="H12" s="384" t="s">
        <v>634</v>
      </c>
    </row>
    <row r="13" spans="1:8" ht="15" customHeight="1">
      <c r="A13" s="1371" t="s">
        <v>633</v>
      </c>
      <c r="B13" s="664">
        <v>4</v>
      </c>
      <c r="C13" s="664">
        <v>2</v>
      </c>
      <c r="D13" s="664">
        <v>2</v>
      </c>
      <c r="E13" s="697">
        <v>1</v>
      </c>
      <c r="F13" s="664">
        <v>2</v>
      </c>
      <c r="G13" s="664">
        <v>1</v>
      </c>
      <c r="H13" s="407" t="s">
        <v>635</v>
      </c>
    </row>
    <row r="14" spans="1:8" ht="15" customHeight="1">
      <c r="A14" s="249" t="s">
        <v>636</v>
      </c>
      <c r="B14" s="664"/>
      <c r="C14" s="664"/>
      <c r="D14" s="664"/>
      <c r="E14" s="664"/>
      <c r="F14" s="664"/>
      <c r="G14" s="664"/>
      <c r="H14" s="98" t="s">
        <v>638</v>
      </c>
    </row>
    <row r="15" spans="1:8" ht="15" customHeight="1">
      <c r="A15" s="1374" t="s">
        <v>637</v>
      </c>
      <c r="B15" s="664">
        <v>21</v>
      </c>
      <c r="C15" s="664">
        <v>11</v>
      </c>
      <c r="D15" s="664">
        <v>10</v>
      </c>
      <c r="E15" s="664">
        <v>4</v>
      </c>
      <c r="F15" s="664">
        <v>11</v>
      </c>
      <c r="G15" s="664">
        <v>7</v>
      </c>
      <c r="H15" s="224" t="s">
        <v>639</v>
      </c>
    </row>
    <row r="16" spans="1:8" ht="15" customHeight="1">
      <c r="A16" s="412" t="s">
        <v>640</v>
      </c>
      <c r="B16" s="664"/>
      <c r="C16" s="664"/>
      <c r="D16" s="664"/>
      <c r="E16" s="664"/>
      <c r="F16" s="664"/>
      <c r="G16" s="664"/>
      <c r="H16" s="384" t="s">
        <v>642</v>
      </c>
    </row>
    <row r="17" spans="1:8" ht="15" customHeight="1">
      <c r="A17" s="381" t="s">
        <v>641</v>
      </c>
      <c r="B17" s="664"/>
      <c r="C17" s="664"/>
      <c r="D17" s="664"/>
      <c r="E17" s="664"/>
      <c r="F17" s="664"/>
      <c r="G17" s="664"/>
      <c r="H17" s="407" t="s">
        <v>643</v>
      </c>
    </row>
    <row r="18" spans="1:8" ht="15" customHeight="1">
      <c r="A18" s="1375" t="s">
        <v>283</v>
      </c>
      <c r="B18" s="664">
        <v>75</v>
      </c>
      <c r="C18" s="664">
        <v>33</v>
      </c>
      <c r="D18" s="664">
        <v>45</v>
      </c>
      <c r="E18" s="664">
        <v>20</v>
      </c>
      <c r="F18" s="664">
        <v>30</v>
      </c>
      <c r="G18" s="664">
        <v>13</v>
      </c>
      <c r="H18" s="407" t="s">
        <v>644</v>
      </c>
    </row>
    <row r="19" spans="1:8" ht="15" customHeight="1">
      <c r="A19" s="412" t="s">
        <v>645</v>
      </c>
      <c r="B19" s="664"/>
      <c r="C19" s="664"/>
      <c r="D19" s="697"/>
      <c r="E19" s="697"/>
      <c r="F19" s="664"/>
      <c r="G19" s="664"/>
      <c r="H19" s="384"/>
    </row>
    <row r="20" spans="1:8" ht="15" customHeight="1">
      <c r="A20" s="381" t="s">
        <v>646</v>
      </c>
      <c r="B20" s="664"/>
      <c r="C20" s="664"/>
      <c r="D20" s="697"/>
      <c r="E20" s="697"/>
      <c r="F20" s="664"/>
      <c r="G20" s="664"/>
      <c r="H20" s="384" t="s">
        <v>648</v>
      </c>
    </row>
    <row r="21" spans="1:8" ht="15" customHeight="1">
      <c r="A21" s="1375" t="s">
        <v>647</v>
      </c>
      <c r="B21" s="664">
        <v>6</v>
      </c>
      <c r="C21" s="664">
        <v>1</v>
      </c>
      <c r="D21" s="697">
        <v>6</v>
      </c>
      <c r="E21" s="697">
        <v>1</v>
      </c>
      <c r="F21" s="697" t="s">
        <v>47</v>
      </c>
      <c r="G21" s="697" t="s">
        <v>47</v>
      </c>
      <c r="H21" s="407" t="s">
        <v>649</v>
      </c>
    </row>
    <row r="22" spans="1:8" ht="15" customHeight="1">
      <c r="A22" s="1372" t="s">
        <v>298</v>
      </c>
      <c r="B22" s="664">
        <v>1821</v>
      </c>
      <c r="C22" s="664">
        <v>833</v>
      </c>
      <c r="D22" s="664">
        <v>1326</v>
      </c>
      <c r="E22" s="664">
        <v>595</v>
      </c>
      <c r="F22" s="664">
        <v>495</v>
      </c>
      <c r="G22" s="664">
        <v>238</v>
      </c>
      <c r="H22" s="98" t="s">
        <v>299</v>
      </c>
    </row>
    <row r="23" spans="1:8" ht="15" customHeight="1">
      <c r="A23" s="1370" t="s">
        <v>335</v>
      </c>
      <c r="B23" s="664">
        <v>201</v>
      </c>
      <c r="C23" s="664">
        <v>84</v>
      </c>
      <c r="D23" s="664">
        <v>169</v>
      </c>
      <c r="E23" s="664">
        <v>69</v>
      </c>
      <c r="F23" s="664">
        <v>32</v>
      </c>
      <c r="G23" s="664">
        <v>15</v>
      </c>
      <c r="H23" s="217" t="s">
        <v>336</v>
      </c>
    </row>
    <row r="24" spans="1:8" ht="15" customHeight="1">
      <c r="A24" s="15"/>
    </row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42" display="Powrót do spisu tablic"/>
  </hyperlink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6" customWidth="1"/>
    <col min="2" max="7" width="15.7109375" style="35" customWidth="1"/>
    <col min="8" max="8" width="40.7109375" style="35" customWidth="1"/>
    <col min="9" max="16384" width="9.140625" style="5"/>
  </cols>
  <sheetData>
    <row r="1" spans="1:8" ht="15" customHeight="1">
      <c r="A1" s="80" t="s">
        <v>2580</v>
      </c>
      <c r="H1" s="953" t="s">
        <v>990</v>
      </c>
    </row>
    <row r="2" spans="1:8" ht="15" customHeight="1">
      <c r="A2" s="736" t="s">
        <v>1599</v>
      </c>
      <c r="H2" s="1903" t="s">
        <v>991</v>
      </c>
    </row>
    <row r="3" spans="1:8" ht="30" customHeight="1">
      <c r="A3" s="2269" t="s">
        <v>631</v>
      </c>
      <c r="B3" s="2086" t="s">
        <v>630</v>
      </c>
      <c r="C3" s="2086"/>
      <c r="D3" s="2086" t="s">
        <v>449</v>
      </c>
      <c r="E3" s="2086"/>
      <c r="F3" s="2086" t="s">
        <v>446</v>
      </c>
      <c r="G3" s="2086"/>
      <c r="H3" s="2083" t="s">
        <v>1</v>
      </c>
    </row>
    <row r="4" spans="1:8" ht="45" customHeight="1">
      <c r="A4" s="2269"/>
      <c r="B4" s="1093" t="s">
        <v>454</v>
      </c>
      <c r="C4" s="1093" t="s">
        <v>431</v>
      </c>
      <c r="D4" s="1093" t="s">
        <v>454</v>
      </c>
      <c r="E4" s="1093" t="s">
        <v>431</v>
      </c>
      <c r="F4" s="1093" t="s">
        <v>454</v>
      </c>
      <c r="G4" s="1093" t="s">
        <v>431</v>
      </c>
      <c r="H4" s="2083"/>
    </row>
    <row r="5" spans="1:8" ht="15" customHeight="1">
      <c r="A5" s="1562"/>
      <c r="B5" s="1404"/>
      <c r="C5" s="1404"/>
      <c r="D5" s="1404"/>
      <c r="E5" s="1404"/>
      <c r="F5" s="1404"/>
      <c r="G5" s="1404"/>
      <c r="H5" s="1497"/>
    </row>
    <row r="6" spans="1:8" ht="15" customHeight="1">
      <c r="A6" s="1373" t="s">
        <v>1399</v>
      </c>
      <c r="B6" s="663">
        <v>44579</v>
      </c>
      <c r="C6" s="663">
        <v>21110</v>
      </c>
      <c r="D6" s="663">
        <v>28856</v>
      </c>
      <c r="E6" s="663">
        <v>13665</v>
      </c>
      <c r="F6" s="663">
        <v>15723</v>
      </c>
      <c r="G6" s="663">
        <v>7445</v>
      </c>
      <c r="H6" s="411" t="s">
        <v>330</v>
      </c>
    </row>
    <row r="7" spans="1:8" ht="15" customHeight="1">
      <c r="A7" s="1370" t="s">
        <v>331</v>
      </c>
      <c r="B7" s="664">
        <v>44362</v>
      </c>
      <c r="C7" s="664">
        <v>21021</v>
      </c>
      <c r="D7" s="664">
        <v>28672</v>
      </c>
      <c r="E7" s="664">
        <v>13594</v>
      </c>
      <c r="F7" s="664">
        <v>15690</v>
      </c>
      <c r="G7" s="664">
        <v>7427</v>
      </c>
      <c r="H7" s="217" t="s">
        <v>332</v>
      </c>
    </row>
    <row r="8" spans="1:8" ht="15" customHeight="1">
      <c r="A8" s="1372" t="s">
        <v>333</v>
      </c>
      <c r="B8" s="664">
        <v>27637</v>
      </c>
      <c r="C8" s="664">
        <v>13143</v>
      </c>
      <c r="D8" s="664">
        <v>17089</v>
      </c>
      <c r="E8" s="664">
        <v>8134</v>
      </c>
      <c r="F8" s="664">
        <v>10548</v>
      </c>
      <c r="G8" s="664">
        <v>5009</v>
      </c>
      <c r="H8" s="98" t="s">
        <v>334</v>
      </c>
    </row>
    <row r="9" spans="1:8" ht="15" customHeight="1">
      <c r="A9" s="1372" t="s">
        <v>1400</v>
      </c>
      <c r="B9" s="664">
        <v>14662</v>
      </c>
      <c r="C9" s="664">
        <v>6906</v>
      </c>
      <c r="D9" s="664">
        <v>10072</v>
      </c>
      <c r="E9" s="664">
        <v>4756</v>
      </c>
      <c r="F9" s="664">
        <v>4590</v>
      </c>
      <c r="G9" s="664">
        <v>2150</v>
      </c>
      <c r="H9" s="98" t="s">
        <v>295</v>
      </c>
    </row>
    <row r="10" spans="1:8" ht="15" customHeight="1">
      <c r="A10" s="1372" t="s">
        <v>1401</v>
      </c>
      <c r="B10" s="664">
        <v>9</v>
      </c>
      <c r="C10" s="664">
        <v>2</v>
      </c>
      <c r="D10" s="664">
        <v>5</v>
      </c>
      <c r="E10" s="697">
        <v>1</v>
      </c>
      <c r="F10" s="664">
        <v>4</v>
      </c>
      <c r="G10" s="664">
        <v>1</v>
      </c>
      <c r="H10" s="98" t="s">
        <v>296</v>
      </c>
    </row>
    <row r="11" spans="1:8" ht="15" customHeight="1">
      <c r="A11" s="250" t="s">
        <v>636</v>
      </c>
      <c r="B11" s="664"/>
      <c r="C11" s="664"/>
      <c r="D11" s="664"/>
      <c r="E11" s="697"/>
      <c r="F11" s="664"/>
      <c r="G11" s="664"/>
      <c r="H11" s="384"/>
    </row>
    <row r="12" spans="1:8" ht="15" customHeight="1">
      <c r="A12" s="413" t="s">
        <v>632</v>
      </c>
      <c r="B12" s="664"/>
      <c r="C12" s="664"/>
      <c r="D12" s="664"/>
      <c r="E12" s="697"/>
      <c r="F12" s="664"/>
      <c r="G12" s="664"/>
      <c r="H12" s="384" t="s">
        <v>634</v>
      </c>
    </row>
    <row r="13" spans="1:8" ht="15" customHeight="1">
      <c r="A13" s="1371" t="s">
        <v>633</v>
      </c>
      <c r="B13" s="664">
        <v>3</v>
      </c>
      <c r="C13" s="664">
        <v>1</v>
      </c>
      <c r="D13" s="664">
        <v>2</v>
      </c>
      <c r="E13" s="697">
        <v>1</v>
      </c>
      <c r="F13" s="664">
        <v>1</v>
      </c>
      <c r="G13" s="697" t="s">
        <v>47</v>
      </c>
      <c r="H13" s="407" t="s">
        <v>635</v>
      </c>
    </row>
    <row r="14" spans="1:8" ht="15" customHeight="1">
      <c r="A14" s="249" t="s">
        <v>636</v>
      </c>
      <c r="B14" s="664"/>
      <c r="C14" s="664"/>
      <c r="D14" s="664"/>
      <c r="E14" s="664"/>
      <c r="F14" s="664"/>
      <c r="G14" s="664"/>
      <c r="H14" s="98" t="s">
        <v>638</v>
      </c>
    </row>
    <row r="15" spans="1:8" ht="15" customHeight="1">
      <c r="A15" s="1374" t="s">
        <v>637</v>
      </c>
      <c r="B15" s="664">
        <v>11</v>
      </c>
      <c r="C15" s="664">
        <v>7</v>
      </c>
      <c r="D15" s="664">
        <v>3</v>
      </c>
      <c r="E15" s="664">
        <v>2</v>
      </c>
      <c r="F15" s="664">
        <v>8</v>
      </c>
      <c r="G15" s="664">
        <v>5</v>
      </c>
      <c r="H15" s="224" t="s">
        <v>639</v>
      </c>
    </row>
    <row r="16" spans="1:8" ht="15" customHeight="1">
      <c r="A16" s="412" t="s">
        <v>640</v>
      </c>
      <c r="B16" s="664"/>
      <c r="C16" s="664"/>
      <c r="D16" s="664"/>
      <c r="E16" s="664"/>
      <c r="F16" s="664"/>
      <c r="G16" s="664"/>
      <c r="H16" s="384" t="s">
        <v>642</v>
      </c>
    </row>
    <row r="17" spans="1:8" ht="15" customHeight="1">
      <c r="A17" s="381" t="s">
        <v>641</v>
      </c>
      <c r="B17" s="664"/>
      <c r="C17" s="664"/>
      <c r="D17" s="664"/>
      <c r="E17" s="664"/>
      <c r="F17" s="664"/>
      <c r="G17" s="664"/>
      <c r="H17" s="407" t="s">
        <v>643</v>
      </c>
    </row>
    <row r="18" spans="1:8" ht="15" customHeight="1">
      <c r="A18" s="1375" t="s">
        <v>1383</v>
      </c>
      <c r="B18" s="664">
        <v>82</v>
      </c>
      <c r="C18" s="664">
        <v>30</v>
      </c>
      <c r="D18" s="664">
        <v>54</v>
      </c>
      <c r="E18" s="664">
        <v>16</v>
      </c>
      <c r="F18" s="664">
        <v>28</v>
      </c>
      <c r="G18" s="664">
        <v>14</v>
      </c>
      <c r="H18" s="407" t="s">
        <v>644</v>
      </c>
    </row>
    <row r="19" spans="1:8" ht="15" customHeight="1">
      <c r="A19" s="412" t="s">
        <v>645</v>
      </c>
      <c r="B19" s="664"/>
      <c r="C19" s="664"/>
      <c r="D19" s="697"/>
      <c r="E19" s="697"/>
      <c r="F19" s="664"/>
      <c r="G19" s="664"/>
      <c r="H19" s="384"/>
    </row>
    <row r="20" spans="1:8" ht="15" customHeight="1">
      <c r="A20" s="381" t="s">
        <v>646</v>
      </c>
      <c r="B20" s="664"/>
      <c r="C20" s="664"/>
      <c r="D20" s="697"/>
      <c r="E20" s="697"/>
      <c r="F20" s="664"/>
      <c r="G20" s="664"/>
      <c r="H20" s="384" t="s">
        <v>648</v>
      </c>
    </row>
    <row r="21" spans="1:8" ht="15" customHeight="1">
      <c r="A21" s="1375" t="s">
        <v>2500</v>
      </c>
      <c r="B21" s="664">
        <v>3</v>
      </c>
      <c r="C21" s="664">
        <v>1</v>
      </c>
      <c r="D21" s="697">
        <v>3</v>
      </c>
      <c r="E21" s="697">
        <v>1</v>
      </c>
      <c r="F21" s="697" t="s">
        <v>47</v>
      </c>
      <c r="G21" s="697" t="s">
        <v>47</v>
      </c>
      <c r="H21" s="407" t="s">
        <v>649</v>
      </c>
    </row>
    <row r="22" spans="1:8" ht="15" customHeight="1">
      <c r="A22" s="1372" t="s">
        <v>298</v>
      </c>
      <c r="B22" s="664">
        <v>1955</v>
      </c>
      <c r="C22" s="664">
        <v>931</v>
      </c>
      <c r="D22" s="664">
        <v>1444</v>
      </c>
      <c r="E22" s="664">
        <v>683</v>
      </c>
      <c r="F22" s="664">
        <v>511</v>
      </c>
      <c r="G22" s="664">
        <v>248</v>
      </c>
      <c r="H22" s="98" t="s">
        <v>299</v>
      </c>
    </row>
    <row r="23" spans="1:8" ht="15" customHeight="1">
      <c r="A23" s="1370" t="s">
        <v>335</v>
      </c>
      <c r="B23" s="664">
        <v>217</v>
      </c>
      <c r="C23" s="664">
        <v>89</v>
      </c>
      <c r="D23" s="664">
        <v>184</v>
      </c>
      <c r="E23" s="664">
        <v>71</v>
      </c>
      <c r="F23" s="664">
        <v>33</v>
      </c>
      <c r="G23" s="664">
        <v>18</v>
      </c>
      <c r="H23" s="217" t="s">
        <v>336</v>
      </c>
    </row>
    <row r="24" spans="1:8" ht="15" customHeight="1">
      <c r="A24" s="15"/>
    </row>
    <row r="25" spans="1:8" ht="15" customHeight="1"/>
    <row r="26" spans="1:8" ht="15" customHeight="1"/>
  </sheetData>
  <mergeCells count="5">
    <mergeCell ref="A3:A4"/>
    <mergeCell ref="B3:C3"/>
    <mergeCell ref="D3:E3"/>
    <mergeCell ref="F3:G3"/>
    <mergeCell ref="H3:H4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245" display="Powrót do spisu tablic"/>
  </hyperlink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18" customWidth="1"/>
    <col min="2" max="9" width="15.7109375" style="318" customWidth="1"/>
    <col min="10" max="10" width="35.7109375" style="318" customWidth="1"/>
  </cols>
  <sheetData>
    <row r="1" spans="1:10">
      <c r="A1" s="924" t="s">
        <v>2387</v>
      </c>
    </row>
    <row r="2" spans="1:10">
      <c r="A2" s="925" t="s">
        <v>2388</v>
      </c>
    </row>
    <row r="5" spans="1:10">
      <c r="A5" s="277" t="s">
        <v>1779</v>
      </c>
      <c r="B5" s="105"/>
      <c r="C5" s="105"/>
      <c r="D5" s="105"/>
      <c r="E5" s="105"/>
      <c r="F5" s="105"/>
      <c r="G5" s="105"/>
      <c r="H5" s="105"/>
      <c r="I5" s="105"/>
      <c r="J5" s="953" t="s">
        <v>990</v>
      </c>
    </row>
    <row r="6" spans="1:10">
      <c r="A6" s="931" t="s">
        <v>1600</v>
      </c>
      <c r="B6" s="105"/>
      <c r="C6" s="105"/>
      <c r="D6" s="105"/>
      <c r="E6" s="105"/>
      <c r="F6" s="105"/>
      <c r="G6" s="105"/>
      <c r="H6" s="105"/>
      <c r="I6" s="105"/>
      <c r="J6" s="1903" t="s">
        <v>991</v>
      </c>
    </row>
    <row r="7" spans="1:10" ht="30" customHeight="1">
      <c r="A7" s="2270" t="s">
        <v>457</v>
      </c>
      <c r="B7" s="2271" t="s">
        <v>470</v>
      </c>
      <c r="C7" s="2271" t="s">
        <v>387</v>
      </c>
      <c r="D7" s="2271" t="s">
        <v>388</v>
      </c>
      <c r="E7" s="2271"/>
      <c r="F7" s="2271"/>
      <c r="G7" s="2271"/>
      <c r="H7" s="2271" t="s">
        <v>970</v>
      </c>
      <c r="I7" s="2271"/>
      <c r="J7" s="2272" t="s">
        <v>458</v>
      </c>
    </row>
    <row r="8" spans="1:10" ht="30" customHeight="1">
      <c r="A8" s="2270"/>
      <c r="B8" s="2271"/>
      <c r="C8" s="2271"/>
      <c r="D8" s="2271" t="s">
        <v>361</v>
      </c>
      <c r="E8" s="2271"/>
      <c r="F8" s="2271" t="s">
        <v>972</v>
      </c>
      <c r="G8" s="2271"/>
      <c r="H8" s="2271" t="s">
        <v>347</v>
      </c>
      <c r="I8" s="2271" t="s">
        <v>389</v>
      </c>
      <c r="J8" s="2272"/>
    </row>
    <row r="9" spans="1:10" ht="30" customHeight="1">
      <c r="A9" s="2270"/>
      <c r="B9" s="2271"/>
      <c r="C9" s="2271"/>
      <c r="D9" s="324" t="s">
        <v>347</v>
      </c>
      <c r="E9" s="324" t="s">
        <v>389</v>
      </c>
      <c r="F9" s="324" t="s">
        <v>347</v>
      </c>
      <c r="G9" s="324" t="s">
        <v>389</v>
      </c>
      <c r="H9" s="2271"/>
      <c r="I9" s="2271"/>
      <c r="J9" s="2272"/>
    </row>
    <row r="10" spans="1:10" ht="17.25" customHeight="1">
      <c r="A10" s="1094"/>
      <c r="B10" s="2254" t="s">
        <v>1015</v>
      </c>
      <c r="C10" s="2254"/>
      <c r="D10" s="2254"/>
      <c r="E10" s="2254"/>
      <c r="F10" s="2254"/>
      <c r="G10" s="2254"/>
      <c r="H10" s="2254"/>
      <c r="I10" s="2254"/>
      <c r="J10" s="1082"/>
    </row>
    <row r="11" spans="1:10" ht="15" customHeight="1">
      <c r="A11" s="1357" t="s">
        <v>310</v>
      </c>
      <c r="B11" s="610">
        <v>91</v>
      </c>
      <c r="C11" s="610">
        <v>730</v>
      </c>
      <c r="D11" s="610">
        <v>18741</v>
      </c>
      <c r="E11" s="610">
        <v>11509</v>
      </c>
      <c r="F11" s="610">
        <v>6139</v>
      </c>
      <c r="G11" s="610">
        <v>3735</v>
      </c>
      <c r="H11" s="610">
        <v>6674</v>
      </c>
      <c r="I11" s="610">
        <v>4177</v>
      </c>
      <c r="J11" s="460" t="s">
        <v>66</v>
      </c>
    </row>
    <row r="12" spans="1:10" ht="15" customHeight="1">
      <c r="A12" s="1355" t="s">
        <v>1402</v>
      </c>
      <c r="B12" s="1098">
        <v>89</v>
      </c>
      <c r="C12" s="1098">
        <v>724</v>
      </c>
      <c r="D12" s="1098">
        <v>18690</v>
      </c>
      <c r="E12" s="1098">
        <v>11484</v>
      </c>
      <c r="F12" s="1098">
        <v>6121</v>
      </c>
      <c r="G12" s="1098">
        <v>3724</v>
      </c>
      <c r="H12" s="1098">
        <v>6666</v>
      </c>
      <c r="I12" s="1098">
        <v>4173</v>
      </c>
      <c r="J12" s="282" t="s">
        <v>460</v>
      </c>
    </row>
    <row r="13" spans="1:10" ht="15" customHeight="1">
      <c r="A13" s="1355" t="s">
        <v>1403</v>
      </c>
      <c r="B13" s="1098">
        <v>1</v>
      </c>
      <c r="C13" s="1098">
        <v>3</v>
      </c>
      <c r="D13" s="1098">
        <v>32</v>
      </c>
      <c r="E13" s="1098">
        <v>12</v>
      </c>
      <c r="F13" s="1098">
        <v>11</v>
      </c>
      <c r="G13" s="1098">
        <v>6</v>
      </c>
      <c r="H13" s="1098">
        <v>8</v>
      </c>
      <c r="I13" s="1098">
        <v>4</v>
      </c>
      <c r="J13" s="282" t="s">
        <v>463</v>
      </c>
    </row>
    <row r="14" spans="1:10" ht="15" customHeight="1">
      <c r="A14" s="1355" t="s">
        <v>461</v>
      </c>
      <c r="B14" s="1098">
        <v>1</v>
      </c>
      <c r="C14" s="1098">
        <v>3</v>
      </c>
      <c r="D14" s="1098">
        <v>19</v>
      </c>
      <c r="E14" s="1098">
        <v>13</v>
      </c>
      <c r="F14" s="1098">
        <v>7</v>
      </c>
      <c r="G14" s="1098">
        <v>5</v>
      </c>
      <c r="H14" s="1098" t="s">
        <v>462</v>
      </c>
      <c r="I14" s="1098" t="s">
        <v>462</v>
      </c>
      <c r="J14" s="282" t="s">
        <v>907</v>
      </c>
    </row>
    <row r="15" spans="1:10" ht="15" customHeight="1">
      <c r="A15" s="1094"/>
      <c r="B15" s="2236" t="s">
        <v>1016</v>
      </c>
      <c r="C15" s="2236"/>
      <c r="D15" s="2236"/>
      <c r="E15" s="2236"/>
      <c r="F15" s="2236"/>
      <c r="G15" s="2236"/>
      <c r="H15" s="2236"/>
      <c r="I15" s="2236"/>
    </row>
    <row r="16" spans="1:10" ht="15" customHeight="1">
      <c r="A16" s="1357" t="s">
        <v>310</v>
      </c>
      <c r="B16" s="610">
        <v>93</v>
      </c>
      <c r="C16" s="610">
        <v>702</v>
      </c>
      <c r="D16" s="610">
        <v>18014</v>
      </c>
      <c r="E16" s="610">
        <v>11049</v>
      </c>
      <c r="F16" s="610">
        <v>5988</v>
      </c>
      <c r="G16" s="610">
        <v>3629</v>
      </c>
      <c r="H16" s="610">
        <v>6221</v>
      </c>
      <c r="I16" s="610">
        <v>3847</v>
      </c>
      <c r="J16" s="460" t="s">
        <v>66</v>
      </c>
    </row>
    <row r="17" spans="1:10">
      <c r="A17" s="1355" t="s">
        <v>1402</v>
      </c>
      <c r="B17" s="1098">
        <v>91</v>
      </c>
      <c r="C17" s="1098">
        <v>697</v>
      </c>
      <c r="D17" s="1098">
        <v>17961</v>
      </c>
      <c r="E17" s="1098">
        <v>11025</v>
      </c>
      <c r="F17" s="1098">
        <v>5973</v>
      </c>
      <c r="G17" s="1098">
        <v>3624</v>
      </c>
      <c r="H17" s="1098">
        <v>6207</v>
      </c>
      <c r="I17" s="1098">
        <v>3840</v>
      </c>
      <c r="J17" s="282" t="s">
        <v>460</v>
      </c>
    </row>
    <row r="18" spans="1:10">
      <c r="A18" s="1355" t="s">
        <v>1403</v>
      </c>
      <c r="B18" s="1098">
        <v>1</v>
      </c>
      <c r="C18" s="1098">
        <v>3</v>
      </c>
      <c r="D18" s="1098">
        <v>41</v>
      </c>
      <c r="E18" s="1098">
        <v>15</v>
      </c>
      <c r="F18" s="1098">
        <v>15</v>
      </c>
      <c r="G18" s="1098">
        <v>5</v>
      </c>
      <c r="H18" s="1098">
        <v>8</v>
      </c>
      <c r="I18" s="1098">
        <v>3</v>
      </c>
      <c r="J18" s="282" t="s">
        <v>463</v>
      </c>
    </row>
    <row r="19" spans="1:10">
      <c r="A19" s="1355" t="s">
        <v>461</v>
      </c>
      <c r="B19" s="1098">
        <v>1</v>
      </c>
      <c r="C19" s="1098">
        <v>2</v>
      </c>
      <c r="D19" s="1098">
        <v>12</v>
      </c>
      <c r="E19" s="1098">
        <v>9</v>
      </c>
      <c r="F19" s="1098" t="s">
        <v>462</v>
      </c>
      <c r="G19" s="1098" t="s">
        <v>462</v>
      </c>
      <c r="H19" s="1098">
        <v>6</v>
      </c>
      <c r="I19" s="1098">
        <v>4</v>
      </c>
      <c r="J19" s="282" t="s">
        <v>907</v>
      </c>
    </row>
    <row r="20" spans="1:10">
      <c r="A20" s="1094"/>
      <c r="B20" s="2236" t="s">
        <v>1018</v>
      </c>
      <c r="C20" s="2236"/>
      <c r="D20" s="2236"/>
      <c r="E20" s="2236"/>
      <c r="F20" s="2236"/>
      <c r="G20" s="2236"/>
      <c r="H20" s="2236"/>
      <c r="I20" s="2236"/>
    </row>
    <row r="21" spans="1:10">
      <c r="A21" s="1357" t="s">
        <v>310</v>
      </c>
      <c r="B21" s="610">
        <v>93</v>
      </c>
      <c r="C21" s="610">
        <v>683</v>
      </c>
      <c r="D21" s="610">
        <v>17320</v>
      </c>
      <c r="E21" s="610">
        <v>10600</v>
      </c>
      <c r="F21" s="610">
        <v>5676</v>
      </c>
      <c r="G21" s="610">
        <v>3479</v>
      </c>
      <c r="H21" s="610">
        <v>5878</v>
      </c>
      <c r="I21" s="610">
        <v>3659</v>
      </c>
      <c r="J21" s="460" t="s">
        <v>66</v>
      </c>
    </row>
    <row r="22" spans="1:10">
      <c r="A22" s="1355" t="s">
        <v>1402</v>
      </c>
      <c r="B22" s="1098">
        <v>91</v>
      </c>
      <c r="C22" s="1098">
        <v>679</v>
      </c>
      <c r="D22" s="1098">
        <v>17278</v>
      </c>
      <c r="E22" s="1098">
        <v>10582</v>
      </c>
      <c r="F22" s="1098">
        <v>5666</v>
      </c>
      <c r="G22" s="1098">
        <v>3478</v>
      </c>
      <c r="H22" s="1098">
        <v>5858</v>
      </c>
      <c r="I22" s="1098">
        <v>3652</v>
      </c>
      <c r="J22" s="282" t="s">
        <v>460</v>
      </c>
    </row>
    <row r="23" spans="1:10">
      <c r="A23" s="1355" t="s">
        <v>1403</v>
      </c>
      <c r="B23" s="1098">
        <v>1</v>
      </c>
      <c r="C23" s="1098">
        <v>3</v>
      </c>
      <c r="D23" s="1098">
        <v>36</v>
      </c>
      <c r="E23" s="1098">
        <v>13</v>
      </c>
      <c r="F23" s="1098">
        <v>10</v>
      </c>
      <c r="G23" s="1098">
        <v>1</v>
      </c>
      <c r="H23" s="1098">
        <v>14</v>
      </c>
      <c r="I23" s="1098">
        <v>3</v>
      </c>
      <c r="J23" s="282" t="s">
        <v>463</v>
      </c>
    </row>
    <row r="24" spans="1:10">
      <c r="A24" s="1355" t="s">
        <v>461</v>
      </c>
      <c r="B24" s="1098">
        <v>1</v>
      </c>
      <c r="C24" s="1098">
        <v>1</v>
      </c>
      <c r="D24" s="1098">
        <v>6</v>
      </c>
      <c r="E24" s="1098">
        <v>5</v>
      </c>
      <c r="F24" s="1098" t="s">
        <v>462</v>
      </c>
      <c r="G24" s="1098" t="s">
        <v>462</v>
      </c>
      <c r="H24" s="1098">
        <v>6</v>
      </c>
      <c r="I24" s="1098">
        <v>4</v>
      </c>
      <c r="J24" s="282" t="s">
        <v>907</v>
      </c>
    </row>
    <row r="25" spans="1:10">
      <c r="A25" s="1355"/>
      <c r="B25" s="1376"/>
      <c r="C25" s="1376"/>
      <c r="D25" s="1376"/>
      <c r="E25" s="1376"/>
      <c r="F25" s="1376"/>
      <c r="G25" s="1376"/>
      <c r="H25" s="1376"/>
      <c r="I25" s="1376"/>
      <c r="J25" s="282"/>
    </row>
    <row r="26" spans="1:10" ht="15" customHeight="1">
      <c r="A26" s="700" t="s">
        <v>1047</v>
      </c>
      <c r="B26" s="105"/>
      <c r="C26" s="105"/>
      <c r="D26" s="105"/>
      <c r="E26" s="105"/>
      <c r="F26" s="105"/>
      <c r="G26" s="105"/>
      <c r="H26" s="105"/>
      <c r="I26" s="105"/>
      <c r="J26" s="105"/>
    </row>
    <row r="27" spans="1:10" ht="15" customHeight="1">
      <c r="A27" s="701" t="s">
        <v>1112</v>
      </c>
      <c r="B27" s="105"/>
      <c r="C27" s="105"/>
      <c r="D27" s="105"/>
      <c r="E27" s="105"/>
      <c r="F27" s="105"/>
      <c r="G27" s="105"/>
      <c r="H27" s="105"/>
      <c r="I27" s="105"/>
      <c r="J27" s="105"/>
    </row>
  </sheetData>
  <mergeCells count="13">
    <mergeCell ref="B15:I15"/>
    <mergeCell ref="B20:I20"/>
    <mergeCell ref="J7:J9"/>
    <mergeCell ref="D8:E8"/>
    <mergeCell ref="F8:G8"/>
    <mergeCell ref="H8:H9"/>
    <mergeCell ref="I8:I9"/>
    <mergeCell ref="H7:I7"/>
    <mergeCell ref="A7:A9"/>
    <mergeCell ref="B7:B9"/>
    <mergeCell ref="C7:C9"/>
    <mergeCell ref="D7:G7"/>
    <mergeCell ref="B10:I10"/>
  </mergeCells>
  <hyperlinks>
    <hyperlink ref="J6" location="'Spis tablic List of tables'!A4" display="Return to list of tables"/>
    <hyperlink ref="J5" location="'Spis tablic List of tables'!A4" display="Powrót do spisu tablic"/>
    <hyperlink ref="J5:J6" location="'Spis tablic List of tables'!A25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18" customWidth="1"/>
    <col min="2" max="9" width="15.7109375" style="318" customWidth="1"/>
    <col min="10" max="10" width="35.7109375" style="318" customWidth="1"/>
  </cols>
  <sheetData>
    <row r="1" spans="1:10">
      <c r="A1" s="276" t="s">
        <v>2390</v>
      </c>
      <c r="B1" s="105"/>
      <c r="C1" s="105"/>
      <c r="D1" s="105"/>
      <c r="E1" s="105"/>
      <c r="F1" s="105"/>
      <c r="G1" s="105"/>
      <c r="H1" s="105"/>
      <c r="I1" s="105"/>
      <c r="J1" s="953" t="s">
        <v>990</v>
      </c>
    </row>
    <row r="2" spans="1:10">
      <c r="A2" s="931" t="s">
        <v>2391</v>
      </c>
      <c r="B2" s="105"/>
      <c r="C2" s="105"/>
      <c r="D2" s="105"/>
      <c r="E2" s="105"/>
      <c r="F2" s="105"/>
      <c r="G2" s="105"/>
      <c r="H2" s="105"/>
      <c r="I2" s="105"/>
      <c r="J2" s="1903" t="s">
        <v>991</v>
      </c>
    </row>
    <row r="3" spans="1:10" ht="30" customHeight="1">
      <c r="A3" s="2270" t="s">
        <v>457</v>
      </c>
      <c r="B3" s="2271" t="s">
        <v>470</v>
      </c>
      <c r="C3" s="2271" t="s">
        <v>387</v>
      </c>
      <c r="D3" s="2271" t="s">
        <v>388</v>
      </c>
      <c r="E3" s="2271"/>
      <c r="F3" s="2271"/>
      <c r="G3" s="2271"/>
      <c r="H3" s="2271" t="s">
        <v>964</v>
      </c>
      <c r="I3" s="2271"/>
      <c r="J3" s="2272" t="s">
        <v>458</v>
      </c>
    </row>
    <row r="4" spans="1:10" ht="30" customHeight="1">
      <c r="A4" s="2270"/>
      <c r="B4" s="2271"/>
      <c r="C4" s="2271"/>
      <c r="D4" s="2271" t="s">
        <v>361</v>
      </c>
      <c r="E4" s="2271"/>
      <c r="F4" s="2271" t="s">
        <v>972</v>
      </c>
      <c r="G4" s="2271"/>
      <c r="H4" s="2271" t="s">
        <v>347</v>
      </c>
      <c r="I4" s="2271" t="s">
        <v>389</v>
      </c>
      <c r="J4" s="2272"/>
    </row>
    <row r="5" spans="1:10" ht="30" customHeight="1">
      <c r="A5" s="2270"/>
      <c r="B5" s="2271"/>
      <c r="C5" s="2271"/>
      <c r="D5" s="324" t="s">
        <v>347</v>
      </c>
      <c r="E5" s="324" t="s">
        <v>389</v>
      </c>
      <c r="F5" s="324" t="s">
        <v>347</v>
      </c>
      <c r="G5" s="324" t="s">
        <v>389</v>
      </c>
      <c r="H5" s="2271"/>
      <c r="I5" s="2271"/>
      <c r="J5" s="2272"/>
    </row>
    <row r="6" spans="1:10" ht="30" customHeight="1">
      <c r="A6" s="1094"/>
      <c r="B6" s="2254" t="s">
        <v>1015</v>
      </c>
      <c r="C6" s="2254"/>
      <c r="D6" s="2254"/>
      <c r="E6" s="2254"/>
      <c r="F6" s="2254"/>
      <c r="G6" s="2254"/>
      <c r="H6" s="2254"/>
      <c r="I6" s="2254"/>
      <c r="J6" s="1082"/>
    </row>
    <row r="7" spans="1:10" ht="15" customHeight="1">
      <c r="A7" s="1357" t="s">
        <v>310</v>
      </c>
      <c r="B7" s="1090">
        <v>91</v>
      </c>
      <c r="C7" s="1090">
        <v>730</v>
      </c>
      <c r="D7" s="1090">
        <v>18741</v>
      </c>
      <c r="E7" s="1090">
        <v>11509</v>
      </c>
      <c r="F7" s="1090">
        <v>6139</v>
      </c>
      <c r="G7" s="1090">
        <v>3735</v>
      </c>
      <c r="H7" s="1090">
        <v>6674</v>
      </c>
      <c r="I7" s="1090">
        <v>4177</v>
      </c>
      <c r="J7" s="379" t="s">
        <v>66</v>
      </c>
    </row>
    <row r="8" spans="1:10" ht="15" customHeight="1">
      <c r="A8" s="1355" t="s">
        <v>1350</v>
      </c>
      <c r="B8" s="619">
        <v>80</v>
      </c>
      <c r="C8" s="619">
        <v>692</v>
      </c>
      <c r="D8" s="619">
        <v>18083</v>
      </c>
      <c r="E8" s="619">
        <v>11189</v>
      </c>
      <c r="F8" s="619">
        <v>5889</v>
      </c>
      <c r="G8" s="619">
        <v>3607</v>
      </c>
      <c r="H8" s="619">
        <v>6464</v>
      </c>
      <c r="I8" s="619">
        <v>4075</v>
      </c>
      <c r="J8" s="282" t="s">
        <v>465</v>
      </c>
    </row>
    <row r="9" spans="1:10" ht="15" customHeight="1">
      <c r="A9" s="1355" t="s">
        <v>1983</v>
      </c>
      <c r="B9" s="619">
        <v>11</v>
      </c>
      <c r="C9" s="619">
        <v>38</v>
      </c>
      <c r="D9" s="619">
        <v>658</v>
      </c>
      <c r="E9" s="619">
        <v>320</v>
      </c>
      <c r="F9" s="619">
        <v>250</v>
      </c>
      <c r="G9" s="619">
        <v>128</v>
      </c>
      <c r="H9" s="619">
        <v>210</v>
      </c>
      <c r="I9" s="619">
        <v>102</v>
      </c>
      <c r="J9" s="282" t="s">
        <v>902</v>
      </c>
    </row>
    <row r="10" spans="1:10" ht="30" customHeight="1">
      <c r="A10" s="1094"/>
      <c r="B10" s="2236" t="s">
        <v>1016</v>
      </c>
      <c r="C10" s="2236"/>
      <c r="D10" s="2236"/>
      <c r="E10" s="2236"/>
      <c r="F10" s="2236"/>
      <c r="G10" s="2236"/>
      <c r="H10" s="2236"/>
      <c r="I10" s="2236"/>
      <c r="J10" s="1082"/>
    </row>
    <row r="11" spans="1:10" ht="15" customHeight="1">
      <c r="A11" s="1357" t="s">
        <v>310</v>
      </c>
      <c r="B11" s="1090">
        <v>93</v>
      </c>
      <c r="C11" s="1090">
        <v>702</v>
      </c>
      <c r="D11" s="1090">
        <v>18014</v>
      </c>
      <c r="E11" s="1090">
        <v>11049</v>
      </c>
      <c r="F11" s="1090">
        <v>5988</v>
      </c>
      <c r="G11" s="1090">
        <v>3629</v>
      </c>
      <c r="H11" s="1090">
        <v>6221</v>
      </c>
      <c r="I11" s="1090">
        <v>3847</v>
      </c>
      <c r="J11" s="379" t="s">
        <v>66</v>
      </c>
    </row>
    <row r="12" spans="1:10" ht="15" customHeight="1">
      <c r="A12" s="1355" t="s">
        <v>1350</v>
      </c>
      <c r="B12" s="619">
        <v>79</v>
      </c>
      <c r="C12" s="619">
        <v>658</v>
      </c>
      <c r="D12" s="619">
        <v>17168</v>
      </c>
      <c r="E12" s="619">
        <v>10642</v>
      </c>
      <c r="F12" s="619">
        <v>5643</v>
      </c>
      <c r="G12" s="619">
        <v>3472</v>
      </c>
      <c r="H12" s="619">
        <v>6011</v>
      </c>
      <c r="I12" s="619">
        <v>3748</v>
      </c>
      <c r="J12" s="282" t="s">
        <v>465</v>
      </c>
    </row>
    <row r="13" spans="1:10" ht="15" customHeight="1">
      <c r="A13" s="1355" t="s">
        <v>1983</v>
      </c>
      <c r="B13" s="619">
        <v>14</v>
      </c>
      <c r="C13" s="619">
        <v>44</v>
      </c>
      <c r="D13" s="619">
        <v>846</v>
      </c>
      <c r="E13" s="619">
        <v>407</v>
      </c>
      <c r="F13" s="619">
        <v>345</v>
      </c>
      <c r="G13" s="619">
        <v>157</v>
      </c>
      <c r="H13" s="619">
        <v>210</v>
      </c>
      <c r="I13" s="619">
        <v>99</v>
      </c>
      <c r="J13" s="282" t="s">
        <v>902</v>
      </c>
    </row>
    <row r="14" spans="1:10" ht="30" customHeight="1">
      <c r="A14" s="1094"/>
      <c r="B14" s="2236" t="s">
        <v>1018</v>
      </c>
      <c r="C14" s="2236"/>
      <c r="D14" s="2236"/>
      <c r="E14" s="2236"/>
      <c r="F14" s="2236"/>
      <c r="G14" s="2236"/>
      <c r="H14" s="2236"/>
      <c r="I14" s="2236"/>
      <c r="J14" s="1082"/>
    </row>
    <row r="15" spans="1:10" ht="15" customHeight="1">
      <c r="A15" s="1357" t="s">
        <v>310</v>
      </c>
      <c r="B15" s="1090">
        <v>93</v>
      </c>
      <c r="C15" s="1090">
        <v>683</v>
      </c>
      <c r="D15" s="1090">
        <v>17320</v>
      </c>
      <c r="E15" s="1090">
        <v>10600</v>
      </c>
      <c r="F15" s="1090">
        <v>5676</v>
      </c>
      <c r="G15" s="1090">
        <v>3479</v>
      </c>
      <c r="H15" s="1090">
        <v>5878</v>
      </c>
      <c r="I15" s="1090">
        <v>3659</v>
      </c>
      <c r="J15" s="379" t="s">
        <v>66</v>
      </c>
    </row>
    <row r="16" spans="1:10" ht="15" customHeight="1">
      <c r="A16" s="1355" t="s">
        <v>1350</v>
      </c>
      <c r="B16" s="619">
        <v>78</v>
      </c>
      <c r="C16" s="619">
        <v>628</v>
      </c>
      <c r="D16" s="619">
        <v>16411</v>
      </c>
      <c r="E16" s="619">
        <v>10166</v>
      </c>
      <c r="F16" s="619">
        <v>5378</v>
      </c>
      <c r="G16" s="619">
        <v>3356</v>
      </c>
      <c r="H16" s="619">
        <v>5601</v>
      </c>
      <c r="I16" s="619">
        <v>3523</v>
      </c>
      <c r="J16" s="282" t="s">
        <v>465</v>
      </c>
    </row>
    <row r="17" spans="1:10" ht="15" customHeight="1">
      <c r="A17" s="1355" t="s">
        <v>1983</v>
      </c>
      <c r="B17" s="619">
        <v>15</v>
      </c>
      <c r="C17" s="619">
        <v>55</v>
      </c>
      <c r="D17" s="619">
        <v>909</v>
      </c>
      <c r="E17" s="619">
        <v>434</v>
      </c>
      <c r="F17" s="619">
        <v>298</v>
      </c>
      <c r="G17" s="619">
        <v>123</v>
      </c>
      <c r="H17" s="619">
        <v>277</v>
      </c>
      <c r="I17" s="619">
        <v>136</v>
      </c>
      <c r="J17" s="282" t="s">
        <v>902</v>
      </c>
    </row>
    <row r="18" spans="1:10" ht="15" customHeight="1">
      <c r="A18" s="1355"/>
      <c r="B18" s="1604"/>
      <c r="C18" s="1604"/>
      <c r="D18" s="1604"/>
      <c r="E18" s="1604"/>
      <c r="F18" s="1604"/>
      <c r="G18" s="1604"/>
      <c r="H18" s="1604"/>
      <c r="I18" s="1604"/>
      <c r="J18" s="282"/>
    </row>
    <row r="19" spans="1:10" ht="15" customHeight="1">
      <c r="A19" s="700" t="s">
        <v>1115</v>
      </c>
      <c r="B19" s="325"/>
      <c r="C19" s="325"/>
      <c r="D19" s="325"/>
      <c r="E19" s="325"/>
      <c r="F19" s="325"/>
      <c r="G19" s="325"/>
      <c r="H19" s="325"/>
      <c r="I19" s="325"/>
      <c r="J19" s="325"/>
    </row>
    <row r="20" spans="1:10" ht="15" customHeight="1">
      <c r="A20" s="701" t="s">
        <v>1113</v>
      </c>
      <c r="B20" s="288"/>
      <c r="C20" s="288"/>
      <c r="D20" s="288"/>
      <c r="E20" s="288"/>
      <c r="F20" s="288"/>
      <c r="G20" s="288"/>
      <c r="H20" s="288"/>
      <c r="I20" s="288"/>
      <c r="J20" s="288"/>
    </row>
  </sheetData>
  <mergeCells count="13">
    <mergeCell ref="B10:I10"/>
    <mergeCell ref="B14:I14"/>
    <mergeCell ref="J3:J5"/>
    <mergeCell ref="D4:E4"/>
    <mergeCell ref="F4:G4"/>
    <mergeCell ref="H4:H5"/>
    <mergeCell ref="I4:I5"/>
    <mergeCell ref="H3:I3"/>
    <mergeCell ref="A3:A5"/>
    <mergeCell ref="B3:B5"/>
    <mergeCell ref="C3:C5"/>
    <mergeCell ref="D3:G3"/>
    <mergeCell ref="B6:I6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ablic List of tables'!A25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Normal="100" workbookViewId="0">
      <pane xSplit="1" ySplit="5" topLeftCell="F6" activePane="bottomRight" state="frozen"/>
      <selection pane="topRight"/>
      <selection pane="bottomLeft"/>
      <selection pane="bottomRight"/>
    </sheetView>
  </sheetViews>
  <sheetFormatPr defaultRowHeight="12.75"/>
  <cols>
    <col min="1" max="1" width="35.7109375" style="45" customWidth="1"/>
    <col min="2" max="11" width="14.7109375" style="45" customWidth="1"/>
    <col min="12" max="12" width="35.7109375" style="45" customWidth="1"/>
    <col min="13" max="13" width="10.7109375" style="45" customWidth="1"/>
    <col min="14" max="252" width="9.140625" style="45"/>
    <col min="253" max="253" width="35.7109375" style="45" customWidth="1"/>
    <col min="254" max="266" width="14.7109375" style="45" customWidth="1"/>
    <col min="267" max="267" width="35.7109375" style="45" customWidth="1"/>
    <col min="268" max="268" width="20.7109375" style="45" customWidth="1"/>
    <col min="269" max="269" width="10.7109375" style="45" customWidth="1"/>
    <col min="270" max="508" width="9.140625" style="45"/>
    <col min="509" max="509" width="35.7109375" style="45" customWidth="1"/>
    <col min="510" max="522" width="14.7109375" style="45" customWidth="1"/>
    <col min="523" max="523" width="35.7109375" style="45" customWidth="1"/>
    <col min="524" max="524" width="20.7109375" style="45" customWidth="1"/>
    <col min="525" max="525" width="10.7109375" style="45" customWidth="1"/>
    <col min="526" max="764" width="9.140625" style="45"/>
    <col min="765" max="765" width="35.7109375" style="45" customWidth="1"/>
    <col min="766" max="778" width="14.7109375" style="45" customWidth="1"/>
    <col min="779" max="779" width="35.7109375" style="45" customWidth="1"/>
    <col min="780" max="780" width="20.7109375" style="45" customWidth="1"/>
    <col min="781" max="781" width="10.7109375" style="45" customWidth="1"/>
    <col min="782" max="1020" width="9.140625" style="45"/>
    <col min="1021" max="1021" width="35.7109375" style="45" customWidth="1"/>
    <col min="1022" max="1034" width="14.7109375" style="45" customWidth="1"/>
    <col min="1035" max="1035" width="35.7109375" style="45" customWidth="1"/>
    <col min="1036" max="1036" width="20.7109375" style="45" customWidth="1"/>
    <col min="1037" max="1037" width="10.7109375" style="45" customWidth="1"/>
    <col min="1038" max="1276" width="9.140625" style="45"/>
    <col min="1277" max="1277" width="35.7109375" style="45" customWidth="1"/>
    <col min="1278" max="1290" width="14.7109375" style="45" customWidth="1"/>
    <col min="1291" max="1291" width="35.7109375" style="45" customWidth="1"/>
    <col min="1292" max="1292" width="20.7109375" style="45" customWidth="1"/>
    <col min="1293" max="1293" width="10.7109375" style="45" customWidth="1"/>
    <col min="1294" max="1532" width="9.140625" style="45"/>
    <col min="1533" max="1533" width="35.7109375" style="45" customWidth="1"/>
    <col min="1534" max="1546" width="14.7109375" style="45" customWidth="1"/>
    <col min="1547" max="1547" width="35.7109375" style="45" customWidth="1"/>
    <col min="1548" max="1548" width="20.7109375" style="45" customWidth="1"/>
    <col min="1549" max="1549" width="10.7109375" style="45" customWidth="1"/>
    <col min="1550" max="1788" width="9.140625" style="45"/>
    <col min="1789" max="1789" width="35.7109375" style="45" customWidth="1"/>
    <col min="1790" max="1802" width="14.7109375" style="45" customWidth="1"/>
    <col min="1803" max="1803" width="35.7109375" style="45" customWidth="1"/>
    <col min="1804" max="1804" width="20.7109375" style="45" customWidth="1"/>
    <col min="1805" max="1805" width="10.7109375" style="45" customWidth="1"/>
    <col min="1806" max="2044" width="9.140625" style="45"/>
    <col min="2045" max="2045" width="35.7109375" style="45" customWidth="1"/>
    <col min="2046" max="2058" width="14.7109375" style="45" customWidth="1"/>
    <col min="2059" max="2059" width="35.7109375" style="45" customWidth="1"/>
    <col min="2060" max="2060" width="20.7109375" style="45" customWidth="1"/>
    <col min="2061" max="2061" width="10.7109375" style="45" customWidth="1"/>
    <col min="2062" max="2300" width="9.140625" style="45"/>
    <col min="2301" max="2301" width="35.7109375" style="45" customWidth="1"/>
    <col min="2302" max="2314" width="14.7109375" style="45" customWidth="1"/>
    <col min="2315" max="2315" width="35.7109375" style="45" customWidth="1"/>
    <col min="2316" max="2316" width="20.7109375" style="45" customWidth="1"/>
    <col min="2317" max="2317" width="10.7109375" style="45" customWidth="1"/>
    <col min="2318" max="2556" width="9.140625" style="45"/>
    <col min="2557" max="2557" width="35.7109375" style="45" customWidth="1"/>
    <col min="2558" max="2570" width="14.7109375" style="45" customWidth="1"/>
    <col min="2571" max="2571" width="35.7109375" style="45" customWidth="1"/>
    <col min="2572" max="2572" width="20.7109375" style="45" customWidth="1"/>
    <col min="2573" max="2573" width="10.7109375" style="45" customWidth="1"/>
    <col min="2574" max="2812" width="9.140625" style="45"/>
    <col min="2813" max="2813" width="35.7109375" style="45" customWidth="1"/>
    <col min="2814" max="2826" width="14.7109375" style="45" customWidth="1"/>
    <col min="2827" max="2827" width="35.7109375" style="45" customWidth="1"/>
    <col min="2828" max="2828" width="20.7109375" style="45" customWidth="1"/>
    <col min="2829" max="2829" width="10.7109375" style="45" customWidth="1"/>
    <col min="2830" max="3068" width="9.140625" style="45"/>
    <col min="3069" max="3069" width="35.7109375" style="45" customWidth="1"/>
    <col min="3070" max="3082" width="14.7109375" style="45" customWidth="1"/>
    <col min="3083" max="3083" width="35.7109375" style="45" customWidth="1"/>
    <col min="3084" max="3084" width="20.7109375" style="45" customWidth="1"/>
    <col min="3085" max="3085" width="10.7109375" style="45" customWidth="1"/>
    <col min="3086" max="3324" width="9.140625" style="45"/>
    <col min="3325" max="3325" width="35.7109375" style="45" customWidth="1"/>
    <col min="3326" max="3338" width="14.7109375" style="45" customWidth="1"/>
    <col min="3339" max="3339" width="35.7109375" style="45" customWidth="1"/>
    <col min="3340" max="3340" width="20.7109375" style="45" customWidth="1"/>
    <col min="3341" max="3341" width="10.7109375" style="45" customWidth="1"/>
    <col min="3342" max="3580" width="9.140625" style="45"/>
    <col min="3581" max="3581" width="35.7109375" style="45" customWidth="1"/>
    <col min="3582" max="3594" width="14.7109375" style="45" customWidth="1"/>
    <col min="3595" max="3595" width="35.7109375" style="45" customWidth="1"/>
    <col min="3596" max="3596" width="20.7109375" style="45" customWidth="1"/>
    <col min="3597" max="3597" width="10.7109375" style="45" customWidth="1"/>
    <col min="3598" max="3836" width="9.140625" style="45"/>
    <col min="3837" max="3837" width="35.7109375" style="45" customWidth="1"/>
    <col min="3838" max="3850" width="14.7109375" style="45" customWidth="1"/>
    <col min="3851" max="3851" width="35.7109375" style="45" customWidth="1"/>
    <col min="3852" max="3852" width="20.7109375" style="45" customWidth="1"/>
    <col min="3853" max="3853" width="10.7109375" style="45" customWidth="1"/>
    <col min="3854" max="4092" width="9.140625" style="45"/>
    <col min="4093" max="4093" width="35.7109375" style="45" customWidth="1"/>
    <col min="4094" max="4106" width="14.7109375" style="45" customWidth="1"/>
    <col min="4107" max="4107" width="35.7109375" style="45" customWidth="1"/>
    <col min="4108" max="4108" width="20.7109375" style="45" customWidth="1"/>
    <col min="4109" max="4109" width="10.7109375" style="45" customWidth="1"/>
    <col min="4110" max="4348" width="9.140625" style="45"/>
    <col min="4349" max="4349" width="35.7109375" style="45" customWidth="1"/>
    <col min="4350" max="4362" width="14.7109375" style="45" customWidth="1"/>
    <col min="4363" max="4363" width="35.7109375" style="45" customWidth="1"/>
    <col min="4364" max="4364" width="20.7109375" style="45" customWidth="1"/>
    <col min="4365" max="4365" width="10.7109375" style="45" customWidth="1"/>
    <col min="4366" max="4604" width="9.140625" style="45"/>
    <col min="4605" max="4605" width="35.7109375" style="45" customWidth="1"/>
    <col min="4606" max="4618" width="14.7109375" style="45" customWidth="1"/>
    <col min="4619" max="4619" width="35.7109375" style="45" customWidth="1"/>
    <col min="4620" max="4620" width="20.7109375" style="45" customWidth="1"/>
    <col min="4621" max="4621" width="10.7109375" style="45" customWidth="1"/>
    <col min="4622" max="4860" width="9.140625" style="45"/>
    <col min="4861" max="4861" width="35.7109375" style="45" customWidth="1"/>
    <col min="4862" max="4874" width="14.7109375" style="45" customWidth="1"/>
    <col min="4875" max="4875" width="35.7109375" style="45" customWidth="1"/>
    <col min="4876" max="4876" width="20.7109375" style="45" customWidth="1"/>
    <col min="4877" max="4877" width="10.7109375" style="45" customWidth="1"/>
    <col min="4878" max="5116" width="9.140625" style="45"/>
    <col min="5117" max="5117" width="35.7109375" style="45" customWidth="1"/>
    <col min="5118" max="5130" width="14.7109375" style="45" customWidth="1"/>
    <col min="5131" max="5131" width="35.7109375" style="45" customWidth="1"/>
    <col min="5132" max="5132" width="20.7109375" style="45" customWidth="1"/>
    <col min="5133" max="5133" width="10.7109375" style="45" customWidth="1"/>
    <col min="5134" max="5372" width="9.140625" style="45"/>
    <col min="5373" max="5373" width="35.7109375" style="45" customWidth="1"/>
    <col min="5374" max="5386" width="14.7109375" style="45" customWidth="1"/>
    <col min="5387" max="5387" width="35.7109375" style="45" customWidth="1"/>
    <col min="5388" max="5388" width="20.7109375" style="45" customWidth="1"/>
    <col min="5389" max="5389" width="10.7109375" style="45" customWidth="1"/>
    <col min="5390" max="5628" width="9.140625" style="45"/>
    <col min="5629" max="5629" width="35.7109375" style="45" customWidth="1"/>
    <col min="5630" max="5642" width="14.7109375" style="45" customWidth="1"/>
    <col min="5643" max="5643" width="35.7109375" style="45" customWidth="1"/>
    <col min="5644" max="5644" width="20.7109375" style="45" customWidth="1"/>
    <col min="5645" max="5645" width="10.7109375" style="45" customWidth="1"/>
    <col min="5646" max="5884" width="9.140625" style="45"/>
    <col min="5885" max="5885" width="35.7109375" style="45" customWidth="1"/>
    <col min="5886" max="5898" width="14.7109375" style="45" customWidth="1"/>
    <col min="5899" max="5899" width="35.7109375" style="45" customWidth="1"/>
    <col min="5900" max="5900" width="20.7109375" style="45" customWidth="1"/>
    <col min="5901" max="5901" width="10.7109375" style="45" customWidth="1"/>
    <col min="5902" max="6140" width="9.140625" style="45"/>
    <col min="6141" max="6141" width="35.7109375" style="45" customWidth="1"/>
    <col min="6142" max="6154" width="14.7109375" style="45" customWidth="1"/>
    <col min="6155" max="6155" width="35.7109375" style="45" customWidth="1"/>
    <col min="6156" max="6156" width="20.7109375" style="45" customWidth="1"/>
    <col min="6157" max="6157" width="10.7109375" style="45" customWidth="1"/>
    <col min="6158" max="6396" width="9.140625" style="45"/>
    <col min="6397" max="6397" width="35.7109375" style="45" customWidth="1"/>
    <col min="6398" max="6410" width="14.7109375" style="45" customWidth="1"/>
    <col min="6411" max="6411" width="35.7109375" style="45" customWidth="1"/>
    <col min="6412" max="6412" width="20.7109375" style="45" customWidth="1"/>
    <col min="6413" max="6413" width="10.7109375" style="45" customWidth="1"/>
    <col min="6414" max="6652" width="9.140625" style="45"/>
    <col min="6653" max="6653" width="35.7109375" style="45" customWidth="1"/>
    <col min="6654" max="6666" width="14.7109375" style="45" customWidth="1"/>
    <col min="6667" max="6667" width="35.7109375" style="45" customWidth="1"/>
    <col min="6668" max="6668" width="20.7109375" style="45" customWidth="1"/>
    <col min="6669" max="6669" width="10.7109375" style="45" customWidth="1"/>
    <col min="6670" max="6908" width="9.140625" style="45"/>
    <col min="6909" max="6909" width="35.7109375" style="45" customWidth="1"/>
    <col min="6910" max="6922" width="14.7109375" style="45" customWidth="1"/>
    <col min="6923" max="6923" width="35.7109375" style="45" customWidth="1"/>
    <col min="6924" max="6924" width="20.7109375" style="45" customWidth="1"/>
    <col min="6925" max="6925" width="10.7109375" style="45" customWidth="1"/>
    <col min="6926" max="7164" width="9.140625" style="45"/>
    <col min="7165" max="7165" width="35.7109375" style="45" customWidth="1"/>
    <col min="7166" max="7178" width="14.7109375" style="45" customWidth="1"/>
    <col min="7179" max="7179" width="35.7109375" style="45" customWidth="1"/>
    <col min="7180" max="7180" width="20.7109375" style="45" customWidth="1"/>
    <col min="7181" max="7181" width="10.7109375" style="45" customWidth="1"/>
    <col min="7182" max="7420" width="9.140625" style="45"/>
    <col min="7421" max="7421" width="35.7109375" style="45" customWidth="1"/>
    <col min="7422" max="7434" width="14.7109375" style="45" customWidth="1"/>
    <col min="7435" max="7435" width="35.7109375" style="45" customWidth="1"/>
    <col min="7436" max="7436" width="20.7109375" style="45" customWidth="1"/>
    <col min="7437" max="7437" width="10.7109375" style="45" customWidth="1"/>
    <col min="7438" max="7676" width="9.140625" style="45"/>
    <col min="7677" max="7677" width="35.7109375" style="45" customWidth="1"/>
    <col min="7678" max="7690" width="14.7109375" style="45" customWidth="1"/>
    <col min="7691" max="7691" width="35.7109375" style="45" customWidth="1"/>
    <col min="7692" max="7692" width="20.7109375" style="45" customWidth="1"/>
    <col min="7693" max="7693" width="10.7109375" style="45" customWidth="1"/>
    <col min="7694" max="7932" width="9.140625" style="45"/>
    <col min="7933" max="7933" width="35.7109375" style="45" customWidth="1"/>
    <col min="7934" max="7946" width="14.7109375" style="45" customWidth="1"/>
    <col min="7947" max="7947" width="35.7109375" style="45" customWidth="1"/>
    <col min="7948" max="7948" width="20.7109375" style="45" customWidth="1"/>
    <col min="7949" max="7949" width="10.7109375" style="45" customWidth="1"/>
    <col min="7950" max="8188" width="9.140625" style="45"/>
    <col min="8189" max="8189" width="35.7109375" style="45" customWidth="1"/>
    <col min="8190" max="8202" width="14.7109375" style="45" customWidth="1"/>
    <col min="8203" max="8203" width="35.7109375" style="45" customWidth="1"/>
    <col min="8204" max="8204" width="20.7109375" style="45" customWidth="1"/>
    <col min="8205" max="8205" width="10.7109375" style="45" customWidth="1"/>
    <col min="8206" max="8444" width="9.140625" style="45"/>
    <col min="8445" max="8445" width="35.7109375" style="45" customWidth="1"/>
    <col min="8446" max="8458" width="14.7109375" style="45" customWidth="1"/>
    <col min="8459" max="8459" width="35.7109375" style="45" customWidth="1"/>
    <col min="8460" max="8460" width="20.7109375" style="45" customWidth="1"/>
    <col min="8461" max="8461" width="10.7109375" style="45" customWidth="1"/>
    <col min="8462" max="8700" width="9.140625" style="45"/>
    <col min="8701" max="8701" width="35.7109375" style="45" customWidth="1"/>
    <col min="8702" max="8714" width="14.7109375" style="45" customWidth="1"/>
    <col min="8715" max="8715" width="35.7109375" style="45" customWidth="1"/>
    <col min="8716" max="8716" width="20.7109375" style="45" customWidth="1"/>
    <col min="8717" max="8717" width="10.7109375" style="45" customWidth="1"/>
    <col min="8718" max="8956" width="9.140625" style="45"/>
    <col min="8957" max="8957" width="35.7109375" style="45" customWidth="1"/>
    <col min="8958" max="8970" width="14.7109375" style="45" customWidth="1"/>
    <col min="8971" max="8971" width="35.7109375" style="45" customWidth="1"/>
    <col min="8972" max="8972" width="20.7109375" style="45" customWidth="1"/>
    <col min="8973" max="8973" width="10.7109375" style="45" customWidth="1"/>
    <col min="8974" max="9212" width="9.140625" style="45"/>
    <col min="9213" max="9213" width="35.7109375" style="45" customWidth="1"/>
    <col min="9214" max="9226" width="14.7109375" style="45" customWidth="1"/>
    <col min="9227" max="9227" width="35.7109375" style="45" customWidth="1"/>
    <col min="9228" max="9228" width="20.7109375" style="45" customWidth="1"/>
    <col min="9229" max="9229" width="10.7109375" style="45" customWidth="1"/>
    <col min="9230" max="9468" width="9.140625" style="45"/>
    <col min="9469" max="9469" width="35.7109375" style="45" customWidth="1"/>
    <col min="9470" max="9482" width="14.7109375" style="45" customWidth="1"/>
    <col min="9483" max="9483" width="35.7109375" style="45" customWidth="1"/>
    <col min="9484" max="9484" width="20.7109375" style="45" customWidth="1"/>
    <col min="9485" max="9485" width="10.7109375" style="45" customWidth="1"/>
    <col min="9486" max="9724" width="9.140625" style="45"/>
    <col min="9725" max="9725" width="35.7109375" style="45" customWidth="1"/>
    <col min="9726" max="9738" width="14.7109375" style="45" customWidth="1"/>
    <col min="9739" max="9739" width="35.7109375" style="45" customWidth="1"/>
    <col min="9740" max="9740" width="20.7109375" style="45" customWidth="1"/>
    <col min="9741" max="9741" width="10.7109375" style="45" customWidth="1"/>
    <col min="9742" max="9980" width="9.140625" style="45"/>
    <col min="9981" max="9981" width="35.7109375" style="45" customWidth="1"/>
    <col min="9982" max="9994" width="14.7109375" style="45" customWidth="1"/>
    <col min="9995" max="9995" width="35.7109375" style="45" customWidth="1"/>
    <col min="9996" max="9996" width="20.7109375" style="45" customWidth="1"/>
    <col min="9997" max="9997" width="10.7109375" style="45" customWidth="1"/>
    <col min="9998" max="10236" width="9.140625" style="45"/>
    <col min="10237" max="10237" width="35.7109375" style="45" customWidth="1"/>
    <col min="10238" max="10250" width="14.7109375" style="45" customWidth="1"/>
    <col min="10251" max="10251" width="35.7109375" style="45" customWidth="1"/>
    <col min="10252" max="10252" width="20.7109375" style="45" customWidth="1"/>
    <col min="10253" max="10253" width="10.7109375" style="45" customWidth="1"/>
    <col min="10254" max="10492" width="9.140625" style="45"/>
    <col min="10493" max="10493" width="35.7109375" style="45" customWidth="1"/>
    <col min="10494" max="10506" width="14.7109375" style="45" customWidth="1"/>
    <col min="10507" max="10507" width="35.7109375" style="45" customWidth="1"/>
    <col min="10508" max="10508" width="20.7109375" style="45" customWidth="1"/>
    <col min="10509" max="10509" width="10.7109375" style="45" customWidth="1"/>
    <col min="10510" max="10748" width="9.140625" style="45"/>
    <col min="10749" max="10749" width="35.7109375" style="45" customWidth="1"/>
    <col min="10750" max="10762" width="14.7109375" style="45" customWidth="1"/>
    <col min="10763" max="10763" width="35.7109375" style="45" customWidth="1"/>
    <col min="10764" max="10764" width="20.7109375" style="45" customWidth="1"/>
    <col min="10765" max="10765" width="10.7109375" style="45" customWidth="1"/>
    <col min="10766" max="11004" width="9.140625" style="45"/>
    <col min="11005" max="11005" width="35.7109375" style="45" customWidth="1"/>
    <col min="11006" max="11018" width="14.7109375" style="45" customWidth="1"/>
    <col min="11019" max="11019" width="35.7109375" style="45" customWidth="1"/>
    <col min="11020" max="11020" width="20.7109375" style="45" customWidth="1"/>
    <col min="11021" max="11021" width="10.7109375" style="45" customWidth="1"/>
    <col min="11022" max="11260" width="9.140625" style="45"/>
    <col min="11261" max="11261" width="35.7109375" style="45" customWidth="1"/>
    <col min="11262" max="11274" width="14.7109375" style="45" customWidth="1"/>
    <col min="11275" max="11275" width="35.7109375" style="45" customWidth="1"/>
    <col min="11276" max="11276" width="20.7109375" style="45" customWidth="1"/>
    <col min="11277" max="11277" width="10.7109375" style="45" customWidth="1"/>
    <col min="11278" max="11516" width="9.140625" style="45"/>
    <col min="11517" max="11517" width="35.7109375" style="45" customWidth="1"/>
    <col min="11518" max="11530" width="14.7109375" style="45" customWidth="1"/>
    <col min="11531" max="11531" width="35.7109375" style="45" customWidth="1"/>
    <col min="11532" max="11532" width="20.7109375" style="45" customWidth="1"/>
    <col min="11533" max="11533" width="10.7109375" style="45" customWidth="1"/>
    <col min="11534" max="11772" width="9.140625" style="45"/>
    <col min="11773" max="11773" width="35.7109375" style="45" customWidth="1"/>
    <col min="11774" max="11786" width="14.7109375" style="45" customWidth="1"/>
    <col min="11787" max="11787" width="35.7109375" style="45" customWidth="1"/>
    <col min="11788" max="11788" width="20.7109375" style="45" customWidth="1"/>
    <col min="11789" max="11789" width="10.7109375" style="45" customWidth="1"/>
    <col min="11790" max="12028" width="9.140625" style="45"/>
    <col min="12029" max="12029" width="35.7109375" style="45" customWidth="1"/>
    <col min="12030" max="12042" width="14.7109375" style="45" customWidth="1"/>
    <col min="12043" max="12043" width="35.7109375" style="45" customWidth="1"/>
    <col min="12044" max="12044" width="20.7109375" style="45" customWidth="1"/>
    <col min="12045" max="12045" width="10.7109375" style="45" customWidth="1"/>
    <col min="12046" max="12284" width="9.140625" style="45"/>
    <col min="12285" max="12285" width="35.7109375" style="45" customWidth="1"/>
    <col min="12286" max="12298" width="14.7109375" style="45" customWidth="1"/>
    <col min="12299" max="12299" width="35.7109375" style="45" customWidth="1"/>
    <col min="12300" max="12300" width="20.7109375" style="45" customWidth="1"/>
    <col min="12301" max="12301" width="10.7109375" style="45" customWidth="1"/>
    <col min="12302" max="12540" width="9.140625" style="45"/>
    <col min="12541" max="12541" width="35.7109375" style="45" customWidth="1"/>
    <col min="12542" max="12554" width="14.7109375" style="45" customWidth="1"/>
    <col min="12555" max="12555" width="35.7109375" style="45" customWidth="1"/>
    <col min="12556" max="12556" width="20.7109375" style="45" customWidth="1"/>
    <col min="12557" max="12557" width="10.7109375" style="45" customWidth="1"/>
    <col min="12558" max="12796" width="9.140625" style="45"/>
    <col min="12797" max="12797" width="35.7109375" style="45" customWidth="1"/>
    <col min="12798" max="12810" width="14.7109375" style="45" customWidth="1"/>
    <col min="12811" max="12811" width="35.7109375" style="45" customWidth="1"/>
    <col min="12812" max="12812" width="20.7109375" style="45" customWidth="1"/>
    <col min="12813" max="12813" width="10.7109375" style="45" customWidth="1"/>
    <col min="12814" max="13052" width="9.140625" style="45"/>
    <col min="13053" max="13053" width="35.7109375" style="45" customWidth="1"/>
    <col min="13054" max="13066" width="14.7109375" style="45" customWidth="1"/>
    <col min="13067" max="13067" width="35.7109375" style="45" customWidth="1"/>
    <col min="13068" max="13068" width="20.7109375" style="45" customWidth="1"/>
    <col min="13069" max="13069" width="10.7109375" style="45" customWidth="1"/>
    <col min="13070" max="13308" width="9.140625" style="45"/>
    <col min="13309" max="13309" width="35.7109375" style="45" customWidth="1"/>
    <col min="13310" max="13322" width="14.7109375" style="45" customWidth="1"/>
    <col min="13323" max="13323" width="35.7109375" style="45" customWidth="1"/>
    <col min="13324" max="13324" width="20.7109375" style="45" customWidth="1"/>
    <col min="13325" max="13325" width="10.7109375" style="45" customWidth="1"/>
    <col min="13326" max="13564" width="9.140625" style="45"/>
    <col min="13565" max="13565" width="35.7109375" style="45" customWidth="1"/>
    <col min="13566" max="13578" width="14.7109375" style="45" customWidth="1"/>
    <col min="13579" max="13579" width="35.7109375" style="45" customWidth="1"/>
    <col min="13580" max="13580" width="20.7109375" style="45" customWidth="1"/>
    <col min="13581" max="13581" width="10.7109375" style="45" customWidth="1"/>
    <col min="13582" max="13820" width="9.140625" style="45"/>
    <col min="13821" max="13821" width="35.7109375" style="45" customWidth="1"/>
    <col min="13822" max="13834" width="14.7109375" style="45" customWidth="1"/>
    <col min="13835" max="13835" width="35.7109375" style="45" customWidth="1"/>
    <col min="13836" max="13836" width="20.7109375" style="45" customWidth="1"/>
    <col min="13837" max="13837" width="10.7109375" style="45" customWidth="1"/>
    <col min="13838" max="14076" width="9.140625" style="45"/>
    <col min="14077" max="14077" width="35.7109375" style="45" customWidth="1"/>
    <col min="14078" max="14090" width="14.7109375" style="45" customWidth="1"/>
    <col min="14091" max="14091" width="35.7109375" style="45" customWidth="1"/>
    <col min="14092" max="14092" width="20.7109375" style="45" customWidth="1"/>
    <col min="14093" max="14093" width="10.7109375" style="45" customWidth="1"/>
    <col min="14094" max="14332" width="9.140625" style="45"/>
    <col min="14333" max="14333" width="35.7109375" style="45" customWidth="1"/>
    <col min="14334" max="14346" width="14.7109375" style="45" customWidth="1"/>
    <col min="14347" max="14347" width="35.7109375" style="45" customWidth="1"/>
    <col min="14348" max="14348" width="20.7109375" style="45" customWidth="1"/>
    <col min="14349" max="14349" width="10.7109375" style="45" customWidth="1"/>
    <col min="14350" max="14588" width="9.140625" style="45"/>
    <col min="14589" max="14589" width="35.7109375" style="45" customWidth="1"/>
    <col min="14590" max="14602" width="14.7109375" style="45" customWidth="1"/>
    <col min="14603" max="14603" width="35.7109375" style="45" customWidth="1"/>
    <col min="14604" max="14604" width="20.7109375" style="45" customWidth="1"/>
    <col min="14605" max="14605" width="10.7109375" style="45" customWidth="1"/>
    <col min="14606" max="14844" width="9.140625" style="45"/>
    <col min="14845" max="14845" width="35.7109375" style="45" customWidth="1"/>
    <col min="14846" max="14858" width="14.7109375" style="45" customWidth="1"/>
    <col min="14859" max="14859" width="35.7109375" style="45" customWidth="1"/>
    <col min="14860" max="14860" width="20.7109375" style="45" customWidth="1"/>
    <col min="14861" max="14861" width="10.7109375" style="45" customWidth="1"/>
    <col min="14862" max="15100" width="9.140625" style="45"/>
    <col min="15101" max="15101" width="35.7109375" style="45" customWidth="1"/>
    <col min="15102" max="15114" width="14.7109375" style="45" customWidth="1"/>
    <col min="15115" max="15115" width="35.7109375" style="45" customWidth="1"/>
    <col min="15116" max="15116" width="20.7109375" style="45" customWidth="1"/>
    <col min="15117" max="15117" width="10.7109375" style="45" customWidth="1"/>
    <col min="15118" max="15356" width="9.140625" style="45"/>
    <col min="15357" max="15357" width="35.7109375" style="45" customWidth="1"/>
    <col min="15358" max="15370" width="14.7109375" style="45" customWidth="1"/>
    <col min="15371" max="15371" width="35.7109375" style="45" customWidth="1"/>
    <col min="15372" max="15372" width="20.7109375" style="45" customWidth="1"/>
    <col min="15373" max="15373" width="10.7109375" style="45" customWidth="1"/>
    <col min="15374" max="15612" width="9.140625" style="45"/>
    <col min="15613" max="15613" width="35.7109375" style="45" customWidth="1"/>
    <col min="15614" max="15626" width="14.7109375" style="45" customWidth="1"/>
    <col min="15627" max="15627" width="35.7109375" style="45" customWidth="1"/>
    <col min="15628" max="15628" width="20.7109375" style="45" customWidth="1"/>
    <col min="15629" max="15629" width="10.7109375" style="45" customWidth="1"/>
    <col min="15630" max="15868" width="9.140625" style="45"/>
    <col min="15869" max="15869" width="35.7109375" style="45" customWidth="1"/>
    <col min="15870" max="15882" width="14.7109375" style="45" customWidth="1"/>
    <col min="15883" max="15883" width="35.7109375" style="45" customWidth="1"/>
    <col min="15884" max="15884" width="20.7109375" style="45" customWidth="1"/>
    <col min="15885" max="15885" width="10.7109375" style="45" customWidth="1"/>
    <col min="15886" max="16124" width="9.140625" style="45"/>
    <col min="16125" max="16125" width="35.7109375" style="45" customWidth="1"/>
    <col min="16126" max="16138" width="14.7109375" style="45" customWidth="1"/>
    <col min="16139" max="16139" width="35.7109375" style="45" customWidth="1"/>
    <col min="16140" max="16140" width="20.7109375" style="45" customWidth="1"/>
    <col min="16141" max="16141" width="10.7109375" style="45" customWidth="1"/>
    <col min="16142" max="16384" width="9.140625" style="45"/>
  </cols>
  <sheetData>
    <row r="1" spans="1:13" s="41" customFormat="1" ht="15" customHeight="1">
      <c r="A1" s="146" t="s">
        <v>1524</v>
      </c>
      <c r="C1" s="80"/>
      <c r="L1" s="953" t="s">
        <v>990</v>
      </c>
      <c r="M1" s="42"/>
    </row>
    <row r="2" spans="1:13" s="41" customFormat="1" ht="15" customHeight="1">
      <c r="A2" s="440" t="s">
        <v>1523</v>
      </c>
      <c r="B2" s="43"/>
      <c r="L2" s="1903" t="s">
        <v>991</v>
      </c>
      <c r="M2" s="44"/>
    </row>
    <row r="3" spans="1:13" ht="30" customHeight="1">
      <c r="A3" s="2085" t="s">
        <v>0</v>
      </c>
      <c r="B3" s="2086" t="s">
        <v>346</v>
      </c>
      <c r="C3" s="2084" t="s">
        <v>1015</v>
      </c>
      <c r="D3" s="2084"/>
      <c r="E3" s="2084"/>
      <c r="F3" s="2084" t="s">
        <v>1016</v>
      </c>
      <c r="G3" s="2084"/>
      <c r="H3" s="2084"/>
      <c r="I3" s="2084" t="s">
        <v>1018</v>
      </c>
      <c r="J3" s="2084"/>
      <c r="K3" s="2084"/>
      <c r="L3" s="2083" t="s">
        <v>1</v>
      </c>
    </row>
    <row r="4" spans="1:13" ht="30" customHeight="1">
      <c r="A4" s="2085"/>
      <c r="B4" s="2086"/>
      <c r="C4" s="398" t="s">
        <v>347</v>
      </c>
      <c r="D4" s="398" t="s">
        <v>348</v>
      </c>
      <c r="E4" s="398" t="s">
        <v>349</v>
      </c>
      <c r="F4" s="398" t="s">
        <v>347</v>
      </c>
      <c r="G4" s="398" t="s">
        <v>348</v>
      </c>
      <c r="H4" s="398" t="s">
        <v>349</v>
      </c>
      <c r="I4" s="398" t="s">
        <v>347</v>
      </c>
      <c r="J4" s="398" t="s">
        <v>348</v>
      </c>
      <c r="K4" s="398" t="s">
        <v>349</v>
      </c>
      <c r="L4" s="2083"/>
    </row>
    <row r="5" spans="1:13" ht="15" customHeight="1">
      <c r="A5" s="2085"/>
      <c r="B5" s="2086"/>
      <c r="C5" s="2087" t="s">
        <v>350</v>
      </c>
      <c r="D5" s="2088"/>
      <c r="E5" s="2088"/>
      <c r="F5" s="2088"/>
      <c r="G5" s="2088"/>
      <c r="H5" s="2088"/>
      <c r="I5" s="2088"/>
      <c r="J5" s="2088"/>
      <c r="K5" s="2089"/>
      <c r="L5" s="2083"/>
    </row>
    <row r="6" spans="1:13" ht="15" customHeight="1">
      <c r="A6" s="99"/>
      <c r="B6" s="2075" t="s">
        <v>103</v>
      </c>
      <c r="C6" s="2076"/>
      <c r="D6" s="2076"/>
      <c r="E6" s="2076"/>
      <c r="F6" s="2076"/>
      <c r="G6" s="2076"/>
      <c r="H6" s="2076"/>
      <c r="I6" s="2076"/>
      <c r="J6" s="2076"/>
      <c r="K6" s="2077"/>
      <c r="L6" s="99"/>
    </row>
    <row r="7" spans="1:13" ht="15" customHeight="1">
      <c r="A7" s="147"/>
      <c r="B7" s="2078" t="s">
        <v>104</v>
      </c>
      <c r="C7" s="2079"/>
      <c r="D7" s="2079"/>
      <c r="E7" s="2079"/>
      <c r="F7" s="2079"/>
      <c r="G7" s="2079"/>
      <c r="H7" s="2079"/>
      <c r="I7" s="2079"/>
      <c r="J7" s="2079"/>
      <c r="K7" s="2080"/>
      <c r="L7" s="147"/>
    </row>
    <row r="8" spans="1:13" ht="15" customHeight="1">
      <c r="A8" s="77" t="s">
        <v>38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212" t="s">
        <v>39</v>
      </c>
    </row>
    <row r="9" spans="1:13" ht="15" customHeight="1">
      <c r="A9" s="93" t="s">
        <v>1483</v>
      </c>
      <c r="B9" s="171" t="s">
        <v>105</v>
      </c>
      <c r="C9" s="441">
        <v>92.1</v>
      </c>
      <c r="D9" s="441">
        <v>92</v>
      </c>
      <c r="E9" s="441">
        <v>92.2</v>
      </c>
      <c r="F9" s="441">
        <v>88.1</v>
      </c>
      <c r="G9" s="441">
        <v>88</v>
      </c>
      <c r="H9" s="441">
        <v>88.2</v>
      </c>
      <c r="I9" s="441">
        <v>93</v>
      </c>
      <c r="J9" s="441">
        <v>93.1</v>
      </c>
      <c r="K9" s="441">
        <v>92.9</v>
      </c>
      <c r="L9" s="98" t="s">
        <v>1022</v>
      </c>
    </row>
    <row r="10" spans="1:13" ht="15" customHeight="1">
      <c r="A10" s="1270" t="s">
        <v>106</v>
      </c>
      <c r="B10" s="171" t="s">
        <v>107</v>
      </c>
      <c r="C10" s="441">
        <v>97.6</v>
      </c>
      <c r="D10" s="441">
        <v>99.9</v>
      </c>
      <c r="E10" s="441">
        <v>95.2</v>
      </c>
      <c r="F10" s="441">
        <v>97.5</v>
      </c>
      <c r="G10" s="441">
        <v>99.5</v>
      </c>
      <c r="H10" s="441">
        <v>95.5</v>
      </c>
      <c r="I10" s="441">
        <v>97.5</v>
      </c>
      <c r="J10" s="441">
        <v>98.3</v>
      </c>
      <c r="K10" s="441">
        <v>96.7</v>
      </c>
      <c r="L10" s="98" t="s">
        <v>26</v>
      </c>
    </row>
    <row r="11" spans="1:13" ht="15" customHeight="1">
      <c r="A11" s="93" t="s">
        <v>1325</v>
      </c>
      <c r="B11" s="171" t="s">
        <v>108</v>
      </c>
      <c r="C11" s="441">
        <v>18.2</v>
      </c>
      <c r="D11" s="441">
        <v>23.5</v>
      </c>
      <c r="E11" s="441">
        <v>12.7</v>
      </c>
      <c r="F11" s="441">
        <v>18.100000000000001</v>
      </c>
      <c r="G11" s="441">
        <v>23.3</v>
      </c>
      <c r="H11" s="441">
        <v>12.8</v>
      </c>
      <c r="I11" s="441">
        <v>17.8</v>
      </c>
      <c r="J11" s="441">
        <v>22.9</v>
      </c>
      <c r="K11" s="441">
        <v>12.4</v>
      </c>
      <c r="L11" s="98" t="s">
        <v>1023</v>
      </c>
    </row>
    <row r="12" spans="1:13" ht="15" customHeight="1">
      <c r="A12" s="1281" t="s">
        <v>1021</v>
      </c>
      <c r="B12" s="442" t="s">
        <v>108</v>
      </c>
      <c r="C12" s="441">
        <v>53.9</v>
      </c>
      <c r="D12" s="441">
        <v>44.9</v>
      </c>
      <c r="E12" s="441">
        <v>63.2</v>
      </c>
      <c r="F12" s="441">
        <v>52.6</v>
      </c>
      <c r="G12" s="441">
        <v>44</v>
      </c>
      <c r="H12" s="441">
        <v>61.7</v>
      </c>
      <c r="I12" s="441">
        <v>51.8</v>
      </c>
      <c r="J12" s="441">
        <v>43.5</v>
      </c>
      <c r="K12" s="441">
        <v>60.5</v>
      </c>
      <c r="L12" s="384" t="s">
        <v>1024</v>
      </c>
    </row>
    <row r="13" spans="1:13" ht="15" customHeight="1">
      <c r="A13" s="93" t="s">
        <v>1326</v>
      </c>
      <c r="B13" s="171" t="s">
        <v>108</v>
      </c>
      <c r="C13" s="441">
        <v>41.3</v>
      </c>
      <c r="D13" s="441">
        <v>44.8</v>
      </c>
      <c r="E13" s="441">
        <v>37.700000000000003</v>
      </c>
      <c r="F13" s="441">
        <v>41.1</v>
      </c>
      <c r="G13" s="441">
        <v>44.6</v>
      </c>
      <c r="H13" s="441">
        <v>37.5</v>
      </c>
      <c r="I13" s="441">
        <v>41.6</v>
      </c>
      <c r="J13" s="441">
        <v>45.8</v>
      </c>
      <c r="K13" s="441">
        <v>37.299999999999997</v>
      </c>
      <c r="L13" s="98" t="s">
        <v>957</v>
      </c>
    </row>
    <row r="14" spans="1:13" ht="15" customHeight="1">
      <c r="A14" s="1270" t="s">
        <v>109</v>
      </c>
      <c r="B14" s="171" t="s">
        <v>110</v>
      </c>
      <c r="C14" s="441">
        <v>17</v>
      </c>
      <c r="D14" s="441">
        <v>9.1999999999999993</v>
      </c>
      <c r="E14" s="441">
        <v>25.1</v>
      </c>
      <c r="F14" s="441">
        <v>16</v>
      </c>
      <c r="G14" s="441">
        <v>8.6</v>
      </c>
      <c r="H14" s="441">
        <v>23.5</v>
      </c>
      <c r="I14" s="441">
        <v>16.3</v>
      </c>
      <c r="J14" s="441">
        <v>8.5</v>
      </c>
      <c r="K14" s="441">
        <v>24.4</v>
      </c>
      <c r="L14" s="98" t="s">
        <v>44</v>
      </c>
    </row>
    <row r="15" spans="1:13" ht="15" customHeight="1">
      <c r="A15" s="151"/>
      <c r="B15" s="2081" t="s">
        <v>111</v>
      </c>
      <c r="C15" s="2081"/>
      <c r="D15" s="2081"/>
      <c r="E15" s="2081"/>
      <c r="F15" s="2081"/>
      <c r="G15" s="2081"/>
      <c r="H15" s="2081"/>
      <c r="I15" s="2081"/>
      <c r="J15" s="2081"/>
      <c r="K15" s="2081"/>
      <c r="L15" s="151"/>
    </row>
    <row r="16" spans="1:13" ht="15" customHeight="1">
      <c r="A16" s="147"/>
      <c r="B16" s="2082" t="s">
        <v>112</v>
      </c>
      <c r="C16" s="2082"/>
      <c r="D16" s="2082"/>
      <c r="E16" s="2082"/>
      <c r="F16" s="2082"/>
      <c r="G16" s="2082"/>
      <c r="H16" s="2082"/>
      <c r="I16" s="2082"/>
      <c r="J16" s="2082"/>
      <c r="K16" s="2082"/>
      <c r="L16" s="147"/>
    </row>
    <row r="17" spans="1:12" ht="15" customHeight="1">
      <c r="A17" s="77" t="s">
        <v>1327</v>
      </c>
      <c r="B17" s="171">
        <v>6</v>
      </c>
      <c r="C17" s="441">
        <v>89.9</v>
      </c>
      <c r="D17" s="441">
        <v>92.5</v>
      </c>
      <c r="E17" s="441">
        <v>87.2</v>
      </c>
      <c r="F17" s="441">
        <v>93.1</v>
      </c>
      <c r="G17" s="441">
        <v>93.1</v>
      </c>
      <c r="H17" s="441">
        <v>93</v>
      </c>
      <c r="I17" s="441">
        <v>73.3</v>
      </c>
      <c r="J17" s="441">
        <v>77.3</v>
      </c>
      <c r="K17" s="441">
        <v>69.099999999999994</v>
      </c>
      <c r="L17" s="212" t="s">
        <v>958</v>
      </c>
    </row>
    <row r="18" spans="1:12" ht="15" customHeight="1">
      <c r="A18" s="77" t="s">
        <v>38</v>
      </c>
      <c r="B18" s="169"/>
      <c r="C18" s="443"/>
      <c r="D18" s="443"/>
      <c r="E18" s="443"/>
      <c r="F18" s="443"/>
      <c r="G18" s="443"/>
      <c r="H18" s="443"/>
      <c r="I18" s="443"/>
      <c r="J18" s="443"/>
      <c r="K18" s="443"/>
      <c r="L18" s="212" t="s">
        <v>39</v>
      </c>
    </row>
    <row r="19" spans="1:12" ht="15" customHeight="1">
      <c r="A19" s="93" t="s">
        <v>1483</v>
      </c>
      <c r="B19" s="171" t="s">
        <v>105</v>
      </c>
      <c r="C19" s="441">
        <v>90.6</v>
      </c>
      <c r="D19" s="441">
        <v>82.8</v>
      </c>
      <c r="E19" s="441">
        <v>82.7</v>
      </c>
      <c r="F19" s="441">
        <v>86.9</v>
      </c>
      <c r="G19" s="441">
        <v>86.4</v>
      </c>
      <c r="H19" s="441">
        <v>87.5</v>
      </c>
      <c r="I19" s="441">
        <v>88.3</v>
      </c>
      <c r="J19" s="441">
        <v>88.6</v>
      </c>
      <c r="K19" s="441">
        <v>88</v>
      </c>
      <c r="L19" s="98" t="s">
        <v>24</v>
      </c>
    </row>
    <row r="20" spans="1:12" ht="15" customHeight="1">
      <c r="A20" s="1270" t="s">
        <v>106</v>
      </c>
      <c r="B20" s="171" t="s">
        <v>107</v>
      </c>
      <c r="C20" s="441">
        <v>88.7</v>
      </c>
      <c r="D20" s="441">
        <v>87.7</v>
      </c>
      <c r="E20" s="441">
        <v>89.7</v>
      </c>
      <c r="F20" s="441">
        <v>88.3</v>
      </c>
      <c r="G20" s="441">
        <v>87.4</v>
      </c>
      <c r="H20" s="441">
        <v>89.2</v>
      </c>
      <c r="I20" s="441">
        <v>87.8</v>
      </c>
      <c r="J20" s="441">
        <v>86.9</v>
      </c>
      <c r="K20" s="441">
        <v>88.7</v>
      </c>
      <c r="L20" s="98" t="s">
        <v>26</v>
      </c>
    </row>
    <row r="21" spans="1:12" ht="15" customHeight="1">
      <c r="A21" s="93" t="s">
        <v>1484</v>
      </c>
      <c r="B21" s="171" t="s">
        <v>108</v>
      </c>
      <c r="C21" s="441">
        <v>14.6</v>
      </c>
      <c r="D21" s="441">
        <v>18.8</v>
      </c>
      <c r="E21" s="441">
        <v>10.199999999999999</v>
      </c>
      <c r="F21" s="441">
        <v>14.2</v>
      </c>
      <c r="G21" s="441">
        <v>18.100000000000001</v>
      </c>
      <c r="H21" s="441">
        <v>10.1</v>
      </c>
      <c r="I21" s="441">
        <v>14.2</v>
      </c>
      <c r="J21" s="441">
        <v>18</v>
      </c>
      <c r="K21" s="441">
        <v>10.199999999999999</v>
      </c>
      <c r="L21" s="98" t="s">
        <v>1023</v>
      </c>
    </row>
    <row r="22" spans="1:12" ht="15" customHeight="1">
      <c r="A22" s="1281" t="s">
        <v>1021</v>
      </c>
      <c r="B22" s="442" t="s">
        <v>108</v>
      </c>
      <c r="C22" s="441">
        <v>38.9</v>
      </c>
      <c r="D22" s="441">
        <v>29.3</v>
      </c>
      <c r="E22" s="441">
        <v>48.9</v>
      </c>
      <c r="F22" s="441">
        <v>38.6</v>
      </c>
      <c r="G22" s="441">
        <v>29</v>
      </c>
      <c r="H22" s="441">
        <v>48.7</v>
      </c>
      <c r="I22" s="441">
        <v>38.4</v>
      </c>
      <c r="J22" s="441">
        <v>29.3</v>
      </c>
      <c r="K22" s="441">
        <v>48</v>
      </c>
      <c r="L22" s="384" t="s">
        <v>1024</v>
      </c>
    </row>
    <row r="23" spans="1:12" ht="15" customHeight="1">
      <c r="A23" s="93" t="s">
        <v>1485</v>
      </c>
      <c r="B23" s="171" t="s">
        <v>108</v>
      </c>
      <c r="C23" s="441">
        <v>30.5</v>
      </c>
      <c r="D23" s="441">
        <v>32.799999999999997</v>
      </c>
      <c r="E23" s="441">
        <v>28</v>
      </c>
      <c r="F23" s="441">
        <v>38.6</v>
      </c>
      <c r="G23" s="441">
        <v>29</v>
      </c>
      <c r="H23" s="441">
        <v>48.7</v>
      </c>
      <c r="I23" s="441">
        <v>30.5</v>
      </c>
      <c r="J23" s="441">
        <v>33.6</v>
      </c>
      <c r="K23" s="441">
        <v>27.3</v>
      </c>
      <c r="L23" s="98" t="s">
        <v>957</v>
      </c>
    </row>
    <row r="24" spans="1:12" ht="15" customHeight="1">
      <c r="A24" s="1270" t="s">
        <v>109</v>
      </c>
      <c r="B24" s="171" t="s">
        <v>110</v>
      </c>
      <c r="C24" s="441">
        <v>5.6</v>
      </c>
      <c r="D24" s="441">
        <v>2.8</v>
      </c>
      <c r="E24" s="441">
        <v>8.6</v>
      </c>
      <c r="F24" s="441">
        <v>5.6</v>
      </c>
      <c r="G24" s="441">
        <v>2.8</v>
      </c>
      <c r="H24" s="441">
        <v>8.5</v>
      </c>
      <c r="I24" s="441">
        <v>5.6</v>
      </c>
      <c r="J24" s="441">
        <v>2.8</v>
      </c>
      <c r="K24" s="441">
        <v>8.4</v>
      </c>
      <c r="L24" s="98" t="s">
        <v>44</v>
      </c>
    </row>
    <row r="25" spans="1:12" ht="15" customHeight="1">
      <c r="A25" s="47"/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50"/>
    </row>
    <row r="26" spans="1:12" s="1016" customFormat="1" ht="15" customHeight="1">
      <c r="A26" s="1849" t="s">
        <v>2534</v>
      </c>
      <c r="B26" s="1804"/>
      <c r="C26" s="1804"/>
      <c r="D26" s="1804"/>
      <c r="E26" s="1804"/>
      <c r="F26" s="1804"/>
      <c r="G26" s="1804"/>
      <c r="H26" s="1804"/>
      <c r="I26" s="1804"/>
      <c r="J26" s="1804"/>
      <c r="K26" s="1804"/>
      <c r="L26" s="1804"/>
    </row>
    <row r="27" spans="1:12" s="1016" customFormat="1" ht="15" customHeight="1">
      <c r="A27" s="1989" t="s">
        <v>2536</v>
      </c>
      <c r="B27" s="1804"/>
      <c r="C27" s="1804"/>
      <c r="D27" s="1804"/>
      <c r="E27" s="1804"/>
      <c r="F27" s="1804"/>
      <c r="G27" s="1804"/>
      <c r="H27" s="1804"/>
      <c r="I27" s="1804"/>
      <c r="J27" s="1804"/>
      <c r="K27" s="1804"/>
      <c r="L27" s="1804"/>
    </row>
    <row r="28" spans="1:12" s="52" customFormat="1" ht="15" customHeight="1">
      <c r="A28" s="1849" t="s">
        <v>2535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s="52" customFormat="1" ht="15" customHeight="1">
      <c r="A29" s="1850" t="s">
        <v>2537</v>
      </c>
    </row>
  </sheetData>
  <mergeCells count="11">
    <mergeCell ref="A3:A5"/>
    <mergeCell ref="B3:B5"/>
    <mergeCell ref="C3:E3"/>
    <mergeCell ref="F3:H3"/>
    <mergeCell ref="C5:K5"/>
    <mergeCell ref="B6:K6"/>
    <mergeCell ref="B7:K7"/>
    <mergeCell ref="B15:K15"/>
    <mergeCell ref="B16:K16"/>
    <mergeCell ref="L3:L5"/>
    <mergeCell ref="I3:K3"/>
  </mergeCells>
  <hyperlinks>
    <hyperlink ref="M1:M2" r:id="rId1" location="'Spis Tablic'!A470" display="Powrót do spisu tablic"/>
    <hyperlink ref="L2" location="'Spis tablic List of tables'!A4" display="Return to list of tables"/>
    <hyperlink ref="L1" location="'Spis tablic List of tables'!A4" display="Powrót do spisu tablic"/>
    <hyperlink ref="L1:L2" location="'Spis tablic List of tables'!A26" display="Powrót do spisu tablic"/>
  </hyperlinks>
  <pageMargins left="0.7" right="0.7" top="0.75" bottom="0.75" header="0.3" footer="0.3"/>
  <pageSetup paperSize="9" orientation="portrait"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18" customWidth="1"/>
    <col min="2" max="9" width="15.7109375" style="318" customWidth="1"/>
    <col min="10" max="10" width="35.7109375" style="318" customWidth="1"/>
    <col min="11" max="16384" width="9.140625" style="323"/>
  </cols>
  <sheetData>
    <row r="1" spans="1:10">
      <c r="A1" s="276" t="s">
        <v>2392</v>
      </c>
      <c r="B1" s="274"/>
      <c r="C1" s="274"/>
      <c r="D1" s="274"/>
      <c r="E1" s="274"/>
      <c r="F1" s="274"/>
      <c r="G1" s="274"/>
      <c r="H1" s="274"/>
      <c r="I1" s="274"/>
      <c r="J1" s="953" t="s">
        <v>990</v>
      </c>
    </row>
    <row r="2" spans="1:10">
      <c r="A2" s="932" t="s">
        <v>2393</v>
      </c>
      <c r="B2" s="327"/>
      <c r="C2" s="327"/>
      <c r="D2" s="327"/>
      <c r="E2" s="327"/>
      <c r="F2" s="327"/>
      <c r="G2" s="327"/>
      <c r="H2" s="327"/>
      <c r="I2" s="327"/>
      <c r="J2" s="1903" t="s">
        <v>991</v>
      </c>
    </row>
    <row r="3" spans="1:10" ht="30" customHeight="1">
      <c r="A3" s="2270" t="s">
        <v>457</v>
      </c>
      <c r="B3" s="2271" t="s">
        <v>470</v>
      </c>
      <c r="C3" s="2271" t="s">
        <v>387</v>
      </c>
      <c r="D3" s="2271" t="s">
        <v>388</v>
      </c>
      <c r="E3" s="2271"/>
      <c r="F3" s="2271"/>
      <c r="G3" s="2271"/>
      <c r="H3" s="2271" t="s">
        <v>964</v>
      </c>
      <c r="I3" s="2271"/>
      <c r="J3" s="2272" t="s">
        <v>458</v>
      </c>
    </row>
    <row r="4" spans="1:10" ht="30" customHeight="1">
      <c r="A4" s="2270"/>
      <c r="B4" s="2271"/>
      <c r="C4" s="2271"/>
      <c r="D4" s="2271" t="s">
        <v>361</v>
      </c>
      <c r="E4" s="2271"/>
      <c r="F4" s="2271" t="s">
        <v>972</v>
      </c>
      <c r="G4" s="2271"/>
      <c r="H4" s="2271" t="s">
        <v>347</v>
      </c>
      <c r="I4" s="2271" t="s">
        <v>389</v>
      </c>
      <c r="J4" s="2272"/>
    </row>
    <row r="5" spans="1:10" ht="30" customHeight="1">
      <c r="A5" s="2270"/>
      <c r="B5" s="2271"/>
      <c r="C5" s="2271"/>
      <c r="D5" s="403" t="s">
        <v>347</v>
      </c>
      <c r="E5" s="403" t="s">
        <v>389</v>
      </c>
      <c r="F5" s="403" t="s">
        <v>347</v>
      </c>
      <c r="G5" s="403" t="s">
        <v>389</v>
      </c>
      <c r="H5" s="2271"/>
      <c r="I5" s="2271"/>
      <c r="J5" s="2272"/>
    </row>
    <row r="6" spans="1:10" ht="30" customHeight="1">
      <c r="A6" s="1094"/>
      <c r="B6" s="2254" t="s">
        <v>1015</v>
      </c>
      <c r="C6" s="2254"/>
      <c r="D6" s="2254"/>
      <c r="E6" s="2254"/>
      <c r="F6" s="2254"/>
      <c r="G6" s="2254"/>
      <c r="H6" s="2254"/>
      <c r="I6" s="2254"/>
      <c r="J6" s="1082"/>
    </row>
    <row r="7" spans="1:10" ht="15" customHeight="1">
      <c r="A7" s="1347" t="s">
        <v>310</v>
      </c>
      <c r="B7" s="1090">
        <v>91</v>
      </c>
      <c r="C7" s="1090">
        <v>730</v>
      </c>
      <c r="D7" s="1090">
        <v>18741</v>
      </c>
      <c r="E7" s="1090">
        <v>11509</v>
      </c>
      <c r="F7" s="1090">
        <v>6139</v>
      </c>
      <c r="G7" s="1090">
        <v>3735</v>
      </c>
      <c r="H7" s="1090">
        <v>6674</v>
      </c>
      <c r="I7" s="1090">
        <v>4177</v>
      </c>
      <c r="J7" s="379" t="s">
        <v>88</v>
      </c>
    </row>
    <row r="8" spans="1:10" ht="15" customHeight="1">
      <c r="A8" s="1348" t="s">
        <v>244</v>
      </c>
      <c r="B8" s="619">
        <v>75</v>
      </c>
      <c r="C8" s="619">
        <v>667</v>
      </c>
      <c r="D8" s="619">
        <v>17493</v>
      </c>
      <c r="E8" s="619">
        <v>10867</v>
      </c>
      <c r="F8" s="619">
        <v>5693</v>
      </c>
      <c r="G8" s="619">
        <v>3490</v>
      </c>
      <c r="H8" s="619">
        <v>6330</v>
      </c>
      <c r="I8" s="619">
        <v>4006</v>
      </c>
      <c r="J8" s="282" t="s">
        <v>892</v>
      </c>
    </row>
    <row r="9" spans="1:10" ht="15" customHeight="1">
      <c r="A9" s="1348" t="s">
        <v>313</v>
      </c>
      <c r="B9" s="664">
        <v>9</v>
      </c>
      <c r="C9" s="664">
        <v>41</v>
      </c>
      <c r="D9" s="664">
        <v>962</v>
      </c>
      <c r="E9" s="664">
        <v>510</v>
      </c>
      <c r="F9" s="664">
        <v>337</v>
      </c>
      <c r="G9" s="664">
        <v>200</v>
      </c>
      <c r="H9" s="664">
        <v>219</v>
      </c>
      <c r="I9" s="664">
        <v>116</v>
      </c>
      <c r="J9" s="282" t="s">
        <v>245</v>
      </c>
    </row>
    <row r="10" spans="1:10" ht="15" customHeight="1">
      <c r="A10" s="1348" t="s">
        <v>1352</v>
      </c>
      <c r="B10" s="664">
        <v>1</v>
      </c>
      <c r="C10" s="664">
        <v>3</v>
      </c>
      <c r="D10" s="664">
        <v>44</v>
      </c>
      <c r="E10" s="664">
        <v>19</v>
      </c>
      <c r="F10" s="664">
        <v>12</v>
      </c>
      <c r="G10" s="664">
        <v>3</v>
      </c>
      <c r="H10" s="664">
        <v>9</v>
      </c>
      <c r="I10" s="664" t="s">
        <v>47</v>
      </c>
      <c r="J10" s="282" t="s">
        <v>57</v>
      </c>
    </row>
    <row r="11" spans="1:10" ht="15" customHeight="1">
      <c r="A11" s="1348" t="s">
        <v>1353</v>
      </c>
      <c r="B11" s="664">
        <v>6</v>
      </c>
      <c r="C11" s="664">
        <v>19</v>
      </c>
      <c r="D11" s="664">
        <v>242</v>
      </c>
      <c r="E11" s="664">
        <v>113</v>
      </c>
      <c r="F11" s="664">
        <v>97</v>
      </c>
      <c r="G11" s="664">
        <v>42</v>
      </c>
      <c r="H11" s="664">
        <v>116</v>
      </c>
      <c r="I11" s="664">
        <v>55</v>
      </c>
      <c r="J11" s="282" t="s">
        <v>59</v>
      </c>
    </row>
    <row r="12" spans="1:10" ht="30" customHeight="1">
      <c r="A12" s="1094"/>
      <c r="B12" s="2236" t="s">
        <v>1016</v>
      </c>
      <c r="C12" s="2236"/>
      <c r="D12" s="2236"/>
      <c r="E12" s="2236"/>
      <c r="F12" s="2236"/>
      <c r="G12" s="2236"/>
      <c r="H12" s="2236"/>
      <c r="I12" s="2236"/>
      <c r="J12" s="105"/>
    </row>
    <row r="13" spans="1:10">
      <c r="A13" s="1347" t="s">
        <v>310</v>
      </c>
      <c r="B13" s="1090">
        <v>93</v>
      </c>
      <c r="C13" s="1090">
        <v>702</v>
      </c>
      <c r="D13" s="1090">
        <v>18014</v>
      </c>
      <c r="E13" s="1090">
        <v>11049</v>
      </c>
      <c r="F13" s="1090">
        <v>5988</v>
      </c>
      <c r="G13" s="1090">
        <v>3629</v>
      </c>
      <c r="H13" s="1090">
        <v>6221</v>
      </c>
      <c r="I13" s="1090">
        <v>3847</v>
      </c>
      <c r="J13" s="379" t="s">
        <v>88</v>
      </c>
    </row>
    <row r="14" spans="1:10">
      <c r="A14" s="1348" t="s">
        <v>244</v>
      </c>
      <c r="B14" s="619">
        <v>74</v>
      </c>
      <c r="C14" s="619">
        <v>632</v>
      </c>
      <c r="D14" s="619">
        <v>16526</v>
      </c>
      <c r="E14" s="619">
        <v>10294</v>
      </c>
      <c r="F14" s="619">
        <v>5403</v>
      </c>
      <c r="G14" s="619">
        <v>3336</v>
      </c>
      <c r="H14" s="619">
        <v>5835</v>
      </c>
      <c r="I14" s="619">
        <v>3648</v>
      </c>
      <c r="J14" s="282" t="s">
        <v>892</v>
      </c>
    </row>
    <row r="15" spans="1:10">
      <c r="A15" s="1348" t="s">
        <v>313</v>
      </c>
      <c r="B15" s="664">
        <v>10</v>
      </c>
      <c r="C15" s="664">
        <v>45</v>
      </c>
      <c r="D15" s="664">
        <v>1072</v>
      </c>
      <c r="E15" s="664">
        <v>568</v>
      </c>
      <c r="F15" s="664">
        <v>400</v>
      </c>
      <c r="G15" s="664">
        <v>218</v>
      </c>
      <c r="H15" s="664">
        <v>275</v>
      </c>
      <c r="I15" s="664">
        <v>146</v>
      </c>
      <c r="J15" s="282" t="s">
        <v>245</v>
      </c>
    </row>
    <row r="16" spans="1:10">
      <c r="A16" s="1348" t="s">
        <v>1352</v>
      </c>
      <c r="B16" s="664">
        <v>1</v>
      </c>
      <c r="C16" s="664">
        <v>3</v>
      </c>
      <c r="D16" s="664">
        <v>50</v>
      </c>
      <c r="E16" s="664">
        <v>19</v>
      </c>
      <c r="F16" s="664">
        <v>16</v>
      </c>
      <c r="G16" s="664">
        <v>6</v>
      </c>
      <c r="H16" s="664">
        <v>10</v>
      </c>
      <c r="I16" s="664">
        <v>6</v>
      </c>
      <c r="J16" s="282" t="s">
        <v>57</v>
      </c>
    </row>
    <row r="17" spans="1:10">
      <c r="A17" s="1348" t="s">
        <v>1353</v>
      </c>
      <c r="B17" s="664">
        <v>8</v>
      </c>
      <c r="C17" s="664">
        <v>22</v>
      </c>
      <c r="D17" s="664">
        <v>366</v>
      </c>
      <c r="E17" s="664">
        <v>168</v>
      </c>
      <c r="F17" s="664">
        <v>169</v>
      </c>
      <c r="G17" s="664">
        <v>69</v>
      </c>
      <c r="H17" s="664">
        <v>101</v>
      </c>
      <c r="I17" s="664">
        <v>47</v>
      </c>
      <c r="J17" s="282" t="s">
        <v>59</v>
      </c>
    </row>
    <row r="18" spans="1:10" ht="30" customHeight="1">
      <c r="A18" s="1094"/>
      <c r="B18" s="2236" t="s">
        <v>1018</v>
      </c>
      <c r="C18" s="2236"/>
      <c r="D18" s="2236"/>
      <c r="E18" s="2236"/>
      <c r="F18" s="2236"/>
      <c r="G18" s="2236"/>
      <c r="H18" s="2236"/>
      <c r="I18" s="2236"/>
    </row>
    <row r="19" spans="1:10">
      <c r="A19" s="1347" t="s">
        <v>310</v>
      </c>
      <c r="B19" s="1090">
        <v>93</v>
      </c>
      <c r="C19" s="1090">
        <v>683</v>
      </c>
      <c r="D19" s="1090">
        <v>17320</v>
      </c>
      <c r="E19" s="1090">
        <v>10600</v>
      </c>
      <c r="F19" s="1090">
        <v>5676</v>
      </c>
      <c r="G19" s="1090">
        <v>3479</v>
      </c>
      <c r="H19" s="1090">
        <v>5878</v>
      </c>
      <c r="I19" s="1090">
        <v>3659</v>
      </c>
      <c r="J19" s="379" t="s">
        <v>88</v>
      </c>
    </row>
    <row r="20" spans="1:10">
      <c r="A20" s="1348" t="s">
        <v>244</v>
      </c>
      <c r="B20" s="619">
        <v>72</v>
      </c>
      <c r="C20" s="619">
        <v>599</v>
      </c>
      <c r="D20" s="619">
        <v>15627</v>
      </c>
      <c r="E20" s="619">
        <v>9684</v>
      </c>
      <c r="F20" s="619">
        <v>5036</v>
      </c>
      <c r="G20" s="619">
        <v>3132</v>
      </c>
      <c r="H20" s="619">
        <v>5401</v>
      </c>
      <c r="I20" s="619">
        <v>3427</v>
      </c>
      <c r="J20" s="282" t="s">
        <v>892</v>
      </c>
    </row>
    <row r="21" spans="1:10">
      <c r="A21" s="1348" t="s">
        <v>313</v>
      </c>
      <c r="B21" s="664">
        <v>9</v>
      </c>
      <c r="C21" s="664">
        <v>44</v>
      </c>
      <c r="D21" s="664">
        <v>1073</v>
      </c>
      <c r="E21" s="664">
        <v>626</v>
      </c>
      <c r="F21" s="664">
        <v>412</v>
      </c>
      <c r="G21" s="664">
        <v>252</v>
      </c>
      <c r="H21" s="664">
        <v>281</v>
      </c>
      <c r="I21" s="664">
        <v>129</v>
      </c>
      <c r="J21" s="282" t="s">
        <v>245</v>
      </c>
    </row>
    <row r="22" spans="1:10">
      <c r="A22" s="1348" t="s">
        <v>1352</v>
      </c>
      <c r="B22" s="664">
        <v>3</v>
      </c>
      <c r="C22" s="664">
        <v>6</v>
      </c>
      <c r="D22" s="664">
        <v>138</v>
      </c>
      <c r="E22" s="664">
        <v>75</v>
      </c>
      <c r="F22" s="664">
        <v>50</v>
      </c>
      <c r="G22" s="664">
        <v>28</v>
      </c>
      <c r="H22" s="664">
        <v>52</v>
      </c>
      <c r="I22" s="664">
        <v>26</v>
      </c>
      <c r="J22" s="282" t="s">
        <v>57</v>
      </c>
    </row>
    <row r="23" spans="1:10">
      <c r="A23" s="1348" t="s">
        <v>1353</v>
      </c>
      <c r="B23" s="664">
        <v>9</v>
      </c>
      <c r="C23" s="664">
        <v>34</v>
      </c>
      <c r="D23" s="664">
        <v>482</v>
      </c>
      <c r="E23" s="664">
        <v>215</v>
      </c>
      <c r="F23" s="664">
        <v>178</v>
      </c>
      <c r="G23" s="664">
        <v>67</v>
      </c>
      <c r="H23" s="664">
        <v>144</v>
      </c>
      <c r="I23" s="664">
        <v>77</v>
      </c>
      <c r="J23" s="282" t="s">
        <v>59</v>
      </c>
    </row>
    <row r="24" spans="1:10">
      <c r="A24" s="1348"/>
      <c r="B24" s="1377"/>
      <c r="C24" s="1377"/>
      <c r="D24" s="1377"/>
      <c r="E24" s="1377"/>
      <c r="F24" s="1377"/>
      <c r="G24" s="1377"/>
      <c r="H24" s="1377"/>
      <c r="I24" s="1377"/>
      <c r="J24" s="282"/>
    </row>
    <row r="25" spans="1:10" customFormat="1" ht="15" customHeight="1">
      <c r="A25" s="700" t="s">
        <v>1114</v>
      </c>
      <c r="B25" s="325"/>
      <c r="C25" s="325"/>
      <c r="D25" s="325"/>
      <c r="E25" s="325"/>
      <c r="F25" s="325"/>
      <c r="G25" s="325"/>
      <c r="H25" s="325"/>
      <c r="I25" s="325"/>
      <c r="J25" s="325"/>
    </row>
    <row r="26" spans="1:10" customFormat="1" ht="15" customHeight="1">
      <c r="A26" s="701" t="s">
        <v>1113</v>
      </c>
      <c r="B26" s="288"/>
      <c r="C26" s="288"/>
      <c r="D26" s="288"/>
      <c r="E26" s="288"/>
      <c r="F26" s="288"/>
      <c r="G26" s="288"/>
      <c r="H26" s="288"/>
      <c r="I26" s="288"/>
      <c r="J26" s="288"/>
    </row>
  </sheetData>
  <mergeCells count="13">
    <mergeCell ref="B12:I12"/>
    <mergeCell ref="B18:I18"/>
    <mergeCell ref="J3:J5"/>
    <mergeCell ref="D4:E4"/>
    <mergeCell ref="F4:G4"/>
    <mergeCell ref="H4:H5"/>
    <mergeCell ref="I4:I5"/>
    <mergeCell ref="H3:I3"/>
    <mergeCell ref="A3:A5"/>
    <mergeCell ref="B3:B5"/>
    <mergeCell ref="C3:C5"/>
    <mergeCell ref="D3:G3"/>
    <mergeCell ref="B6:I6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ablic List of tables'!A25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18" customWidth="1"/>
    <col min="2" max="5" width="15.7109375" style="318" customWidth="1"/>
    <col min="6" max="6" width="35.7109375" style="318" customWidth="1"/>
    <col min="7" max="16384" width="9.140625" style="323"/>
  </cols>
  <sheetData>
    <row r="1" spans="1:6" ht="15" customHeight="1">
      <c r="A1" s="276" t="s">
        <v>1780</v>
      </c>
      <c r="B1" s="105"/>
      <c r="C1" s="105"/>
      <c r="D1" s="105"/>
      <c r="E1" s="105"/>
      <c r="F1" s="953" t="s">
        <v>990</v>
      </c>
    </row>
    <row r="2" spans="1:6" ht="15" customHeight="1">
      <c r="A2" s="931" t="s">
        <v>1601</v>
      </c>
      <c r="B2" s="105"/>
      <c r="C2" s="105"/>
      <c r="D2" s="105"/>
      <c r="E2" s="105"/>
      <c r="F2" s="1903" t="s">
        <v>991</v>
      </c>
    </row>
    <row r="3" spans="1:6" ht="30" customHeight="1">
      <c r="A3" s="2270" t="s">
        <v>457</v>
      </c>
      <c r="B3" s="2271" t="s">
        <v>471</v>
      </c>
      <c r="C3" s="2271"/>
      <c r="D3" s="2271"/>
      <c r="E3" s="2271"/>
      <c r="F3" s="2272" t="s">
        <v>458</v>
      </c>
    </row>
    <row r="4" spans="1:6" ht="45" customHeight="1">
      <c r="A4" s="2270"/>
      <c r="B4" s="2271"/>
      <c r="C4" s="403" t="s">
        <v>246</v>
      </c>
      <c r="D4" s="403" t="s">
        <v>247</v>
      </c>
      <c r="E4" s="403" t="s">
        <v>248</v>
      </c>
      <c r="F4" s="2272"/>
    </row>
    <row r="5" spans="1:6" ht="30" customHeight="1">
      <c r="A5" s="1101"/>
      <c r="B5" s="2254" t="s">
        <v>1015</v>
      </c>
      <c r="C5" s="2254"/>
      <c r="D5" s="2254"/>
      <c r="E5" s="2254"/>
      <c r="F5" s="1082"/>
    </row>
    <row r="6" spans="1:6" ht="15" customHeight="1">
      <c r="A6" s="1321" t="s">
        <v>310</v>
      </c>
      <c r="B6" s="1085">
        <v>730</v>
      </c>
      <c r="C6" s="1085">
        <v>232</v>
      </c>
      <c r="D6" s="1085">
        <v>241</v>
      </c>
      <c r="E6" s="1085">
        <v>257</v>
      </c>
      <c r="F6" s="226" t="s">
        <v>66</v>
      </c>
    </row>
    <row r="7" spans="1:6" ht="15" customHeight="1">
      <c r="A7" s="1322" t="s">
        <v>1402</v>
      </c>
      <c r="B7" s="326">
        <v>724</v>
      </c>
      <c r="C7" s="326">
        <v>230</v>
      </c>
      <c r="D7" s="326">
        <v>239</v>
      </c>
      <c r="E7" s="326">
        <v>255</v>
      </c>
      <c r="F7" s="227" t="s">
        <v>460</v>
      </c>
    </row>
    <row r="8" spans="1:6" ht="15" customHeight="1">
      <c r="A8" s="1336" t="s">
        <v>1403</v>
      </c>
      <c r="B8" s="184">
        <v>3</v>
      </c>
      <c r="C8" s="326">
        <v>1</v>
      </c>
      <c r="D8" s="326">
        <v>1</v>
      </c>
      <c r="E8" s="326">
        <v>1</v>
      </c>
      <c r="F8" s="227" t="s">
        <v>907</v>
      </c>
    </row>
    <row r="9" spans="1:6" ht="15" customHeight="1">
      <c r="A9" s="1322" t="s">
        <v>461</v>
      </c>
      <c r="B9" s="184">
        <v>3</v>
      </c>
      <c r="C9" s="326">
        <v>1</v>
      </c>
      <c r="D9" s="326">
        <v>1</v>
      </c>
      <c r="E9" s="326">
        <v>1</v>
      </c>
      <c r="F9" s="227" t="s">
        <v>463</v>
      </c>
    </row>
    <row r="10" spans="1:6" ht="30" customHeight="1">
      <c r="A10" s="1101"/>
      <c r="B10" s="2236" t="s">
        <v>1016</v>
      </c>
      <c r="C10" s="2236"/>
      <c r="D10" s="2236"/>
      <c r="E10" s="2236"/>
      <c r="F10" s="1082"/>
    </row>
    <row r="11" spans="1:6">
      <c r="A11" s="1321" t="s">
        <v>310</v>
      </c>
      <c r="B11" s="1085">
        <v>702</v>
      </c>
      <c r="C11" s="1085">
        <v>229</v>
      </c>
      <c r="D11" s="1085">
        <v>232</v>
      </c>
      <c r="E11" s="1085">
        <v>241</v>
      </c>
      <c r="F11" s="226" t="s">
        <v>66</v>
      </c>
    </row>
    <row r="12" spans="1:6">
      <c r="A12" s="1322" t="s">
        <v>1402</v>
      </c>
      <c r="B12" s="326">
        <v>697</v>
      </c>
      <c r="C12" s="326">
        <v>228</v>
      </c>
      <c r="D12" s="326">
        <v>230</v>
      </c>
      <c r="E12" s="326">
        <v>239</v>
      </c>
      <c r="F12" s="227" t="s">
        <v>460</v>
      </c>
    </row>
    <row r="13" spans="1:6">
      <c r="A13" s="1336" t="s">
        <v>1403</v>
      </c>
      <c r="B13" s="184">
        <v>3</v>
      </c>
      <c r="C13" s="326">
        <v>1</v>
      </c>
      <c r="D13" s="326">
        <v>1</v>
      </c>
      <c r="E13" s="326">
        <v>1</v>
      </c>
      <c r="F13" s="227" t="s">
        <v>907</v>
      </c>
    </row>
    <row r="14" spans="1:6">
      <c r="A14" s="1322" t="s">
        <v>461</v>
      </c>
      <c r="B14" s="184">
        <v>2</v>
      </c>
      <c r="C14" s="326" t="s">
        <v>462</v>
      </c>
      <c r="D14" s="326">
        <v>1</v>
      </c>
      <c r="E14" s="326">
        <v>1</v>
      </c>
      <c r="F14" s="227" t="s">
        <v>463</v>
      </c>
    </row>
    <row r="15" spans="1:6" ht="30" customHeight="1">
      <c r="A15" s="1101"/>
      <c r="B15" s="2236" t="s">
        <v>1018</v>
      </c>
      <c r="C15" s="2236"/>
      <c r="D15" s="2236"/>
      <c r="E15" s="2236"/>
      <c r="F15" s="1082"/>
    </row>
    <row r="16" spans="1:6">
      <c r="A16" s="1321" t="s">
        <v>310</v>
      </c>
      <c r="B16" s="1085">
        <v>683</v>
      </c>
      <c r="C16" s="1085">
        <v>216</v>
      </c>
      <c r="D16" s="1085">
        <v>232</v>
      </c>
      <c r="E16" s="1085">
        <v>235</v>
      </c>
      <c r="F16" s="226" t="s">
        <v>66</v>
      </c>
    </row>
    <row r="17" spans="1:6">
      <c r="A17" s="1322" t="s">
        <v>1402</v>
      </c>
      <c r="B17" s="326">
        <v>679</v>
      </c>
      <c r="C17" s="326">
        <v>215</v>
      </c>
      <c r="D17" s="326">
        <v>231</v>
      </c>
      <c r="E17" s="326">
        <v>233</v>
      </c>
      <c r="F17" s="227" t="s">
        <v>460</v>
      </c>
    </row>
    <row r="18" spans="1:6">
      <c r="A18" s="1336" t="s">
        <v>1403</v>
      </c>
      <c r="B18" s="184">
        <v>3</v>
      </c>
      <c r="C18" s="326">
        <v>1</v>
      </c>
      <c r="D18" s="326">
        <v>1</v>
      </c>
      <c r="E18" s="326">
        <v>1</v>
      </c>
      <c r="F18" s="227" t="s">
        <v>907</v>
      </c>
    </row>
    <row r="19" spans="1:6">
      <c r="A19" s="1322" t="s">
        <v>461</v>
      </c>
      <c r="B19" s="184">
        <v>1</v>
      </c>
      <c r="C19" s="326" t="s">
        <v>462</v>
      </c>
      <c r="D19" s="326" t="s">
        <v>462</v>
      </c>
      <c r="E19" s="326">
        <v>1</v>
      </c>
      <c r="F19" s="227" t="s">
        <v>463</v>
      </c>
    </row>
  </sheetData>
  <mergeCells count="7">
    <mergeCell ref="F3:F4"/>
    <mergeCell ref="B5:E5"/>
    <mergeCell ref="B10:E10"/>
    <mergeCell ref="B15:E15"/>
    <mergeCell ref="A3:A4"/>
    <mergeCell ref="B3:B4"/>
    <mergeCell ref="C3:E3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261" display="Powrót do spisu tablic"/>
  </hyperlink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20" customWidth="1"/>
    <col min="2" max="9" width="15.7109375" style="320" customWidth="1"/>
    <col min="10" max="10" width="35.7109375" style="320" customWidth="1"/>
    <col min="11" max="16384" width="9.140625" style="5"/>
  </cols>
  <sheetData>
    <row r="1" spans="1:10">
      <c r="A1" s="328" t="s">
        <v>1626</v>
      </c>
      <c r="J1" s="953" t="s">
        <v>990</v>
      </c>
    </row>
    <row r="2" spans="1:10">
      <c r="A2" s="716" t="s">
        <v>1117</v>
      </c>
      <c r="J2" s="1903" t="s">
        <v>991</v>
      </c>
    </row>
    <row r="3" spans="1:10" ht="30" customHeight="1">
      <c r="A3" s="2275" t="s">
        <v>48</v>
      </c>
      <c r="B3" s="2276" t="s">
        <v>472</v>
      </c>
      <c r="C3" s="2276"/>
      <c r="D3" s="2276"/>
      <c r="E3" s="2276"/>
      <c r="F3" s="2276"/>
      <c r="G3" s="2276"/>
      <c r="H3" s="2276"/>
      <c r="I3" s="2276"/>
      <c r="J3" s="2277" t="s">
        <v>1</v>
      </c>
    </row>
    <row r="4" spans="1:10" ht="30" customHeight="1">
      <c r="A4" s="2275"/>
      <c r="B4" s="2276" t="s">
        <v>473</v>
      </c>
      <c r="C4" s="2276" t="s">
        <v>474</v>
      </c>
      <c r="D4" s="2276"/>
      <c r="E4" s="2276"/>
      <c r="F4" s="2276"/>
      <c r="G4" s="2276"/>
      <c r="H4" s="2276"/>
      <c r="I4" s="2276"/>
      <c r="J4" s="2277"/>
    </row>
    <row r="5" spans="1:10" ht="45" customHeight="1">
      <c r="A5" s="2275"/>
      <c r="B5" s="2276"/>
      <c r="C5" s="2276"/>
      <c r="D5" s="2278" t="s">
        <v>246</v>
      </c>
      <c r="E5" s="2278"/>
      <c r="F5" s="2278" t="s">
        <v>247</v>
      </c>
      <c r="G5" s="2278"/>
      <c r="H5" s="2278" t="s">
        <v>248</v>
      </c>
      <c r="I5" s="2278"/>
      <c r="J5" s="2277"/>
    </row>
    <row r="6" spans="1:10" ht="30" customHeight="1">
      <c r="A6" s="2275"/>
      <c r="B6" s="2276"/>
      <c r="C6" s="2276"/>
      <c r="D6" s="404" t="s">
        <v>475</v>
      </c>
      <c r="E6" s="404" t="s">
        <v>474</v>
      </c>
      <c r="F6" s="404" t="s">
        <v>475</v>
      </c>
      <c r="G6" s="404" t="s">
        <v>474</v>
      </c>
      <c r="H6" s="404" t="s">
        <v>475</v>
      </c>
      <c r="I6" s="404" t="s">
        <v>474</v>
      </c>
      <c r="J6" s="2277"/>
    </row>
    <row r="7" spans="1:10" ht="30" customHeight="1">
      <c r="A7" s="1102"/>
      <c r="B7" s="2273" t="s">
        <v>1015</v>
      </c>
      <c r="C7" s="2273"/>
      <c r="D7" s="2273"/>
      <c r="E7" s="2273"/>
      <c r="F7" s="2273"/>
      <c r="G7" s="2273"/>
      <c r="H7" s="2273"/>
      <c r="I7" s="2273"/>
      <c r="J7" s="1110"/>
    </row>
    <row r="8" spans="1:10" ht="15" customHeight="1">
      <c r="A8" s="1378" t="s">
        <v>467</v>
      </c>
      <c r="B8" s="1090">
        <v>18741</v>
      </c>
      <c r="C8" s="1090">
        <v>11509</v>
      </c>
      <c r="D8" s="849">
        <v>6139</v>
      </c>
      <c r="E8" s="849">
        <v>3735</v>
      </c>
      <c r="F8" s="849">
        <v>6218</v>
      </c>
      <c r="G8" s="849">
        <v>3831</v>
      </c>
      <c r="H8" s="849">
        <v>6384</v>
      </c>
      <c r="I8" s="849">
        <v>3943</v>
      </c>
      <c r="J8" s="461" t="s">
        <v>203</v>
      </c>
    </row>
    <row r="9" spans="1:10" ht="15" customHeight="1">
      <c r="A9" s="1336" t="s">
        <v>459</v>
      </c>
      <c r="B9" s="664">
        <v>18690</v>
      </c>
      <c r="C9" s="664">
        <v>11484</v>
      </c>
      <c r="D9" s="664">
        <v>6121</v>
      </c>
      <c r="E9" s="664">
        <v>3724</v>
      </c>
      <c r="F9" s="664">
        <v>6199</v>
      </c>
      <c r="G9" s="664">
        <v>3824</v>
      </c>
      <c r="H9" s="664">
        <v>6370</v>
      </c>
      <c r="I9" s="664">
        <v>3936</v>
      </c>
      <c r="J9" s="142" t="s">
        <v>460</v>
      </c>
    </row>
    <row r="10" spans="1:10" ht="15" customHeight="1">
      <c r="A10" s="1336" t="s">
        <v>464</v>
      </c>
      <c r="B10" s="664">
        <v>32</v>
      </c>
      <c r="C10" s="664">
        <v>12</v>
      </c>
      <c r="D10" s="664">
        <v>11</v>
      </c>
      <c r="E10" s="664">
        <v>6</v>
      </c>
      <c r="F10" s="664">
        <v>13</v>
      </c>
      <c r="G10" s="664">
        <v>3</v>
      </c>
      <c r="H10" s="664">
        <v>8</v>
      </c>
      <c r="I10" s="664">
        <v>3</v>
      </c>
      <c r="J10" s="142" t="s">
        <v>1118</v>
      </c>
    </row>
    <row r="11" spans="1:10" ht="15" customHeight="1">
      <c r="A11" s="1322" t="s">
        <v>466</v>
      </c>
      <c r="B11" s="664">
        <v>19</v>
      </c>
      <c r="C11" s="664">
        <v>13</v>
      </c>
      <c r="D11" s="664">
        <v>7</v>
      </c>
      <c r="E11" s="664">
        <v>5</v>
      </c>
      <c r="F11" s="664">
        <v>6</v>
      </c>
      <c r="G11" s="664">
        <v>4</v>
      </c>
      <c r="H11" s="664">
        <v>6</v>
      </c>
      <c r="I11" s="664">
        <v>4</v>
      </c>
      <c r="J11" s="227" t="s">
        <v>463</v>
      </c>
    </row>
    <row r="12" spans="1:10" ht="30" customHeight="1">
      <c r="A12" s="1102"/>
      <c r="B12" s="2274" t="s">
        <v>1016</v>
      </c>
      <c r="C12" s="2274"/>
      <c r="D12" s="2274"/>
      <c r="E12" s="2274"/>
      <c r="F12" s="2274"/>
      <c r="G12" s="2274"/>
      <c r="H12" s="2274"/>
      <c r="I12" s="2274"/>
      <c r="J12" s="1110"/>
    </row>
    <row r="13" spans="1:10">
      <c r="A13" s="1378" t="s">
        <v>467</v>
      </c>
      <c r="B13" s="1090">
        <v>18014</v>
      </c>
      <c r="C13" s="1090">
        <v>11049</v>
      </c>
      <c r="D13" s="849">
        <v>5988</v>
      </c>
      <c r="E13" s="849">
        <v>3629</v>
      </c>
      <c r="F13" s="849">
        <v>6038</v>
      </c>
      <c r="G13" s="849">
        <v>3699</v>
      </c>
      <c r="H13" s="849">
        <v>5988</v>
      </c>
      <c r="I13" s="849">
        <v>3721</v>
      </c>
      <c r="J13" s="461" t="s">
        <v>203</v>
      </c>
    </row>
    <row r="14" spans="1:10">
      <c r="A14" s="1336" t="s">
        <v>459</v>
      </c>
      <c r="B14" s="664">
        <v>17961</v>
      </c>
      <c r="C14" s="664">
        <v>11025</v>
      </c>
      <c r="D14" s="664">
        <v>5973</v>
      </c>
      <c r="E14" s="664">
        <v>3624</v>
      </c>
      <c r="F14" s="664">
        <v>6020</v>
      </c>
      <c r="G14" s="664">
        <v>3687</v>
      </c>
      <c r="H14" s="664">
        <v>5968</v>
      </c>
      <c r="I14" s="664">
        <v>3714</v>
      </c>
      <c r="J14" s="142" t="s">
        <v>460</v>
      </c>
    </row>
    <row r="15" spans="1:10">
      <c r="A15" s="1336" t="s">
        <v>464</v>
      </c>
      <c r="B15" s="664">
        <v>41</v>
      </c>
      <c r="C15" s="664">
        <v>15</v>
      </c>
      <c r="D15" s="664">
        <v>15</v>
      </c>
      <c r="E15" s="664">
        <v>5</v>
      </c>
      <c r="F15" s="664">
        <v>12</v>
      </c>
      <c r="G15" s="664">
        <v>7</v>
      </c>
      <c r="H15" s="664">
        <v>14</v>
      </c>
      <c r="I15" s="664">
        <v>3</v>
      </c>
      <c r="J15" s="142" t="s">
        <v>1118</v>
      </c>
    </row>
    <row r="16" spans="1:10">
      <c r="A16" s="1322" t="s">
        <v>466</v>
      </c>
      <c r="B16" s="664">
        <v>12</v>
      </c>
      <c r="C16" s="664">
        <v>9</v>
      </c>
      <c r="D16" s="664" t="s">
        <v>462</v>
      </c>
      <c r="E16" s="664" t="s">
        <v>462</v>
      </c>
      <c r="F16" s="664">
        <v>6</v>
      </c>
      <c r="G16" s="664">
        <v>5</v>
      </c>
      <c r="H16" s="664">
        <v>6</v>
      </c>
      <c r="I16" s="664">
        <v>4</v>
      </c>
      <c r="J16" s="227" t="s">
        <v>463</v>
      </c>
    </row>
    <row r="17" spans="1:10" ht="30" customHeight="1">
      <c r="A17" s="1102"/>
      <c r="B17" s="2274" t="s">
        <v>1018</v>
      </c>
      <c r="C17" s="2274"/>
      <c r="D17" s="2274"/>
      <c r="E17" s="2274"/>
      <c r="F17" s="2274"/>
      <c r="G17" s="2274"/>
      <c r="H17" s="2274"/>
      <c r="I17" s="2274"/>
      <c r="J17" s="1110"/>
    </row>
    <row r="18" spans="1:10">
      <c r="A18" s="1378" t="s">
        <v>467</v>
      </c>
      <c r="B18" s="1090">
        <v>17320</v>
      </c>
      <c r="C18" s="1090">
        <v>10600</v>
      </c>
      <c r="D18" s="849">
        <v>5676</v>
      </c>
      <c r="E18" s="849">
        <v>3479</v>
      </c>
      <c r="F18" s="849">
        <v>5868</v>
      </c>
      <c r="G18" s="849">
        <v>3560</v>
      </c>
      <c r="H18" s="849">
        <v>5776</v>
      </c>
      <c r="I18" s="849">
        <v>3561</v>
      </c>
      <c r="J18" s="461" t="s">
        <v>203</v>
      </c>
    </row>
    <row r="19" spans="1:10">
      <c r="A19" s="1336" t="s">
        <v>459</v>
      </c>
      <c r="B19" s="664">
        <v>17278</v>
      </c>
      <c r="C19" s="664">
        <v>10582</v>
      </c>
      <c r="D19" s="664">
        <v>5666</v>
      </c>
      <c r="E19" s="664">
        <v>3478</v>
      </c>
      <c r="F19" s="664">
        <v>5853</v>
      </c>
      <c r="G19" s="664">
        <v>3555</v>
      </c>
      <c r="H19" s="664">
        <v>5759</v>
      </c>
      <c r="I19" s="664">
        <v>3549</v>
      </c>
      <c r="J19" s="142" t="s">
        <v>460</v>
      </c>
    </row>
    <row r="20" spans="1:10">
      <c r="A20" s="1336" t="s">
        <v>464</v>
      </c>
      <c r="B20" s="664">
        <v>36</v>
      </c>
      <c r="C20" s="664">
        <v>13</v>
      </c>
      <c r="D20" s="664">
        <v>10</v>
      </c>
      <c r="E20" s="664">
        <v>1</v>
      </c>
      <c r="F20" s="664">
        <v>15</v>
      </c>
      <c r="G20" s="664">
        <v>5</v>
      </c>
      <c r="H20" s="664">
        <v>11</v>
      </c>
      <c r="I20" s="664">
        <v>7</v>
      </c>
      <c r="J20" s="142" t="s">
        <v>1118</v>
      </c>
    </row>
    <row r="21" spans="1:10">
      <c r="A21" s="1322" t="s">
        <v>466</v>
      </c>
      <c r="B21" s="1920">
        <v>6</v>
      </c>
      <c r="C21" s="1920">
        <v>5</v>
      </c>
      <c r="D21" s="1921" t="s">
        <v>462</v>
      </c>
      <c r="E21" s="1921" t="s">
        <v>462</v>
      </c>
      <c r="F21" s="1921" t="s">
        <v>462</v>
      </c>
      <c r="G21" s="1921" t="s">
        <v>462</v>
      </c>
      <c r="H21" s="1920">
        <v>6</v>
      </c>
      <c r="I21" s="1920">
        <v>5</v>
      </c>
      <c r="J21" s="227" t="s">
        <v>463</v>
      </c>
    </row>
  </sheetData>
  <mergeCells count="12">
    <mergeCell ref="J3:J6"/>
    <mergeCell ref="B4:B6"/>
    <mergeCell ref="C4:C6"/>
    <mergeCell ref="D4:I4"/>
    <mergeCell ref="D5:E5"/>
    <mergeCell ref="F5:G5"/>
    <mergeCell ref="H5:I5"/>
    <mergeCell ref="B7:I7"/>
    <mergeCell ref="B12:I12"/>
    <mergeCell ref="B17:I17"/>
    <mergeCell ref="A3:A6"/>
    <mergeCell ref="B3:I3"/>
  </mergeCells>
  <hyperlinks>
    <hyperlink ref="J2" location="'Spis tablic List of tables'!A4" display="Return to list of tables"/>
    <hyperlink ref="J1" location="'Spis tablic List of tables'!A4" display="Powrót do spisu tablic"/>
    <hyperlink ref="J1:J2" location="'Spis tablic List of tables'!A26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customWidth="1"/>
    <col min="2" max="13" width="15.7109375" customWidth="1"/>
    <col min="14" max="14" width="30.7109375" style="322" customWidth="1"/>
  </cols>
  <sheetData>
    <row r="1" spans="1:14">
      <c r="A1" s="386" t="s">
        <v>1781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21"/>
      <c r="M1" s="321"/>
      <c r="N1" s="953" t="s">
        <v>990</v>
      </c>
    </row>
    <row r="2" spans="1:14">
      <c r="A2" s="708" t="s">
        <v>1602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21"/>
      <c r="M2" s="321"/>
      <c r="N2" s="1903" t="s">
        <v>991</v>
      </c>
    </row>
    <row r="3" spans="1:14" ht="15" customHeight="1">
      <c r="A3" s="2275" t="s">
        <v>0</v>
      </c>
      <c r="B3" s="2278" t="s">
        <v>476</v>
      </c>
      <c r="C3" s="2278"/>
      <c r="D3" s="2278"/>
      <c r="E3" s="2278"/>
      <c r="F3" s="2278"/>
      <c r="G3" s="2278"/>
      <c r="H3" s="2278"/>
      <c r="I3" s="2278"/>
      <c r="J3" s="2278"/>
      <c r="K3" s="2278"/>
      <c r="L3" s="2278"/>
      <c r="M3" s="2278"/>
      <c r="N3" s="2279" t="s">
        <v>1</v>
      </c>
    </row>
    <row r="4" spans="1:14" ht="90" customHeight="1">
      <c r="A4" s="2275"/>
      <c r="B4" s="329" t="s">
        <v>473</v>
      </c>
      <c r="C4" s="329" t="s">
        <v>477</v>
      </c>
      <c r="D4" s="329" t="s">
        <v>478</v>
      </c>
      <c r="E4" s="329" t="s">
        <v>479</v>
      </c>
      <c r="F4" s="329" t="s">
        <v>480</v>
      </c>
      <c r="G4" s="330" t="s">
        <v>650</v>
      </c>
      <c r="H4" s="330" t="s">
        <v>651</v>
      </c>
      <c r="I4" s="330" t="s">
        <v>652</v>
      </c>
      <c r="J4" s="330" t="s">
        <v>653</v>
      </c>
      <c r="K4" s="330" t="s">
        <v>481</v>
      </c>
      <c r="L4" s="330" t="s">
        <v>482</v>
      </c>
      <c r="M4" s="330" t="s">
        <v>483</v>
      </c>
      <c r="N4" s="2279"/>
    </row>
    <row r="5" spans="1:14" ht="30" customHeight="1">
      <c r="A5" s="1102"/>
      <c r="B5" s="2273" t="s">
        <v>1015</v>
      </c>
      <c r="C5" s="2273"/>
      <c r="D5" s="2273"/>
      <c r="E5" s="2273"/>
      <c r="F5" s="2273"/>
      <c r="G5" s="2273"/>
      <c r="H5" s="2273"/>
      <c r="I5" s="2273"/>
      <c r="J5" s="2273"/>
      <c r="K5" s="2273"/>
      <c r="L5" s="2273"/>
      <c r="M5" s="2273"/>
      <c r="N5" s="1111"/>
    </row>
    <row r="6" spans="1:14">
      <c r="A6" s="1379" t="s">
        <v>467</v>
      </c>
      <c r="B6" s="1112">
        <v>190</v>
      </c>
      <c r="C6" s="1112">
        <v>20</v>
      </c>
      <c r="D6" s="1112">
        <v>25</v>
      </c>
      <c r="E6" s="1112">
        <v>1</v>
      </c>
      <c r="F6" s="1112">
        <v>25</v>
      </c>
      <c r="G6" s="1113">
        <v>58</v>
      </c>
      <c r="H6" s="1113">
        <v>5</v>
      </c>
      <c r="I6" s="1113">
        <v>29</v>
      </c>
      <c r="J6" s="1113">
        <v>23</v>
      </c>
      <c r="K6" s="1113">
        <v>1</v>
      </c>
      <c r="L6" s="1113">
        <v>2</v>
      </c>
      <c r="M6" s="1113">
        <v>1</v>
      </c>
      <c r="N6" s="331" t="s">
        <v>203</v>
      </c>
    </row>
    <row r="7" spans="1:14">
      <c r="A7" s="1380" t="s">
        <v>692</v>
      </c>
      <c r="B7" s="332">
        <v>104</v>
      </c>
      <c r="C7" s="332">
        <v>15</v>
      </c>
      <c r="D7" s="332">
        <v>16</v>
      </c>
      <c r="E7" s="332">
        <v>1</v>
      </c>
      <c r="F7" s="332">
        <v>16</v>
      </c>
      <c r="G7" s="333">
        <v>33</v>
      </c>
      <c r="H7" s="333">
        <v>3</v>
      </c>
      <c r="I7" s="333">
        <v>8</v>
      </c>
      <c r="J7" s="333">
        <v>10</v>
      </c>
      <c r="K7" s="333">
        <v>1</v>
      </c>
      <c r="L7" s="334">
        <v>1</v>
      </c>
      <c r="M7" s="334" t="s">
        <v>462</v>
      </c>
      <c r="N7" s="414" t="s">
        <v>85</v>
      </c>
    </row>
    <row r="8" spans="1:14">
      <c r="A8" s="335" t="s">
        <v>654</v>
      </c>
      <c r="B8" s="1114"/>
      <c r="C8" s="1114"/>
      <c r="D8" s="1114"/>
      <c r="E8" s="1114"/>
      <c r="F8" s="1114"/>
      <c r="G8" s="1114"/>
      <c r="H8" s="1114"/>
      <c r="I8" s="1114"/>
      <c r="J8" s="1114"/>
      <c r="K8" s="1114"/>
      <c r="L8" s="1114"/>
      <c r="M8" s="1114"/>
      <c r="N8" s="242"/>
    </row>
    <row r="9" spans="1:14">
      <c r="A9" s="1381" t="s">
        <v>1984</v>
      </c>
      <c r="B9" s="260">
        <v>19</v>
      </c>
      <c r="C9" s="260">
        <v>18</v>
      </c>
      <c r="D9" s="334" t="s">
        <v>462</v>
      </c>
      <c r="E9" s="334" t="s">
        <v>462</v>
      </c>
      <c r="F9" s="334" t="s">
        <v>462</v>
      </c>
      <c r="G9" s="334" t="s">
        <v>462</v>
      </c>
      <c r="H9" s="334" t="s">
        <v>462</v>
      </c>
      <c r="I9" s="334" t="s">
        <v>462</v>
      </c>
      <c r="J9" s="334">
        <v>1</v>
      </c>
      <c r="K9" s="334" t="s">
        <v>462</v>
      </c>
      <c r="L9" s="334" t="s">
        <v>462</v>
      </c>
      <c r="M9" s="334" t="s">
        <v>462</v>
      </c>
      <c r="N9" s="242" t="s">
        <v>908</v>
      </c>
    </row>
    <row r="10" spans="1:14">
      <c r="A10" s="1382" t="s">
        <v>692</v>
      </c>
      <c r="B10" s="260">
        <v>13</v>
      </c>
      <c r="C10" s="260">
        <v>13</v>
      </c>
      <c r="D10" s="334" t="s">
        <v>462</v>
      </c>
      <c r="E10" s="334" t="s">
        <v>462</v>
      </c>
      <c r="F10" s="334" t="s">
        <v>462</v>
      </c>
      <c r="G10" s="334" t="s">
        <v>462</v>
      </c>
      <c r="H10" s="334" t="s">
        <v>462</v>
      </c>
      <c r="I10" s="334" t="s">
        <v>462</v>
      </c>
      <c r="J10" s="334" t="s">
        <v>462</v>
      </c>
      <c r="K10" s="334" t="s">
        <v>462</v>
      </c>
      <c r="L10" s="334" t="s">
        <v>462</v>
      </c>
      <c r="M10" s="334" t="s">
        <v>462</v>
      </c>
      <c r="N10" s="414" t="s">
        <v>85</v>
      </c>
    </row>
    <row r="11" spans="1:14" ht="30" customHeight="1">
      <c r="A11" s="1102"/>
      <c r="B11" s="2274" t="s">
        <v>1016</v>
      </c>
      <c r="C11" s="2274"/>
      <c r="D11" s="2274"/>
      <c r="E11" s="2274"/>
      <c r="F11" s="2274"/>
      <c r="G11" s="2274"/>
      <c r="H11" s="2274"/>
      <c r="I11" s="2274"/>
      <c r="J11" s="2274"/>
      <c r="K11" s="2274"/>
      <c r="L11" s="2274"/>
      <c r="M11" s="2274"/>
      <c r="N11" s="1111"/>
    </row>
    <row r="12" spans="1:14">
      <c r="A12" s="1379" t="s">
        <v>467</v>
      </c>
      <c r="B12" s="1112">
        <v>185</v>
      </c>
      <c r="C12" s="1112">
        <v>13</v>
      </c>
      <c r="D12" s="1112">
        <v>25</v>
      </c>
      <c r="E12" s="1112">
        <v>1</v>
      </c>
      <c r="F12" s="1112">
        <v>23</v>
      </c>
      <c r="G12" s="1113">
        <v>53</v>
      </c>
      <c r="H12" s="1113">
        <v>5</v>
      </c>
      <c r="I12" s="1113">
        <v>39</v>
      </c>
      <c r="J12" s="1113">
        <v>24</v>
      </c>
      <c r="K12" s="1115" t="s">
        <v>47</v>
      </c>
      <c r="L12" s="1113">
        <v>2</v>
      </c>
      <c r="M12" s="1115" t="s">
        <v>47</v>
      </c>
      <c r="N12" s="331" t="s">
        <v>203</v>
      </c>
    </row>
    <row r="13" spans="1:14">
      <c r="A13" s="1380" t="s">
        <v>692</v>
      </c>
      <c r="B13" s="332">
        <v>91</v>
      </c>
      <c r="C13" s="332">
        <v>9</v>
      </c>
      <c r="D13" s="332">
        <v>16</v>
      </c>
      <c r="E13" s="332">
        <v>1</v>
      </c>
      <c r="F13" s="332">
        <v>14</v>
      </c>
      <c r="G13" s="333">
        <v>26</v>
      </c>
      <c r="H13" s="333">
        <v>4</v>
      </c>
      <c r="I13" s="333">
        <v>9</v>
      </c>
      <c r="J13" s="333">
        <v>10</v>
      </c>
      <c r="K13" s="1116" t="s">
        <v>47</v>
      </c>
      <c r="L13" s="334">
        <v>2</v>
      </c>
      <c r="M13" s="1116" t="s">
        <v>47</v>
      </c>
      <c r="N13" s="414" t="s">
        <v>85</v>
      </c>
    </row>
    <row r="14" spans="1:14">
      <c r="A14" s="335" t="s">
        <v>654</v>
      </c>
      <c r="B14" s="260"/>
      <c r="C14" s="260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242"/>
    </row>
    <row r="15" spans="1:14">
      <c r="A15" s="1381" t="s">
        <v>1985</v>
      </c>
      <c r="B15" s="260">
        <v>12</v>
      </c>
      <c r="C15" s="260">
        <v>12</v>
      </c>
      <c r="D15" s="334" t="s">
        <v>462</v>
      </c>
      <c r="E15" s="334" t="s">
        <v>462</v>
      </c>
      <c r="F15" s="334" t="s">
        <v>462</v>
      </c>
      <c r="G15" s="334" t="s">
        <v>462</v>
      </c>
      <c r="H15" s="334" t="s">
        <v>462</v>
      </c>
      <c r="I15" s="334" t="s">
        <v>462</v>
      </c>
      <c r="J15" s="334" t="s">
        <v>47</v>
      </c>
      <c r="K15" s="334" t="s">
        <v>462</v>
      </c>
      <c r="L15" s="334" t="s">
        <v>462</v>
      </c>
      <c r="M15" s="334" t="s">
        <v>462</v>
      </c>
      <c r="N15" s="242" t="s">
        <v>908</v>
      </c>
    </row>
    <row r="16" spans="1:14">
      <c r="A16" s="1382" t="s">
        <v>692</v>
      </c>
      <c r="B16" s="260">
        <v>9</v>
      </c>
      <c r="C16" s="260">
        <v>9</v>
      </c>
      <c r="D16" s="334" t="s">
        <v>462</v>
      </c>
      <c r="E16" s="334" t="s">
        <v>462</v>
      </c>
      <c r="F16" s="334" t="s">
        <v>462</v>
      </c>
      <c r="G16" s="334" t="s">
        <v>462</v>
      </c>
      <c r="H16" s="334" t="s">
        <v>462</v>
      </c>
      <c r="I16" s="334" t="s">
        <v>462</v>
      </c>
      <c r="J16" s="334" t="s">
        <v>462</v>
      </c>
      <c r="K16" s="334" t="s">
        <v>462</v>
      </c>
      <c r="L16" s="334" t="s">
        <v>462</v>
      </c>
      <c r="M16" s="334" t="s">
        <v>462</v>
      </c>
      <c r="N16" s="414" t="s">
        <v>85</v>
      </c>
    </row>
    <row r="17" spans="1:14" ht="30" customHeight="1">
      <c r="A17" s="1102"/>
      <c r="B17" s="2274" t="s">
        <v>1018</v>
      </c>
      <c r="C17" s="2274"/>
      <c r="D17" s="2274"/>
      <c r="E17" s="2274"/>
      <c r="F17" s="2274"/>
      <c r="G17" s="2274"/>
      <c r="H17" s="2274"/>
      <c r="I17" s="2274"/>
      <c r="J17" s="2274"/>
      <c r="K17" s="2274"/>
      <c r="L17" s="2274"/>
      <c r="M17" s="2274"/>
      <c r="N17" s="1111"/>
    </row>
    <row r="18" spans="1:14">
      <c r="A18" s="1379" t="s">
        <v>467</v>
      </c>
      <c r="B18" s="1112">
        <v>179</v>
      </c>
      <c r="C18" s="1112">
        <v>4</v>
      </c>
      <c r="D18" s="1112">
        <v>27</v>
      </c>
      <c r="E18" s="1112">
        <v>1</v>
      </c>
      <c r="F18" s="1112">
        <v>29</v>
      </c>
      <c r="G18" s="1113">
        <v>43</v>
      </c>
      <c r="H18" s="1113">
        <v>5</v>
      </c>
      <c r="I18" s="1113">
        <v>50</v>
      </c>
      <c r="J18" s="1113">
        <v>17</v>
      </c>
      <c r="K18" s="1113">
        <v>2</v>
      </c>
      <c r="L18" s="1113">
        <v>1</v>
      </c>
      <c r="M18" s="1115" t="s">
        <v>47</v>
      </c>
      <c r="N18" s="331" t="s">
        <v>203</v>
      </c>
    </row>
    <row r="19" spans="1:14">
      <c r="A19" s="1380" t="s">
        <v>692</v>
      </c>
      <c r="B19" s="332">
        <v>81</v>
      </c>
      <c r="C19" s="332">
        <v>3</v>
      </c>
      <c r="D19" s="332">
        <v>16</v>
      </c>
      <c r="E19" s="334" t="s">
        <v>462</v>
      </c>
      <c r="F19" s="332">
        <v>14</v>
      </c>
      <c r="G19" s="333">
        <v>20</v>
      </c>
      <c r="H19" s="333">
        <v>4</v>
      </c>
      <c r="I19" s="333">
        <v>14</v>
      </c>
      <c r="J19" s="333">
        <v>8</v>
      </c>
      <c r="K19" s="333">
        <v>1</v>
      </c>
      <c r="L19" s="334">
        <v>1</v>
      </c>
      <c r="M19" s="1116" t="s">
        <v>47</v>
      </c>
      <c r="N19" s="414" t="s">
        <v>85</v>
      </c>
    </row>
    <row r="20" spans="1:14">
      <c r="A20" s="335" t="s">
        <v>654</v>
      </c>
      <c r="B20" s="260"/>
      <c r="C20" s="260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242"/>
    </row>
    <row r="21" spans="1:14">
      <c r="A21" s="1381" t="s">
        <v>1985</v>
      </c>
      <c r="B21" s="260">
        <v>6</v>
      </c>
      <c r="C21" s="260">
        <v>3</v>
      </c>
      <c r="D21" s="334">
        <v>2</v>
      </c>
      <c r="E21" s="334" t="s">
        <v>462</v>
      </c>
      <c r="F21" s="334" t="s">
        <v>462</v>
      </c>
      <c r="G21" s="334" t="s">
        <v>462</v>
      </c>
      <c r="H21" s="334" t="s">
        <v>462</v>
      </c>
      <c r="I21" s="334" t="s">
        <v>462</v>
      </c>
      <c r="J21" s="334">
        <v>1</v>
      </c>
      <c r="K21" s="334" t="s">
        <v>462</v>
      </c>
      <c r="L21" s="334" t="s">
        <v>462</v>
      </c>
      <c r="M21" s="334" t="s">
        <v>462</v>
      </c>
      <c r="N21" s="242" t="s">
        <v>908</v>
      </c>
    </row>
    <row r="22" spans="1:14">
      <c r="A22" s="1382" t="s">
        <v>692</v>
      </c>
      <c r="B22" s="260">
        <v>5</v>
      </c>
      <c r="C22" s="260">
        <v>2</v>
      </c>
      <c r="D22" s="334">
        <v>2</v>
      </c>
      <c r="E22" s="334" t="s">
        <v>462</v>
      </c>
      <c r="F22" s="334" t="s">
        <v>462</v>
      </c>
      <c r="G22" s="334" t="s">
        <v>462</v>
      </c>
      <c r="H22" s="334" t="s">
        <v>462</v>
      </c>
      <c r="I22" s="334" t="s">
        <v>462</v>
      </c>
      <c r="J22" s="334">
        <v>1</v>
      </c>
      <c r="K22" s="334" t="s">
        <v>462</v>
      </c>
      <c r="L22" s="334" t="s">
        <v>462</v>
      </c>
      <c r="M22" s="334" t="s">
        <v>462</v>
      </c>
      <c r="N22" s="414" t="s">
        <v>85</v>
      </c>
    </row>
  </sheetData>
  <mergeCells count="6">
    <mergeCell ref="B17:M17"/>
    <mergeCell ref="A3:A4"/>
    <mergeCell ref="B3:M3"/>
    <mergeCell ref="N3:N4"/>
    <mergeCell ref="B5:M5"/>
    <mergeCell ref="B11:M11"/>
  </mergeCells>
  <hyperlinks>
    <hyperlink ref="N2" location="'Spis tablic List of tables'!A4" display="Return to list of tables"/>
    <hyperlink ref="N1" location="'Spis tablic List of tables'!A4" display="Powrót do spisu tablic"/>
    <hyperlink ref="N1:N2" location="'Spis tablic List of tables'!A26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18" customWidth="1"/>
    <col min="2" max="7" width="15.7109375" style="323" customWidth="1"/>
    <col min="8" max="8" width="35.7109375" style="318" customWidth="1"/>
  </cols>
  <sheetData>
    <row r="1" spans="1:8" ht="15" customHeight="1">
      <c r="A1" s="258" t="s">
        <v>1627</v>
      </c>
      <c r="B1" s="336"/>
      <c r="C1" s="336"/>
      <c r="D1" s="336"/>
      <c r="E1" s="336"/>
      <c r="F1" s="336"/>
      <c r="G1" s="336"/>
      <c r="H1" s="336"/>
    </row>
    <row r="2" spans="1:8" ht="15" customHeight="1">
      <c r="A2" s="955" t="s">
        <v>995</v>
      </c>
      <c r="B2" s="336"/>
      <c r="C2" s="336"/>
      <c r="D2" s="336"/>
      <c r="E2" s="336"/>
      <c r="F2" s="336"/>
      <c r="G2" s="336"/>
      <c r="H2" s="336"/>
    </row>
    <row r="3" spans="1:8" ht="15" customHeight="1">
      <c r="A3" s="686" t="s">
        <v>1004</v>
      </c>
      <c r="B3" s="336"/>
      <c r="C3" s="336"/>
      <c r="D3" s="336"/>
      <c r="E3" s="336"/>
      <c r="F3" s="336"/>
      <c r="G3" s="336"/>
      <c r="H3" s="953" t="s">
        <v>990</v>
      </c>
    </row>
    <row r="4" spans="1:8" ht="15" customHeight="1">
      <c r="A4" s="717" t="s">
        <v>996</v>
      </c>
      <c r="B4" s="336"/>
      <c r="C4" s="336"/>
      <c r="D4" s="336"/>
      <c r="E4" s="336"/>
      <c r="F4" s="336"/>
      <c r="G4" s="336"/>
      <c r="H4" s="1903" t="s">
        <v>991</v>
      </c>
    </row>
    <row r="5" spans="1:8" ht="45" customHeight="1">
      <c r="A5" s="2283" t="s">
        <v>76</v>
      </c>
      <c r="B5" s="2110" t="s">
        <v>1135</v>
      </c>
      <c r="C5" s="2060"/>
      <c r="D5" s="2060"/>
      <c r="E5" s="2060"/>
      <c r="F5" s="2060"/>
      <c r="G5" s="2122"/>
      <c r="H5" s="2280" t="s">
        <v>64</v>
      </c>
    </row>
    <row r="6" spans="1:8" ht="60" customHeight="1">
      <c r="A6" s="2283"/>
      <c r="B6" s="2282" t="s">
        <v>484</v>
      </c>
      <c r="C6" s="2282" t="s">
        <v>389</v>
      </c>
      <c r="D6" s="2282" t="s">
        <v>532</v>
      </c>
      <c r="E6" s="2282"/>
      <c r="F6" s="2282" t="s">
        <v>655</v>
      </c>
      <c r="G6" s="2282"/>
      <c r="H6" s="2281"/>
    </row>
    <row r="7" spans="1:8" ht="30" customHeight="1">
      <c r="A7" s="2283"/>
      <c r="B7" s="2282"/>
      <c r="C7" s="2282"/>
      <c r="D7" s="338" t="s">
        <v>362</v>
      </c>
      <c r="E7" s="338" t="s">
        <v>389</v>
      </c>
      <c r="F7" s="338" t="s">
        <v>362</v>
      </c>
      <c r="G7" s="338" t="s">
        <v>389</v>
      </c>
      <c r="H7" s="2281"/>
    </row>
    <row r="8" spans="1:8" ht="30" customHeight="1">
      <c r="A8" s="1788"/>
      <c r="B8" s="2133" t="s">
        <v>1116</v>
      </c>
      <c r="C8" s="2133"/>
      <c r="D8" s="2133"/>
      <c r="E8" s="2133"/>
      <c r="F8" s="2133"/>
      <c r="G8" s="2133"/>
      <c r="H8" s="1788"/>
    </row>
    <row r="9" spans="1:8" ht="15" customHeight="1">
      <c r="A9" s="1335" t="s">
        <v>310</v>
      </c>
      <c r="B9" s="1384">
        <v>6674</v>
      </c>
      <c r="C9" s="610">
        <v>4177</v>
      </c>
      <c r="D9" s="1384">
        <v>6458</v>
      </c>
      <c r="E9" s="1384">
        <v>3942</v>
      </c>
      <c r="F9" s="1384">
        <v>5870</v>
      </c>
      <c r="G9" s="1384">
        <v>3441</v>
      </c>
      <c r="H9" s="182" t="s">
        <v>66</v>
      </c>
    </row>
    <row r="10" spans="1:8" ht="15" customHeight="1">
      <c r="A10" s="1383" t="s">
        <v>459</v>
      </c>
      <c r="B10" s="1100">
        <v>6666</v>
      </c>
      <c r="C10" s="1098">
        <v>4173</v>
      </c>
      <c r="D10" s="1100">
        <v>6450</v>
      </c>
      <c r="E10" s="1100">
        <v>3938</v>
      </c>
      <c r="F10" s="1100">
        <v>5867</v>
      </c>
      <c r="G10" s="1100">
        <v>3439</v>
      </c>
      <c r="H10" s="244" t="s">
        <v>12</v>
      </c>
    </row>
    <row r="11" spans="1:8" ht="15" customHeight="1">
      <c r="A11" s="1336" t="s">
        <v>464</v>
      </c>
      <c r="B11" s="1100">
        <v>8</v>
      </c>
      <c r="C11" s="1098">
        <v>4</v>
      </c>
      <c r="D11" s="1100">
        <v>8</v>
      </c>
      <c r="E11" s="1100">
        <v>4</v>
      </c>
      <c r="F11" s="1100">
        <v>3</v>
      </c>
      <c r="G11" s="1100">
        <v>2</v>
      </c>
      <c r="H11" s="142" t="s">
        <v>1118</v>
      </c>
    </row>
    <row r="12" spans="1:8" ht="15" customHeight="1">
      <c r="A12" s="1322" t="s">
        <v>466</v>
      </c>
      <c r="B12" s="1098" t="s">
        <v>462</v>
      </c>
      <c r="C12" s="1098" t="s">
        <v>462</v>
      </c>
      <c r="D12" s="1098" t="s">
        <v>462</v>
      </c>
      <c r="E12" s="1098" t="s">
        <v>462</v>
      </c>
      <c r="F12" s="1098" t="s">
        <v>462</v>
      </c>
      <c r="G12" s="1098" t="s">
        <v>462</v>
      </c>
      <c r="H12" s="227" t="s">
        <v>463</v>
      </c>
    </row>
    <row r="13" spans="1:8" ht="30" customHeight="1">
      <c r="A13" s="1783"/>
      <c r="B13" s="2114" t="s">
        <v>1015</v>
      </c>
      <c r="C13" s="2114"/>
      <c r="D13" s="2114"/>
      <c r="E13" s="2114"/>
      <c r="F13" s="2114"/>
      <c r="G13" s="2114"/>
      <c r="H13" s="1783"/>
    </row>
    <row r="14" spans="1:8" ht="15" customHeight="1">
      <c r="A14" s="1335" t="s">
        <v>310</v>
      </c>
      <c r="B14" s="1384">
        <f>SUM(B15:B17)</f>
        <v>6221</v>
      </c>
      <c r="C14" s="1384">
        <f t="shared" ref="C14:G14" si="0">SUM(C15:C17)</f>
        <v>3847</v>
      </c>
      <c r="D14" s="1384">
        <f t="shared" si="0"/>
        <v>5948</v>
      </c>
      <c r="E14" s="1384">
        <f t="shared" si="0"/>
        <v>3741</v>
      </c>
      <c r="F14" s="1384">
        <f t="shared" si="0"/>
        <v>5416</v>
      </c>
      <c r="G14" s="1384">
        <f t="shared" si="0"/>
        <v>3240</v>
      </c>
      <c r="H14" s="182" t="s">
        <v>66</v>
      </c>
    </row>
    <row r="15" spans="1:8" ht="15" customHeight="1">
      <c r="A15" s="1383" t="s">
        <v>459</v>
      </c>
      <c r="B15" s="661">
        <v>6207</v>
      </c>
      <c r="C15" s="661">
        <v>3840</v>
      </c>
      <c r="D15" s="661">
        <v>5936</v>
      </c>
      <c r="E15" s="661">
        <v>3734</v>
      </c>
      <c r="F15" s="661">
        <v>5411</v>
      </c>
      <c r="G15" s="661">
        <v>3238</v>
      </c>
      <c r="H15" s="244" t="s">
        <v>12</v>
      </c>
    </row>
    <row r="16" spans="1:8" ht="15" customHeight="1">
      <c r="A16" s="1336" t="s">
        <v>464</v>
      </c>
      <c r="B16" s="661">
        <v>8</v>
      </c>
      <c r="C16" s="661">
        <v>3</v>
      </c>
      <c r="D16" s="661">
        <v>6</v>
      </c>
      <c r="E16" s="661">
        <v>3</v>
      </c>
      <c r="F16" s="661">
        <v>5</v>
      </c>
      <c r="G16" s="661">
        <v>2</v>
      </c>
      <c r="H16" s="142" t="s">
        <v>1118</v>
      </c>
    </row>
    <row r="17" spans="1:8" ht="15" customHeight="1">
      <c r="A17" s="1322" t="s">
        <v>466</v>
      </c>
      <c r="B17" s="661">
        <v>6</v>
      </c>
      <c r="C17" s="661">
        <v>4</v>
      </c>
      <c r="D17" s="661">
        <v>6</v>
      </c>
      <c r="E17" s="661">
        <v>4</v>
      </c>
      <c r="F17" s="661" t="s">
        <v>462</v>
      </c>
      <c r="G17" s="661" t="s">
        <v>462</v>
      </c>
      <c r="H17" s="227" t="s">
        <v>463</v>
      </c>
    </row>
    <row r="18" spans="1:8" ht="30" customHeight="1">
      <c r="A18" s="1783"/>
      <c r="B18" s="2114" t="s">
        <v>1016</v>
      </c>
      <c r="C18" s="2114"/>
      <c r="D18" s="2114"/>
      <c r="E18" s="2114"/>
      <c r="F18" s="2114"/>
      <c r="G18" s="2114"/>
      <c r="H18" s="1783"/>
    </row>
    <row r="19" spans="1:8" ht="15" customHeight="1">
      <c r="A19" s="1335" t="s">
        <v>310</v>
      </c>
      <c r="B19" s="1384">
        <f>SUM(B20:B22)</f>
        <v>5878</v>
      </c>
      <c r="C19" s="1384">
        <f t="shared" ref="C19:G19" si="1">SUM(C20:C22)</f>
        <v>3659</v>
      </c>
      <c r="D19" s="1384">
        <f t="shared" si="1"/>
        <v>5533</v>
      </c>
      <c r="E19" s="1384">
        <f t="shared" si="1"/>
        <v>3495</v>
      </c>
      <c r="F19" s="1384">
        <f t="shared" si="1"/>
        <v>5038</v>
      </c>
      <c r="G19" s="1384">
        <f t="shared" si="1"/>
        <v>2939</v>
      </c>
      <c r="H19" s="182" t="s">
        <v>66</v>
      </c>
    </row>
    <row r="20" spans="1:8" ht="15" customHeight="1">
      <c r="A20" s="1383" t="s">
        <v>459</v>
      </c>
      <c r="B20" s="661">
        <v>5858</v>
      </c>
      <c r="C20" s="661">
        <v>3652</v>
      </c>
      <c r="D20" s="661">
        <v>5514</v>
      </c>
      <c r="E20" s="661">
        <v>3488</v>
      </c>
      <c r="F20" s="661">
        <v>5025</v>
      </c>
      <c r="G20" s="661">
        <v>2935</v>
      </c>
      <c r="H20" s="244" t="s">
        <v>12</v>
      </c>
    </row>
    <row r="21" spans="1:8" ht="15" customHeight="1">
      <c r="A21" s="1336" t="s">
        <v>464</v>
      </c>
      <c r="B21" s="661">
        <v>14</v>
      </c>
      <c r="C21" s="661">
        <v>3</v>
      </c>
      <c r="D21" s="661">
        <v>13</v>
      </c>
      <c r="E21" s="661">
        <v>3</v>
      </c>
      <c r="F21" s="661">
        <v>12</v>
      </c>
      <c r="G21" s="661">
        <v>3</v>
      </c>
      <c r="H21" s="142" t="s">
        <v>1118</v>
      </c>
    </row>
    <row r="22" spans="1:8" ht="15" customHeight="1">
      <c r="A22" s="1322" t="s">
        <v>466</v>
      </c>
      <c r="B22" s="661">
        <v>6</v>
      </c>
      <c r="C22" s="661">
        <v>4</v>
      </c>
      <c r="D22" s="661">
        <v>6</v>
      </c>
      <c r="E22" s="661">
        <v>4</v>
      </c>
      <c r="F22" s="661">
        <v>1</v>
      </c>
      <c r="G22" s="661">
        <v>1</v>
      </c>
      <c r="H22" s="227" t="s">
        <v>463</v>
      </c>
    </row>
    <row r="23" spans="1:8" ht="15" customHeight="1">
      <c r="A23" s="1322"/>
      <c r="B23" s="1393"/>
      <c r="C23" s="1393"/>
      <c r="D23" s="1393"/>
      <c r="E23" s="1393"/>
      <c r="F23" s="1393"/>
      <c r="G23" s="1393"/>
      <c r="H23" s="227"/>
    </row>
    <row r="24" spans="1:8" ht="15" customHeight="1">
      <c r="A24" s="447"/>
      <c r="B24" s="122"/>
      <c r="C24" s="122"/>
      <c r="D24" s="122"/>
      <c r="E24" s="122"/>
      <c r="F24" s="122"/>
      <c r="G24" s="122"/>
      <c r="H24" s="122"/>
    </row>
    <row r="25" spans="1:8" ht="15" customHeight="1">
      <c r="A25" s="448"/>
      <c r="B25" s="123"/>
      <c r="C25" s="123"/>
      <c r="D25" s="123"/>
      <c r="E25" s="123"/>
      <c r="F25" s="123"/>
      <c r="G25" s="123"/>
      <c r="H25" s="123"/>
    </row>
  </sheetData>
  <mergeCells count="10">
    <mergeCell ref="B18:G18"/>
    <mergeCell ref="A5:A7"/>
    <mergeCell ref="B8:G8"/>
    <mergeCell ref="B13:G13"/>
    <mergeCell ref="B5:G5"/>
    <mergeCell ref="H5:H7"/>
    <mergeCell ref="B6:B7"/>
    <mergeCell ref="C6:C7"/>
    <mergeCell ref="D6:E6"/>
    <mergeCell ref="F6:G6"/>
  </mergeCells>
  <hyperlinks>
    <hyperlink ref="H4" location="'Spis tablic List of tables'!A4" display="Return to list of tables"/>
    <hyperlink ref="H3" location="'Spis tablic List of tables'!A4" display="Powrót do spisu tablic"/>
    <hyperlink ref="H3:H4" location="'Spis tablic List of tables'!A27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18" customWidth="1"/>
    <col min="2" max="9" width="15.7109375" style="318" customWidth="1"/>
    <col min="10" max="10" width="35.7109375" style="318" customWidth="1"/>
  </cols>
  <sheetData>
    <row r="1" spans="1:10">
      <c r="A1" s="924" t="s">
        <v>2404</v>
      </c>
    </row>
    <row r="2" spans="1:10">
      <c r="A2" s="925" t="s">
        <v>2405</v>
      </c>
    </row>
    <row r="5" spans="1:10" ht="15" customHeight="1">
      <c r="A5" s="143" t="s">
        <v>1782</v>
      </c>
      <c r="B5" s="61"/>
      <c r="C5" s="61"/>
      <c r="D5" s="61"/>
      <c r="E5" s="61"/>
      <c r="F5" s="61"/>
      <c r="G5" s="61"/>
      <c r="H5" s="61"/>
      <c r="I5" s="61"/>
      <c r="J5" s="953" t="s">
        <v>990</v>
      </c>
    </row>
    <row r="6" spans="1:10" ht="15" customHeight="1">
      <c r="A6" s="686" t="s">
        <v>1603</v>
      </c>
      <c r="B6" s="61"/>
      <c r="C6" s="61"/>
      <c r="D6" s="61"/>
      <c r="E6" s="61"/>
      <c r="F6" s="61"/>
      <c r="G6" s="61"/>
      <c r="H6" s="61"/>
      <c r="I6" s="61"/>
      <c r="J6" s="1903" t="s">
        <v>991</v>
      </c>
    </row>
    <row r="7" spans="1:10" ht="30" customHeight="1">
      <c r="A7" s="2283" t="s">
        <v>0</v>
      </c>
      <c r="B7" s="2282" t="s">
        <v>386</v>
      </c>
      <c r="C7" s="2271" t="s">
        <v>387</v>
      </c>
      <c r="D7" s="2271" t="s">
        <v>388</v>
      </c>
      <c r="E7" s="2271"/>
      <c r="F7" s="2271"/>
      <c r="G7" s="2271"/>
      <c r="H7" s="2271" t="s">
        <v>970</v>
      </c>
      <c r="I7" s="2271"/>
      <c r="J7" s="2284" t="s">
        <v>1</v>
      </c>
    </row>
    <row r="8" spans="1:10" ht="30" customHeight="1">
      <c r="A8" s="2283"/>
      <c r="B8" s="2282"/>
      <c r="C8" s="2271"/>
      <c r="D8" s="2271" t="s">
        <v>361</v>
      </c>
      <c r="E8" s="2271"/>
      <c r="F8" s="2271" t="s">
        <v>972</v>
      </c>
      <c r="G8" s="2271"/>
      <c r="H8" s="2271" t="s">
        <v>347</v>
      </c>
      <c r="I8" s="2271" t="s">
        <v>389</v>
      </c>
      <c r="J8" s="2284"/>
    </row>
    <row r="9" spans="1:10" ht="30" customHeight="1">
      <c r="A9" s="2283"/>
      <c r="B9" s="2282"/>
      <c r="C9" s="2271"/>
      <c r="D9" s="324" t="s">
        <v>347</v>
      </c>
      <c r="E9" s="324" t="s">
        <v>389</v>
      </c>
      <c r="F9" s="324" t="s">
        <v>347</v>
      </c>
      <c r="G9" s="324" t="s">
        <v>389</v>
      </c>
      <c r="H9" s="2271"/>
      <c r="I9" s="2271"/>
      <c r="J9" s="2284"/>
    </row>
    <row r="10" spans="1:10" ht="30" customHeight="1">
      <c r="A10" s="1105"/>
      <c r="B10" s="2133" t="s">
        <v>1015</v>
      </c>
      <c r="C10" s="2133"/>
      <c r="D10" s="2133"/>
      <c r="E10" s="2133"/>
      <c r="F10" s="2133"/>
      <c r="G10" s="2133"/>
      <c r="H10" s="2133"/>
      <c r="I10" s="2133"/>
      <c r="J10" s="243"/>
    </row>
    <row r="11" spans="1:10" ht="15" customHeight="1">
      <c r="A11" s="1335" t="s">
        <v>310</v>
      </c>
      <c r="B11" s="653">
        <v>184</v>
      </c>
      <c r="C11" s="653">
        <v>1370</v>
      </c>
      <c r="D11" s="653">
        <v>29239</v>
      </c>
      <c r="E11" s="653">
        <v>12134</v>
      </c>
      <c r="F11" s="653">
        <v>8719</v>
      </c>
      <c r="G11" s="653">
        <v>3446</v>
      </c>
      <c r="H11" s="653">
        <v>6502</v>
      </c>
      <c r="I11" s="653">
        <v>2496</v>
      </c>
      <c r="J11" s="182" t="s">
        <v>66</v>
      </c>
    </row>
    <row r="12" spans="1:10" ht="15" customHeight="1">
      <c r="A12" s="1336" t="s">
        <v>117</v>
      </c>
      <c r="B12" s="664">
        <v>25</v>
      </c>
      <c r="C12" s="664">
        <v>87</v>
      </c>
      <c r="D12" s="664">
        <v>502</v>
      </c>
      <c r="E12" s="664">
        <v>208</v>
      </c>
      <c r="F12" s="664">
        <v>122</v>
      </c>
      <c r="G12" s="664">
        <v>53</v>
      </c>
      <c r="H12" s="664">
        <v>123</v>
      </c>
      <c r="I12" s="664">
        <v>51</v>
      </c>
      <c r="J12" s="142" t="s">
        <v>82</v>
      </c>
    </row>
    <row r="13" spans="1:10" ht="15" customHeight="1">
      <c r="A13" s="1336" t="s">
        <v>1986</v>
      </c>
      <c r="B13" s="619">
        <v>73</v>
      </c>
      <c r="C13" s="619">
        <v>419</v>
      </c>
      <c r="D13" s="619">
        <v>8522</v>
      </c>
      <c r="E13" s="619">
        <v>2868</v>
      </c>
      <c r="F13" s="619">
        <v>3053</v>
      </c>
      <c r="G13" s="619">
        <v>961</v>
      </c>
      <c r="H13" s="619">
        <v>1627</v>
      </c>
      <c r="I13" s="619">
        <v>250</v>
      </c>
      <c r="J13" s="142" t="s">
        <v>83</v>
      </c>
    </row>
    <row r="14" spans="1:10" ht="15" customHeight="1">
      <c r="A14" s="1350" t="s">
        <v>1989</v>
      </c>
      <c r="B14" s="664">
        <v>19</v>
      </c>
      <c r="C14" s="664">
        <v>58</v>
      </c>
      <c r="D14" s="664">
        <v>565</v>
      </c>
      <c r="E14" s="664">
        <v>230</v>
      </c>
      <c r="F14" s="664">
        <v>236</v>
      </c>
      <c r="G14" s="664">
        <v>83</v>
      </c>
      <c r="H14" s="664">
        <v>106</v>
      </c>
      <c r="I14" s="664">
        <v>38</v>
      </c>
      <c r="J14" s="242" t="s">
        <v>115</v>
      </c>
    </row>
    <row r="15" spans="1:10" ht="15" customHeight="1">
      <c r="A15" s="1336" t="s">
        <v>1987</v>
      </c>
      <c r="B15" s="619">
        <v>86</v>
      </c>
      <c r="C15" s="619">
        <v>864</v>
      </c>
      <c r="D15" s="619">
        <v>20215</v>
      </c>
      <c r="E15" s="619">
        <v>9058</v>
      </c>
      <c r="F15" s="619">
        <v>5544</v>
      </c>
      <c r="G15" s="619">
        <v>2432</v>
      </c>
      <c r="H15" s="619">
        <v>4752</v>
      </c>
      <c r="I15" s="619">
        <v>2195</v>
      </c>
      <c r="J15" s="142" t="s">
        <v>485</v>
      </c>
    </row>
    <row r="16" spans="1:10" ht="15" customHeight="1">
      <c r="A16" s="1385" t="s">
        <v>1321</v>
      </c>
      <c r="B16" s="664" t="s">
        <v>462</v>
      </c>
      <c r="C16" s="664" t="s">
        <v>462</v>
      </c>
      <c r="D16" s="664" t="s">
        <v>462</v>
      </c>
      <c r="E16" s="664" t="s">
        <v>462</v>
      </c>
      <c r="F16" s="664" t="s">
        <v>462</v>
      </c>
      <c r="G16" s="664" t="s">
        <v>462</v>
      </c>
      <c r="H16" s="724">
        <v>187</v>
      </c>
      <c r="I16" s="724">
        <v>128</v>
      </c>
      <c r="J16" s="1119" t="s">
        <v>486</v>
      </c>
    </row>
    <row r="17" spans="1:10" ht="15" customHeight="1">
      <c r="A17" s="2011" t="s">
        <v>1989</v>
      </c>
      <c r="B17" s="664" t="s">
        <v>462</v>
      </c>
      <c r="C17" s="664" t="s">
        <v>462</v>
      </c>
      <c r="D17" s="664" t="s">
        <v>462</v>
      </c>
      <c r="E17" s="664" t="s">
        <v>462</v>
      </c>
      <c r="F17" s="664" t="s">
        <v>462</v>
      </c>
      <c r="G17" s="664" t="s">
        <v>462</v>
      </c>
      <c r="H17" s="664">
        <v>5</v>
      </c>
      <c r="I17" s="664">
        <v>3</v>
      </c>
      <c r="J17" s="2012" t="s">
        <v>115</v>
      </c>
    </row>
    <row r="18" spans="1:10" ht="15" customHeight="1">
      <c r="A18" s="1350" t="s">
        <v>1320</v>
      </c>
      <c r="B18" s="619">
        <v>83</v>
      </c>
      <c r="C18" s="619">
        <v>838</v>
      </c>
      <c r="D18" s="619">
        <v>19891</v>
      </c>
      <c r="E18" s="619">
        <v>8809</v>
      </c>
      <c r="F18" s="619">
        <v>5454</v>
      </c>
      <c r="G18" s="619">
        <v>2359</v>
      </c>
      <c r="H18" s="619">
        <v>4455</v>
      </c>
      <c r="I18" s="619">
        <v>2004</v>
      </c>
      <c r="J18" s="242" t="s">
        <v>487</v>
      </c>
    </row>
    <row r="19" spans="1:10" ht="15" customHeight="1">
      <c r="A19" s="1387" t="s">
        <v>1981</v>
      </c>
      <c r="B19" s="664">
        <v>1</v>
      </c>
      <c r="C19" s="664">
        <v>2</v>
      </c>
      <c r="D19" s="664">
        <v>15</v>
      </c>
      <c r="E19" s="664">
        <v>8</v>
      </c>
      <c r="F19" s="664">
        <v>7</v>
      </c>
      <c r="G19" s="664">
        <v>2</v>
      </c>
      <c r="H19" s="664" t="s">
        <v>462</v>
      </c>
      <c r="I19" s="664" t="s">
        <v>462</v>
      </c>
      <c r="J19" s="241" t="s">
        <v>115</v>
      </c>
    </row>
    <row r="20" spans="1:10" ht="15" customHeight="1">
      <c r="A20" s="1350" t="s">
        <v>1482</v>
      </c>
      <c r="B20" s="664" t="s">
        <v>462</v>
      </c>
      <c r="C20" s="664" t="s">
        <v>462</v>
      </c>
      <c r="D20" s="664" t="s">
        <v>462</v>
      </c>
      <c r="E20" s="664" t="s">
        <v>462</v>
      </c>
      <c r="F20" s="664" t="s">
        <v>462</v>
      </c>
      <c r="G20" s="664" t="s">
        <v>462</v>
      </c>
      <c r="H20" s="619">
        <v>39</v>
      </c>
      <c r="I20" s="664">
        <v>10</v>
      </c>
      <c r="J20" s="242" t="s">
        <v>488</v>
      </c>
    </row>
    <row r="21" spans="1:10" ht="15" customHeight="1">
      <c r="A21" s="1387" t="s">
        <v>1989</v>
      </c>
      <c r="B21" s="664" t="s">
        <v>462</v>
      </c>
      <c r="C21" s="664" t="s">
        <v>462</v>
      </c>
      <c r="D21" s="664" t="s">
        <v>462</v>
      </c>
      <c r="E21" s="664" t="s">
        <v>462</v>
      </c>
      <c r="F21" s="664" t="s">
        <v>462</v>
      </c>
      <c r="G21" s="664" t="s">
        <v>462</v>
      </c>
      <c r="H21" s="664">
        <v>5</v>
      </c>
      <c r="I21" s="664">
        <v>2</v>
      </c>
      <c r="J21" s="241" t="s">
        <v>115</v>
      </c>
    </row>
    <row r="22" spans="1:10" ht="15" customHeight="1">
      <c r="A22" s="155" t="s">
        <v>1404</v>
      </c>
      <c r="B22" s="664">
        <v>3</v>
      </c>
      <c r="C22" s="664">
        <v>26</v>
      </c>
      <c r="D22" s="664">
        <v>324</v>
      </c>
      <c r="E22" s="664">
        <v>249</v>
      </c>
      <c r="F22" s="664">
        <v>90</v>
      </c>
      <c r="G22" s="664">
        <v>73</v>
      </c>
      <c r="H22" s="664">
        <v>71</v>
      </c>
      <c r="I22" s="664">
        <v>53</v>
      </c>
      <c r="J22" s="242" t="s">
        <v>973</v>
      </c>
    </row>
    <row r="23" spans="1:10" ht="30" customHeight="1">
      <c r="A23" s="1105"/>
      <c r="B23" s="2114" t="s">
        <v>1016</v>
      </c>
      <c r="C23" s="2114"/>
      <c r="D23" s="2114"/>
      <c r="E23" s="2114"/>
      <c r="F23" s="2114"/>
      <c r="G23" s="2114"/>
      <c r="H23" s="2114"/>
      <c r="I23" s="2114"/>
      <c r="J23" s="243"/>
    </row>
    <row r="24" spans="1:10" ht="15" customHeight="1">
      <c r="A24" s="1335" t="s">
        <v>310</v>
      </c>
      <c r="B24" s="653">
        <v>178</v>
      </c>
      <c r="C24" s="653">
        <v>1318</v>
      </c>
      <c r="D24" s="653">
        <v>28131</v>
      </c>
      <c r="E24" s="653">
        <v>11595</v>
      </c>
      <c r="F24" s="653">
        <v>8463</v>
      </c>
      <c r="G24" s="653">
        <v>3328</v>
      </c>
      <c r="H24" s="653">
        <v>6945</v>
      </c>
      <c r="I24" s="653">
        <v>2908</v>
      </c>
      <c r="J24" s="182" t="s">
        <v>66</v>
      </c>
    </row>
    <row r="25" spans="1:10" ht="15" customHeight="1">
      <c r="A25" s="1336" t="s">
        <v>117</v>
      </c>
      <c r="B25" s="664">
        <v>25</v>
      </c>
      <c r="C25" s="664">
        <v>81</v>
      </c>
      <c r="D25" s="664">
        <v>449</v>
      </c>
      <c r="E25" s="664">
        <v>189</v>
      </c>
      <c r="F25" s="664">
        <v>117</v>
      </c>
      <c r="G25" s="664">
        <v>55</v>
      </c>
      <c r="H25" s="664">
        <v>120</v>
      </c>
      <c r="I25" s="664">
        <v>52</v>
      </c>
      <c r="J25" s="142" t="s">
        <v>82</v>
      </c>
    </row>
    <row r="26" spans="1:10" ht="15" customHeight="1">
      <c r="A26" s="1336" t="s">
        <v>1986</v>
      </c>
      <c r="B26" s="619">
        <v>73</v>
      </c>
      <c r="C26" s="619">
        <v>394</v>
      </c>
      <c r="D26" s="619">
        <v>8146</v>
      </c>
      <c r="E26" s="619">
        <v>2731</v>
      </c>
      <c r="F26" s="619">
        <v>3005</v>
      </c>
      <c r="G26" s="619">
        <v>1018</v>
      </c>
      <c r="H26" s="619">
        <v>2391</v>
      </c>
      <c r="I26" s="619">
        <v>861</v>
      </c>
      <c r="J26" s="142" t="s">
        <v>83</v>
      </c>
    </row>
    <row r="27" spans="1:10" ht="15" customHeight="1">
      <c r="A27" s="1350" t="s">
        <v>1989</v>
      </c>
      <c r="B27" s="664">
        <v>19</v>
      </c>
      <c r="C27" s="664">
        <v>64</v>
      </c>
      <c r="D27" s="664">
        <v>562</v>
      </c>
      <c r="E27" s="664">
        <v>216</v>
      </c>
      <c r="F27" s="664">
        <v>220</v>
      </c>
      <c r="G27" s="664">
        <v>73</v>
      </c>
      <c r="H27" s="664">
        <v>137</v>
      </c>
      <c r="I27" s="664">
        <v>64</v>
      </c>
      <c r="J27" s="242" t="s">
        <v>115</v>
      </c>
    </row>
    <row r="28" spans="1:10" ht="15" customHeight="1">
      <c r="A28" s="1336" t="s">
        <v>1987</v>
      </c>
      <c r="B28" s="619">
        <v>80</v>
      </c>
      <c r="C28" s="619">
        <v>843</v>
      </c>
      <c r="D28" s="619">
        <v>19536</v>
      </c>
      <c r="E28" s="619">
        <v>8675</v>
      </c>
      <c r="F28" s="619">
        <v>5341</v>
      </c>
      <c r="G28" s="619">
        <v>2255</v>
      </c>
      <c r="H28" s="619">
        <v>4434</v>
      </c>
      <c r="I28" s="619">
        <v>1995</v>
      </c>
      <c r="J28" s="142" t="s">
        <v>485</v>
      </c>
    </row>
    <row r="29" spans="1:10" ht="15" customHeight="1">
      <c r="A29" s="1350" t="s">
        <v>1320</v>
      </c>
      <c r="B29" s="619">
        <v>77</v>
      </c>
      <c r="C29" s="619">
        <v>817</v>
      </c>
      <c r="D29" s="619">
        <v>19209</v>
      </c>
      <c r="E29" s="619">
        <v>8416</v>
      </c>
      <c r="F29" s="619">
        <v>5252</v>
      </c>
      <c r="G29" s="619">
        <v>2180</v>
      </c>
      <c r="H29" s="619">
        <v>4379</v>
      </c>
      <c r="I29" s="619">
        <v>1950</v>
      </c>
      <c r="J29" s="242" t="s">
        <v>487</v>
      </c>
    </row>
    <row r="30" spans="1:10" ht="15" customHeight="1">
      <c r="A30" s="1387" t="s">
        <v>1981</v>
      </c>
      <c r="B30" s="664">
        <v>1</v>
      </c>
      <c r="C30" s="664">
        <v>2</v>
      </c>
      <c r="D30" s="664">
        <v>14</v>
      </c>
      <c r="E30" s="664">
        <v>8</v>
      </c>
      <c r="F30" s="664" t="s">
        <v>462</v>
      </c>
      <c r="G30" s="664" t="s">
        <v>462</v>
      </c>
      <c r="H30" s="664" t="s">
        <v>462</v>
      </c>
      <c r="I30" s="664" t="s">
        <v>462</v>
      </c>
      <c r="J30" s="241" t="s">
        <v>115</v>
      </c>
    </row>
    <row r="31" spans="1:10" ht="15" customHeight="1">
      <c r="A31" s="155" t="s">
        <v>1404</v>
      </c>
      <c r="B31" s="664">
        <v>3</v>
      </c>
      <c r="C31" s="664">
        <v>26</v>
      </c>
      <c r="D31" s="664">
        <v>327</v>
      </c>
      <c r="E31" s="664">
        <v>259</v>
      </c>
      <c r="F31" s="664">
        <v>89</v>
      </c>
      <c r="G31" s="664">
        <v>75</v>
      </c>
      <c r="H31" s="664">
        <v>55</v>
      </c>
      <c r="I31" s="664">
        <v>45</v>
      </c>
      <c r="J31" s="242" t="s">
        <v>973</v>
      </c>
    </row>
    <row r="32" spans="1:10" ht="30" customHeight="1">
      <c r="A32" s="1105"/>
      <c r="B32" s="2114" t="s">
        <v>1018</v>
      </c>
      <c r="C32" s="2114"/>
      <c r="D32" s="2114"/>
      <c r="E32" s="2114"/>
      <c r="F32" s="2114"/>
      <c r="G32" s="2114"/>
      <c r="H32" s="2114"/>
      <c r="I32" s="2114"/>
      <c r="J32" s="243"/>
    </row>
    <row r="33" spans="1:10" ht="15" customHeight="1">
      <c r="A33" s="1335" t="s">
        <v>310</v>
      </c>
      <c r="B33" s="653">
        <v>179</v>
      </c>
      <c r="C33" s="653">
        <v>1267</v>
      </c>
      <c r="D33" s="653">
        <v>27184</v>
      </c>
      <c r="E33" s="653">
        <v>11141</v>
      </c>
      <c r="F33" s="653">
        <v>8345</v>
      </c>
      <c r="G33" s="653">
        <v>3342</v>
      </c>
      <c r="H33" s="653">
        <v>7004</v>
      </c>
      <c r="I33" s="653">
        <v>2971</v>
      </c>
      <c r="J33" s="182" t="s">
        <v>66</v>
      </c>
    </row>
    <row r="34" spans="1:10" ht="15" customHeight="1">
      <c r="A34" s="1336" t="s">
        <v>117</v>
      </c>
      <c r="B34" s="664">
        <v>25</v>
      </c>
      <c r="C34" s="664">
        <v>86</v>
      </c>
      <c r="D34" s="664">
        <v>492</v>
      </c>
      <c r="E34" s="664">
        <v>206</v>
      </c>
      <c r="F34" s="664">
        <v>175</v>
      </c>
      <c r="G34" s="664">
        <v>71</v>
      </c>
      <c r="H34" s="664">
        <v>112</v>
      </c>
      <c r="I34" s="664">
        <v>45</v>
      </c>
      <c r="J34" s="142" t="s">
        <v>82</v>
      </c>
    </row>
    <row r="35" spans="1:10" ht="15" customHeight="1">
      <c r="A35" s="1336" t="s">
        <v>1986</v>
      </c>
      <c r="B35" s="619">
        <v>74</v>
      </c>
      <c r="C35" s="619">
        <v>368</v>
      </c>
      <c r="D35" s="619">
        <v>7642</v>
      </c>
      <c r="E35" s="619">
        <v>2574</v>
      </c>
      <c r="F35" s="619">
        <v>2874</v>
      </c>
      <c r="G35" s="619">
        <v>950</v>
      </c>
      <c r="H35" s="619">
        <v>2443</v>
      </c>
      <c r="I35" s="619">
        <v>844</v>
      </c>
      <c r="J35" s="142" t="s">
        <v>83</v>
      </c>
    </row>
    <row r="36" spans="1:10" ht="15" customHeight="1">
      <c r="A36" s="1350" t="s">
        <v>1989</v>
      </c>
      <c r="B36" s="664">
        <v>19</v>
      </c>
      <c r="C36" s="664">
        <v>62</v>
      </c>
      <c r="D36" s="664">
        <v>561</v>
      </c>
      <c r="E36" s="664">
        <v>206</v>
      </c>
      <c r="F36" s="664">
        <v>225</v>
      </c>
      <c r="G36" s="664">
        <v>74</v>
      </c>
      <c r="H36" s="664">
        <v>131</v>
      </c>
      <c r="I36" s="664">
        <v>56</v>
      </c>
      <c r="J36" s="242" t="s">
        <v>115</v>
      </c>
    </row>
    <row r="37" spans="1:10" ht="15" customHeight="1">
      <c r="A37" s="1336" t="s">
        <v>1987</v>
      </c>
      <c r="B37" s="619">
        <v>80</v>
      </c>
      <c r="C37" s="619">
        <v>813</v>
      </c>
      <c r="D37" s="619">
        <v>19050</v>
      </c>
      <c r="E37" s="619">
        <v>8361</v>
      </c>
      <c r="F37" s="619">
        <v>5296</v>
      </c>
      <c r="G37" s="619">
        <v>2321</v>
      </c>
      <c r="H37" s="619">
        <v>4449</v>
      </c>
      <c r="I37" s="619">
        <v>2082</v>
      </c>
      <c r="J37" s="142" t="s">
        <v>485</v>
      </c>
    </row>
    <row r="38" spans="1:10" ht="15" customHeight="1">
      <c r="A38" s="1350" t="s">
        <v>1320</v>
      </c>
      <c r="B38" s="619">
        <v>77</v>
      </c>
      <c r="C38" s="619">
        <v>791</v>
      </c>
      <c r="D38" s="619">
        <v>18712</v>
      </c>
      <c r="E38" s="619">
        <v>8088</v>
      </c>
      <c r="F38" s="619">
        <v>5195</v>
      </c>
      <c r="G38" s="619">
        <v>2237</v>
      </c>
      <c r="H38" s="619">
        <v>4387</v>
      </c>
      <c r="I38" s="619">
        <v>2036</v>
      </c>
      <c r="J38" s="242" t="s">
        <v>487</v>
      </c>
    </row>
    <row r="39" spans="1:10" ht="15" customHeight="1">
      <c r="A39" s="1387" t="s">
        <v>1981</v>
      </c>
      <c r="B39" s="664">
        <v>1</v>
      </c>
      <c r="C39" s="664">
        <v>1</v>
      </c>
      <c r="D39" s="664">
        <v>6</v>
      </c>
      <c r="E39" s="664">
        <v>2</v>
      </c>
      <c r="F39" s="664" t="s">
        <v>462</v>
      </c>
      <c r="G39" s="664" t="s">
        <v>462</v>
      </c>
      <c r="H39" s="664">
        <v>8</v>
      </c>
      <c r="I39" s="664">
        <v>6</v>
      </c>
      <c r="J39" s="241" t="s">
        <v>115</v>
      </c>
    </row>
    <row r="40" spans="1:10" ht="15" customHeight="1">
      <c r="A40" s="155" t="s">
        <v>1404</v>
      </c>
      <c r="B40" s="664">
        <v>3</v>
      </c>
      <c r="C40" s="664">
        <v>22</v>
      </c>
      <c r="D40" s="664">
        <v>338</v>
      </c>
      <c r="E40" s="664">
        <v>273</v>
      </c>
      <c r="F40" s="664">
        <v>101</v>
      </c>
      <c r="G40" s="664">
        <v>84</v>
      </c>
      <c r="H40" s="664">
        <v>62</v>
      </c>
      <c r="I40" s="664">
        <v>46</v>
      </c>
      <c r="J40" s="242" t="s">
        <v>973</v>
      </c>
    </row>
    <row r="41" spans="1:10" ht="15" customHeight="1">
      <c r="A41" s="155"/>
      <c r="B41" s="1377"/>
      <c r="C41" s="1377"/>
      <c r="D41" s="1377"/>
      <c r="E41" s="1377"/>
      <c r="F41" s="1377"/>
      <c r="G41" s="1377"/>
      <c r="H41" s="1377"/>
      <c r="I41" s="1377"/>
      <c r="J41" s="242"/>
    </row>
    <row r="42" spans="1:10" ht="15" customHeight="1">
      <c r="A42" s="637" t="s">
        <v>1119</v>
      </c>
      <c r="B42" s="257"/>
      <c r="C42" s="257"/>
      <c r="D42" s="257"/>
      <c r="E42" s="257"/>
      <c r="F42" s="257"/>
      <c r="G42" s="257"/>
      <c r="H42" s="257"/>
      <c r="I42" s="257"/>
      <c r="J42" s="257"/>
    </row>
    <row r="43" spans="1:10" ht="15" customHeight="1">
      <c r="A43" s="638" t="s">
        <v>1120</v>
      </c>
      <c r="B43" s="233"/>
      <c r="C43" s="233"/>
      <c r="D43" s="233"/>
      <c r="E43" s="233"/>
      <c r="F43" s="233"/>
      <c r="G43" s="233"/>
      <c r="H43" s="233"/>
      <c r="I43" s="233"/>
      <c r="J43" s="233"/>
    </row>
  </sheetData>
  <mergeCells count="13">
    <mergeCell ref="B10:I10"/>
    <mergeCell ref="B23:I23"/>
    <mergeCell ref="B32:I32"/>
    <mergeCell ref="A7:A9"/>
    <mergeCell ref="B7:B9"/>
    <mergeCell ref="C7:C9"/>
    <mergeCell ref="D7:G7"/>
    <mergeCell ref="H7:I7"/>
    <mergeCell ref="J7:J9"/>
    <mergeCell ref="D8:E8"/>
    <mergeCell ref="F8:G8"/>
    <mergeCell ref="H8:H9"/>
    <mergeCell ref="I8:I9"/>
  </mergeCells>
  <hyperlinks>
    <hyperlink ref="J6" location="'Spis tablic List of tables'!A4" display="Return to list of tables"/>
    <hyperlink ref="J5" location="'Spis tablic List of tables'!A4" display="Powrót do spisu tablic"/>
    <hyperlink ref="J5:J6" location="'Spis tablic List of tables'!A27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18" customWidth="1"/>
    <col min="2" max="4" width="15.7109375" style="318" customWidth="1"/>
    <col min="5" max="5" width="40.7109375" style="318" customWidth="1"/>
    <col min="6" max="16384" width="9.140625" style="323"/>
  </cols>
  <sheetData>
    <row r="1" spans="1:5" ht="15" customHeight="1">
      <c r="A1" s="258" t="s">
        <v>1786</v>
      </c>
      <c r="B1" s="336"/>
      <c r="C1" s="336"/>
      <c r="D1" s="336"/>
      <c r="E1" s="336"/>
    </row>
    <row r="2" spans="1:5" ht="15" customHeight="1">
      <c r="A2" s="955" t="s">
        <v>1783</v>
      </c>
      <c r="B2" s="336"/>
      <c r="C2" s="336"/>
      <c r="D2" s="336"/>
      <c r="E2" s="336"/>
    </row>
    <row r="3" spans="1:5" ht="15" customHeight="1">
      <c r="A3" s="686" t="s">
        <v>1784</v>
      </c>
      <c r="B3" s="336"/>
      <c r="C3" s="336"/>
      <c r="D3" s="336"/>
      <c r="E3" s="953" t="s">
        <v>990</v>
      </c>
    </row>
    <row r="4" spans="1:5" ht="15" customHeight="1">
      <c r="A4" s="717" t="s">
        <v>1785</v>
      </c>
      <c r="B4" s="342"/>
      <c r="C4" s="342"/>
      <c r="D4" s="342"/>
      <c r="E4" s="1903" t="s">
        <v>991</v>
      </c>
    </row>
    <row r="5" spans="1:5" ht="45" customHeight="1">
      <c r="A5" s="343" t="s">
        <v>0</v>
      </c>
      <c r="B5" s="338" t="s">
        <v>435</v>
      </c>
      <c r="C5" s="338" t="s">
        <v>518</v>
      </c>
      <c r="D5" s="338" t="s">
        <v>970</v>
      </c>
      <c r="E5" s="344" t="s">
        <v>1</v>
      </c>
    </row>
    <row r="6" spans="1:5" ht="30" customHeight="1">
      <c r="A6" s="1105"/>
      <c r="B6" s="2133" t="s">
        <v>1015</v>
      </c>
      <c r="C6" s="2133"/>
      <c r="D6" s="2133"/>
      <c r="E6" s="255"/>
    </row>
    <row r="7" spans="1:5" ht="15" customHeight="1">
      <c r="A7" s="1321" t="s">
        <v>310</v>
      </c>
      <c r="B7" s="653">
        <v>184</v>
      </c>
      <c r="C7" s="653">
        <v>29239</v>
      </c>
      <c r="D7" s="653">
        <v>6502</v>
      </c>
      <c r="E7" s="182" t="s">
        <v>66</v>
      </c>
    </row>
    <row r="8" spans="1:5" ht="15" customHeight="1">
      <c r="A8" s="1321" t="s">
        <v>1406</v>
      </c>
      <c r="B8" s="653">
        <v>175</v>
      </c>
      <c r="C8" s="653">
        <v>28859</v>
      </c>
      <c r="D8" s="653">
        <v>6421</v>
      </c>
      <c r="E8" s="182" t="s">
        <v>489</v>
      </c>
    </row>
    <row r="9" spans="1:5" ht="15" customHeight="1">
      <c r="A9" s="1322" t="s">
        <v>117</v>
      </c>
      <c r="B9" s="664">
        <v>22</v>
      </c>
      <c r="C9" s="664">
        <v>469</v>
      </c>
      <c r="D9" s="664">
        <v>110</v>
      </c>
      <c r="E9" s="142" t="s">
        <v>82</v>
      </c>
    </row>
    <row r="10" spans="1:5" ht="15" customHeight="1">
      <c r="A10" s="1322" t="s">
        <v>1986</v>
      </c>
      <c r="B10" s="619">
        <v>71</v>
      </c>
      <c r="C10" s="619">
        <v>8414</v>
      </c>
      <c r="D10" s="619">
        <v>1609</v>
      </c>
      <c r="E10" s="142" t="s">
        <v>83</v>
      </c>
    </row>
    <row r="11" spans="1:5" ht="15" customHeight="1">
      <c r="A11" s="1336" t="s">
        <v>1989</v>
      </c>
      <c r="B11" s="664">
        <v>19</v>
      </c>
      <c r="C11" s="664">
        <v>565</v>
      </c>
      <c r="D11" s="664">
        <v>106</v>
      </c>
      <c r="E11" s="242" t="s">
        <v>115</v>
      </c>
    </row>
    <row r="12" spans="1:5" ht="15" customHeight="1">
      <c r="A12" s="1322" t="s">
        <v>1987</v>
      </c>
      <c r="B12" s="619">
        <v>82</v>
      </c>
      <c r="C12" s="619">
        <v>19976</v>
      </c>
      <c r="D12" s="619">
        <v>4702</v>
      </c>
      <c r="E12" s="142" t="s">
        <v>485</v>
      </c>
    </row>
    <row r="13" spans="1:5" ht="15" customHeight="1">
      <c r="A13" s="1350" t="s">
        <v>1321</v>
      </c>
      <c r="B13" s="618" t="s">
        <v>47</v>
      </c>
      <c r="C13" s="618" t="s">
        <v>47</v>
      </c>
      <c r="D13" s="619">
        <v>187</v>
      </c>
      <c r="E13" s="242" t="s">
        <v>486</v>
      </c>
    </row>
    <row r="14" spans="1:5" ht="15" customHeight="1">
      <c r="A14" s="1387" t="s">
        <v>1981</v>
      </c>
      <c r="B14" s="618" t="s">
        <v>47</v>
      </c>
      <c r="C14" s="618" t="s">
        <v>47</v>
      </c>
      <c r="D14" s="664">
        <v>5</v>
      </c>
      <c r="E14" s="241" t="s">
        <v>115</v>
      </c>
    </row>
    <row r="15" spans="1:5" ht="15" customHeight="1">
      <c r="A15" s="1350" t="s">
        <v>1320</v>
      </c>
      <c r="B15" s="619">
        <v>79</v>
      </c>
      <c r="C15" s="619">
        <v>19652</v>
      </c>
      <c r="D15" s="619">
        <v>4405</v>
      </c>
      <c r="E15" s="242" t="s">
        <v>487</v>
      </c>
    </row>
    <row r="16" spans="1:5" ht="15" customHeight="1">
      <c r="A16" s="1387" t="s">
        <v>1981</v>
      </c>
      <c r="B16" s="664">
        <v>1</v>
      </c>
      <c r="C16" s="664">
        <v>15</v>
      </c>
      <c r="D16" s="618" t="s">
        <v>47</v>
      </c>
      <c r="E16" s="241" t="s">
        <v>115</v>
      </c>
    </row>
    <row r="17" spans="1:5" ht="15" customHeight="1">
      <c r="A17" s="1350" t="s">
        <v>1482</v>
      </c>
      <c r="B17" s="618" t="s">
        <v>47</v>
      </c>
      <c r="C17" s="618" t="s">
        <v>47</v>
      </c>
      <c r="D17" s="619">
        <v>39</v>
      </c>
      <c r="E17" s="242" t="s">
        <v>488</v>
      </c>
    </row>
    <row r="18" spans="1:5" ht="15" customHeight="1">
      <c r="A18" s="1387" t="s">
        <v>1981</v>
      </c>
      <c r="B18" s="618" t="s">
        <v>47</v>
      </c>
      <c r="C18" s="618" t="s">
        <v>47</v>
      </c>
      <c r="D18" s="664">
        <v>5</v>
      </c>
      <c r="E18" s="241" t="s">
        <v>115</v>
      </c>
    </row>
    <row r="19" spans="1:5" ht="15" customHeight="1">
      <c r="A19" s="240" t="s">
        <v>1405</v>
      </c>
      <c r="B19" s="664">
        <v>3</v>
      </c>
      <c r="C19" s="664">
        <v>324</v>
      </c>
      <c r="D19" s="664">
        <v>71</v>
      </c>
      <c r="E19" s="242" t="s">
        <v>973</v>
      </c>
    </row>
    <row r="20" spans="1:5" ht="15" customHeight="1">
      <c r="A20" s="1321" t="s">
        <v>1988</v>
      </c>
      <c r="B20" s="653">
        <v>9</v>
      </c>
      <c r="C20" s="653">
        <v>380</v>
      </c>
      <c r="D20" s="653">
        <v>81</v>
      </c>
      <c r="E20" s="182" t="s">
        <v>909</v>
      </c>
    </row>
    <row r="21" spans="1:5" ht="15" customHeight="1">
      <c r="A21" s="1322" t="s">
        <v>117</v>
      </c>
      <c r="B21" s="664">
        <v>3</v>
      </c>
      <c r="C21" s="664">
        <v>33</v>
      </c>
      <c r="D21" s="664">
        <v>13</v>
      </c>
      <c r="E21" s="142" t="s">
        <v>82</v>
      </c>
    </row>
    <row r="22" spans="1:5" ht="15" customHeight="1">
      <c r="A22" s="1322" t="s">
        <v>1986</v>
      </c>
      <c r="B22" s="664">
        <v>2</v>
      </c>
      <c r="C22" s="664">
        <v>108</v>
      </c>
      <c r="D22" s="664">
        <v>18</v>
      </c>
      <c r="E22" s="142" t="s">
        <v>83</v>
      </c>
    </row>
    <row r="23" spans="1:5" ht="15" customHeight="1">
      <c r="A23" s="1322" t="s">
        <v>1987</v>
      </c>
      <c r="B23" s="619">
        <v>4</v>
      </c>
      <c r="C23" s="619">
        <v>239</v>
      </c>
      <c r="D23" s="619">
        <v>50</v>
      </c>
      <c r="E23" s="142" t="s">
        <v>485</v>
      </c>
    </row>
    <row r="24" spans="1:5" ht="15" customHeight="1">
      <c r="A24" s="1350" t="s">
        <v>1320</v>
      </c>
      <c r="B24" s="664">
        <v>4</v>
      </c>
      <c r="C24" s="664">
        <v>239</v>
      </c>
      <c r="D24" s="664">
        <v>50</v>
      </c>
      <c r="E24" s="242" t="s">
        <v>487</v>
      </c>
    </row>
    <row r="25" spans="1:5" ht="30" customHeight="1">
      <c r="A25" s="1105"/>
      <c r="B25" s="2114" t="s">
        <v>1016</v>
      </c>
      <c r="C25" s="2114"/>
      <c r="D25" s="2114"/>
      <c r="E25" s="255"/>
    </row>
    <row r="26" spans="1:5" ht="15" customHeight="1">
      <c r="A26" s="1321" t="s">
        <v>310</v>
      </c>
      <c r="B26" s="653">
        <v>178</v>
      </c>
      <c r="C26" s="653">
        <v>28131</v>
      </c>
      <c r="D26" s="653">
        <v>6945</v>
      </c>
      <c r="E26" s="182" t="s">
        <v>66</v>
      </c>
    </row>
    <row r="27" spans="1:5" ht="15" customHeight="1">
      <c r="A27" s="1321" t="s">
        <v>1406</v>
      </c>
      <c r="B27" s="653">
        <v>168</v>
      </c>
      <c r="C27" s="653">
        <v>27721</v>
      </c>
      <c r="D27" s="653">
        <v>6860</v>
      </c>
      <c r="E27" s="182" t="s">
        <v>489</v>
      </c>
    </row>
    <row r="28" spans="1:5" ht="15" customHeight="1">
      <c r="A28" s="1322" t="s">
        <v>117</v>
      </c>
      <c r="B28" s="664">
        <v>22</v>
      </c>
      <c r="C28" s="664">
        <v>417</v>
      </c>
      <c r="D28" s="664">
        <v>108</v>
      </c>
      <c r="E28" s="142" t="s">
        <v>82</v>
      </c>
    </row>
    <row r="29" spans="1:5" ht="15" customHeight="1">
      <c r="A29" s="1322" t="s">
        <v>1986</v>
      </c>
      <c r="B29" s="619">
        <v>70</v>
      </c>
      <c r="C29" s="619">
        <v>8017</v>
      </c>
      <c r="D29" s="619">
        <v>2359</v>
      </c>
      <c r="E29" s="142" t="s">
        <v>83</v>
      </c>
    </row>
    <row r="30" spans="1:5" ht="15" customHeight="1">
      <c r="A30" s="1336" t="s">
        <v>1989</v>
      </c>
      <c r="B30" s="664">
        <v>19</v>
      </c>
      <c r="C30" s="664">
        <v>562</v>
      </c>
      <c r="D30" s="664">
        <v>137</v>
      </c>
      <c r="E30" s="242" t="s">
        <v>115</v>
      </c>
    </row>
    <row r="31" spans="1:5" ht="15" customHeight="1">
      <c r="A31" s="1322" t="s">
        <v>1987</v>
      </c>
      <c r="B31" s="619">
        <v>76</v>
      </c>
      <c r="C31" s="619">
        <v>19287</v>
      </c>
      <c r="D31" s="619">
        <v>4393</v>
      </c>
      <c r="E31" s="142" t="s">
        <v>485</v>
      </c>
    </row>
    <row r="32" spans="1:5" ht="15" customHeight="1">
      <c r="A32" s="1350" t="s">
        <v>1320</v>
      </c>
      <c r="B32" s="619">
        <v>73</v>
      </c>
      <c r="C32" s="619">
        <v>18960</v>
      </c>
      <c r="D32" s="619">
        <v>4338</v>
      </c>
      <c r="E32" s="242" t="s">
        <v>487</v>
      </c>
    </row>
    <row r="33" spans="1:5" ht="15" customHeight="1">
      <c r="A33" s="1387" t="s">
        <v>1981</v>
      </c>
      <c r="B33" s="664">
        <v>1</v>
      </c>
      <c r="C33" s="664">
        <v>14</v>
      </c>
      <c r="D33" s="618" t="s">
        <v>47</v>
      </c>
      <c r="E33" s="241" t="s">
        <v>115</v>
      </c>
    </row>
    <row r="34" spans="1:5" ht="15" customHeight="1">
      <c r="A34" s="240" t="s">
        <v>1405</v>
      </c>
      <c r="B34" s="664">
        <v>3</v>
      </c>
      <c r="C34" s="664">
        <v>327</v>
      </c>
      <c r="D34" s="664">
        <v>55</v>
      </c>
      <c r="E34" s="242" t="s">
        <v>973</v>
      </c>
    </row>
    <row r="35" spans="1:5" ht="15" customHeight="1">
      <c r="A35" s="1321" t="s">
        <v>1988</v>
      </c>
      <c r="B35" s="653">
        <v>10</v>
      </c>
      <c r="C35" s="653">
        <v>410</v>
      </c>
      <c r="D35" s="653">
        <v>85</v>
      </c>
      <c r="E35" s="182" t="s">
        <v>909</v>
      </c>
    </row>
    <row r="36" spans="1:5" ht="15" customHeight="1">
      <c r="A36" s="1322" t="s">
        <v>117</v>
      </c>
      <c r="B36" s="664">
        <v>3</v>
      </c>
      <c r="C36" s="664">
        <v>32</v>
      </c>
      <c r="D36" s="664">
        <v>12</v>
      </c>
      <c r="E36" s="142" t="s">
        <v>82</v>
      </c>
    </row>
    <row r="37" spans="1:5" ht="15" customHeight="1">
      <c r="A37" s="1322" t="s">
        <v>1986</v>
      </c>
      <c r="B37" s="664">
        <v>3</v>
      </c>
      <c r="C37" s="664">
        <v>129</v>
      </c>
      <c r="D37" s="664">
        <v>32</v>
      </c>
      <c r="E37" s="142" t="s">
        <v>83</v>
      </c>
    </row>
    <row r="38" spans="1:5" ht="15" customHeight="1">
      <c r="A38" s="1322" t="s">
        <v>1987</v>
      </c>
      <c r="B38" s="619">
        <v>4</v>
      </c>
      <c r="C38" s="619">
        <v>249</v>
      </c>
      <c r="D38" s="619">
        <v>41</v>
      </c>
      <c r="E38" s="142" t="s">
        <v>485</v>
      </c>
    </row>
    <row r="39" spans="1:5" ht="15" customHeight="1">
      <c r="A39" s="1350" t="s">
        <v>1320</v>
      </c>
      <c r="B39" s="664">
        <v>4</v>
      </c>
      <c r="C39" s="664">
        <v>249</v>
      </c>
      <c r="D39" s="664">
        <v>41</v>
      </c>
      <c r="E39" s="242" t="s">
        <v>487</v>
      </c>
    </row>
    <row r="40" spans="1:5" ht="30" customHeight="1">
      <c r="A40" s="1105"/>
      <c r="B40" s="2114" t="s">
        <v>1018</v>
      </c>
      <c r="C40" s="2114"/>
      <c r="D40" s="2114"/>
      <c r="E40" s="255"/>
    </row>
    <row r="41" spans="1:5" ht="15" customHeight="1">
      <c r="A41" s="1321" t="s">
        <v>310</v>
      </c>
      <c r="B41" s="653">
        <v>179</v>
      </c>
      <c r="C41" s="653">
        <v>27184</v>
      </c>
      <c r="D41" s="653">
        <v>7004</v>
      </c>
      <c r="E41" s="182" t="s">
        <v>66</v>
      </c>
    </row>
    <row r="42" spans="1:5" ht="15" customHeight="1">
      <c r="A42" s="1321" t="s">
        <v>1406</v>
      </c>
      <c r="B42" s="653">
        <v>169</v>
      </c>
      <c r="C42" s="653">
        <v>26713</v>
      </c>
      <c r="D42" s="653">
        <v>6928</v>
      </c>
      <c r="E42" s="182" t="s">
        <v>489</v>
      </c>
    </row>
    <row r="43" spans="1:5" ht="15" customHeight="1">
      <c r="A43" s="1322" t="s">
        <v>117</v>
      </c>
      <c r="B43" s="664">
        <v>22</v>
      </c>
      <c r="C43" s="664">
        <v>454</v>
      </c>
      <c r="D43" s="664">
        <v>107</v>
      </c>
      <c r="E43" s="142" t="s">
        <v>82</v>
      </c>
    </row>
    <row r="44" spans="1:5" ht="15" customHeight="1">
      <c r="A44" s="1322" t="s">
        <v>1986</v>
      </c>
      <c r="B44" s="619">
        <v>71</v>
      </c>
      <c r="C44" s="619">
        <v>7494</v>
      </c>
      <c r="D44" s="619">
        <v>2419</v>
      </c>
      <c r="E44" s="142" t="s">
        <v>83</v>
      </c>
    </row>
    <row r="45" spans="1:5" ht="15" customHeight="1">
      <c r="A45" s="1336" t="s">
        <v>1989</v>
      </c>
      <c r="B45" s="664">
        <v>19</v>
      </c>
      <c r="C45" s="664">
        <v>561</v>
      </c>
      <c r="D45" s="664">
        <v>131</v>
      </c>
      <c r="E45" s="242" t="s">
        <v>115</v>
      </c>
    </row>
    <row r="46" spans="1:5" ht="15" customHeight="1">
      <c r="A46" s="1322" t="s">
        <v>1987</v>
      </c>
      <c r="B46" s="619">
        <v>76</v>
      </c>
      <c r="C46" s="619">
        <v>18765</v>
      </c>
      <c r="D46" s="619">
        <v>4402</v>
      </c>
      <c r="E46" s="142" t="s">
        <v>485</v>
      </c>
    </row>
    <row r="47" spans="1:5" ht="15" customHeight="1">
      <c r="A47" s="1350" t="s">
        <v>1320</v>
      </c>
      <c r="B47" s="619">
        <v>73</v>
      </c>
      <c r="C47" s="619">
        <v>18427</v>
      </c>
      <c r="D47" s="619">
        <v>4340</v>
      </c>
      <c r="E47" s="242" t="s">
        <v>487</v>
      </c>
    </row>
    <row r="48" spans="1:5" ht="15" customHeight="1">
      <c r="A48" s="1387" t="s">
        <v>1981</v>
      </c>
      <c r="B48" s="664">
        <v>1</v>
      </c>
      <c r="C48" s="664">
        <v>6</v>
      </c>
      <c r="D48" s="664">
        <v>8</v>
      </c>
      <c r="E48" s="241" t="s">
        <v>115</v>
      </c>
    </row>
    <row r="49" spans="1:5" ht="15" customHeight="1">
      <c r="A49" s="240" t="s">
        <v>1405</v>
      </c>
      <c r="B49" s="664">
        <v>3</v>
      </c>
      <c r="C49" s="664">
        <v>338</v>
      </c>
      <c r="D49" s="664">
        <v>62</v>
      </c>
      <c r="E49" s="242" t="s">
        <v>973</v>
      </c>
    </row>
    <row r="50" spans="1:5" ht="15" customHeight="1">
      <c r="A50" s="1321" t="s">
        <v>1988</v>
      </c>
      <c r="B50" s="653">
        <v>10</v>
      </c>
      <c r="C50" s="653">
        <v>471</v>
      </c>
      <c r="D50" s="653">
        <v>76</v>
      </c>
      <c r="E50" s="182" t="s">
        <v>909</v>
      </c>
    </row>
    <row r="51" spans="1:5" ht="15" customHeight="1">
      <c r="A51" s="1322" t="s">
        <v>117</v>
      </c>
      <c r="B51" s="664">
        <v>3</v>
      </c>
      <c r="C51" s="664">
        <v>38</v>
      </c>
      <c r="D51" s="664">
        <v>5</v>
      </c>
      <c r="E51" s="142" t="s">
        <v>82</v>
      </c>
    </row>
    <row r="52" spans="1:5">
      <c r="A52" s="1322" t="s">
        <v>1986</v>
      </c>
      <c r="B52" s="664">
        <v>3</v>
      </c>
      <c r="C52" s="664">
        <v>148</v>
      </c>
      <c r="D52" s="664">
        <v>24</v>
      </c>
      <c r="E52" s="142" t="s">
        <v>83</v>
      </c>
    </row>
    <row r="53" spans="1:5">
      <c r="A53" s="1322" t="s">
        <v>1987</v>
      </c>
      <c r="B53" s="619">
        <v>4</v>
      </c>
      <c r="C53" s="619">
        <v>285</v>
      </c>
      <c r="D53" s="619">
        <v>47</v>
      </c>
      <c r="E53" s="142" t="s">
        <v>485</v>
      </c>
    </row>
    <row r="54" spans="1:5">
      <c r="A54" s="1350" t="s">
        <v>1320</v>
      </c>
      <c r="B54" s="664">
        <v>4</v>
      </c>
      <c r="C54" s="664">
        <v>285</v>
      </c>
      <c r="D54" s="664">
        <v>47</v>
      </c>
      <c r="E54" s="242" t="s">
        <v>487</v>
      </c>
    </row>
    <row r="55" spans="1:5">
      <c r="A55" s="1350"/>
      <c r="B55" s="1377"/>
      <c r="C55" s="1377"/>
      <c r="D55" s="1377"/>
      <c r="E55" s="242"/>
    </row>
    <row r="56" spans="1:5" ht="15" customHeight="1">
      <c r="A56" s="637" t="s">
        <v>1119</v>
      </c>
      <c r="B56" s="257"/>
      <c r="C56" s="257"/>
      <c r="D56" s="257"/>
      <c r="E56" s="257"/>
    </row>
    <row r="57" spans="1:5" ht="15" customHeight="1">
      <c r="A57" s="638" t="s">
        <v>1120</v>
      </c>
      <c r="B57" s="233"/>
      <c r="C57" s="233"/>
      <c r="D57" s="233"/>
      <c r="E57" s="233"/>
    </row>
  </sheetData>
  <mergeCells count="3">
    <mergeCell ref="B6:D6"/>
    <mergeCell ref="B25:D25"/>
    <mergeCell ref="B40:D40"/>
  </mergeCells>
  <hyperlinks>
    <hyperlink ref="E4" location="'Spis tablic List of tables'!A4" display="Return to list of tables"/>
    <hyperlink ref="E3" location="'Spis tablic List of tables'!A4" display="Powrót do spisu tablic"/>
    <hyperlink ref="E3:E4" location="'Spis tablic List of tables'!A280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45.7109375" style="318" customWidth="1"/>
    <col min="2" max="4" width="18.42578125" style="318" customWidth="1"/>
    <col min="5" max="5" width="45.7109375" style="318" customWidth="1"/>
    <col min="6" max="16384" width="9.140625" style="323"/>
  </cols>
  <sheetData>
    <row r="1" spans="1:5" ht="15" customHeight="1">
      <c r="A1" s="258" t="s">
        <v>2581</v>
      </c>
      <c r="B1" s="337"/>
      <c r="C1" s="337"/>
      <c r="D1" s="337"/>
      <c r="E1" s="953" t="s">
        <v>990</v>
      </c>
    </row>
    <row r="2" spans="1:5" ht="15" customHeight="1">
      <c r="A2" s="686" t="s">
        <v>1946</v>
      </c>
      <c r="B2" s="337"/>
      <c r="C2" s="337"/>
      <c r="D2" s="337"/>
      <c r="E2" s="1903" t="s">
        <v>991</v>
      </c>
    </row>
    <row r="3" spans="1:5" ht="30" customHeight="1">
      <c r="A3" s="343" t="s">
        <v>0</v>
      </c>
      <c r="B3" s="338" t="s">
        <v>435</v>
      </c>
      <c r="C3" s="338" t="s">
        <v>518</v>
      </c>
      <c r="D3" s="338" t="s">
        <v>970</v>
      </c>
      <c r="E3" s="345" t="s">
        <v>1</v>
      </c>
    </row>
    <row r="4" spans="1:5" s="718" customFormat="1" ht="30" customHeight="1">
      <c r="A4" s="1783"/>
      <c r="B4" s="2133" t="s">
        <v>519</v>
      </c>
      <c r="C4" s="2133"/>
      <c r="D4" s="2133"/>
      <c r="E4" s="1783"/>
    </row>
    <row r="5" spans="1:5" ht="15" customHeight="1">
      <c r="A5" s="1335" t="s">
        <v>373</v>
      </c>
      <c r="B5" s="653">
        <f>SUM(B7,B11,B17)</f>
        <v>184</v>
      </c>
      <c r="C5" s="653">
        <f t="shared" ref="C5:D5" si="0">SUM(C7,C11,C17)</f>
        <v>29239</v>
      </c>
      <c r="D5" s="653">
        <f t="shared" si="0"/>
        <v>6502</v>
      </c>
      <c r="E5" s="182" t="s">
        <v>66</v>
      </c>
    </row>
    <row r="6" spans="1:5" ht="24" customHeight="1">
      <c r="A6" s="2120" t="s">
        <v>520</v>
      </c>
      <c r="B6" s="2120"/>
      <c r="C6" s="2120"/>
      <c r="D6" s="2120"/>
      <c r="E6" s="2120"/>
    </row>
    <row r="7" spans="1:5" ht="15" customHeight="1">
      <c r="A7" s="1335" t="s">
        <v>373</v>
      </c>
      <c r="B7" s="653">
        <v>25</v>
      </c>
      <c r="C7" s="653">
        <v>502</v>
      </c>
      <c r="D7" s="653">
        <v>123</v>
      </c>
      <c r="E7" s="182" t="s">
        <v>66</v>
      </c>
    </row>
    <row r="8" spans="1:5" ht="15" customHeight="1">
      <c r="A8" s="1336" t="s">
        <v>244</v>
      </c>
      <c r="B8" s="664">
        <v>20</v>
      </c>
      <c r="C8" s="664">
        <v>427</v>
      </c>
      <c r="D8" s="664">
        <v>107</v>
      </c>
      <c r="E8" s="142" t="s">
        <v>892</v>
      </c>
    </row>
    <row r="9" spans="1:5" ht="15" customHeight="1">
      <c r="A9" s="1336" t="s">
        <v>490</v>
      </c>
      <c r="B9" s="664">
        <v>5</v>
      </c>
      <c r="C9" s="664">
        <v>75</v>
      </c>
      <c r="D9" s="664">
        <v>16</v>
      </c>
      <c r="E9" s="142" t="s">
        <v>245</v>
      </c>
    </row>
    <row r="10" spans="1:5" s="718" customFormat="1" ht="30" customHeight="1">
      <c r="A10" s="1784"/>
      <c r="B10" s="2120" t="s">
        <v>521</v>
      </c>
      <c r="C10" s="2120"/>
      <c r="D10" s="2120"/>
      <c r="E10" s="1784"/>
    </row>
    <row r="11" spans="1:5" ht="15" customHeight="1">
      <c r="A11" s="1335" t="s">
        <v>373</v>
      </c>
      <c r="B11" s="653">
        <v>73</v>
      </c>
      <c r="C11" s="653">
        <v>8522</v>
      </c>
      <c r="D11" s="653">
        <v>1627</v>
      </c>
      <c r="E11" s="182" t="s">
        <v>66</v>
      </c>
    </row>
    <row r="12" spans="1:5" ht="15" customHeight="1">
      <c r="A12" s="1336" t="s">
        <v>243</v>
      </c>
      <c r="B12" s="664">
        <v>2</v>
      </c>
      <c r="C12" s="664">
        <v>166</v>
      </c>
      <c r="D12" s="664">
        <v>39</v>
      </c>
      <c r="E12" s="142" t="s">
        <v>54</v>
      </c>
    </row>
    <row r="13" spans="1:5" ht="15" customHeight="1">
      <c r="A13" s="1336" t="s">
        <v>244</v>
      </c>
      <c r="B13" s="619">
        <v>69</v>
      </c>
      <c r="C13" s="619">
        <v>8248</v>
      </c>
      <c r="D13" s="619">
        <v>1570</v>
      </c>
      <c r="E13" s="142" t="s">
        <v>892</v>
      </c>
    </row>
    <row r="14" spans="1:5" ht="15" customHeight="1">
      <c r="A14" s="1336" t="s">
        <v>490</v>
      </c>
      <c r="B14" s="664">
        <v>1</v>
      </c>
      <c r="C14" s="664">
        <v>76</v>
      </c>
      <c r="D14" s="664">
        <v>7</v>
      </c>
      <c r="E14" s="142" t="s">
        <v>245</v>
      </c>
    </row>
    <row r="15" spans="1:5" ht="15" customHeight="1">
      <c r="A15" s="1336" t="s">
        <v>58</v>
      </c>
      <c r="B15" s="664">
        <v>1</v>
      </c>
      <c r="C15" s="664">
        <v>32</v>
      </c>
      <c r="D15" s="664">
        <v>11</v>
      </c>
      <c r="E15" s="142" t="s">
        <v>59</v>
      </c>
    </row>
    <row r="16" spans="1:5" s="718" customFormat="1" ht="30" customHeight="1">
      <c r="A16" s="1784"/>
      <c r="B16" s="2120" t="s">
        <v>522</v>
      </c>
      <c r="C16" s="2120"/>
      <c r="D16" s="2120"/>
      <c r="E16" s="1784"/>
    </row>
    <row r="17" spans="1:5" ht="15" customHeight="1">
      <c r="A17" s="1335" t="s">
        <v>373</v>
      </c>
      <c r="B17" s="672">
        <v>86</v>
      </c>
      <c r="C17" s="672">
        <v>20215</v>
      </c>
      <c r="D17" s="672">
        <v>4752</v>
      </c>
      <c r="E17" s="182" t="s">
        <v>66</v>
      </c>
    </row>
    <row r="18" spans="1:5" ht="15" customHeight="1">
      <c r="A18" s="1336" t="s">
        <v>243</v>
      </c>
      <c r="B18" s="691">
        <v>4</v>
      </c>
      <c r="C18" s="691">
        <v>717</v>
      </c>
      <c r="D18" s="691">
        <v>150</v>
      </c>
      <c r="E18" s="142" t="s">
        <v>54</v>
      </c>
    </row>
    <row r="19" spans="1:5" ht="15" customHeight="1">
      <c r="A19" s="1336" t="s">
        <v>244</v>
      </c>
      <c r="B19" s="691">
        <v>78</v>
      </c>
      <c r="C19" s="691">
        <v>19259</v>
      </c>
      <c r="D19" s="691">
        <v>4552</v>
      </c>
      <c r="E19" s="142" t="s">
        <v>892</v>
      </c>
    </row>
    <row r="20" spans="1:5" ht="15" customHeight="1">
      <c r="A20" s="1336" t="s">
        <v>490</v>
      </c>
      <c r="B20" s="659">
        <v>2</v>
      </c>
      <c r="C20" s="659">
        <v>167</v>
      </c>
      <c r="D20" s="659">
        <v>39</v>
      </c>
      <c r="E20" s="142" t="s">
        <v>245</v>
      </c>
    </row>
    <row r="21" spans="1:5" ht="15" customHeight="1">
      <c r="A21" s="1336" t="s">
        <v>58</v>
      </c>
      <c r="B21" s="656">
        <v>2</v>
      </c>
      <c r="C21" s="656">
        <v>72</v>
      </c>
      <c r="D21" s="656">
        <v>11</v>
      </c>
      <c r="E21" s="142" t="s">
        <v>59</v>
      </c>
    </row>
    <row r="22" spans="1:5" ht="15" customHeight="1">
      <c r="A22" s="1336"/>
      <c r="B22" s="1388"/>
      <c r="C22" s="1388"/>
      <c r="D22" s="1388"/>
      <c r="E22" s="142"/>
    </row>
    <row r="23" spans="1:5" ht="15" customHeight="1">
      <c r="A23" s="637" t="s">
        <v>1121</v>
      </c>
      <c r="B23" s="239"/>
      <c r="C23" s="239"/>
      <c r="D23" s="239"/>
      <c r="E23" s="239"/>
    </row>
    <row r="24" spans="1:5" ht="15" customHeight="1">
      <c r="A24" s="638" t="s">
        <v>1066</v>
      </c>
      <c r="B24" s="233"/>
      <c r="C24" s="233"/>
      <c r="D24" s="233"/>
      <c r="E24" s="233"/>
    </row>
    <row r="25" spans="1:5" ht="15" customHeight="1"/>
    <row r="26" spans="1:5" ht="15" customHeight="1"/>
    <row r="27" spans="1:5" ht="15" customHeight="1"/>
  </sheetData>
  <mergeCells count="4">
    <mergeCell ref="A6:E6"/>
    <mergeCell ref="B4:D4"/>
    <mergeCell ref="B10:D10"/>
    <mergeCell ref="B16:D16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283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45.7109375" style="318" customWidth="1"/>
    <col min="2" max="4" width="18.7109375" style="318" customWidth="1"/>
    <col min="5" max="5" width="45.7109375" style="318" customWidth="1"/>
    <col min="6" max="16384" width="9.140625" style="323"/>
  </cols>
  <sheetData>
    <row r="1" spans="1:5" ht="15" customHeight="1">
      <c r="A1" s="258" t="s">
        <v>2582</v>
      </c>
      <c r="B1" s="337"/>
      <c r="C1" s="337"/>
      <c r="D1" s="337"/>
      <c r="E1" s="953" t="s">
        <v>990</v>
      </c>
    </row>
    <row r="2" spans="1:5" ht="15" customHeight="1">
      <c r="A2" s="686" t="s">
        <v>1948</v>
      </c>
      <c r="B2" s="337"/>
      <c r="C2" s="337"/>
      <c r="D2" s="337"/>
      <c r="E2" s="1903" t="s">
        <v>991</v>
      </c>
    </row>
    <row r="3" spans="1:5" ht="30" customHeight="1">
      <c r="A3" s="1106" t="s">
        <v>0</v>
      </c>
      <c r="B3" s="1107" t="s">
        <v>435</v>
      </c>
      <c r="C3" s="1107" t="s">
        <v>518</v>
      </c>
      <c r="D3" s="1107" t="s">
        <v>970</v>
      </c>
      <c r="E3" s="1108" t="s">
        <v>1</v>
      </c>
    </row>
    <row r="4" spans="1:5" s="718" customFormat="1" ht="30" customHeight="1">
      <c r="A4" s="1783"/>
      <c r="B4" s="2133" t="s">
        <v>519</v>
      </c>
      <c r="C4" s="2133"/>
      <c r="D4" s="2133"/>
      <c r="E4" s="1783"/>
    </row>
    <row r="5" spans="1:5" ht="15" customHeight="1">
      <c r="A5" s="1335" t="s">
        <v>373</v>
      </c>
      <c r="B5" s="653">
        <f>SUM(B7,B11,B17)</f>
        <v>178</v>
      </c>
      <c r="C5" s="653">
        <f t="shared" ref="C5:D5" si="0">SUM(C7,C11,C17)</f>
        <v>28131</v>
      </c>
      <c r="D5" s="653">
        <f t="shared" si="0"/>
        <v>6945</v>
      </c>
      <c r="E5" s="182" t="s">
        <v>66</v>
      </c>
    </row>
    <row r="6" spans="1:5" ht="24" customHeight="1">
      <c r="A6" s="2120" t="s">
        <v>520</v>
      </c>
      <c r="B6" s="2120"/>
      <c r="C6" s="2120"/>
      <c r="D6" s="2120"/>
      <c r="E6" s="2120"/>
    </row>
    <row r="7" spans="1:5" ht="15" customHeight="1">
      <c r="A7" s="1335" t="s">
        <v>373</v>
      </c>
      <c r="B7" s="653">
        <v>25</v>
      </c>
      <c r="C7" s="653">
        <v>449</v>
      </c>
      <c r="D7" s="653">
        <v>120</v>
      </c>
      <c r="E7" s="182" t="s">
        <v>66</v>
      </c>
    </row>
    <row r="8" spans="1:5" ht="15" customHeight="1">
      <c r="A8" s="1336" t="s">
        <v>244</v>
      </c>
      <c r="B8" s="664">
        <v>20</v>
      </c>
      <c r="C8" s="664">
        <v>370</v>
      </c>
      <c r="D8" s="664">
        <v>97</v>
      </c>
      <c r="E8" s="142" t="s">
        <v>892</v>
      </c>
    </row>
    <row r="9" spans="1:5" ht="15" customHeight="1">
      <c r="A9" s="1336" t="s">
        <v>490</v>
      </c>
      <c r="B9" s="664">
        <v>5</v>
      </c>
      <c r="C9" s="664">
        <v>79</v>
      </c>
      <c r="D9" s="664">
        <v>23</v>
      </c>
      <c r="E9" s="142" t="s">
        <v>245</v>
      </c>
    </row>
    <row r="10" spans="1:5" s="718" customFormat="1" ht="30" customHeight="1">
      <c r="A10" s="1784"/>
      <c r="B10" s="2120" t="s">
        <v>521</v>
      </c>
      <c r="C10" s="2120"/>
      <c r="D10" s="2120"/>
      <c r="E10" s="1784"/>
    </row>
    <row r="11" spans="1:5" ht="15" customHeight="1">
      <c r="A11" s="1335" t="s">
        <v>373</v>
      </c>
      <c r="B11" s="653">
        <v>73</v>
      </c>
      <c r="C11" s="653">
        <v>8146</v>
      </c>
      <c r="D11" s="653">
        <v>2391</v>
      </c>
      <c r="E11" s="182" t="s">
        <v>66</v>
      </c>
    </row>
    <row r="12" spans="1:5" ht="15" customHeight="1">
      <c r="A12" s="1336" t="s">
        <v>243</v>
      </c>
      <c r="B12" s="664">
        <v>2</v>
      </c>
      <c r="C12" s="664">
        <v>160</v>
      </c>
      <c r="D12" s="664">
        <v>40</v>
      </c>
      <c r="E12" s="142" t="s">
        <v>54</v>
      </c>
    </row>
    <row r="13" spans="1:5" ht="15" customHeight="1">
      <c r="A13" s="1336" t="s">
        <v>244</v>
      </c>
      <c r="B13" s="619">
        <v>68</v>
      </c>
      <c r="C13" s="619">
        <v>7857</v>
      </c>
      <c r="D13" s="619">
        <v>2319</v>
      </c>
      <c r="E13" s="142" t="s">
        <v>892</v>
      </c>
    </row>
    <row r="14" spans="1:5" ht="15" customHeight="1">
      <c r="A14" s="1336" t="s">
        <v>490</v>
      </c>
      <c r="B14" s="664">
        <v>1</v>
      </c>
      <c r="C14" s="664">
        <v>92</v>
      </c>
      <c r="D14" s="664">
        <v>26</v>
      </c>
      <c r="E14" s="142" t="s">
        <v>245</v>
      </c>
    </row>
    <row r="15" spans="1:5" ht="15" customHeight="1">
      <c r="A15" s="1336" t="s">
        <v>58</v>
      </c>
      <c r="B15" s="664">
        <v>2</v>
      </c>
      <c r="C15" s="664">
        <v>37</v>
      </c>
      <c r="D15" s="664">
        <v>6</v>
      </c>
      <c r="E15" s="142" t="s">
        <v>59</v>
      </c>
    </row>
    <row r="16" spans="1:5" s="718" customFormat="1" ht="30" customHeight="1">
      <c r="A16" s="1784"/>
      <c r="B16" s="2120" t="s">
        <v>522</v>
      </c>
      <c r="C16" s="2120"/>
      <c r="D16" s="2120"/>
      <c r="E16" s="1784"/>
    </row>
    <row r="17" spans="1:5" ht="15" customHeight="1">
      <c r="A17" s="1335" t="s">
        <v>373</v>
      </c>
      <c r="B17" s="672">
        <v>80</v>
      </c>
      <c r="C17" s="672">
        <v>19536</v>
      </c>
      <c r="D17" s="672">
        <v>4434</v>
      </c>
      <c r="E17" s="182" t="s">
        <v>66</v>
      </c>
    </row>
    <row r="18" spans="1:5" ht="15" customHeight="1">
      <c r="A18" s="1336" t="s">
        <v>243</v>
      </c>
      <c r="B18" s="691">
        <v>4</v>
      </c>
      <c r="C18" s="691">
        <v>707</v>
      </c>
      <c r="D18" s="691">
        <v>163</v>
      </c>
      <c r="E18" s="142" t="s">
        <v>54</v>
      </c>
    </row>
    <row r="19" spans="1:5" ht="15" customHeight="1">
      <c r="A19" s="1336" t="s">
        <v>244</v>
      </c>
      <c r="B19" s="691">
        <v>72</v>
      </c>
      <c r="C19" s="691">
        <v>18580</v>
      </c>
      <c r="D19" s="691">
        <v>4230</v>
      </c>
      <c r="E19" s="142" t="s">
        <v>892</v>
      </c>
    </row>
    <row r="20" spans="1:5" ht="15" customHeight="1">
      <c r="A20" s="1336" t="s">
        <v>490</v>
      </c>
      <c r="B20" s="659">
        <v>2</v>
      </c>
      <c r="C20" s="659">
        <v>161</v>
      </c>
      <c r="D20" s="659">
        <v>35</v>
      </c>
      <c r="E20" s="142" t="s">
        <v>245</v>
      </c>
    </row>
    <row r="21" spans="1:5" ht="15" customHeight="1">
      <c r="A21" s="1336" t="s">
        <v>58</v>
      </c>
      <c r="B21" s="656">
        <v>2</v>
      </c>
      <c r="C21" s="656">
        <v>88</v>
      </c>
      <c r="D21" s="656">
        <v>6</v>
      </c>
      <c r="E21" s="142" t="s">
        <v>59</v>
      </c>
    </row>
    <row r="22" spans="1:5" ht="15" customHeight="1">
      <c r="A22" s="1336"/>
      <c r="B22" s="1388"/>
      <c r="C22" s="1388"/>
      <c r="D22" s="1388"/>
      <c r="E22" s="142"/>
    </row>
    <row r="23" spans="1:5" ht="15" customHeight="1">
      <c r="A23" s="637" t="s">
        <v>1121</v>
      </c>
      <c r="B23" s="239"/>
      <c r="C23" s="239"/>
      <c r="D23" s="239"/>
      <c r="E23" s="239"/>
    </row>
    <row r="24" spans="1:5" ht="15" customHeight="1">
      <c r="A24" s="638" t="s">
        <v>1066</v>
      </c>
      <c r="B24" s="233"/>
      <c r="C24" s="233"/>
      <c r="D24" s="233"/>
      <c r="E24" s="233"/>
    </row>
    <row r="25" spans="1:5" ht="15" customHeight="1"/>
    <row r="26" spans="1:5" ht="15" customHeight="1"/>
    <row r="27" spans="1:5" ht="15" customHeight="1"/>
  </sheetData>
  <mergeCells count="4">
    <mergeCell ref="A6:E6"/>
    <mergeCell ref="B4:D4"/>
    <mergeCell ref="B10:D10"/>
    <mergeCell ref="B16:D16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286" display="Powrót do spisu tablic"/>
  </hyperlink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"/>
  <cols>
    <col min="1" max="1" width="50.7109375" style="318" customWidth="1"/>
    <col min="2" max="4" width="16.7109375" style="318" customWidth="1"/>
    <col min="5" max="5" width="45.7109375" style="318" customWidth="1"/>
    <col min="6" max="16384" width="9.140625" style="323"/>
  </cols>
  <sheetData>
    <row r="1" spans="1:5" ht="15" customHeight="1">
      <c r="A1" s="258" t="s">
        <v>2583</v>
      </c>
      <c r="B1" s="337"/>
      <c r="C1" s="337"/>
      <c r="D1" s="337"/>
      <c r="E1" s="953" t="s">
        <v>990</v>
      </c>
    </row>
    <row r="2" spans="1:5" ht="15" customHeight="1">
      <c r="A2" s="686" t="s">
        <v>1950</v>
      </c>
      <c r="B2" s="337"/>
      <c r="C2" s="337"/>
      <c r="D2" s="337"/>
      <c r="E2" s="1903" t="s">
        <v>991</v>
      </c>
    </row>
    <row r="3" spans="1:5" ht="30" customHeight="1">
      <c r="A3" s="1106" t="s">
        <v>0</v>
      </c>
      <c r="B3" s="1107" t="s">
        <v>435</v>
      </c>
      <c r="C3" s="1107" t="s">
        <v>518</v>
      </c>
      <c r="D3" s="1107" t="s">
        <v>970</v>
      </c>
      <c r="E3" s="1108" t="s">
        <v>1</v>
      </c>
    </row>
    <row r="4" spans="1:5" s="718" customFormat="1" ht="30" customHeight="1">
      <c r="A4" s="2114" t="s">
        <v>519</v>
      </c>
      <c r="B4" s="2114"/>
      <c r="C4" s="2114"/>
      <c r="D4" s="2114"/>
      <c r="E4" s="2114"/>
    </row>
    <row r="5" spans="1:5" ht="15" customHeight="1">
      <c r="A5" s="1335" t="s">
        <v>310</v>
      </c>
      <c r="B5" s="653">
        <f>SUM(B7,B11,B17)</f>
        <v>179</v>
      </c>
      <c r="C5" s="653">
        <f t="shared" ref="C5:D5" si="0">SUM(C7,C11,C17)</f>
        <v>27184</v>
      </c>
      <c r="D5" s="653">
        <f t="shared" si="0"/>
        <v>7004</v>
      </c>
      <c r="E5" s="182" t="s">
        <v>66</v>
      </c>
    </row>
    <row r="6" spans="1:5" ht="24" customHeight="1">
      <c r="A6" s="2120" t="s">
        <v>520</v>
      </c>
      <c r="B6" s="2120"/>
      <c r="C6" s="2120"/>
      <c r="D6" s="2120"/>
      <c r="E6" s="2120"/>
    </row>
    <row r="7" spans="1:5" ht="15" customHeight="1">
      <c r="A7" s="1335" t="s">
        <v>310</v>
      </c>
      <c r="B7" s="653">
        <v>25</v>
      </c>
      <c r="C7" s="653">
        <v>492</v>
      </c>
      <c r="D7" s="653">
        <v>112</v>
      </c>
      <c r="E7" s="182" t="s">
        <v>66</v>
      </c>
    </row>
    <row r="8" spans="1:5" ht="15" customHeight="1">
      <c r="A8" s="1336" t="s">
        <v>244</v>
      </c>
      <c r="B8" s="664">
        <v>20</v>
      </c>
      <c r="C8" s="664">
        <v>392</v>
      </c>
      <c r="D8" s="664">
        <v>98</v>
      </c>
      <c r="E8" s="142" t="s">
        <v>892</v>
      </c>
    </row>
    <row r="9" spans="1:5" ht="15" customHeight="1">
      <c r="A9" s="1336" t="s">
        <v>905</v>
      </c>
      <c r="B9" s="664">
        <v>5</v>
      </c>
      <c r="C9" s="664">
        <v>100</v>
      </c>
      <c r="D9" s="664">
        <v>14</v>
      </c>
      <c r="E9" s="142" t="s">
        <v>245</v>
      </c>
    </row>
    <row r="10" spans="1:5" s="718" customFormat="1" ht="30" customHeight="1">
      <c r="A10" s="2120" t="s">
        <v>521</v>
      </c>
      <c r="B10" s="2120"/>
      <c r="C10" s="2120"/>
      <c r="D10" s="2120"/>
      <c r="E10" s="2120"/>
    </row>
    <row r="11" spans="1:5" ht="15" customHeight="1">
      <c r="A11" s="1335" t="s">
        <v>310</v>
      </c>
      <c r="B11" s="653">
        <v>74</v>
      </c>
      <c r="C11" s="653">
        <v>7642</v>
      </c>
      <c r="D11" s="653">
        <v>2443</v>
      </c>
      <c r="E11" s="182" t="s">
        <v>66</v>
      </c>
    </row>
    <row r="12" spans="1:5" ht="15" customHeight="1">
      <c r="A12" s="1336" t="s">
        <v>1351</v>
      </c>
      <c r="B12" s="664">
        <v>2</v>
      </c>
      <c r="C12" s="664">
        <v>157</v>
      </c>
      <c r="D12" s="664">
        <v>54</v>
      </c>
      <c r="E12" s="142" t="s">
        <v>54</v>
      </c>
    </row>
    <row r="13" spans="1:5" ht="15" customHeight="1">
      <c r="A13" s="1336" t="s">
        <v>244</v>
      </c>
      <c r="B13" s="619">
        <v>69</v>
      </c>
      <c r="C13" s="619">
        <v>7337</v>
      </c>
      <c r="D13" s="619">
        <v>2365</v>
      </c>
      <c r="E13" s="142" t="s">
        <v>892</v>
      </c>
    </row>
    <row r="14" spans="1:5" ht="15" customHeight="1">
      <c r="A14" s="1336" t="s">
        <v>905</v>
      </c>
      <c r="B14" s="664">
        <v>1</v>
      </c>
      <c r="C14" s="664">
        <v>111</v>
      </c>
      <c r="D14" s="664">
        <v>19</v>
      </c>
      <c r="E14" s="142" t="s">
        <v>245</v>
      </c>
    </row>
    <row r="15" spans="1:5" ht="15" customHeight="1">
      <c r="A15" s="1336" t="s">
        <v>1353</v>
      </c>
      <c r="B15" s="664">
        <v>2</v>
      </c>
      <c r="C15" s="664">
        <v>37</v>
      </c>
      <c r="D15" s="664">
        <v>5</v>
      </c>
      <c r="E15" s="142" t="s">
        <v>59</v>
      </c>
    </row>
    <row r="16" spans="1:5" s="718" customFormat="1" ht="30" customHeight="1">
      <c r="A16" s="2120" t="s">
        <v>522</v>
      </c>
      <c r="B16" s="2120"/>
      <c r="C16" s="2120"/>
      <c r="D16" s="2120"/>
      <c r="E16" s="2120"/>
    </row>
    <row r="17" spans="1:5" ht="15" customHeight="1">
      <c r="A17" s="1335" t="s">
        <v>310</v>
      </c>
      <c r="B17" s="672">
        <v>80</v>
      </c>
      <c r="C17" s="672">
        <v>19050</v>
      </c>
      <c r="D17" s="672">
        <v>4449</v>
      </c>
      <c r="E17" s="182" t="s">
        <v>66</v>
      </c>
    </row>
    <row r="18" spans="1:5" ht="15" customHeight="1">
      <c r="A18" s="1336" t="s">
        <v>1351</v>
      </c>
      <c r="B18" s="691">
        <v>4</v>
      </c>
      <c r="C18" s="691">
        <v>711</v>
      </c>
      <c r="D18" s="691">
        <v>136</v>
      </c>
      <c r="E18" s="142" t="s">
        <v>54</v>
      </c>
    </row>
    <row r="19" spans="1:5" ht="15" customHeight="1">
      <c r="A19" s="1336" t="s">
        <v>244</v>
      </c>
      <c r="B19" s="691">
        <v>72</v>
      </c>
      <c r="C19" s="691">
        <v>18054</v>
      </c>
      <c r="D19" s="691">
        <v>4266</v>
      </c>
      <c r="E19" s="142" t="s">
        <v>892</v>
      </c>
    </row>
    <row r="20" spans="1:5" ht="15" customHeight="1">
      <c r="A20" s="1336" t="s">
        <v>905</v>
      </c>
      <c r="B20" s="659">
        <v>2</v>
      </c>
      <c r="C20" s="659">
        <v>174</v>
      </c>
      <c r="D20" s="659">
        <v>31</v>
      </c>
      <c r="E20" s="142" t="s">
        <v>245</v>
      </c>
    </row>
    <row r="21" spans="1:5" ht="15" customHeight="1">
      <c r="A21" s="1336" t="s">
        <v>1353</v>
      </c>
      <c r="B21" s="656">
        <v>2</v>
      </c>
      <c r="C21" s="656">
        <v>111</v>
      </c>
      <c r="D21" s="656">
        <v>16</v>
      </c>
      <c r="E21" s="142" t="s">
        <v>59</v>
      </c>
    </row>
    <row r="22" spans="1:5" ht="15" customHeight="1">
      <c r="A22" s="1336"/>
      <c r="B22" s="1388"/>
      <c r="C22" s="1388"/>
      <c r="D22" s="1388"/>
      <c r="E22" s="142"/>
    </row>
    <row r="23" spans="1:5" ht="15" customHeight="1">
      <c r="A23" s="637" t="s">
        <v>1121</v>
      </c>
      <c r="B23" s="239"/>
      <c r="C23" s="239"/>
      <c r="D23" s="239"/>
      <c r="E23" s="239"/>
    </row>
    <row r="24" spans="1:5" ht="15" customHeight="1">
      <c r="A24" s="638" t="s">
        <v>1066</v>
      </c>
      <c r="B24" s="233"/>
      <c r="C24" s="233"/>
      <c r="D24" s="233"/>
      <c r="E24" s="233"/>
    </row>
    <row r="25" spans="1:5" ht="15" customHeight="1"/>
    <row r="26" spans="1:5" ht="15" customHeight="1"/>
    <row r="27" spans="1:5" ht="15" customHeight="1"/>
  </sheetData>
  <mergeCells count="4">
    <mergeCell ref="A4:E4"/>
    <mergeCell ref="A6:E6"/>
    <mergeCell ref="A10:E10"/>
    <mergeCell ref="A16:E16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289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23" style="323" customWidth="1"/>
    <col min="2" max="5" width="15.7109375" style="323" customWidth="1"/>
    <col min="6" max="16384" width="9.140625" style="323"/>
  </cols>
  <sheetData>
    <row r="1" spans="1:6" ht="15" customHeight="1">
      <c r="A1" s="1594" t="s">
        <v>2516</v>
      </c>
      <c r="B1" s="1429"/>
      <c r="C1" s="1429"/>
      <c r="D1" s="1429"/>
      <c r="E1" s="953" t="s">
        <v>990</v>
      </c>
    </row>
    <row r="2" spans="1:6" ht="15.75">
      <c r="A2" s="1430" t="s">
        <v>2360</v>
      </c>
      <c r="B2" s="1595"/>
      <c r="C2" s="1595"/>
      <c r="D2" s="1595"/>
      <c r="E2" s="1903" t="s">
        <v>991</v>
      </c>
    </row>
    <row r="3" spans="1:6" ht="27.75" customHeight="1">
      <c r="A3" s="2091" t="s">
        <v>1307</v>
      </c>
      <c r="B3" s="2093" t="s">
        <v>1308</v>
      </c>
      <c r="C3" s="2093"/>
      <c r="D3" s="2093" t="s">
        <v>1309</v>
      </c>
      <c r="E3" s="2094"/>
    </row>
    <row r="4" spans="1:6" ht="24">
      <c r="A4" s="2092"/>
      <c r="B4" s="1591" t="s">
        <v>1235</v>
      </c>
      <c r="C4" s="1591" t="s">
        <v>1207</v>
      </c>
      <c r="D4" s="1591" t="s">
        <v>1235</v>
      </c>
      <c r="E4" s="1592" t="s">
        <v>1207</v>
      </c>
    </row>
    <row r="5" spans="1:6" ht="30" customHeight="1">
      <c r="A5" s="1593"/>
      <c r="B5" s="2095" t="s">
        <v>2644</v>
      </c>
      <c r="C5" s="2095"/>
      <c r="D5" s="2095"/>
      <c r="E5" s="2095"/>
    </row>
    <row r="6" spans="1:6" ht="15" customHeight="1">
      <c r="A6" s="1283" t="s">
        <v>65</v>
      </c>
      <c r="B6" s="1290">
        <v>34566</v>
      </c>
      <c r="C6" s="1295">
        <v>19578</v>
      </c>
      <c r="D6" s="1292">
        <v>33276</v>
      </c>
      <c r="E6" s="1290">
        <v>18854</v>
      </c>
      <c r="F6" s="533"/>
    </row>
    <row r="7" spans="1:6" ht="15" customHeight="1">
      <c r="A7" s="1284" t="s">
        <v>66</v>
      </c>
      <c r="B7" s="1290"/>
      <c r="C7" s="1295"/>
      <c r="D7" s="1292"/>
      <c r="E7" s="1290"/>
      <c r="F7" s="533"/>
    </row>
    <row r="8" spans="1:6" ht="15" customHeight="1">
      <c r="A8" s="1285" t="s">
        <v>1221</v>
      </c>
      <c r="B8" s="1291">
        <v>65</v>
      </c>
      <c r="C8" s="1296">
        <v>39</v>
      </c>
      <c r="D8" s="1293">
        <v>60</v>
      </c>
      <c r="E8" s="1291">
        <v>36</v>
      </c>
    </row>
    <row r="9" spans="1:6" ht="15" customHeight="1">
      <c r="A9" s="1286" t="s">
        <v>1222</v>
      </c>
      <c r="B9" s="1291"/>
      <c r="C9" s="1296"/>
      <c r="D9" s="1293"/>
      <c r="E9" s="1291"/>
    </row>
    <row r="10" spans="1:6" ht="15" customHeight="1">
      <c r="A10" s="1287" t="s">
        <v>1223</v>
      </c>
      <c r="B10" s="1291">
        <v>3524</v>
      </c>
      <c r="C10" s="1296">
        <v>2249</v>
      </c>
      <c r="D10" s="1293">
        <v>3482</v>
      </c>
      <c r="E10" s="1291">
        <v>2217</v>
      </c>
    </row>
    <row r="11" spans="1:6" ht="15" customHeight="1">
      <c r="A11" s="1287" t="s">
        <v>1224</v>
      </c>
      <c r="B11" s="1291">
        <v>5462</v>
      </c>
      <c r="C11" s="1296">
        <v>3197</v>
      </c>
      <c r="D11" s="1293">
        <v>5338</v>
      </c>
      <c r="E11" s="1291">
        <v>3124</v>
      </c>
    </row>
    <row r="12" spans="1:6" ht="15" customHeight="1">
      <c r="A12" s="1287" t="s">
        <v>1225</v>
      </c>
      <c r="B12" s="1291">
        <v>6029</v>
      </c>
      <c r="C12" s="1296">
        <v>3534</v>
      </c>
      <c r="D12" s="1293">
        <v>5860</v>
      </c>
      <c r="E12" s="1291">
        <v>3434</v>
      </c>
    </row>
    <row r="13" spans="1:6" ht="15" customHeight="1">
      <c r="A13" s="1287" t="s">
        <v>1226</v>
      </c>
      <c r="B13" s="1291">
        <v>5527</v>
      </c>
      <c r="C13" s="1296">
        <v>3210</v>
      </c>
      <c r="D13" s="1293">
        <v>5164</v>
      </c>
      <c r="E13" s="1291">
        <v>2986</v>
      </c>
    </row>
    <row r="14" spans="1:6" ht="15" customHeight="1">
      <c r="A14" s="1287" t="s">
        <v>1227</v>
      </c>
      <c r="B14" s="1291">
        <v>4857</v>
      </c>
      <c r="C14" s="1296">
        <v>2818</v>
      </c>
      <c r="D14" s="1293">
        <v>4584</v>
      </c>
      <c r="E14" s="1291">
        <v>2655</v>
      </c>
    </row>
    <row r="15" spans="1:6" ht="15" customHeight="1">
      <c r="A15" s="1287" t="s">
        <v>1228</v>
      </c>
      <c r="B15" s="1291">
        <v>2594</v>
      </c>
      <c r="C15" s="1296">
        <v>1393</v>
      </c>
      <c r="D15" s="1293">
        <v>2454</v>
      </c>
      <c r="E15" s="1291">
        <v>1335</v>
      </c>
    </row>
    <row r="16" spans="1:6" ht="15" customHeight="1">
      <c r="A16" s="1287" t="s">
        <v>1229</v>
      </c>
      <c r="B16" s="1291">
        <v>1391</v>
      </c>
      <c r="C16" s="1296">
        <v>656</v>
      </c>
      <c r="D16" s="1293">
        <v>1324</v>
      </c>
      <c r="E16" s="1291">
        <v>627</v>
      </c>
    </row>
    <row r="17" spans="1:6" ht="15" customHeight="1">
      <c r="A17" s="1287" t="s">
        <v>1230</v>
      </c>
      <c r="B17" s="1291">
        <v>776</v>
      </c>
      <c r="C17" s="1296">
        <v>357</v>
      </c>
      <c r="D17" s="1293">
        <v>737</v>
      </c>
      <c r="E17" s="1291">
        <v>344</v>
      </c>
    </row>
    <row r="18" spans="1:6" ht="15" customHeight="1">
      <c r="A18" s="1287" t="s">
        <v>1231</v>
      </c>
      <c r="B18" s="1291">
        <v>484</v>
      </c>
      <c r="C18" s="1296">
        <v>210</v>
      </c>
      <c r="D18" s="1293">
        <v>464</v>
      </c>
      <c r="E18" s="1291">
        <v>203</v>
      </c>
    </row>
    <row r="19" spans="1:6" ht="15" customHeight="1">
      <c r="A19" s="1287" t="s">
        <v>1232</v>
      </c>
      <c r="B19" s="1291">
        <v>378</v>
      </c>
      <c r="C19" s="1296">
        <v>180</v>
      </c>
      <c r="D19" s="1293">
        <v>367</v>
      </c>
      <c r="E19" s="1291">
        <v>177</v>
      </c>
    </row>
    <row r="20" spans="1:6" ht="15" customHeight="1">
      <c r="A20" s="1287" t="s">
        <v>1233</v>
      </c>
      <c r="B20" s="1291">
        <v>351</v>
      </c>
      <c r="C20" s="1296">
        <v>164</v>
      </c>
      <c r="D20" s="1293">
        <v>347</v>
      </c>
      <c r="E20" s="1291">
        <v>162</v>
      </c>
    </row>
    <row r="21" spans="1:6" ht="15" customHeight="1">
      <c r="A21" s="1287" t="s">
        <v>1216</v>
      </c>
      <c r="B21" s="1291">
        <v>3128</v>
      </c>
      <c r="C21" s="1296">
        <v>1571</v>
      </c>
      <c r="D21" s="1293">
        <v>3095</v>
      </c>
      <c r="E21" s="1291">
        <v>1554</v>
      </c>
    </row>
    <row r="22" spans="1:6" ht="15" customHeight="1">
      <c r="A22" s="1288" t="s">
        <v>1310</v>
      </c>
      <c r="B22" s="1282"/>
      <c r="C22" s="1297"/>
      <c r="D22" s="1294"/>
      <c r="E22" s="1282"/>
    </row>
    <row r="23" spans="1:6" ht="30" customHeight="1">
      <c r="A23" s="1289"/>
      <c r="B23" s="2090" t="s">
        <v>1016</v>
      </c>
      <c r="C23" s="2090"/>
      <c r="D23" s="2090"/>
      <c r="E23" s="2090"/>
    </row>
    <row r="24" spans="1:6" ht="15" customHeight="1">
      <c r="A24" s="1283" t="s">
        <v>65</v>
      </c>
      <c r="B24" s="1290">
        <v>31952</v>
      </c>
      <c r="C24" s="1295">
        <v>17943</v>
      </c>
      <c r="D24" s="1292">
        <v>30640</v>
      </c>
      <c r="E24" s="1290">
        <v>16827</v>
      </c>
      <c r="F24" s="533"/>
    </row>
    <row r="25" spans="1:6" ht="15" customHeight="1">
      <c r="A25" s="1284" t="s">
        <v>66</v>
      </c>
      <c r="B25" s="1290"/>
      <c r="C25" s="1295"/>
      <c r="D25" s="1292"/>
      <c r="E25" s="1290"/>
      <c r="F25" s="533"/>
    </row>
    <row r="26" spans="1:6" ht="15" customHeight="1">
      <c r="A26" s="1285" t="s">
        <v>1221</v>
      </c>
      <c r="B26" s="1291">
        <v>51</v>
      </c>
      <c r="C26" s="1296">
        <v>32</v>
      </c>
      <c r="D26" s="1293">
        <v>48</v>
      </c>
      <c r="E26" s="1291">
        <v>29</v>
      </c>
      <c r="F26" s="533"/>
    </row>
    <row r="27" spans="1:6" ht="15" customHeight="1">
      <c r="A27" s="1286" t="s">
        <v>1222</v>
      </c>
      <c r="B27" s="1291"/>
      <c r="C27" s="1296"/>
      <c r="D27" s="1293"/>
      <c r="E27" s="1291"/>
      <c r="F27" s="533"/>
    </row>
    <row r="28" spans="1:6" ht="15" customHeight="1">
      <c r="A28" s="1287" t="s">
        <v>1223</v>
      </c>
      <c r="B28" s="1291">
        <v>2951</v>
      </c>
      <c r="C28" s="1296">
        <v>1931</v>
      </c>
      <c r="D28" s="1293">
        <v>2883</v>
      </c>
      <c r="E28" s="1291">
        <v>1842</v>
      </c>
      <c r="F28" s="533"/>
    </row>
    <row r="29" spans="1:6" ht="15" customHeight="1">
      <c r="A29" s="1287" t="s">
        <v>1224</v>
      </c>
      <c r="B29" s="1291">
        <v>4738</v>
      </c>
      <c r="C29" s="1296">
        <v>2771</v>
      </c>
      <c r="D29" s="1293">
        <v>4550</v>
      </c>
      <c r="E29" s="1291">
        <v>2622</v>
      </c>
      <c r="F29" s="533"/>
    </row>
    <row r="30" spans="1:6" ht="15" customHeight="1">
      <c r="A30" s="1287" t="s">
        <v>1225</v>
      </c>
      <c r="B30" s="1291">
        <v>5380</v>
      </c>
      <c r="C30" s="1296">
        <v>3194</v>
      </c>
      <c r="D30" s="1293">
        <v>5192</v>
      </c>
      <c r="E30" s="1291">
        <v>3018</v>
      </c>
      <c r="F30" s="533"/>
    </row>
    <row r="31" spans="1:6" ht="15" customHeight="1">
      <c r="A31" s="1287" t="s">
        <v>1226</v>
      </c>
      <c r="B31" s="1291">
        <v>5273</v>
      </c>
      <c r="C31" s="1296">
        <v>3038</v>
      </c>
      <c r="D31" s="1293">
        <v>5006</v>
      </c>
      <c r="E31" s="1291">
        <v>2799</v>
      </c>
      <c r="F31" s="533"/>
    </row>
    <row r="32" spans="1:6" ht="15" customHeight="1">
      <c r="A32" s="1287" t="s">
        <v>1227</v>
      </c>
      <c r="B32" s="1291">
        <v>4569</v>
      </c>
      <c r="C32" s="1296">
        <v>2679</v>
      </c>
      <c r="D32" s="1293">
        <v>4239</v>
      </c>
      <c r="E32" s="1291">
        <v>2454</v>
      </c>
      <c r="F32" s="533"/>
    </row>
    <row r="33" spans="1:6" ht="15" customHeight="1">
      <c r="A33" s="1287" t="s">
        <v>1228</v>
      </c>
      <c r="B33" s="1291">
        <v>2461</v>
      </c>
      <c r="C33" s="1296">
        <v>1275</v>
      </c>
      <c r="D33" s="1293">
        <v>2317</v>
      </c>
      <c r="E33" s="1291">
        <v>1157</v>
      </c>
      <c r="F33" s="533"/>
    </row>
    <row r="34" spans="1:6" ht="15" customHeight="1">
      <c r="A34" s="1287" t="s">
        <v>1229</v>
      </c>
      <c r="B34" s="1291">
        <v>1262</v>
      </c>
      <c r="C34" s="1296">
        <v>629</v>
      </c>
      <c r="D34" s="1293">
        <v>1215</v>
      </c>
      <c r="E34" s="1291">
        <v>595</v>
      </c>
      <c r="F34" s="533"/>
    </row>
    <row r="35" spans="1:6" ht="15" customHeight="1">
      <c r="A35" s="1287" t="s">
        <v>1230</v>
      </c>
      <c r="B35" s="1291">
        <v>699</v>
      </c>
      <c r="C35" s="1296">
        <v>308</v>
      </c>
      <c r="D35" s="1293">
        <v>674</v>
      </c>
      <c r="E35" s="1291">
        <v>288</v>
      </c>
      <c r="F35" s="533"/>
    </row>
    <row r="36" spans="1:6" ht="15" customHeight="1">
      <c r="A36" s="1287" t="s">
        <v>1231</v>
      </c>
      <c r="B36" s="1291">
        <v>480</v>
      </c>
      <c r="C36" s="1296">
        <v>217</v>
      </c>
      <c r="D36" s="1293">
        <v>465</v>
      </c>
      <c r="E36" s="1291">
        <v>209</v>
      </c>
      <c r="F36" s="533"/>
    </row>
    <row r="37" spans="1:6" ht="15" customHeight="1">
      <c r="A37" s="1287" t="s">
        <v>1232</v>
      </c>
      <c r="B37" s="1291">
        <v>354</v>
      </c>
      <c r="C37" s="1296">
        <v>165</v>
      </c>
      <c r="D37" s="1293">
        <v>345</v>
      </c>
      <c r="E37" s="1291">
        <v>154</v>
      </c>
      <c r="F37" s="533"/>
    </row>
    <row r="38" spans="1:6" ht="15" customHeight="1">
      <c r="A38" s="1287" t="s">
        <v>1233</v>
      </c>
      <c r="B38" s="1291">
        <v>327</v>
      </c>
      <c r="C38" s="1296">
        <v>164</v>
      </c>
      <c r="D38" s="1293">
        <v>324</v>
      </c>
      <c r="E38" s="1291">
        <v>155</v>
      </c>
      <c r="F38" s="533"/>
    </row>
    <row r="39" spans="1:6" ht="15" customHeight="1">
      <c r="A39" s="1287" t="s">
        <v>1216</v>
      </c>
      <c r="B39" s="1291">
        <v>3407</v>
      </c>
      <c r="C39" s="1296">
        <v>1540</v>
      </c>
      <c r="D39" s="1293">
        <v>3382</v>
      </c>
      <c r="E39" s="1291">
        <v>1505</v>
      </c>
      <c r="F39" s="533"/>
    </row>
    <row r="40" spans="1:6" ht="15" customHeight="1">
      <c r="A40" s="1288" t="s">
        <v>1310</v>
      </c>
      <c r="B40" s="1282"/>
      <c r="C40" s="1297"/>
      <c r="D40" s="1294"/>
      <c r="E40" s="1282"/>
      <c r="F40" s="533"/>
    </row>
    <row r="41" spans="1:6" ht="30" customHeight="1">
      <c r="A41" s="1289"/>
      <c r="B41" s="2090" t="s">
        <v>1018</v>
      </c>
      <c r="C41" s="2090"/>
      <c r="D41" s="2090"/>
      <c r="E41" s="2090"/>
      <c r="F41" s="533"/>
    </row>
    <row r="42" spans="1:6" ht="15" customHeight="1">
      <c r="A42" s="1283" t="s">
        <v>65</v>
      </c>
      <c r="B42" s="1290">
        <v>29474</v>
      </c>
      <c r="C42" s="1295">
        <v>16442</v>
      </c>
      <c r="D42" s="1292">
        <v>28995</v>
      </c>
      <c r="E42" s="1290">
        <v>16132</v>
      </c>
      <c r="F42" s="533"/>
    </row>
    <row r="43" spans="1:6" ht="15" customHeight="1">
      <c r="A43" s="1284" t="s">
        <v>66</v>
      </c>
      <c r="B43" s="1290"/>
      <c r="C43" s="1295"/>
      <c r="D43" s="1292"/>
      <c r="E43" s="1290"/>
      <c r="F43" s="533"/>
    </row>
    <row r="44" spans="1:6" ht="15" customHeight="1">
      <c r="A44" s="1285" t="s">
        <v>1221</v>
      </c>
      <c r="B44" s="1291">
        <v>52</v>
      </c>
      <c r="C44" s="1296">
        <v>40</v>
      </c>
      <c r="D44" s="1293">
        <v>52</v>
      </c>
      <c r="E44" s="1291">
        <v>40</v>
      </c>
      <c r="F44" s="533"/>
    </row>
    <row r="45" spans="1:6" ht="15" customHeight="1">
      <c r="A45" s="1286" t="s">
        <v>1222</v>
      </c>
      <c r="B45" s="1291"/>
      <c r="C45" s="1296"/>
      <c r="D45" s="1293"/>
      <c r="E45" s="1291"/>
    </row>
    <row r="46" spans="1:6" ht="15" customHeight="1">
      <c r="A46" s="1287" t="s">
        <v>1223</v>
      </c>
      <c r="B46" s="1291">
        <v>2684</v>
      </c>
      <c r="C46" s="1296">
        <v>1769</v>
      </c>
      <c r="D46" s="1293">
        <v>2658</v>
      </c>
      <c r="E46" s="1291">
        <v>1750</v>
      </c>
    </row>
    <row r="47" spans="1:6" ht="15" customHeight="1">
      <c r="A47" s="1287" t="s">
        <v>1224</v>
      </c>
      <c r="B47" s="1291">
        <v>4219</v>
      </c>
      <c r="C47" s="1296">
        <v>2459</v>
      </c>
      <c r="D47" s="1293">
        <v>4165</v>
      </c>
      <c r="E47" s="1291">
        <v>2417</v>
      </c>
    </row>
    <row r="48" spans="1:6" ht="15" customHeight="1">
      <c r="A48" s="1287" t="s">
        <v>1225</v>
      </c>
      <c r="B48" s="1291">
        <v>4647</v>
      </c>
      <c r="C48" s="1296">
        <v>2758</v>
      </c>
      <c r="D48" s="1293">
        <v>4585</v>
      </c>
      <c r="E48" s="1291">
        <v>2717</v>
      </c>
    </row>
    <row r="49" spans="1:5" ht="15" customHeight="1">
      <c r="A49" s="1287" t="s">
        <v>1226</v>
      </c>
      <c r="B49" s="1291">
        <v>4752</v>
      </c>
      <c r="C49" s="1296">
        <v>2776</v>
      </c>
      <c r="D49" s="1293">
        <v>4638</v>
      </c>
      <c r="E49" s="1291">
        <v>2701</v>
      </c>
    </row>
    <row r="50" spans="1:5" ht="15" customHeight="1">
      <c r="A50" s="1287" t="s">
        <v>1227</v>
      </c>
      <c r="B50" s="1291">
        <v>4272</v>
      </c>
      <c r="C50" s="1296">
        <v>2473</v>
      </c>
      <c r="D50" s="1293">
        <v>4144</v>
      </c>
      <c r="E50" s="1291">
        <v>2389</v>
      </c>
    </row>
    <row r="51" spans="1:5" ht="15" customHeight="1">
      <c r="A51" s="1287" t="s">
        <v>1228</v>
      </c>
      <c r="B51" s="1291">
        <v>2394</v>
      </c>
      <c r="C51" s="1296">
        <v>1272</v>
      </c>
      <c r="D51" s="1293">
        <v>2338</v>
      </c>
      <c r="E51" s="1291">
        <v>1242</v>
      </c>
    </row>
    <row r="52" spans="1:5" ht="15" customHeight="1">
      <c r="A52" s="1287" t="s">
        <v>1229</v>
      </c>
      <c r="B52" s="1291">
        <v>1183</v>
      </c>
      <c r="C52" s="1296">
        <v>559</v>
      </c>
      <c r="D52" s="1293">
        <v>1173</v>
      </c>
      <c r="E52" s="1291">
        <v>555</v>
      </c>
    </row>
    <row r="53" spans="1:5" ht="15" customHeight="1">
      <c r="A53" s="1287" t="s">
        <v>1230</v>
      </c>
      <c r="B53" s="1291">
        <v>654</v>
      </c>
      <c r="C53" s="1296">
        <v>312</v>
      </c>
      <c r="D53" s="1293">
        <v>647</v>
      </c>
      <c r="E53" s="1291">
        <v>306</v>
      </c>
    </row>
    <row r="54" spans="1:5" ht="15" customHeight="1">
      <c r="A54" s="1287" t="s">
        <v>1231</v>
      </c>
      <c r="B54" s="1291">
        <v>436</v>
      </c>
      <c r="C54" s="1296">
        <v>194</v>
      </c>
      <c r="D54" s="1293">
        <v>432</v>
      </c>
      <c r="E54" s="1291">
        <v>191</v>
      </c>
    </row>
    <row r="55" spans="1:5" ht="15" customHeight="1">
      <c r="A55" s="1287" t="s">
        <v>1232</v>
      </c>
      <c r="B55" s="1291">
        <v>361</v>
      </c>
      <c r="C55" s="1296">
        <v>172</v>
      </c>
      <c r="D55" s="1293">
        <v>361</v>
      </c>
      <c r="E55" s="1291">
        <v>172</v>
      </c>
    </row>
    <row r="56" spans="1:5" ht="15" customHeight="1">
      <c r="A56" s="1287" t="s">
        <v>1233</v>
      </c>
      <c r="B56" s="1291">
        <v>255</v>
      </c>
      <c r="C56" s="1296">
        <v>119</v>
      </c>
      <c r="D56" s="1293">
        <v>255</v>
      </c>
      <c r="E56" s="1291">
        <v>119</v>
      </c>
    </row>
    <row r="57" spans="1:5" ht="15" customHeight="1">
      <c r="A57" s="1287" t="s">
        <v>1216</v>
      </c>
      <c r="B57" s="1291">
        <v>3565</v>
      </c>
      <c r="C57" s="1296">
        <v>1539</v>
      </c>
      <c r="D57" s="1293">
        <v>3547</v>
      </c>
      <c r="E57" s="1291">
        <v>1533</v>
      </c>
    </row>
    <row r="58" spans="1:5" ht="15" customHeight="1">
      <c r="A58" s="1288" t="s">
        <v>1310</v>
      </c>
      <c r="B58" s="1282"/>
      <c r="C58" s="1297"/>
      <c r="D58" s="1294"/>
      <c r="E58" s="1282"/>
    </row>
    <row r="60" spans="1:5" s="1913" customFormat="1" ht="11.25">
      <c r="A60" s="1990" t="s">
        <v>2642</v>
      </c>
    </row>
    <row r="61" spans="1:5" s="1913" customFormat="1" ht="11.25">
      <c r="A61" s="1990" t="s">
        <v>2645</v>
      </c>
    </row>
    <row r="62" spans="1:5" s="1913" customFormat="1" ht="11.25">
      <c r="A62" s="1990" t="s">
        <v>2646</v>
      </c>
    </row>
    <row r="63" spans="1:5">
      <c r="A63" s="1997" t="s">
        <v>2647</v>
      </c>
      <c r="B63" s="1997"/>
      <c r="C63" s="1997"/>
      <c r="D63" s="1997"/>
      <c r="E63" s="1997"/>
    </row>
    <row r="64" spans="1:5">
      <c r="A64" s="113" t="s">
        <v>2648</v>
      </c>
    </row>
  </sheetData>
  <mergeCells count="6">
    <mergeCell ref="B23:E23"/>
    <mergeCell ref="B41:E41"/>
    <mergeCell ref="A3:A4"/>
    <mergeCell ref="B3:C3"/>
    <mergeCell ref="D3:E3"/>
    <mergeCell ref="B5:E5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29" display="Powrót do spisu tablic"/>
  </hyperlink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/>
  <cols>
    <col min="1" max="1" width="40.7109375" style="318" customWidth="1"/>
    <col min="2" max="4" width="14.7109375" style="318" customWidth="1"/>
    <col min="5" max="5" width="45.7109375" style="318" customWidth="1"/>
  </cols>
  <sheetData>
    <row r="1" spans="1:5" ht="15" customHeight="1">
      <c r="A1" s="124" t="s">
        <v>1790</v>
      </c>
      <c r="B1" s="346"/>
      <c r="C1" s="346"/>
      <c r="D1" s="346"/>
      <c r="E1" s="346"/>
    </row>
    <row r="2" spans="1:5" ht="15" customHeight="1">
      <c r="A2" s="955" t="s">
        <v>1787</v>
      </c>
      <c r="B2" s="346"/>
      <c r="C2" s="346"/>
      <c r="D2" s="346"/>
      <c r="E2" s="346"/>
    </row>
    <row r="3" spans="1:5" ht="15" customHeight="1">
      <c r="A3" s="686" t="s">
        <v>1788</v>
      </c>
      <c r="B3" s="346"/>
      <c r="C3" s="346"/>
      <c r="D3" s="346"/>
      <c r="E3" s="953" t="s">
        <v>990</v>
      </c>
    </row>
    <row r="4" spans="1:5" ht="15" customHeight="1">
      <c r="A4" s="717" t="s">
        <v>1789</v>
      </c>
      <c r="B4" s="342"/>
      <c r="C4" s="342"/>
      <c r="D4" s="342"/>
      <c r="E4" s="1903" t="s">
        <v>991</v>
      </c>
    </row>
    <row r="5" spans="1:5" ht="75" customHeight="1">
      <c r="A5" s="343" t="s">
        <v>0</v>
      </c>
      <c r="B5" s="338" t="s">
        <v>523</v>
      </c>
      <c r="C5" s="338" t="s">
        <v>524</v>
      </c>
      <c r="D5" s="338" t="s">
        <v>525</v>
      </c>
      <c r="E5" s="345" t="s">
        <v>1</v>
      </c>
    </row>
    <row r="6" spans="1:5" ht="30" customHeight="1">
      <c r="A6" s="1105"/>
      <c r="B6" s="2133" t="s">
        <v>1015</v>
      </c>
      <c r="C6" s="2133"/>
      <c r="D6" s="2133"/>
      <c r="E6" s="243"/>
    </row>
    <row r="7" spans="1:5" ht="12.95" customHeight="1">
      <c r="A7" s="1321" t="s">
        <v>1452</v>
      </c>
      <c r="B7" s="458">
        <v>502</v>
      </c>
      <c r="C7" s="464">
        <v>838</v>
      </c>
      <c r="D7" s="464">
        <v>132</v>
      </c>
      <c r="E7" s="226" t="s">
        <v>834</v>
      </c>
    </row>
    <row r="8" spans="1:5" ht="12.95" customHeight="1">
      <c r="A8" s="1322" t="s">
        <v>1444</v>
      </c>
      <c r="B8" s="326" t="s">
        <v>462</v>
      </c>
      <c r="C8" s="463">
        <v>26</v>
      </c>
      <c r="D8" s="463">
        <v>11</v>
      </c>
      <c r="E8" s="154" t="s">
        <v>233</v>
      </c>
    </row>
    <row r="9" spans="1:5" ht="12.95" customHeight="1">
      <c r="A9" s="1322" t="s">
        <v>1445</v>
      </c>
      <c r="B9" s="326" t="s">
        <v>462</v>
      </c>
      <c r="C9" s="463">
        <v>15</v>
      </c>
      <c r="D9" s="463">
        <v>33</v>
      </c>
      <c r="E9" s="154" t="s">
        <v>234</v>
      </c>
    </row>
    <row r="10" spans="1:5" ht="12.95" customHeight="1">
      <c r="A10" s="1322" t="s">
        <v>491</v>
      </c>
      <c r="B10" s="326" t="s">
        <v>462</v>
      </c>
      <c r="C10" s="326" t="s">
        <v>462</v>
      </c>
      <c r="D10" s="463">
        <v>1</v>
      </c>
      <c r="E10" s="154" t="s">
        <v>910</v>
      </c>
    </row>
    <row r="11" spans="1:5" ht="12.95" customHeight="1">
      <c r="A11" s="1322" t="s">
        <v>1446</v>
      </c>
      <c r="B11" s="326" t="s">
        <v>462</v>
      </c>
      <c r="C11" s="463">
        <v>4</v>
      </c>
      <c r="D11" s="463">
        <v>17</v>
      </c>
      <c r="E11" s="154" t="s">
        <v>235</v>
      </c>
    </row>
    <row r="12" spans="1:5" ht="12.95" customHeight="1">
      <c r="A12" s="1322" t="s">
        <v>1122</v>
      </c>
      <c r="B12" s="326" t="s">
        <v>462</v>
      </c>
      <c r="C12" s="463">
        <v>5</v>
      </c>
      <c r="D12" s="463">
        <v>18</v>
      </c>
      <c r="E12" s="154" t="s">
        <v>2090</v>
      </c>
    </row>
    <row r="13" spans="1:5" ht="12.95" customHeight="1">
      <c r="A13" s="1322" t="s">
        <v>1447</v>
      </c>
      <c r="B13" s="326" t="s">
        <v>462</v>
      </c>
      <c r="C13" s="463">
        <v>680</v>
      </c>
      <c r="D13" s="463">
        <v>23</v>
      </c>
      <c r="E13" s="154" t="s">
        <v>492</v>
      </c>
    </row>
    <row r="14" spans="1:5" ht="12.95" customHeight="1">
      <c r="A14" s="153" t="s">
        <v>526</v>
      </c>
      <c r="B14" s="311"/>
      <c r="C14" s="463"/>
      <c r="D14" s="463"/>
      <c r="E14" s="462"/>
    </row>
    <row r="15" spans="1:5" ht="12.95" customHeight="1">
      <c r="A15" s="1350" t="s">
        <v>1448</v>
      </c>
      <c r="B15" s="311">
        <v>351</v>
      </c>
      <c r="C15" s="463">
        <v>13</v>
      </c>
      <c r="D15" s="326" t="s">
        <v>462</v>
      </c>
      <c r="E15" s="154" t="s">
        <v>493</v>
      </c>
    </row>
    <row r="16" spans="1:5" ht="12.95" customHeight="1">
      <c r="A16" s="1322" t="s">
        <v>1123</v>
      </c>
      <c r="B16" s="326" t="s">
        <v>462</v>
      </c>
      <c r="C16" s="463">
        <v>3</v>
      </c>
      <c r="D16" s="463">
        <v>19</v>
      </c>
      <c r="E16" s="154" t="s">
        <v>2678</v>
      </c>
    </row>
    <row r="17" spans="1:6" ht="12.95" customHeight="1">
      <c r="A17" s="1322" t="s">
        <v>494</v>
      </c>
      <c r="B17" s="311">
        <v>151</v>
      </c>
      <c r="C17" s="463">
        <v>42</v>
      </c>
      <c r="D17" s="463">
        <v>7</v>
      </c>
      <c r="E17" s="154" t="s">
        <v>495</v>
      </c>
    </row>
    <row r="18" spans="1:6" ht="12.95" customHeight="1">
      <c r="A18" s="1322" t="s">
        <v>1449</v>
      </c>
      <c r="B18" s="326" t="s">
        <v>462</v>
      </c>
      <c r="C18" s="463">
        <v>32</v>
      </c>
      <c r="D18" s="463">
        <v>1</v>
      </c>
      <c r="E18" s="154" t="s">
        <v>497</v>
      </c>
    </row>
    <row r="19" spans="1:6" ht="12.95" customHeight="1">
      <c r="A19" s="1322" t="s">
        <v>1124</v>
      </c>
      <c r="B19" s="326" t="s">
        <v>462</v>
      </c>
      <c r="C19" s="463">
        <v>17</v>
      </c>
      <c r="D19" s="463">
        <v>2</v>
      </c>
      <c r="E19" s="154" t="s">
        <v>498</v>
      </c>
    </row>
    <row r="20" spans="1:6" ht="12.95" customHeight="1">
      <c r="A20" s="1322" t="s">
        <v>1450</v>
      </c>
      <c r="B20" s="326" t="s">
        <v>462</v>
      </c>
      <c r="C20" s="184">
        <v>1</v>
      </c>
      <c r="D20" s="326" t="s">
        <v>462</v>
      </c>
      <c r="E20" s="154" t="s">
        <v>496</v>
      </c>
    </row>
    <row r="21" spans="1:6" ht="12.95" customHeight="1">
      <c r="A21" s="1864" t="s">
        <v>2518</v>
      </c>
      <c r="B21" s="1126">
        <v>123</v>
      </c>
      <c r="C21" s="1127">
        <v>120</v>
      </c>
      <c r="D21" s="1975" t="s">
        <v>2677</v>
      </c>
      <c r="E21" s="457" t="s">
        <v>974</v>
      </c>
      <c r="F21" s="2"/>
    </row>
    <row r="22" spans="1:6" ht="12.95" customHeight="1">
      <c r="A22" s="157" t="s">
        <v>1132</v>
      </c>
      <c r="B22" s="1128"/>
      <c r="C22" s="1128"/>
      <c r="D22" s="1128"/>
      <c r="E22" s="158" t="s">
        <v>1133</v>
      </c>
      <c r="F22" s="2"/>
    </row>
    <row r="23" spans="1:6" ht="12.95" customHeight="1">
      <c r="A23" s="1389" t="s">
        <v>1451</v>
      </c>
      <c r="B23" s="1129" t="s">
        <v>7</v>
      </c>
      <c r="C23" s="1129" t="s">
        <v>7</v>
      </c>
      <c r="D23" s="1130">
        <v>3</v>
      </c>
      <c r="E23" s="156" t="s">
        <v>1126</v>
      </c>
      <c r="F23" s="2"/>
    </row>
    <row r="24" spans="1:6" ht="12.95" customHeight="1">
      <c r="A24" s="155" t="s">
        <v>1125</v>
      </c>
      <c r="B24" s="1121"/>
      <c r="C24" s="1122"/>
      <c r="D24" s="1122"/>
      <c r="E24" s="154"/>
      <c r="F24" s="2"/>
    </row>
    <row r="25" spans="1:6" ht="12.95" customHeight="1">
      <c r="A25" s="1979" t="s">
        <v>2512</v>
      </c>
      <c r="B25" s="1103" t="s">
        <v>7</v>
      </c>
      <c r="C25" s="1103">
        <v>37</v>
      </c>
      <c r="D25" s="138">
        <v>2</v>
      </c>
      <c r="E25" s="714" t="s">
        <v>2508</v>
      </c>
      <c r="F25" s="1976"/>
    </row>
    <row r="26" spans="1:6" ht="30" customHeight="1">
      <c r="A26" s="1105"/>
      <c r="B26" s="2114" t="s">
        <v>1016</v>
      </c>
      <c r="C26" s="2114"/>
      <c r="D26" s="2114"/>
      <c r="E26" s="243"/>
    </row>
    <row r="27" spans="1:6" ht="12.95" customHeight="1">
      <c r="A27" s="1321" t="s">
        <v>1452</v>
      </c>
      <c r="B27" s="458">
        <v>449</v>
      </c>
      <c r="C27" s="464">
        <v>804</v>
      </c>
      <c r="D27" s="464">
        <v>142</v>
      </c>
      <c r="E27" s="226" t="s">
        <v>834</v>
      </c>
    </row>
    <row r="28" spans="1:6" ht="12.95" customHeight="1">
      <c r="A28" s="1322" t="s">
        <v>1444</v>
      </c>
      <c r="B28" s="326" t="s">
        <v>462</v>
      </c>
      <c r="C28" s="463">
        <v>23</v>
      </c>
      <c r="D28" s="463">
        <v>11</v>
      </c>
      <c r="E28" s="154" t="s">
        <v>233</v>
      </c>
    </row>
    <row r="29" spans="1:6" ht="12.95" customHeight="1">
      <c r="A29" s="1322" t="s">
        <v>1445</v>
      </c>
      <c r="B29" s="326" t="s">
        <v>462</v>
      </c>
      <c r="C29" s="463">
        <v>14</v>
      </c>
      <c r="D29" s="463">
        <v>31</v>
      </c>
      <c r="E29" s="154" t="s">
        <v>234</v>
      </c>
    </row>
    <row r="30" spans="1:6" ht="12.95" customHeight="1">
      <c r="A30" s="1322" t="s">
        <v>491</v>
      </c>
      <c r="B30" s="326" t="s">
        <v>462</v>
      </c>
      <c r="C30" s="326" t="s">
        <v>462</v>
      </c>
      <c r="D30" s="463">
        <v>1</v>
      </c>
      <c r="E30" s="154" t="s">
        <v>910</v>
      </c>
    </row>
    <row r="31" spans="1:6" ht="12.95" customHeight="1">
      <c r="A31" s="1322" t="s">
        <v>1446</v>
      </c>
      <c r="B31" s="326" t="s">
        <v>462</v>
      </c>
      <c r="C31" s="463">
        <v>4</v>
      </c>
      <c r="D31" s="463">
        <v>10</v>
      </c>
      <c r="E31" s="154" t="s">
        <v>235</v>
      </c>
    </row>
    <row r="32" spans="1:6" ht="12.95" customHeight="1">
      <c r="A32" s="1322" t="s">
        <v>1122</v>
      </c>
      <c r="B32" s="326" t="s">
        <v>462</v>
      </c>
      <c r="C32" s="463">
        <v>4</v>
      </c>
      <c r="D32" s="463">
        <v>22</v>
      </c>
      <c r="E32" s="154" t="s">
        <v>2090</v>
      </c>
    </row>
    <row r="33" spans="1:6" ht="12.95" customHeight="1">
      <c r="A33" s="1322" t="s">
        <v>1447</v>
      </c>
      <c r="B33" s="326" t="s">
        <v>462</v>
      </c>
      <c r="C33" s="463">
        <v>677</v>
      </c>
      <c r="D33" s="463">
        <v>29</v>
      </c>
      <c r="E33" s="154" t="s">
        <v>492</v>
      </c>
    </row>
    <row r="34" spans="1:6" ht="12.95" customHeight="1">
      <c r="A34" s="153" t="s">
        <v>526</v>
      </c>
      <c r="B34" s="311"/>
      <c r="C34" s="463"/>
      <c r="D34" s="463"/>
      <c r="E34" s="462"/>
    </row>
    <row r="35" spans="1:6" ht="12.95" customHeight="1">
      <c r="A35" s="1350" t="s">
        <v>1448</v>
      </c>
      <c r="B35" s="311">
        <v>298</v>
      </c>
      <c r="C35" s="463">
        <v>9</v>
      </c>
      <c r="D35" s="326" t="s">
        <v>462</v>
      </c>
      <c r="E35" s="154" t="s">
        <v>493</v>
      </c>
    </row>
    <row r="36" spans="1:6" ht="12.95" customHeight="1">
      <c r="A36" s="1322" t="s">
        <v>1123</v>
      </c>
      <c r="B36" s="326" t="s">
        <v>462</v>
      </c>
      <c r="C36" s="463">
        <v>12</v>
      </c>
      <c r="D36" s="463">
        <v>27</v>
      </c>
      <c r="E36" s="154" t="s">
        <v>2678</v>
      </c>
    </row>
    <row r="37" spans="1:6" ht="12.95" customHeight="1">
      <c r="A37" s="1322" t="s">
        <v>494</v>
      </c>
      <c r="B37" s="311">
        <v>151</v>
      </c>
      <c r="C37" s="463">
        <v>40</v>
      </c>
      <c r="D37" s="463">
        <v>9</v>
      </c>
      <c r="E37" s="154" t="s">
        <v>495</v>
      </c>
    </row>
    <row r="38" spans="1:6" ht="12.95" customHeight="1">
      <c r="A38" s="1322" t="s">
        <v>1449</v>
      </c>
      <c r="B38" s="326" t="s">
        <v>462</v>
      </c>
      <c r="C38" s="184">
        <v>2</v>
      </c>
      <c r="D38" s="326" t="s">
        <v>462</v>
      </c>
      <c r="E38" s="154" t="s">
        <v>497</v>
      </c>
    </row>
    <row r="39" spans="1:6" ht="12.95" customHeight="1">
      <c r="A39" s="1322" t="s">
        <v>1124</v>
      </c>
      <c r="B39" s="326" t="s">
        <v>462</v>
      </c>
      <c r="C39" s="463">
        <v>18</v>
      </c>
      <c r="D39" s="463">
        <v>1</v>
      </c>
      <c r="E39" s="154" t="s">
        <v>498</v>
      </c>
    </row>
    <row r="40" spans="1:6" ht="12.95" customHeight="1">
      <c r="A40" s="1322" t="s">
        <v>1450</v>
      </c>
      <c r="B40" s="326" t="s">
        <v>462</v>
      </c>
      <c r="C40" s="463">
        <v>1</v>
      </c>
      <c r="D40" s="463">
        <v>1</v>
      </c>
      <c r="E40" s="154" t="s">
        <v>496</v>
      </c>
    </row>
    <row r="41" spans="1:6" ht="12.95" customHeight="1">
      <c r="A41" s="1864" t="s">
        <v>2518</v>
      </c>
      <c r="B41" s="1126">
        <v>120</v>
      </c>
      <c r="C41" s="1127">
        <v>93</v>
      </c>
      <c r="D41" s="1127">
        <v>17</v>
      </c>
      <c r="E41" s="457" t="s">
        <v>974</v>
      </c>
    </row>
    <row r="42" spans="1:6" ht="12.95" customHeight="1">
      <c r="A42" s="157" t="s">
        <v>1132</v>
      </c>
      <c r="B42" s="1129"/>
      <c r="C42" s="1129"/>
      <c r="D42" s="1130"/>
      <c r="E42" s="158" t="s">
        <v>1133</v>
      </c>
    </row>
    <row r="43" spans="1:6" ht="12.95" customHeight="1">
      <c r="A43" s="1389" t="s">
        <v>1451</v>
      </c>
      <c r="B43" s="1129" t="s">
        <v>7</v>
      </c>
      <c r="C43" s="1129" t="s">
        <v>7</v>
      </c>
      <c r="D43" s="1130">
        <v>7</v>
      </c>
      <c r="E43" s="156" t="s">
        <v>1126</v>
      </c>
    </row>
    <row r="44" spans="1:6" ht="12.95" customHeight="1">
      <c r="A44" s="155" t="s">
        <v>1125</v>
      </c>
      <c r="B44" s="1129"/>
      <c r="C44" s="1129"/>
      <c r="D44" s="1130"/>
      <c r="E44" s="154"/>
    </row>
    <row r="45" spans="1:6" ht="12.95" customHeight="1">
      <c r="A45" s="1978" t="s">
        <v>2513</v>
      </c>
      <c r="B45" s="1129" t="s">
        <v>7</v>
      </c>
      <c r="C45" s="1129">
        <v>78</v>
      </c>
      <c r="D45" s="1130">
        <v>12</v>
      </c>
      <c r="E45" s="1131" t="s">
        <v>2509</v>
      </c>
      <c r="F45" s="1976"/>
    </row>
    <row r="46" spans="1:6" ht="30" customHeight="1">
      <c r="A46" s="1105"/>
      <c r="B46" s="2114" t="s">
        <v>1018</v>
      </c>
      <c r="C46" s="2114"/>
      <c r="D46" s="2114"/>
      <c r="E46" s="243"/>
    </row>
    <row r="47" spans="1:6" ht="12.95" customHeight="1">
      <c r="A47" s="1321" t="s">
        <v>1452</v>
      </c>
      <c r="B47" s="458">
        <v>492</v>
      </c>
      <c r="C47" s="464">
        <v>826</v>
      </c>
      <c r="D47" s="464">
        <v>170</v>
      </c>
      <c r="E47" s="226" t="s">
        <v>834</v>
      </c>
    </row>
    <row r="48" spans="1:6" ht="12.95" customHeight="1">
      <c r="A48" s="1322" t="s">
        <v>1444</v>
      </c>
      <c r="B48" s="326" t="s">
        <v>462</v>
      </c>
      <c r="C48" s="463">
        <v>15</v>
      </c>
      <c r="D48" s="463">
        <v>6</v>
      </c>
      <c r="E48" s="154" t="s">
        <v>233</v>
      </c>
    </row>
    <row r="49" spans="1:5" ht="12.95" customHeight="1">
      <c r="A49" s="1322" t="s">
        <v>1445</v>
      </c>
      <c r="B49" s="326" t="s">
        <v>462</v>
      </c>
      <c r="C49" s="463">
        <v>15</v>
      </c>
      <c r="D49" s="463">
        <v>30</v>
      </c>
      <c r="E49" s="154" t="s">
        <v>234</v>
      </c>
    </row>
    <row r="50" spans="1:5" ht="12.95" customHeight="1">
      <c r="A50" s="1322" t="s">
        <v>491</v>
      </c>
      <c r="B50" s="326" t="s">
        <v>462</v>
      </c>
      <c r="C50" s="326" t="s">
        <v>462</v>
      </c>
      <c r="D50" s="463">
        <v>1</v>
      </c>
      <c r="E50" s="154" t="s">
        <v>910</v>
      </c>
    </row>
    <row r="51" spans="1:5" ht="12.95" customHeight="1">
      <c r="A51" s="1322" t="s">
        <v>1446</v>
      </c>
      <c r="B51" s="326" t="s">
        <v>462</v>
      </c>
      <c r="C51" s="463">
        <v>6</v>
      </c>
      <c r="D51" s="463">
        <v>26</v>
      </c>
      <c r="E51" s="154" t="s">
        <v>235</v>
      </c>
    </row>
    <row r="52" spans="1:5" ht="12.95" customHeight="1">
      <c r="A52" s="1322" t="s">
        <v>1122</v>
      </c>
      <c r="B52" s="326" t="s">
        <v>462</v>
      </c>
      <c r="C52" s="463">
        <v>4</v>
      </c>
      <c r="D52" s="463">
        <v>30</v>
      </c>
      <c r="E52" s="154" t="s">
        <v>2090</v>
      </c>
    </row>
    <row r="53" spans="1:5" ht="12.95" customHeight="1">
      <c r="A53" s="1322" t="s">
        <v>1447</v>
      </c>
      <c r="B53" s="326" t="s">
        <v>462</v>
      </c>
      <c r="C53" s="463">
        <v>682</v>
      </c>
      <c r="D53" s="463">
        <v>26</v>
      </c>
      <c r="E53" s="154" t="s">
        <v>492</v>
      </c>
    </row>
    <row r="54" spans="1:5" ht="12.95" customHeight="1">
      <c r="A54" s="153" t="s">
        <v>526</v>
      </c>
      <c r="B54" s="311"/>
      <c r="C54" s="326" t="s">
        <v>462</v>
      </c>
      <c r="D54" s="326" t="s">
        <v>462</v>
      </c>
      <c r="E54" s="462"/>
    </row>
    <row r="55" spans="1:5" ht="12.95" customHeight="1">
      <c r="A55" s="1350" t="s">
        <v>1448</v>
      </c>
      <c r="B55" s="311">
        <v>310</v>
      </c>
      <c r="C55" s="463">
        <v>7</v>
      </c>
      <c r="D55" s="326" t="s">
        <v>462</v>
      </c>
      <c r="E55" s="154" t="s">
        <v>493</v>
      </c>
    </row>
    <row r="56" spans="1:5" ht="12.95" customHeight="1">
      <c r="A56" s="1322" t="s">
        <v>1123</v>
      </c>
      <c r="B56" s="326" t="s">
        <v>462</v>
      </c>
      <c r="C56" s="463">
        <v>10</v>
      </c>
      <c r="D56" s="463">
        <v>33</v>
      </c>
      <c r="E56" s="154" t="s">
        <v>2678</v>
      </c>
    </row>
    <row r="57" spans="1:5" ht="12.95" customHeight="1">
      <c r="A57" s="1322" t="s">
        <v>494</v>
      </c>
      <c r="B57" s="311">
        <v>182</v>
      </c>
      <c r="C57" s="463">
        <v>52</v>
      </c>
      <c r="D57" s="463">
        <v>13</v>
      </c>
      <c r="E57" s="154" t="s">
        <v>495</v>
      </c>
    </row>
    <row r="58" spans="1:5" ht="12.95" customHeight="1">
      <c r="A58" s="1322" t="s">
        <v>1449</v>
      </c>
      <c r="B58" s="326" t="s">
        <v>462</v>
      </c>
      <c r="C58" s="184">
        <v>26</v>
      </c>
      <c r="D58" s="326" t="s">
        <v>462</v>
      </c>
      <c r="E58" s="154" t="s">
        <v>497</v>
      </c>
    </row>
    <row r="59" spans="1:5" ht="12.95" customHeight="1">
      <c r="A59" s="1322" t="s">
        <v>1124</v>
      </c>
      <c r="B59" s="326" t="s">
        <v>462</v>
      </c>
      <c r="C59" s="463">
        <v>9</v>
      </c>
      <c r="D59" s="463">
        <v>5</v>
      </c>
      <c r="E59" s="154" t="s">
        <v>498</v>
      </c>
    </row>
    <row r="60" spans="1:5" ht="12.95" customHeight="1">
      <c r="A60" s="1322" t="s">
        <v>1450</v>
      </c>
      <c r="B60" s="326" t="s">
        <v>462</v>
      </c>
      <c r="C60" s="326" t="s">
        <v>462</v>
      </c>
      <c r="D60" s="326" t="s">
        <v>462</v>
      </c>
      <c r="E60" s="154" t="s">
        <v>496</v>
      </c>
    </row>
    <row r="61" spans="1:5" ht="12.95" customHeight="1">
      <c r="A61" s="1864" t="s">
        <v>2518</v>
      </c>
      <c r="B61" s="1126">
        <v>111</v>
      </c>
      <c r="C61" s="1127">
        <v>107</v>
      </c>
      <c r="D61" s="1127">
        <v>18</v>
      </c>
      <c r="E61" s="457" t="s">
        <v>974</v>
      </c>
    </row>
    <row r="62" spans="1:5" ht="12.95" customHeight="1">
      <c r="A62" s="157" t="s">
        <v>1132</v>
      </c>
      <c r="B62" s="1129"/>
      <c r="C62" s="1129"/>
      <c r="D62" s="1130"/>
      <c r="E62" s="158" t="s">
        <v>1133</v>
      </c>
    </row>
    <row r="63" spans="1:5" ht="12.95" customHeight="1">
      <c r="A63" s="1389" t="s">
        <v>1451</v>
      </c>
      <c r="B63" s="1129" t="s">
        <v>7</v>
      </c>
      <c r="C63" s="1129" t="s">
        <v>7</v>
      </c>
      <c r="D63" s="1130">
        <v>16</v>
      </c>
      <c r="E63" s="156" t="s">
        <v>1126</v>
      </c>
    </row>
    <row r="64" spans="1:5" ht="12.95" customHeight="1">
      <c r="A64" s="155" t="s">
        <v>1125</v>
      </c>
      <c r="B64" s="1125"/>
      <c r="C64" s="1125"/>
      <c r="D64" s="1125"/>
    </row>
    <row r="65" spans="1:6" ht="12.95" customHeight="1">
      <c r="A65" s="1978" t="s">
        <v>2513</v>
      </c>
      <c r="B65" s="1129" t="s">
        <v>7</v>
      </c>
      <c r="C65" s="1129">
        <v>103</v>
      </c>
      <c r="D65" s="1130">
        <v>18</v>
      </c>
      <c r="E65" s="1131" t="s">
        <v>2509</v>
      </c>
      <c r="F65" s="1976"/>
    </row>
    <row r="66" spans="1:6" ht="12.95" customHeight="1">
      <c r="A66" s="1390"/>
      <c r="B66" s="1865"/>
      <c r="C66" s="1865"/>
      <c r="D66" s="1866"/>
      <c r="E66" s="1131"/>
    </row>
    <row r="67" spans="1:6" s="323" customFormat="1" ht="12.95" customHeight="1">
      <c r="A67" s="637" t="s">
        <v>2679</v>
      </c>
      <c r="B67" s="239"/>
      <c r="C67" s="239"/>
      <c r="D67" s="239"/>
      <c r="E67" s="239"/>
    </row>
    <row r="68" spans="1:6" s="323" customFormat="1" ht="12.95" customHeight="1">
      <c r="A68" s="638" t="s">
        <v>2680</v>
      </c>
      <c r="B68" s="233"/>
      <c r="C68" s="233"/>
      <c r="D68" s="233"/>
      <c r="E68" s="233"/>
    </row>
  </sheetData>
  <mergeCells count="3">
    <mergeCell ref="B6:D6"/>
    <mergeCell ref="B26:D26"/>
    <mergeCell ref="B46:D46"/>
  </mergeCells>
  <hyperlinks>
    <hyperlink ref="E4" location="'Spis tablic List of tables'!A4" display="Return to list of tables"/>
    <hyperlink ref="E3" location="'Spis tablic List of tables'!A4" display="Powrót do spisu tablic"/>
    <hyperlink ref="E3:E4" location="'Spis tablic List of tables'!A292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Normal="100" workbookViewId="0">
      <pane xSplit="1" ySplit="5" topLeftCell="F39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style="318" customWidth="1"/>
    <col min="2" max="11" width="15.7109375" style="318" customWidth="1"/>
    <col min="12" max="12" width="35.7109375" style="318" customWidth="1"/>
    <col min="13" max="16384" width="9.140625" style="323"/>
  </cols>
  <sheetData>
    <row r="1" spans="1:12" ht="15.75">
      <c r="A1" s="124" t="s">
        <v>2413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953" t="s">
        <v>990</v>
      </c>
    </row>
    <row r="2" spans="1:12" ht="15.75">
      <c r="A2" s="686" t="s">
        <v>2414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1903" t="s">
        <v>991</v>
      </c>
    </row>
    <row r="3" spans="1:12" ht="30" customHeight="1">
      <c r="A3" s="2283" t="s">
        <v>975</v>
      </c>
      <c r="B3" s="2282" t="s">
        <v>979</v>
      </c>
      <c r="C3" s="2282"/>
      <c r="D3" s="2282" t="s">
        <v>528</v>
      </c>
      <c r="E3" s="2282"/>
      <c r="F3" s="2282" t="s">
        <v>529</v>
      </c>
      <c r="G3" s="2282"/>
      <c r="H3" s="2282" t="s">
        <v>530</v>
      </c>
      <c r="I3" s="2282"/>
      <c r="J3" s="2282" t="s">
        <v>977</v>
      </c>
      <c r="K3" s="2282"/>
      <c r="L3" s="2284" t="s">
        <v>976</v>
      </c>
    </row>
    <row r="4" spans="1:12" ht="15" customHeight="1">
      <c r="A4" s="2283"/>
      <c r="B4" s="2282" t="s">
        <v>531</v>
      </c>
      <c r="C4" s="2282" t="s">
        <v>978</v>
      </c>
      <c r="D4" s="2282" t="s">
        <v>531</v>
      </c>
      <c r="E4" s="2282" t="s">
        <v>978</v>
      </c>
      <c r="F4" s="2282" t="s">
        <v>531</v>
      </c>
      <c r="G4" s="2282" t="s">
        <v>978</v>
      </c>
      <c r="H4" s="2282" t="s">
        <v>531</v>
      </c>
      <c r="I4" s="2282" t="s">
        <v>978</v>
      </c>
      <c r="J4" s="2282" t="s">
        <v>531</v>
      </c>
      <c r="K4" s="2282" t="s">
        <v>978</v>
      </c>
      <c r="L4" s="2284"/>
    </row>
    <row r="5" spans="1:12" ht="15" customHeight="1">
      <c r="A5" s="2283"/>
      <c r="B5" s="2245"/>
      <c r="C5" s="2245"/>
      <c r="D5" s="2245"/>
      <c r="E5" s="2245"/>
      <c r="F5" s="2245"/>
      <c r="G5" s="2245"/>
      <c r="H5" s="2245"/>
      <c r="I5" s="2245"/>
      <c r="J5" s="2245"/>
      <c r="K5" s="2245"/>
      <c r="L5" s="2284"/>
    </row>
    <row r="6" spans="1:12" ht="30" customHeight="1">
      <c r="A6" s="1105"/>
      <c r="B6" s="2133" t="s">
        <v>1015</v>
      </c>
      <c r="C6" s="2133"/>
      <c r="D6" s="2133"/>
      <c r="E6" s="2133"/>
      <c r="F6" s="2133"/>
      <c r="G6" s="2133"/>
      <c r="H6" s="2133"/>
      <c r="I6" s="2133"/>
      <c r="J6" s="2133"/>
      <c r="K6" s="2133"/>
      <c r="L6" s="243"/>
    </row>
    <row r="7" spans="1:12">
      <c r="A7" s="1321" t="s">
        <v>310</v>
      </c>
      <c r="B7" s="694">
        <v>8522</v>
      </c>
      <c r="C7" s="694">
        <v>1627</v>
      </c>
      <c r="D7" s="694" t="s">
        <v>7</v>
      </c>
      <c r="E7" s="694">
        <v>187</v>
      </c>
      <c r="F7" s="694">
        <v>19891</v>
      </c>
      <c r="G7" s="694">
        <v>4455</v>
      </c>
      <c r="H7" s="694" t="s">
        <v>7</v>
      </c>
      <c r="I7" s="694">
        <v>39</v>
      </c>
      <c r="J7" s="694">
        <v>324</v>
      </c>
      <c r="K7" s="694">
        <v>71</v>
      </c>
      <c r="L7" s="226" t="s">
        <v>66</v>
      </c>
    </row>
    <row r="8" spans="1:12">
      <c r="A8" s="1322" t="s">
        <v>1239</v>
      </c>
      <c r="B8" s="695">
        <v>39</v>
      </c>
      <c r="C8" s="695">
        <v>5</v>
      </c>
      <c r="D8" s="695" t="s">
        <v>7</v>
      </c>
      <c r="E8" s="695" t="s">
        <v>47</v>
      </c>
      <c r="F8" s="695" t="s">
        <v>47</v>
      </c>
      <c r="G8" s="695" t="s">
        <v>47</v>
      </c>
      <c r="H8" s="695" t="s">
        <v>7</v>
      </c>
      <c r="I8" s="695" t="s">
        <v>47</v>
      </c>
      <c r="J8" s="695">
        <v>324</v>
      </c>
      <c r="K8" s="695">
        <v>71</v>
      </c>
      <c r="L8" s="227" t="s">
        <v>499</v>
      </c>
    </row>
    <row r="9" spans="1:12">
      <c r="A9" s="1322" t="s">
        <v>1243</v>
      </c>
      <c r="B9" s="695" t="s">
        <v>47</v>
      </c>
      <c r="C9" s="695" t="s">
        <v>47</v>
      </c>
      <c r="D9" s="695" t="s">
        <v>7</v>
      </c>
      <c r="E9" s="695">
        <v>121</v>
      </c>
      <c r="F9" s="695">
        <v>2003</v>
      </c>
      <c r="G9" s="695">
        <v>560</v>
      </c>
      <c r="H9" s="695" t="s">
        <v>7</v>
      </c>
      <c r="I9" s="695" t="s">
        <v>47</v>
      </c>
      <c r="J9" s="695" t="s">
        <v>47</v>
      </c>
      <c r="K9" s="695" t="s">
        <v>47</v>
      </c>
      <c r="L9" s="227" t="s">
        <v>1244</v>
      </c>
    </row>
    <row r="10" spans="1:12">
      <c r="A10" s="1322" t="s">
        <v>2417</v>
      </c>
      <c r="B10" s="695">
        <v>1193</v>
      </c>
      <c r="C10" s="695">
        <v>17</v>
      </c>
      <c r="D10" s="695" t="s">
        <v>7</v>
      </c>
      <c r="E10" s="695">
        <v>16</v>
      </c>
      <c r="F10" s="695">
        <v>2272</v>
      </c>
      <c r="G10" s="695">
        <v>412</v>
      </c>
      <c r="H10" s="695" t="s">
        <v>7</v>
      </c>
      <c r="I10" s="695" t="s">
        <v>47</v>
      </c>
      <c r="J10" s="695" t="s">
        <v>47</v>
      </c>
      <c r="K10" s="695" t="s">
        <v>47</v>
      </c>
      <c r="L10" s="227" t="s">
        <v>501</v>
      </c>
    </row>
    <row r="11" spans="1:12">
      <c r="A11" s="1322" t="s">
        <v>2418</v>
      </c>
      <c r="B11" s="695" t="s">
        <v>47</v>
      </c>
      <c r="C11" s="695" t="s">
        <v>47</v>
      </c>
      <c r="D11" s="695"/>
      <c r="E11" s="695">
        <v>10</v>
      </c>
      <c r="F11" s="695">
        <v>187</v>
      </c>
      <c r="G11" s="695">
        <v>42</v>
      </c>
      <c r="H11" s="695"/>
      <c r="I11" s="695" t="s">
        <v>47</v>
      </c>
      <c r="J11" s="695"/>
      <c r="K11" s="695"/>
      <c r="L11" s="227" t="s">
        <v>1248</v>
      </c>
    </row>
    <row r="12" spans="1:12">
      <c r="A12" s="1322" t="s">
        <v>664</v>
      </c>
      <c r="B12" s="695" t="s">
        <v>47</v>
      </c>
      <c r="C12" s="695" t="s">
        <v>47</v>
      </c>
      <c r="D12" s="695"/>
      <c r="E12" s="695" t="s">
        <v>47</v>
      </c>
      <c r="F12" s="695">
        <v>306</v>
      </c>
      <c r="G12" s="695">
        <v>46</v>
      </c>
      <c r="H12" s="695"/>
      <c r="I12" s="695" t="s">
        <v>47</v>
      </c>
      <c r="J12" s="695"/>
      <c r="K12" s="695"/>
      <c r="L12" s="227" t="s">
        <v>667</v>
      </c>
    </row>
    <row r="13" spans="1:12">
      <c r="A13" s="1322" t="s">
        <v>2415</v>
      </c>
      <c r="B13" s="695" t="s">
        <v>47</v>
      </c>
      <c r="C13" s="695" t="s">
        <v>47</v>
      </c>
      <c r="D13" s="695" t="s">
        <v>7</v>
      </c>
      <c r="E13" s="695" t="s">
        <v>47</v>
      </c>
      <c r="F13" s="695">
        <v>3086</v>
      </c>
      <c r="G13" s="695">
        <v>679</v>
      </c>
      <c r="H13" s="695" t="s">
        <v>7</v>
      </c>
      <c r="I13" s="695" t="s">
        <v>47</v>
      </c>
      <c r="J13" s="695" t="s">
        <v>47</v>
      </c>
      <c r="K13" s="695" t="s">
        <v>47</v>
      </c>
      <c r="L13" s="227" t="s">
        <v>1151</v>
      </c>
    </row>
    <row r="14" spans="1:12">
      <c r="A14" s="1322" t="s">
        <v>1250</v>
      </c>
      <c r="B14" s="695">
        <v>3010</v>
      </c>
      <c r="C14" s="695">
        <v>814</v>
      </c>
      <c r="D14" s="695" t="s">
        <v>7</v>
      </c>
      <c r="E14" s="695" t="s">
        <v>47</v>
      </c>
      <c r="F14" s="695">
        <v>3696</v>
      </c>
      <c r="G14" s="695">
        <v>721</v>
      </c>
      <c r="H14" s="695" t="s">
        <v>7</v>
      </c>
      <c r="I14" s="695">
        <v>15</v>
      </c>
      <c r="J14" s="695" t="s">
        <v>47</v>
      </c>
      <c r="K14" s="695" t="s">
        <v>47</v>
      </c>
      <c r="L14" s="227" t="s">
        <v>2406</v>
      </c>
    </row>
    <row r="15" spans="1:12">
      <c r="A15" s="1322" t="s">
        <v>1440</v>
      </c>
      <c r="B15" s="695">
        <v>1372</v>
      </c>
      <c r="C15" s="695">
        <v>321</v>
      </c>
      <c r="D15" s="695" t="s">
        <v>7</v>
      </c>
      <c r="E15" s="695" t="s">
        <v>47</v>
      </c>
      <c r="F15" s="695">
        <v>129</v>
      </c>
      <c r="G15" s="695">
        <v>52</v>
      </c>
      <c r="H15" s="695" t="s">
        <v>7</v>
      </c>
      <c r="I15" s="695" t="s">
        <v>47</v>
      </c>
      <c r="J15" s="695" t="s">
        <v>47</v>
      </c>
      <c r="K15" s="695" t="s">
        <v>47</v>
      </c>
      <c r="L15" s="227" t="s">
        <v>674</v>
      </c>
    </row>
    <row r="16" spans="1:12">
      <c r="A16" s="1322" t="s">
        <v>1441</v>
      </c>
      <c r="B16" s="695">
        <v>707</v>
      </c>
      <c r="C16" s="695">
        <v>256</v>
      </c>
      <c r="D16" s="695" t="s">
        <v>7</v>
      </c>
      <c r="E16" s="695" t="s">
        <v>47</v>
      </c>
      <c r="F16" s="695">
        <v>1553</v>
      </c>
      <c r="G16" s="695">
        <v>335</v>
      </c>
      <c r="H16" s="695" t="s">
        <v>7</v>
      </c>
      <c r="I16" s="695" t="s">
        <v>47</v>
      </c>
      <c r="J16" s="695" t="s">
        <v>47</v>
      </c>
      <c r="K16" s="695" t="s">
        <v>47</v>
      </c>
      <c r="L16" s="227" t="s">
        <v>505</v>
      </c>
    </row>
    <row r="17" spans="1:12">
      <c r="A17" s="1322" t="s">
        <v>1261</v>
      </c>
      <c r="B17" s="695">
        <v>69</v>
      </c>
      <c r="C17" s="695">
        <v>14</v>
      </c>
      <c r="D17" s="695" t="s">
        <v>7</v>
      </c>
      <c r="E17" s="695" t="s">
        <v>47</v>
      </c>
      <c r="F17" s="695">
        <v>663</v>
      </c>
      <c r="G17" s="695">
        <v>224</v>
      </c>
      <c r="H17" s="695" t="s">
        <v>7</v>
      </c>
      <c r="I17" s="695" t="s">
        <v>47</v>
      </c>
      <c r="J17" s="695" t="s">
        <v>47</v>
      </c>
      <c r="K17" s="695" t="s">
        <v>47</v>
      </c>
      <c r="L17" s="227" t="s">
        <v>702</v>
      </c>
    </row>
    <row r="18" spans="1:12">
      <c r="A18" s="1322" t="s">
        <v>2416</v>
      </c>
      <c r="B18" s="695" t="s">
        <v>47</v>
      </c>
      <c r="C18" s="695" t="s">
        <v>47</v>
      </c>
      <c r="D18" s="695" t="s">
        <v>7</v>
      </c>
      <c r="E18" s="695" t="s">
        <v>47</v>
      </c>
      <c r="F18" s="695">
        <v>278</v>
      </c>
      <c r="G18" s="695">
        <v>46</v>
      </c>
      <c r="H18" s="695" t="s">
        <v>7</v>
      </c>
      <c r="I18" s="695" t="s">
        <v>47</v>
      </c>
      <c r="J18" s="695" t="s">
        <v>47</v>
      </c>
      <c r="K18" s="695" t="s">
        <v>47</v>
      </c>
      <c r="L18" s="227" t="s">
        <v>1127</v>
      </c>
    </row>
    <row r="19" spans="1:12">
      <c r="A19" s="1322" t="s">
        <v>2189</v>
      </c>
      <c r="B19" s="695" t="s">
        <v>47</v>
      </c>
      <c r="C19" s="695" t="s">
        <v>47</v>
      </c>
      <c r="D19" s="695" t="s">
        <v>7</v>
      </c>
      <c r="E19" s="695" t="s">
        <v>47</v>
      </c>
      <c r="F19" s="695">
        <v>27</v>
      </c>
      <c r="G19" s="695" t="s">
        <v>47</v>
      </c>
      <c r="H19" s="695"/>
      <c r="I19" s="695" t="s">
        <v>47</v>
      </c>
      <c r="J19" s="695"/>
      <c r="K19" s="695"/>
      <c r="L19" s="227" t="s">
        <v>506</v>
      </c>
    </row>
    <row r="20" spans="1:12">
      <c r="A20" s="1322" t="s">
        <v>1442</v>
      </c>
      <c r="B20" s="695" t="s">
        <v>47</v>
      </c>
      <c r="C20" s="695" t="s">
        <v>47</v>
      </c>
      <c r="D20" s="695" t="s">
        <v>7</v>
      </c>
      <c r="E20" s="695">
        <v>34</v>
      </c>
      <c r="F20" s="695" t="s">
        <v>47</v>
      </c>
      <c r="G20" s="695" t="s">
        <v>47</v>
      </c>
      <c r="H20" s="695" t="s">
        <v>7</v>
      </c>
      <c r="I20" s="695" t="s">
        <v>47</v>
      </c>
      <c r="J20" s="695" t="s">
        <v>47</v>
      </c>
      <c r="K20" s="695" t="s">
        <v>47</v>
      </c>
      <c r="L20" s="227" t="s">
        <v>1254</v>
      </c>
    </row>
    <row r="21" spans="1:12">
      <c r="A21" s="1322" t="s">
        <v>1255</v>
      </c>
      <c r="B21" s="695">
        <v>2132</v>
      </c>
      <c r="C21" s="695">
        <v>200</v>
      </c>
      <c r="D21" s="695" t="s">
        <v>7</v>
      </c>
      <c r="E21" s="695">
        <v>6</v>
      </c>
      <c r="F21" s="695">
        <v>5507</v>
      </c>
      <c r="G21" s="695">
        <v>1301</v>
      </c>
      <c r="H21" s="695" t="s">
        <v>7</v>
      </c>
      <c r="I21" s="695">
        <v>24</v>
      </c>
      <c r="J21" s="695" t="s">
        <v>47</v>
      </c>
      <c r="K21" s="695" t="s">
        <v>47</v>
      </c>
      <c r="L21" s="227" t="s">
        <v>509</v>
      </c>
    </row>
    <row r="22" spans="1:12">
      <c r="A22" s="1322" t="s">
        <v>1443</v>
      </c>
      <c r="B22" s="695" t="s">
        <v>47</v>
      </c>
      <c r="C22" s="695" t="s">
        <v>47</v>
      </c>
      <c r="D22" s="695" t="s">
        <v>7</v>
      </c>
      <c r="E22" s="695" t="s">
        <v>47</v>
      </c>
      <c r="F22" s="695">
        <v>184</v>
      </c>
      <c r="G22" s="695">
        <v>37</v>
      </c>
      <c r="H22" s="695" t="s">
        <v>7</v>
      </c>
      <c r="I22" s="695" t="s">
        <v>47</v>
      </c>
      <c r="J22" s="695" t="s">
        <v>47</v>
      </c>
      <c r="K22" s="695" t="s">
        <v>47</v>
      </c>
      <c r="L22" s="227" t="s">
        <v>511</v>
      </c>
    </row>
    <row r="23" spans="1:12" ht="30" customHeight="1">
      <c r="A23" s="1105"/>
      <c r="B23" s="2114" t="s">
        <v>2681</v>
      </c>
      <c r="C23" s="2114"/>
      <c r="D23" s="2114"/>
      <c r="E23" s="2114"/>
      <c r="F23" s="2114"/>
      <c r="G23" s="2114"/>
      <c r="H23" s="2114"/>
      <c r="I23" s="2114"/>
      <c r="J23" s="2114"/>
      <c r="K23" s="2114"/>
      <c r="L23" s="243"/>
    </row>
    <row r="24" spans="1:12">
      <c r="A24" s="1321" t="s">
        <v>310</v>
      </c>
      <c r="B24" s="694">
        <v>8146</v>
      </c>
      <c r="C24" s="694">
        <v>1204</v>
      </c>
      <c r="D24" s="694" t="s">
        <v>7</v>
      </c>
      <c r="E24" s="694" t="s">
        <v>7</v>
      </c>
      <c r="F24" s="694">
        <v>19209</v>
      </c>
      <c r="G24" s="694">
        <v>2915</v>
      </c>
      <c r="H24" s="694" t="s">
        <v>7</v>
      </c>
      <c r="I24" s="694" t="s">
        <v>7</v>
      </c>
      <c r="J24" s="694">
        <v>327</v>
      </c>
      <c r="K24" s="694">
        <v>54</v>
      </c>
      <c r="L24" s="226" t="s">
        <v>66</v>
      </c>
    </row>
    <row r="25" spans="1:12">
      <c r="A25" s="1322" t="s">
        <v>1239</v>
      </c>
      <c r="B25" s="695">
        <v>55</v>
      </c>
      <c r="C25" s="695">
        <v>4</v>
      </c>
      <c r="D25" s="695" t="s">
        <v>7</v>
      </c>
      <c r="E25" s="695" t="s">
        <v>7</v>
      </c>
      <c r="F25" s="695" t="s">
        <v>47</v>
      </c>
      <c r="G25" s="695" t="s">
        <v>47</v>
      </c>
      <c r="H25" s="695" t="s">
        <v>7</v>
      </c>
      <c r="I25" s="695" t="s">
        <v>7</v>
      </c>
      <c r="J25" s="695">
        <v>327</v>
      </c>
      <c r="K25" s="695">
        <v>54</v>
      </c>
      <c r="L25" s="227" t="s">
        <v>499</v>
      </c>
    </row>
    <row r="26" spans="1:12">
      <c r="A26" s="1322" t="s">
        <v>1243</v>
      </c>
      <c r="B26" s="695" t="s">
        <v>47</v>
      </c>
      <c r="C26" s="695" t="s">
        <v>47</v>
      </c>
      <c r="D26" s="695" t="s">
        <v>7</v>
      </c>
      <c r="E26" s="695" t="s">
        <v>7</v>
      </c>
      <c r="F26" s="695">
        <v>1826</v>
      </c>
      <c r="G26" s="695">
        <v>394</v>
      </c>
      <c r="H26" s="695" t="s">
        <v>7</v>
      </c>
      <c r="I26" s="695" t="s">
        <v>7</v>
      </c>
      <c r="J26" s="695" t="s">
        <v>47</v>
      </c>
      <c r="K26" s="695" t="s">
        <v>47</v>
      </c>
      <c r="L26" s="227" t="s">
        <v>1244</v>
      </c>
    </row>
    <row r="27" spans="1:12">
      <c r="A27" s="1322" t="s">
        <v>2417</v>
      </c>
      <c r="B27" s="695">
        <v>1087</v>
      </c>
      <c r="C27" s="695">
        <v>291</v>
      </c>
      <c r="D27" s="695" t="s">
        <v>7</v>
      </c>
      <c r="E27" s="695" t="s">
        <v>7</v>
      </c>
      <c r="F27" s="695">
        <v>2294</v>
      </c>
      <c r="G27" s="695">
        <v>316</v>
      </c>
      <c r="H27" s="695" t="s">
        <v>7</v>
      </c>
      <c r="I27" s="695" t="s">
        <v>7</v>
      </c>
      <c r="J27" s="695" t="s">
        <v>47</v>
      </c>
      <c r="K27" s="695" t="s">
        <v>47</v>
      </c>
      <c r="L27" s="227" t="s">
        <v>501</v>
      </c>
    </row>
    <row r="28" spans="1:12">
      <c r="A28" s="1322" t="s">
        <v>2418</v>
      </c>
      <c r="B28" s="695" t="s">
        <v>47</v>
      </c>
      <c r="C28" s="695" t="s">
        <v>47</v>
      </c>
      <c r="D28" s="695" t="s">
        <v>7</v>
      </c>
      <c r="E28" s="695" t="s">
        <v>7</v>
      </c>
      <c r="F28" s="695">
        <v>166</v>
      </c>
      <c r="G28" s="695">
        <v>27</v>
      </c>
      <c r="H28" s="695" t="s">
        <v>7</v>
      </c>
      <c r="I28" s="695" t="s">
        <v>7</v>
      </c>
      <c r="J28" s="695"/>
      <c r="K28" s="695"/>
      <c r="L28" s="227" t="s">
        <v>1248</v>
      </c>
    </row>
    <row r="29" spans="1:12">
      <c r="A29" s="1322" t="s">
        <v>2415</v>
      </c>
      <c r="B29" s="695" t="s">
        <v>47</v>
      </c>
      <c r="C29" s="695" t="s">
        <v>47</v>
      </c>
      <c r="D29" s="695" t="s">
        <v>7</v>
      </c>
      <c r="E29" s="695" t="s">
        <v>7</v>
      </c>
      <c r="F29" s="695">
        <v>3082</v>
      </c>
      <c r="G29" s="695">
        <v>380</v>
      </c>
      <c r="H29" s="695" t="s">
        <v>7</v>
      </c>
      <c r="I29" s="695" t="s">
        <v>7</v>
      </c>
      <c r="J29" s="695"/>
      <c r="K29" s="695"/>
      <c r="L29" s="227" t="s">
        <v>1151</v>
      </c>
    </row>
    <row r="30" spans="1:12">
      <c r="A30" s="1322" t="s">
        <v>1250</v>
      </c>
      <c r="B30" s="695">
        <v>2919</v>
      </c>
      <c r="C30" s="695">
        <v>331</v>
      </c>
      <c r="D30" s="695" t="s">
        <v>7</v>
      </c>
      <c r="E30" s="695" t="s">
        <v>7</v>
      </c>
      <c r="F30" s="695">
        <v>3958</v>
      </c>
      <c r="G30" s="695">
        <v>400</v>
      </c>
      <c r="H30" s="695" t="s">
        <v>7</v>
      </c>
      <c r="I30" s="695" t="s">
        <v>7</v>
      </c>
      <c r="J30" s="695" t="s">
        <v>47</v>
      </c>
      <c r="K30" s="695" t="s">
        <v>47</v>
      </c>
      <c r="L30" s="227" t="s">
        <v>2406</v>
      </c>
    </row>
    <row r="31" spans="1:12">
      <c r="A31" s="1322" t="s">
        <v>1440</v>
      </c>
      <c r="B31" s="695">
        <v>1366</v>
      </c>
      <c r="C31" s="695">
        <v>217</v>
      </c>
      <c r="D31" s="695" t="s">
        <v>7</v>
      </c>
      <c r="E31" s="695" t="s">
        <v>7</v>
      </c>
      <c r="F31" s="695">
        <v>98</v>
      </c>
      <c r="G31" s="695">
        <v>41</v>
      </c>
      <c r="H31" s="695" t="s">
        <v>7</v>
      </c>
      <c r="I31" s="695" t="s">
        <v>7</v>
      </c>
      <c r="J31" s="695" t="s">
        <v>47</v>
      </c>
      <c r="K31" s="695" t="s">
        <v>47</v>
      </c>
      <c r="L31" s="227" t="s">
        <v>674</v>
      </c>
    </row>
    <row r="32" spans="1:12">
      <c r="A32" s="1322" t="s">
        <v>1441</v>
      </c>
      <c r="B32" s="695">
        <v>669</v>
      </c>
      <c r="C32" s="695">
        <v>102</v>
      </c>
      <c r="D32" s="695" t="s">
        <v>7</v>
      </c>
      <c r="E32" s="695" t="s">
        <v>7</v>
      </c>
      <c r="F32" s="695">
        <v>1397</v>
      </c>
      <c r="G32" s="695">
        <v>178</v>
      </c>
      <c r="H32" s="695" t="s">
        <v>7</v>
      </c>
      <c r="I32" s="695" t="s">
        <v>7</v>
      </c>
      <c r="J32" s="695" t="s">
        <v>47</v>
      </c>
      <c r="K32" s="695" t="s">
        <v>47</v>
      </c>
      <c r="L32" s="227" t="s">
        <v>505</v>
      </c>
    </row>
    <row r="33" spans="1:12">
      <c r="A33" s="1322" t="s">
        <v>1261</v>
      </c>
      <c r="B33" s="695">
        <v>60</v>
      </c>
      <c r="C33" s="695">
        <v>4</v>
      </c>
      <c r="D33" s="695" t="s">
        <v>7</v>
      </c>
      <c r="E33" s="695" t="s">
        <v>7</v>
      </c>
      <c r="F33" s="695">
        <v>605</v>
      </c>
      <c r="G33" s="695">
        <v>131</v>
      </c>
      <c r="H33" s="695" t="s">
        <v>7</v>
      </c>
      <c r="I33" s="695" t="s">
        <v>7</v>
      </c>
      <c r="J33" s="695" t="s">
        <v>47</v>
      </c>
      <c r="K33" s="695" t="s">
        <v>47</v>
      </c>
      <c r="L33" s="227" t="s">
        <v>702</v>
      </c>
    </row>
    <row r="34" spans="1:12">
      <c r="A34" s="1322" t="s">
        <v>2416</v>
      </c>
      <c r="B34" s="695" t="s">
        <v>47</v>
      </c>
      <c r="C34" s="695" t="s">
        <v>47</v>
      </c>
      <c r="D34" s="695" t="s">
        <v>7</v>
      </c>
      <c r="E34" s="695" t="s">
        <v>7</v>
      </c>
      <c r="F34" s="695">
        <v>295</v>
      </c>
      <c r="G34" s="695">
        <v>12</v>
      </c>
      <c r="H34" s="695" t="s">
        <v>7</v>
      </c>
      <c r="I34" s="695" t="s">
        <v>7</v>
      </c>
      <c r="J34" s="695"/>
      <c r="K34" s="695"/>
      <c r="L34" s="227" t="s">
        <v>1127</v>
      </c>
    </row>
    <row r="35" spans="1:12">
      <c r="A35" s="1322" t="s">
        <v>2189</v>
      </c>
      <c r="B35" s="695" t="s">
        <v>47</v>
      </c>
      <c r="C35" s="695" t="s">
        <v>47</v>
      </c>
      <c r="D35" s="695" t="s">
        <v>7</v>
      </c>
      <c r="E35" s="695" t="s">
        <v>7</v>
      </c>
      <c r="F35" s="695">
        <v>35</v>
      </c>
      <c r="G35" s="695">
        <v>13</v>
      </c>
      <c r="H35" s="695" t="s">
        <v>7</v>
      </c>
      <c r="I35" s="695" t="s">
        <v>7</v>
      </c>
      <c r="J35" s="695" t="s">
        <v>47</v>
      </c>
      <c r="K35" s="695" t="s">
        <v>47</v>
      </c>
      <c r="L35" s="227" t="s">
        <v>506</v>
      </c>
    </row>
    <row r="36" spans="1:12">
      <c r="A36" s="1322" t="s">
        <v>1442</v>
      </c>
      <c r="B36" s="695" t="s">
        <v>47</v>
      </c>
      <c r="C36" s="695" t="s">
        <v>47</v>
      </c>
      <c r="D36" s="695" t="s">
        <v>7</v>
      </c>
      <c r="E36" s="695" t="s">
        <v>7</v>
      </c>
      <c r="F36" s="695" t="s">
        <v>47</v>
      </c>
      <c r="G36" s="695" t="s">
        <v>47</v>
      </c>
      <c r="H36" s="695" t="s">
        <v>7</v>
      </c>
      <c r="I36" s="695" t="s">
        <v>7</v>
      </c>
      <c r="J36" s="695" t="s">
        <v>47</v>
      </c>
      <c r="K36" s="695" t="s">
        <v>47</v>
      </c>
      <c r="L36" s="227" t="s">
        <v>1254</v>
      </c>
    </row>
    <row r="37" spans="1:12">
      <c r="A37" s="1322" t="s">
        <v>1255</v>
      </c>
      <c r="B37" s="695">
        <v>1990</v>
      </c>
      <c r="C37" s="695">
        <v>255</v>
      </c>
      <c r="D37" s="695" t="s">
        <v>7</v>
      </c>
      <c r="E37" s="695" t="s">
        <v>7</v>
      </c>
      <c r="F37" s="695">
        <v>5173</v>
      </c>
      <c r="G37" s="695">
        <v>997</v>
      </c>
      <c r="H37" s="695" t="s">
        <v>7</v>
      </c>
      <c r="I37" s="695" t="s">
        <v>7</v>
      </c>
      <c r="J37" s="695" t="s">
        <v>47</v>
      </c>
      <c r="K37" s="695" t="s">
        <v>47</v>
      </c>
      <c r="L37" s="227" t="s">
        <v>509</v>
      </c>
    </row>
    <row r="38" spans="1:12">
      <c r="A38" s="1322" t="s">
        <v>1443</v>
      </c>
      <c r="B38" s="695" t="s">
        <v>47</v>
      </c>
      <c r="C38" s="695" t="s">
        <v>47</v>
      </c>
      <c r="D38" s="695" t="s">
        <v>7</v>
      </c>
      <c r="E38" s="695" t="s">
        <v>7</v>
      </c>
      <c r="F38" s="695">
        <v>280</v>
      </c>
      <c r="G38" s="695">
        <v>26</v>
      </c>
      <c r="H38" s="695" t="s">
        <v>7</v>
      </c>
      <c r="I38" s="695" t="s">
        <v>7</v>
      </c>
      <c r="J38" s="695" t="s">
        <v>47</v>
      </c>
      <c r="K38" s="695" t="s">
        <v>47</v>
      </c>
      <c r="L38" s="227" t="s">
        <v>511</v>
      </c>
    </row>
    <row r="39" spans="1:12" ht="30" customHeight="1">
      <c r="A39" s="1105"/>
      <c r="B39" s="2114" t="s">
        <v>2682</v>
      </c>
      <c r="C39" s="2114"/>
      <c r="D39" s="2114"/>
      <c r="E39" s="2114"/>
      <c r="F39" s="2114"/>
      <c r="G39" s="2114"/>
      <c r="H39" s="2114"/>
      <c r="I39" s="2114"/>
      <c r="J39" s="2114"/>
      <c r="K39" s="2114"/>
      <c r="L39" s="243"/>
    </row>
    <row r="40" spans="1:12">
      <c r="A40" s="1321" t="s">
        <v>310</v>
      </c>
      <c r="B40" s="694">
        <v>7642</v>
      </c>
      <c r="C40" s="694">
        <v>1172</v>
      </c>
      <c r="D40" s="694" t="s">
        <v>7</v>
      </c>
      <c r="E40" s="694" t="s">
        <v>7</v>
      </c>
      <c r="F40" s="694">
        <v>18712</v>
      </c>
      <c r="G40" s="694">
        <v>2542</v>
      </c>
      <c r="H40" s="694" t="s">
        <v>7</v>
      </c>
      <c r="I40" s="694" t="s">
        <v>7</v>
      </c>
      <c r="J40" s="694">
        <v>338</v>
      </c>
      <c r="K40" s="694">
        <v>54</v>
      </c>
      <c r="L40" s="226" t="s">
        <v>66</v>
      </c>
    </row>
    <row r="41" spans="1:12">
      <c r="A41" s="1322" t="s">
        <v>1239</v>
      </c>
      <c r="B41" s="695">
        <v>54</v>
      </c>
      <c r="C41" s="695">
        <v>4</v>
      </c>
      <c r="D41" s="695" t="s">
        <v>7</v>
      </c>
      <c r="E41" s="695" t="s">
        <v>7</v>
      </c>
      <c r="F41" s="695" t="s">
        <v>47</v>
      </c>
      <c r="G41" s="695" t="s">
        <v>47</v>
      </c>
      <c r="H41" s="695" t="s">
        <v>7</v>
      </c>
      <c r="I41" s="695" t="s">
        <v>7</v>
      </c>
      <c r="J41" s="695">
        <v>338</v>
      </c>
      <c r="K41" s="695">
        <v>54</v>
      </c>
      <c r="L41" s="227" t="s">
        <v>499</v>
      </c>
    </row>
    <row r="42" spans="1:12">
      <c r="A42" s="1322" t="s">
        <v>1243</v>
      </c>
      <c r="B42" s="695" t="s">
        <v>47</v>
      </c>
      <c r="C42" s="695" t="s">
        <v>47</v>
      </c>
      <c r="D42" s="695" t="s">
        <v>7</v>
      </c>
      <c r="E42" s="695" t="s">
        <v>7</v>
      </c>
      <c r="F42" s="695">
        <v>1745</v>
      </c>
      <c r="G42" s="695">
        <v>357</v>
      </c>
      <c r="H42" s="695" t="s">
        <v>7</v>
      </c>
      <c r="I42" s="695" t="s">
        <v>7</v>
      </c>
      <c r="J42" s="695" t="s">
        <v>47</v>
      </c>
      <c r="K42" s="695" t="s">
        <v>47</v>
      </c>
      <c r="L42" s="227" t="s">
        <v>1244</v>
      </c>
    </row>
    <row r="43" spans="1:12">
      <c r="A43" s="1322" t="s">
        <v>2417</v>
      </c>
      <c r="B43" s="695">
        <v>1022</v>
      </c>
      <c r="C43" s="695">
        <v>305</v>
      </c>
      <c r="D43" s="695" t="s">
        <v>7</v>
      </c>
      <c r="E43" s="695" t="s">
        <v>7</v>
      </c>
      <c r="F43" s="695">
        <v>2379</v>
      </c>
      <c r="G43" s="695">
        <v>255</v>
      </c>
      <c r="H43" s="695" t="s">
        <v>7</v>
      </c>
      <c r="I43" s="695" t="s">
        <v>7</v>
      </c>
      <c r="J43" s="695" t="s">
        <v>47</v>
      </c>
      <c r="K43" s="695" t="s">
        <v>47</v>
      </c>
      <c r="L43" s="227" t="s">
        <v>501</v>
      </c>
    </row>
    <row r="44" spans="1:12">
      <c r="A44" s="1322" t="s">
        <v>2418</v>
      </c>
      <c r="B44" s="695" t="s">
        <v>47</v>
      </c>
      <c r="C44" s="695" t="s">
        <v>47</v>
      </c>
      <c r="D44" s="695" t="s">
        <v>7</v>
      </c>
      <c r="E44" s="695" t="s">
        <v>7</v>
      </c>
      <c r="F44" s="695">
        <v>350</v>
      </c>
      <c r="G44" s="695">
        <v>42</v>
      </c>
      <c r="H44" s="695" t="s">
        <v>7</v>
      </c>
      <c r="I44" s="695" t="s">
        <v>7</v>
      </c>
      <c r="J44" s="695" t="s">
        <v>47</v>
      </c>
      <c r="K44" s="695" t="s">
        <v>47</v>
      </c>
      <c r="L44" s="227" t="s">
        <v>2419</v>
      </c>
    </row>
    <row r="45" spans="1:12">
      <c r="A45" s="1322" t="s">
        <v>2415</v>
      </c>
      <c r="B45" s="695" t="s">
        <v>47</v>
      </c>
      <c r="C45" s="695" t="s">
        <v>47</v>
      </c>
      <c r="D45" s="695" t="s">
        <v>7</v>
      </c>
      <c r="E45" s="695" t="s">
        <v>7</v>
      </c>
      <c r="F45" s="695">
        <v>3161</v>
      </c>
      <c r="G45" s="695">
        <v>315</v>
      </c>
      <c r="H45" s="695" t="s">
        <v>7</v>
      </c>
      <c r="I45" s="695" t="s">
        <v>7</v>
      </c>
      <c r="J45" s="695" t="s">
        <v>47</v>
      </c>
      <c r="K45" s="695" t="s">
        <v>47</v>
      </c>
      <c r="L45" s="227" t="s">
        <v>1151</v>
      </c>
    </row>
    <row r="46" spans="1:12">
      <c r="A46" s="1322" t="s">
        <v>1250</v>
      </c>
      <c r="B46" s="695">
        <v>2692</v>
      </c>
      <c r="C46" s="695">
        <v>299</v>
      </c>
      <c r="D46" s="695" t="s">
        <v>7</v>
      </c>
      <c r="E46" s="695" t="s">
        <v>7</v>
      </c>
      <c r="F46" s="695">
        <v>3945</v>
      </c>
      <c r="G46" s="695">
        <v>551</v>
      </c>
      <c r="H46" s="695" t="s">
        <v>7</v>
      </c>
      <c r="I46" s="695" t="s">
        <v>7</v>
      </c>
      <c r="J46" s="695" t="s">
        <v>47</v>
      </c>
      <c r="K46" s="695" t="s">
        <v>47</v>
      </c>
      <c r="L46" s="227" t="s">
        <v>2406</v>
      </c>
    </row>
    <row r="47" spans="1:12">
      <c r="A47" s="1322" t="s">
        <v>1440</v>
      </c>
      <c r="B47" s="695">
        <v>1232</v>
      </c>
      <c r="C47" s="695">
        <v>165</v>
      </c>
      <c r="D47" s="695" t="s">
        <v>7</v>
      </c>
      <c r="E47" s="695" t="s">
        <v>7</v>
      </c>
      <c r="F47" s="695">
        <v>145</v>
      </c>
      <c r="G47" s="695">
        <v>10</v>
      </c>
      <c r="H47" s="695" t="s">
        <v>7</v>
      </c>
      <c r="I47" s="695" t="s">
        <v>7</v>
      </c>
      <c r="J47" s="695" t="s">
        <v>47</v>
      </c>
      <c r="K47" s="695" t="s">
        <v>47</v>
      </c>
      <c r="L47" s="227" t="s">
        <v>674</v>
      </c>
    </row>
    <row r="48" spans="1:12">
      <c r="A48" s="1322" t="s">
        <v>1441</v>
      </c>
      <c r="B48" s="695">
        <v>633</v>
      </c>
      <c r="C48" s="695">
        <v>78</v>
      </c>
      <c r="D48" s="695" t="s">
        <v>7</v>
      </c>
      <c r="E48" s="695" t="s">
        <v>7</v>
      </c>
      <c r="F48" s="695">
        <v>1336</v>
      </c>
      <c r="G48" s="695">
        <v>179</v>
      </c>
      <c r="H48" s="695" t="s">
        <v>7</v>
      </c>
      <c r="I48" s="695" t="s">
        <v>7</v>
      </c>
      <c r="J48" s="695" t="s">
        <v>47</v>
      </c>
      <c r="K48" s="695" t="s">
        <v>47</v>
      </c>
      <c r="L48" s="227" t="s">
        <v>505</v>
      </c>
    </row>
    <row r="49" spans="1:12">
      <c r="A49" s="1322" t="s">
        <v>1261</v>
      </c>
      <c r="B49" s="695">
        <v>75</v>
      </c>
      <c r="C49" s="695">
        <v>7</v>
      </c>
      <c r="D49" s="695" t="s">
        <v>7</v>
      </c>
      <c r="E49" s="695" t="s">
        <v>7</v>
      </c>
      <c r="F49" s="695">
        <v>514</v>
      </c>
      <c r="G49" s="695">
        <v>83</v>
      </c>
      <c r="H49" s="695" t="s">
        <v>7</v>
      </c>
      <c r="I49" s="695" t="s">
        <v>7</v>
      </c>
      <c r="J49" s="695" t="s">
        <v>47</v>
      </c>
      <c r="K49" s="695" t="s">
        <v>47</v>
      </c>
      <c r="L49" s="227" t="s">
        <v>702</v>
      </c>
    </row>
    <row r="50" spans="1:12">
      <c r="A50" s="1322" t="s">
        <v>2416</v>
      </c>
      <c r="B50" s="695" t="s">
        <v>47</v>
      </c>
      <c r="C50" s="695" t="s">
        <v>47</v>
      </c>
      <c r="D50" s="695"/>
      <c r="E50" s="695"/>
      <c r="F50" s="695">
        <v>315</v>
      </c>
      <c r="G50" s="695">
        <v>30</v>
      </c>
      <c r="H50" s="695" t="s">
        <v>7</v>
      </c>
      <c r="I50" s="695" t="s">
        <v>7</v>
      </c>
      <c r="J50" s="695" t="s">
        <v>47</v>
      </c>
      <c r="K50" s="695" t="s">
        <v>47</v>
      </c>
      <c r="L50" s="227" t="s">
        <v>1130</v>
      </c>
    </row>
    <row r="51" spans="1:12">
      <c r="A51" s="1322" t="s">
        <v>1129</v>
      </c>
      <c r="B51" s="695">
        <v>1</v>
      </c>
      <c r="C51" s="695" t="s">
        <v>47</v>
      </c>
      <c r="D51" s="695"/>
      <c r="E51" s="695"/>
      <c r="F51" s="695" t="s">
        <v>47</v>
      </c>
      <c r="G51" s="695" t="s">
        <v>47</v>
      </c>
      <c r="H51" s="695" t="s">
        <v>7</v>
      </c>
      <c r="I51" s="695" t="s">
        <v>7</v>
      </c>
      <c r="J51" s="695" t="s">
        <v>47</v>
      </c>
      <c r="K51" s="695" t="s">
        <v>47</v>
      </c>
      <c r="L51" s="227" t="s">
        <v>1131</v>
      </c>
    </row>
    <row r="52" spans="1:12">
      <c r="A52" s="1322" t="s">
        <v>2189</v>
      </c>
      <c r="B52" s="695" t="s">
        <v>47</v>
      </c>
      <c r="C52" s="695" t="s">
        <v>47</v>
      </c>
      <c r="D52" s="695" t="s">
        <v>7</v>
      </c>
      <c r="E52" s="695" t="s">
        <v>7</v>
      </c>
      <c r="F52" s="695">
        <v>69</v>
      </c>
      <c r="G52" s="695" t="s">
        <v>47</v>
      </c>
      <c r="H52" s="695" t="s">
        <v>7</v>
      </c>
      <c r="I52" s="695" t="s">
        <v>7</v>
      </c>
      <c r="J52" s="695" t="s">
        <v>47</v>
      </c>
      <c r="K52" s="695" t="s">
        <v>47</v>
      </c>
      <c r="L52" s="227" t="s">
        <v>506</v>
      </c>
    </row>
    <row r="53" spans="1:12">
      <c r="A53" s="1322" t="s">
        <v>1255</v>
      </c>
      <c r="B53" s="695">
        <v>1933</v>
      </c>
      <c r="C53" s="695" t="s">
        <v>47</v>
      </c>
      <c r="D53" s="695" t="s">
        <v>7</v>
      </c>
      <c r="E53" s="695" t="s">
        <v>7</v>
      </c>
      <c r="F53" s="695">
        <v>4753</v>
      </c>
      <c r="G53" s="695" t="s">
        <v>47</v>
      </c>
      <c r="H53" s="695" t="s">
        <v>7</v>
      </c>
      <c r="I53" s="695" t="s">
        <v>7</v>
      </c>
      <c r="J53" s="695" t="s">
        <v>47</v>
      </c>
      <c r="K53" s="695" t="s">
        <v>47</v>
      </c>
      <c r="L53" s="227" t="s">
        <v>509</v>
      </c>
    </row>
    <row r="54" spans="1:12">
      <c r="A54" s="1322" t="s">
        <v>1443</v>
      </c>
      <c r="B54" s="695" t="s">
        <v>47</v>
      </c>
      <c r="C54" s="695">
        <v>314</v>
      </c>
      <c r="D54" s="695" t="s">
        <v>7</v>
      </c>
      <c r="E54" s="695" t="s">
        <v>7</v>
      </c>
      <c r="F54" s="695" t="s">
        <v>47</v>
      </c>
      <c r="G54" s="695">
        <v>720</v>
      </c>
      <c r="H54" s="695" t="s">
        <v>7</v>
      </c>
      <c r="I54" s="695" t="s">
        <v>7</v>
      </c>
      <c r="J54" s="695" t="s">
        <v>47</v>
      </c>
      <c r="K54" s="695" t="s">
        <v>47</v>
      </c>
      <c r="L54" s="227" t="s">
        <v>511</v>
      </c>
    </row>
    <row r="55" spans="1:12">
      <c r="A55" s="1322"/>
      <c r="B55" s="591"/>
      <c r="C55" s="591"/>
      <c r="D55" s="591"/>
      <c r="E55" s="591"/>
      <c r="F55" s="591"/>
      <c r="G55" s="591"/>
      <c r="H55" s="591"/>
      <c r="I55" s="591"/>
      <c r="J55" s="591"/>
      <c r="K55" s="591"/>
      <c r="L55" s="227"/>
    </row>
    <row r="56" spans="1:12" ht="15" customHeight="1">
      <c r="A56" s="637" t="s">
        <v>2683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</row>
    <row r="57" spans="1:12" ht="15" customHeight="1">
      <c r="A57" s="638" t="s">
        <v>2684</v>
      </c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</row>
  </sheetData>
  <mergeCells count="20">
    <mergeCell ref="B6:K6"/>
    <mergeCell ref="B23:K23"/>
    <mergeCell ref="B39:K39"/>
    <mergeCell ref="L3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J3:K3"/>
    <mergeCell ref="K4:K5"/>
    <mergeCell ref="A3:A5"/>
    <mergeCell ref="B3:C3"/>
    <mergeCell ref="D3:E3"/>
    <mergeCell ref="F3:G3"/>
    <mergeCell ref="H3:I3"/>
  </mergeCells>
  <hyperlinks>
    <hyperlink ref="L2" location="'Spis tablic List of tables'!A4" display="Return to list of tables"/>
    <hyperlink ref="L1" location="'Spis tablic List of tables'!A4" display="Powrót do spisu tablic"/>
    <hyperlink ref="L1:L2" location="'Spis tablic List of tables'!A295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5"/>
  <cols>
    <col min="1" max="1" width="35.7109375" customWidth="1"/>
    <col min="2" max="7" width="15.7109375" customWidth="1"/>
    <col min="8" max="8" width="35.7109375" customWidth="1"/>
  </cols>
  <sheetData>
    <row r="1" spans="1:8" ht="15" customHeight="1">
      <c r="A1" s="352" t="s">
        <v>2506</v>
      </c>
      <c r="B1" s="348"/>
      <c r="C1" s="348"/>
      <c r="D1" s="348"/>
      <c r="E1" s="348"/>
      <c r="F1" s="348"/>
      <c r="G1" s="348"/>
      <c r="H1" s="348"/>
    </row>
    <row r="2" spans="1:8" ht="15" customHeight="1">
      <c r="A2" s="956" t="s">
        <v>2504</v>
      </c>
      <c r="B2" s="348"/>
      <c r="C2" s="348"/>
      <c r="D2" s="348"/>
      <c r="E2" s="348"/>
      <c r="F2" s="348"/>
      <c r="G2" s="348"/>
      <c r="H2" s="348"/>
    </row>
    <row r="3" spans="1:8" ht="15" customHeight="1">
      <c r="A3" s="957" t="s">
        <v>2505</v>
      </c>
      <c r="B3" s="348"/>
      <c r="C3" s="348"/>
      <c r="D3" s="348"/>
      <c r="E3" s="348"/>
      <c r="F3" s="348"/>
      <c r="G3" s="348"/>
      <c r="H3" s="953" t="s">
        <v>990</v>
      </c>
    </row>
    <row r="4" spans="1:8" ht="15" customHeight="1">
      <c r="A4" s="721" t="s">
        <v>1134</v>
      </c>
      <c r="B4" s="348"/>
      <c r="C4" s="348"/>
      <c r="D4" s="348"/>
      <c r="E4" s="348"/>
      <c r="F4" s="348"/>
      <c r="G4" s="348"/>
      <c r="H4" s="1903" t="s">
        <v>991</v>
      </c>
    </row>
    <row r="5" spans="1:8" ht="30" customHeight="1">
      <c r="A5" s="2287" t="s">
        <v>888</v>
      </c>
      <c r="B5" s="2293" t="s">
        <v>1135</v>
      </c>
      <c r="C5" s="2294"/>
      <c r="D5" s="2294"/>
      <c r="E5" s="2294"/>
      <c r="F5" s="2294"/>
      <c r="G5" s="2295"/>
      <c r="H5" s="2289" t="s">
        <v>64</v>
      </c>
    </row>
    <row r="6" spans="1:8" ht="30" customHeight="1">
      <c r="A6" s="2288"/>
      <c r="B6" s="2296" t="s">
        <v>484</v>
      </c>
      <c r="C6" s="2296" t="s">
        <v>389</v>
      </c>
      <c r="D6" s="2299" t="s">
        <v>2510</v>
      </c>
      <c r="E6" s="2299"/>
      <c r="F6" s="2299"/>
      <c r="G6" s="2288"/>
      <c r="H6" s="2290"/>
    </row>
    <row r="7" spans="1:8" ht="60" customHeight="1">
      <c r="A7" s="2287"/>
      <c r="B7" s="2297"/>
      <c r="C7" s="2297"/>
      <c r="D7" s="2288" t="s">
        <v>532</v>
      </c>
      <c r="E7" s="2292"/>
      <c r="F7" s="2292" t="s">
        <v>656</v>
      </c>
      <c r="G7" s="2292"/>
      <c r="H7" s="2291"/>
    </row>
    <row r="8" spans="1:8" ht="30" customHeight="1">
      <c r="A8" s="2287"/>
      <c r="B8" s="2298"/>
      <c r="C8" s="2298"/>
      <c r="D8" s="1977" t="s">
        <v>362</v>
      </c>
      <c r="E8" s="353" t="s">
        <v>389</v>
      </c>
      <c r="F8" s="353" t="s">
        <v>362</v>
      </c>
      <c r="G8" s="353" t="s">
        <v>389</v>
      </c>
      <c r="H8" s="2291"/>
    </row>
    <row r="9" spans="1:8" ht="30" customHeight="1">
      <c r="A9" s="1109"/>
      <c r="B9" s="2285" t="s">
        <v>1116</v>
      </c>
      <c r="C9" s="2285"/>
      <c r="D9" s="2285"/>
      <c r="E9" s="2285"/>
      <c r="F9" s="2285"/>
      <c r="G9" s="2285"/>
      <c r="H9" s="1120"/>
    </row>
    <row r="10" spans="1:8">
      <c r="A10" s="1391" t="s">
        <v>65</v>
      </c>
      <c r="B10" s="1133">
        <v>4742</v>
      </c>
      <c r="C10" s="1133">
        <v>2190</v>
      </c>
      <c r="D10" s="1133">
        <v>3781</v>
      </c>
      <c r="E10" s="1133">
        <v>1738</v>
      </c>
      <c r="F10" s="1133">
        <v>2490</v>
      </c>
      <c r="G10" s="1133">
        <v>1105</v>
      </c>
      <c r="H10" s="359" t="s">
        <v>66</v>
      </c>
    </row>
    <row r="11" spans="1:8">
      <c r="A11" s="1392" t="s">
        <v>13</v>
      </c>
      <c r="B11" s="661">
        <v>182</v>
      </c>
      <c r="C11" s="661">
        <v>125</v>
      </c>
      <c r="D11" s="661">
        <v>133</v>
      </c>
      <c r="E11" s="661">
        <v>100</v>
      </c>
      <c r="F11" s="661">
        <v>80</v>
      </c>
      <c r="G11" s="661">
        <v>57</v>
      </c>
      <c r="H11" s="360" t="s">
        <v>14</v>
      </c>
    </row>
    <row r="12" spans="1:8">
      <c r="A12" s="1392" t="s">
        <v>15</v>
      </c>
      <c r="B12" s="661">
        <v>4455</v>
      </c>
      <c r="C12" s="661">
        <v>2004</v>
      </c>
      <c r="D12" s="661">
        <v>3572</v>
      </c>
      <c r="E12" s="661">
        <v>1584</v>
      </c>
      <c r="F12" s="661">
        <v>2343</v>
      </c>
      <c r="G12" s="661">
        <v>998</v>
      </c>
      <c r="H12" s="360" t="s">
        <v>16</v>
      </c>
    </row>
    <row r="13" spans="1:8">
      <c r="A13" s="1392" t="s">
        <v>17</v>
      </c>
      <c r="B13" s="661">
        <v>34</v>
      </c>
      <c r="C13" s="661">
        <v>8</v>
      </c>
      <c r="D13" s="661">
        <v>5</v>
      </c>
      <c r="E13" s="661">
        <v>1</v>
      </c>
      <c r="F13" s="661">
        <v>1</v>
      </c>
      <c r="G13" s="661" t="s">
        <v>462</v>
      </c>
      <c r="H13" s="360" t="s">
        <v>18</v>
      </c>
    </row>
    <row r="14" spans="1:8">
      <c r="A14" s="358" t="s">
        <v>2685</v>
      </c>
      <c r="B14" s="661">
        <v>71</v>
      </c>
      <c r="C14" s="661">
        <v>53</v>
      </c>
      <c r="D14" s="661">
        <v>71</v>
      </c>
      <c r="E14" s="661">
        <v>53</v>
      </c>
      <c r="F14" s="661">
        <v>66</v>
      </c>
      <c r="G14" s="661">
        <v>50</v>
      </c>
      <c r="H14" s="360" t="s">
        <v>2686</v>
      </c>
    </row>
    <row r="15" spans="1:8" ht="30" customHeight="1">
      <c r="A15" s="1109"/>
      <c r="B15" s="2286" t="s">
        <v>1015</v>
      </c>
      <c r="C15" s="2286"/>
      <c r="D15" s="2286"/>
      <c r="E15" s="2286"/>
      <c r="F15" s="2286"/>
      <c r="G15" s="2286"/>
      <c r="H15" s="1120"/>
    </row>
    <row r="16" spans="1:8">
      <c r="A16" s="1391" t="s">
        <v>65</v>
      </c>
      <c r="B16" s="1133">
        <v>4434</v>
      </c>
      <c r="C16" s="1133">
        <v>1995</v>
      </c>
      <c r="D16" s="1133">
        <v>3624</v>
      </c>
      <c r="E16" s="1133">
        <v>1709</v>
      </c>
      <c r="F16" s="1133">
        <v>2463</v>
      </c>
      <c r="G16" s="1133">
        <v>1119</v>
      </c>
      <c r="H16" s="359" t="s">
        <v>66</v>
      </c>
    </row>
    <row r="17" spans="1:8">
      <c r="A17" s="1392" t="s">
        <v>15</v>
      </c>
      <c r="B17" s="661">
        <v>4379</v>
      </c>
      <c r="C17" s="661">
        <v>1950</v>
      </c>
      <c r="D17" s="661">
        <v>3569</v>
      </c>
      <c r="E17" s="661">
        <v>1664</v>
      </c>
      <c r="F17" s="661">
        <v>2410</v>
      </c>
      <c r="G17" s="661">
        <v>1076</v>
      </c>
      <c r="H17" s="360" t="s">
        <v>16</v>
      </c>
    </row>
    <row r="18" spans="1:8">
      <c r="A18" s="358" t="s">
        <v>2685</v>
      </c>
      <c r="B18" s="661">
        <v>55</v>
      </c>
      <c r="C18" s="661">
        <v>45</v>
      </c>
      <c r="D18" s="661">
        <v>55</v>
      </c>
      <c r="E18" s="661">
        <v>45</v>
      </c>
      <c r="F18" s="661">
        <v>53</v>
      </c>
      <c r="G18" s="661">
        <v>43</v>
      </c>
      <c r="H18" s="360" t="s">
        <v>2686</v>
      </c>
    </row>
    <row r="19" spans="1:8" ht="30" customHeight="1">
      <c r="A19" s="1109"/>
      <c r="B19" s="2286" t="s">
        <v>1016</v>
      </c>
      <c r="C19" s="2286"/>
      <c r="D19" s="2286"/>
      <c r="E19" s="2286"/>
      <c r="F19" s="2286"/>
      <c r="G19" s="2286"/>
      <c r="H19" s="1120"/>
    </row>
    <row r="20" spans="1:8">
      <c r="A20" s="1391" t="s">
        <v>65</v>
      </c>
      <c r="B20" s="1133">
        <v>4441</v>
      </c>
      <c r="C20" s="1133">
        <v>2076</v>
      </c>
      <c r="D20" s="1133">
        <v>3467</v>
      </c>
      <c r="E20" s="1133">
        <v>1632</v>
      </c>
      <c r="F20" s="1133">
        <v>2459</v>
      </c>
      <c r="G20" s="1133">
        <v>1099</v>
      </c>
      <c r="H20" s="359" t="s">
        <v>66</v>
      </c>
    </row>
    <row r="21" spans="1:8">
      <c r="A21" s="1392" t="s">
        <v>15</v>
      </c>
      <c r="B21" s="661">
        <v>4379</v>
      </c>
      <c r="C21" s="661">
        <v>2030</v>
      </c>
      <c r="D21" s="661">
        <v>3408</v>
      </c>
      <c r="E21" s="661">
        <v>1587</v>
      </c>
      <c r="F21" s="661">
        <v>2405</v>
      </c>
      <c r="G21" s="661">
        <v>1058</v>
      </c>
      <c r="H21" s="360" t="s">
        <v>16</v>
      </c>
    </row>
    <row r="22" spans="1:8">
      <c r="A22" s="358" t="s">
        <v>2685</v>
      </c>
      <c r="B22" s="661">
        <v>62</v>
      </c>
      <c r="C22" s="661">
        <v>46</v>
      </c>
      <c r="D22" s="661">
        <v>59</v>
      </c>
      <c r="E22" s="661">
        <v>45</v>
      </c>
      <c r="F22" s="661">
        <v>54</v>
      </c>
      <c r="G22" s="661">
        <v>41</v>
      </c>
      <c r="H22" s="360" t="s">
        <v>2686</v>
      </c>
    </row>
    <row r="23" spans="1:8">
      <c r="A23" s="358"/>
      <c r="B23" s="1393"/>
      <c r="C23" s="1393"/>
      <c r="D23" s="1393"/>
      <c r="E23" s="1393"/>
      <c r="F23" s="1393"/>
      <c r="G23" s="1393"/>
      <c r="H23" s="360"/>
    </row>
    <row r="24" spans="1:8" ht="15" customHeight="1">
      <c r="A24" s="719" t="s">
        <v>2687</v>
      </c>
      <c r="B24" s="350"/>
      <c r="C24" s="350"/>
      <c r="D24" s="350"/>
      <c r="E24" s="350"/>
      <c r="F24" s="350"/>
      <c r="G24" s="350"/>
      <c r="H24" s="350"/>
    </row>
    <row r="25" spans="1:8" ht="15" customHeight="1">
      <c r="A25" s="720" t="s">
        <v>2688</v>
      </c>
      <c r="B25" s="349"/>
      <c r="C25" s="349"/>
      <c r="D25" s="349"/>
      <c r="E25" s="349"/>
      <c r="F25" s="349"/>
      <c r="G25" s="349"/>
      <c r="H25" s="349"/>
    </row>
  </sheetData>
  <mergeCells count="11">
    <mergeCell ref="B9:G9"/>
    <mergeCell ref="B15:G15"/>
    <mergeCell ref="B19:G19"/>
    <mergeCell ref="A5:A8"/>
    <mergeCell ref="H5:H8"/>
    <mergeCell ref="D7:E7"/>
    <mergeCell ref="F7:G7"/>
    <mergeCell ref="B5:G5"/>
    <mergeCell ref="B6:B8"/>
    <mergeCell ref="C6:C8"/>
    <mergeCell ref="D6:G6"/>
  </mergeCells>
  <hyperlinks>
    <hyperlink ref="H4" location="'Spis tablic List of tables'!A4" display="Return to list of tables"/>
    <hyperlink ref="H3" location="'Spis tablic List of tables'!A4" display="Powrót do spisu tablic"/>
    <hyperlink ref="H3:H4" location="'Spis tablic List of tables'!A29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/>
  <cols>
    <col min="1" max="1" width="30.7109375" style="323" customWidth="1"/>
    <col min="2" max="7" width="15.7109375" style="323" customWidth="1"/>
    <col min="8" max="8" width="30.7109375" style="323" customWidth="1"/>
    <col min="9" max="16384" width="9.140625" style="323"/>
  </cols>
  <sheetData>
    <row r="1" spans="1:8" ht="15" customHeight="1">
      <c r="A1" s="465" t="s">
        <v>2526</v>
      </c>
      <c r="B1" s="355"/>
      <c r="C1" s="355"/>
      <c r="D1" s="355"/>
      <c r="E1" s="355"/>
      <c r="F1" s="355"/>
      <c r="G1" s="355"/>
      <c r="H1" s="1459" t="s">
        <v>990</v>
      </c>
    </row>
    <row r="2" spans="1:8" ht="15" customHeight="1">
      <c r="A2" s="957" t="s">
        <v>2089</v>
      </c>
      <c r="B2" s="355"/>
      <c r="C2" s="355"/>
      <c r="D2" s="355"/>
      <c r="E2" s="355"/>
      <c r="F2" s="355"/>
      <c r="G2" s="355"/>
      <c r="H2" s="2016" t="s">
        <v>991</v>
      </c>
    </row>
    <row r="3" spans="1:8" ht="30" customHeight="1">
      <c r="A3" s="2288" t="s">
        <v>512</v>
      </c>
      <c r="B3" s="2300" t="s">
        <v>2724</v>
      </c>
      <c r="C3" s="2301"/>
      <c r="D3" s="2301"/>
      <c r="E3" s="2301"/>
      <c r="F3" s="2302"/>
      <c r="G3" s="2302"/>
      <c r="H3" s="2290" t="s">
        <v>64</v>
      </c>
    </row>
    <row r="4" spans="1:8" ht="75" customHeight="1">
      <c r="A4" s="2288"/>
      <c r="B4" s="2304" t="s">
        <v>2689</v>
      </c>
      <c r="C4" s="2305"/>
      <c r="D4" s="2304" t="s">
        <v>2690</v>
      </c>
      <c r="E4" s="2307"/>
      <c r="F4" s="2304" t="s">
        <v>2691</v>
      </c>
      <c r="G4" s="2306"/>
      <c r="H4" s="2303"/>
    </row>
    <row r="5" spans="1:8" ht="54" customHeight="1">
      <c r="A5" s="2288"/>
      <c r="B5" s="2308" t="s">
        <v>2692</v>
      </c>
      <c r="C5" s="2309"/>
      <c r="D5" s="2308" t="s">
        <v>2693</v>
      </c>
      <c r="E5" s="2309"/>
      <c r="F5" s="2310" t="s">
        <v>2694</v>
      </c>
      <c r="G5" s="2311"/>
      <c r="H5" s="2303"/>
    </row>
    <row r="6" spans="1:8" ht="45" customHeight="1">
      <c r="A6" s="2288"/>
      <c r="B6" s="2013" t="s">
        <v>362</v>
      </c>
      <c r="C6" s="2013" t="s">
        <v>389</v>
      </c>
      <c r="D6" s="2013" t="s">
        <v>362</v>
      </c>
      <c r="E6" s="2013" t="s">
        <v>389</v>
      </c>
      <c r="F6" s="2013" t="s">
        <v>362</v>
      </c>
      <c r="G6" s="2013" t="s">
        <v>389</v>
      </c>
      <c r="H6" s="2303"/>
    </row>
    <row r="7" spans="1:8" ht="30" customHeight="1">
      <c r="A7" s="2015"/>
      <c r="B7" s="2285" t="s">
        <v>1116</v>
      </c>
      <c r="C7" s="2285"/>
      <c r="D7" s="2285"/>
      <c r="E7" s="2285"/>
      <c r="F7" s="2285"/>
      <c r="G7" s="2285"/>
      <c r="H7" s="1120"/>
    </row>
    <row r="8" spans="1:8" s="2" customFormat="1" ht="15" customHeight="1">
      <c r="A8" s="1391" t="s">
        <v>310</v>
      </c>
      <c r="B8" s="728">
        <v>4168</v>
      </c>
      <c r="C8" s="728">
        <v>1544</v>
      </c>
      <c r="D8" s="728">
        <v>2749</v>
      </c>
      <c r="E8" s="728">
        <v>1112</v>
      </c>
      <c r="F8" s="728">
        <v>70</v>
      </c>
      <c r="G8" s="728">
        <v>21</v>
      </c>
      <c r="H8" s="359" t="s">
        <v>66</v>
      </c>
    </row>
    <row r="9" spans="1:8" s="2" customFormat="1" ht="15" customHeight="1">
      <c r="A9" s="1392" t="s">
        <v>513</v>
      </c>
      <c r="B9" s="1098">
        <v>770</v>
      </c>
      <c r="C9" s="1098">
        <v>77</v>
      </c>
      <c r="D9" s="1098">
        <v>586</v>
      </c>
      <c r="E9" s="1098">
        <v>66</v>
      </c>
      <c r="F9" s="1098">
        <v>57</v>
      </c>
      <c r="G9" s="1098">
        <v>10</v>
      </c>
      <c r="H9" s="360" t="s">
        <v>10</v>
      </c>
    </row>
    <row r="10" spans="1:8" s="2" customFormat="1" ht="15" customHeight="1">
      <c r="A10" s="1392" t="s">
        <v>514</v>
      </c>
      <c r="B10" s="1098">
        <v>3382</v>
      </c>
      <c r="C10" s="1098">
        <v>1459</v>
      </c>
      <c r="D10" s="1098">
        <v>2158</v>
      </c>
      <c r="E10" s="1098">
        <v>1044</v>
      </c>
      <c r="F10" s="1098">
        <v>13</v>
      </c>
      <c r="G10" s="1098">
        <v>11</v>
      </c>
      <c r="H10" s="360" t="s">
        <v>515</v>
      </c>
    </row>
    <row r="11" spans="1:8" s="2" customFormat="1" ht="15" customHeight="1">
      <c r="A11" s="1392" t="s">
        <v>516</v>
      </c>
      <c r="B11" s="1098">
        <v>16</v>
      </c>
      <c r="C11" s="1098">
        <v>8</v>
      </c>
      <c r="D11" s="1098">
        <v>5</v>
      </c>
      <c r="E11" s="1098">
        <v>2</v>
      </c>
      <c r="F11" s="1098" t="s">
        <v>47</v>
      </c>
      <c r="G11" s="1098" t="s">
        <v>47</v>
      </c>
      <c r="H11" s="360" t="s">
        <v>517</v>
      </c>
    </row>
    <row r="12" spans="1:8" ht="30" customHeight="1">
      <c r="A12" s="2015"/>
      <c r="B12" s="2286" t="s">
        <v>1015</v>
      </c>
      <c r="C12" s="2286"/>
      <c r="D12" s="2286"/>
      <c r="E12" s="2286"/>
      <c r="F12" s="2286"/>
      <c r="G12" s="2286"/>
      <c r="H12" s="1120"/>
    </row>
    <row r="13" spans="1:8" ht="15" customHeight="1">
      <c r="A13" s="1391" t="s">
        <v>310</v>
      </c>
      <c r="B13" s="728">
        <v>4343</v>
      </c>
      <c r="C13" s="728">
        <v>2002</v>
      </c>
      <c r="D13" s="728">
        <v>3154</v>
      </c>
      <c r="E13" s="728">
        <v>1613</v>
      </c>
      <c r="F13" s="728">
        <v>906</v>
      </c>
      <c r="G13" s="728">
        <v>335</v>
      </c>
      <c r="H13" s="359" t="s">
        <v>66</v>
      </c>
    </row>
    <row r="14" spans="1:8" ht="15" customHeight="1">
      <c r="A14" s="1392" t="s">
        <v>513</v>
      </c>
      <c r="B14" s="664">
        <v>493</v>
      </c>
      <c r="C14" s="664">
        <v>244</v>
      </c>
      <c r="D14" s="664">
        <v>407</v>
      </c>
      <c r="E14" s="664">
        <v>205</v>
      </c>
      <c r="F14" s="664">
        <v>738</v>
      </c>
      <c r="G14" s="664">
        <v>266</v>
      </c>
      <c r="H14" s="360" t="s">
        <v>10</v>
      </c>
    </row>
    <row r="15" spans="1:8" ht="15" customHeight="1">
      <c r="A15" s="1392" t="s">
        <v>514</v>
      </c>
      <c r="B15" s="664">
        <v>3850</v>
      </c>
      <c r="C15" s="664">
        <v>1758</v>
      </c>
      <c r="D15" s="664">
        <v>2747</v>
      </c>
      <c r="E15" s="664">
        <v>1408</v>
      </c>
      <c r="F15" s="664">
        <v>168</v>
      </c>
      <c r="G15" s="664">
        <v>69</v>
      </c>
      <c r="H15" s="360" t="s">
        <v>515</v>
      </c>
    </row>
    <row r="16" spans="1:8" ht="30" customHeight="1">
      <c r="A16" s="2015"/>
      <c r="B16" s="2286" t="s">
        <v>1016</v>
      </c>
      <c r="C16" s="2286"/>
      <c r="D16" s="2286"/>
      <c r="E16" s="2286"/>
      <c r="F16" s="2286"/>
      <c r="G16" s="2286"/>
      <c r="H16" s="1120"/>
    </row>
    <row r="17" spans="1:8" ht="15" customHeight="1">
      <c r="A17" s="1391" t="s">
        <v>310</v>
      </c>
      <c r="B17" s="728">
        <f t="shared" ref="B17:G17" si="0">SUM(B18:B19)</f>
        <v>1306</v>
      </c>
      <c r="C17" s="728">
        <f t="shared" si="0"/>
        <v>636</v>
      </c>
      <c r="D17" s="728">
        <v>986</v>
      </c>
      <c r="E17" s="728">
        <v>497</v>
      </c>
      <c r="F17" s="728">
        <f t="shared" si="0"/>
        <v>2647</v>
      </c>
      <c r="G17" s="728">
        <f t="shared" si="0"/>
        <v>1204</v>
      </c>
      <c r="H17" s="359" t="s">
        <v>66</v>
      </c>
    </row>
    <row r="18" spans="1:8" ht="15" customHeight="1">
      <c r="A18" s="1392" t="s">
        <v>513</v>
      </c>
      <c r="B18" s="664">
        <v>340</v>
      </c>
      <c r="C18" s="664">
        <v>125</v>
      </c>
      <c r="D18" s="664">
        <v>276</v>
      </c>
      <c r="E18" s="664">
        <v>106</v>
      </c>
      <c r="F18" s="664">
        <v>817</v>
      </c>
      <c r="G18" s="664">
        <v>364</v>
      </c>
      <c r="H18" s="360" t="s">
        <v>10</v>
      </c>
    </row>
    <row r="19" spans="1:8" ht="15" customHeight="1">
      <c r="A19" s="1392" t="s">
        <v>514</v>
      </c>
      <c r="B19" s="664">
        <v>966</v>
      </c>
      <c r="C19" s="664">
        <v>511</v>
      </c>
      <c r="D19" s="664">
        <v>710</v>
      </c>
      <c r="E19" s="664">
        <v>391</v>
      </c>
      <c r="F19" s="664">
        <v>1830</v>
      </c>
      <c r="G19" s="664">
        <v>840</v>
      </c>
      <c r="H19" s="360" t="s">
        <v>515</v>
      </c>
    </row>
    <row r="20" spans="1:8" ht="15" customHeight="1">
      <c r="A20" s="1392"/>
      <c r="B20" s="1377"/>
      <c r="C20" s="1377"/>
      <c r="D20" s="1377"/>
      <c r="E20" s="1377"/>
      <c r="F20" s="1377"/>
      <c r="G20" s="1377"/>
      <c r="H20" s="360"/>
    </row>
    <row r="21" spans="1:8" ht="15" customHeight="1">
      <c r="A21" s="719" t="s">
        <v>2695</v>
      </c>
      <c r="B21" s="350"/>
      <c r="C21" s="350"/>
      <c r="D21" s="350"/>
      <c r="E21" s="350"/>
      <c r="F21" s="350"/>
      <c r="G21" s="350"/>
      <c r="H21" s="350"/>
    </row>
    <row r="22" spans="1:8" ht="15" customHeight="1">
      <c r="A22" s="720" t="s">
        <v>2696</v>
      </c>
      <c r="B22" s="349"/>
      <c r="C22" s="349"/>
      <c r="D22" s="349"/>
      <c r="E22" s="349"/>
      <c r="F22" s="349"/>
      <c r="G22" s="349"/>
      <c r="H22" s="349"/>
    </row>
    <row r="23" spans="1:8" ht="15" customHeight="1">
      <c r="A23" s="720"/>
      <c r="B23" s="354"/>
      <c r="C23" s="354"/>
      <c r="D23" s="354"/>
      <c r="E23" s="354"/>
      <c r="F23" s="354"/>
      <c r="G23" s="354"/>
      <c r="H23" s="354"/>
    </row>
  </sheetData>
  <mergeCells count="12">
    <mergeCell ref="B16:G16"/>
    <mergeCell ref="A3:A6"/>
    <mergeCell ref="B3:G3"/>
    <mergeCell ref="H3:H6"/>
    <mergeCell ref="B4:C4"/>
    <mergeCell ref="F4:G4"/>
    <mergeCell ref="B7:G7"/>
    <mergeCell ref="B12:G12"/>
    <mergeCell ref="D4:E4"/>
    <mergeCell ref="B5:C5"/>
    <mergeCell ref="D5:E5"/>
    <mergeCell ref="F5:G5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01" display="Powrót do spisu tablic"/>
  </hyperlink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5"/>
  <cols>
    <col min="1" max="1" width="25.7109375" style="318" customWidth="1"/>
    <col min="2" max="6" width="15.7109375" style="318" customWidth="1"/>
    <col min="7" max="7" width="26.140625" style="318" customWidth="1"/>
    <col min="8" max="16384" width="9.140625" style="323"/>
  </cols>
  <sheetData>
    <row r="1" spans="1:7">
      <c r="A1" s="924" t="s">
        <v>2021</v>
      </c>
    </row>
    <row r="2" spans="1:7">
      <c r="A2" s="925" t="s">
        <v>2022</v>
      </c>
    </row>
    <row r="5" spans="1:7">
      <c r="A5" s="356" t="s">
        <v>1604</v>
      </c>
      <c r="B5" s="339"/>
      <c r="C5" s="339"/>
      <c r="D5" s="339"/>
      <c r="E5" s="339"/>
      <c r="F5" s="339"/>
      <c r="G5" s="953" t="s">
        <v>990</v>
      </c>
    </row>
    <row r="6" spans="1:7">
      <c r="A6" s="727" t="s">
        <v>1605</v>
      </c>
      <c r="B6" s="339"/>
      <c r="C6" s="339"/>
      <c r="D6" s="339"/>
      <c r="E6" s="339"/>
      <c r="F6" s="339"/>
      <c r="G6" s="1903" t="s">
        <v>991</v>
      </c>
    </row>
    <row r="7" spans="1:7" ht="30" customHeight="1">
      <c r="A7" s="2287" t="s">
        <v>0</v>
      </c>
      <c r="B7" s="2312" t="s">
        <v>435</v>
      </c>
      <c r="C7" s="2314" t="s">
        <v>518</v>
      </c>
      <c r="D7" s="2287"/>
      <c r="E7" s="2292" t="s">
        <v>970</v>
      </c>
      <c r="F7" s="2292"/>
      <c r="G7" s="2289" t="s">
        <v>1</v>
      </c>
    </row>
    <row r="8" spans="1:7" ht="30" customHeight="1">
      <c r="A8" s="2287"/>
      <c r="B8" s="2313"/>
      <c r="C8" s="324" t="s">
        <v>347</v>
      </c>
      <c r="D8" s="324" t="s">
        <v>389</v>
      </c>
      <c r="E8" s="324" t="s">
        <v>347</v>
      </c>
      <c r="F8" s="324" t="s">
        <v>389</v>
      </c>
      <c r="G8" s="2289"/>
    </row>
    <row r="9" spans="1:7" ht="30" customHeight="1">
      <c r="A9" s="1117"/>
      <c r="B9" s="2285" t="s">
        <v>1015</v>
      </c>
      <c r="C9" s="2285"/>
      <c r="D9" s="2285"/>
      <c r="E9" s="2285"/>
      <c r="F9" s="2285"/>
      <c r="G9" s="1134"/>
    </row>
    <row r="10" spans="1:7">
      <c r="A10" s="1391" t="s">
        <v>467</v>
      </c>
      <c r="B10" s="663">
        <v>90</v>
      </c>
      <c r="C10" s="663">
        <v>9655</v>
      </c>
      <c r="D10" s="663">
        <v>7012</v>
      </c>
      <c r="E10" s="663">
        <v>3088</v>
      </c>
      <c r="F10" s="663">
        <v>2361</v>
      </c>
      <c r="G10" s="359" t="s">
        <v>203</v>
      </c>
    </row>
    <row r="11" spans="1:7">
      <c r="A11" s="1394" t="s">
        <v>1350</v>
      </c>
      <c r="B11" s="664">
        <v>26</v>
      </c>
      <c r="C11" s="664">
        <v>2796</v>
      </c>
      <c r="D11" s="664">
        <v>2093</v>
      </c>
      <c r="E11" s="664">
        <v>1094</v>
      </c>
      <c r="F11" s="664">
        <v>873</v>
      </c>
      <c r="G11" s="360" t="s">
        <v>465</v>
      </c>
    </row>
    <row r="12" spans="1:7">
      <c r="A12" s="358" t="s">
        <v>541</v>
      </c>
      <c r="B12" s="664"/>
      <c r="C12" s="664"/>
      <c r="D12" s="664"/>
      <c r="E12" s="664"/>
      <c r="F12" s="664"/>
      <c r="G12" s="361"/>
    </row>
    <row r="13" spans="1:7">
      <c r="A13" s="1395" t="s">
        <v>540</v>
      </c>
      <c r="B13" s="664">
        <v>56</v>
      </c>
      <c r="C13" s="664">
        <v>6249</v>
      </c>
      <c r="D13" s="664">
        <v>4415</v>
      </c>
      <c r="E13" s="664">
        <v>1666</v>
      </c>
      <c r="F13" s="664">
        <v>1237</v>
      </c>
      <c r="G13" s="361" t="s">
        <v>902</v>
      </c>
    </row>
    <row r="14" spans="1:7">
      <c r="A14" s="1394" t="s">
        <v>2006</v>
      </c>
      <c r="B14" s="664">
        <v>8</v>
      </c>
      <c r="C14" s="664">
        <v>610</v>
      </c>
      <c r="D14" s="664">
        <v>504</v>
      </c>
      <c r="E14" s="664">
        <v>328</v>
      </c>
      <c r="F14" s="664">
        <v>251</v>
      </c>
      <c r="G14" s="361" t="s">
        <v>533</v>
      </c>
    </row>
    <row r="15" spans="1:7" ht="30" customHeight="1">
      <c r="A15" s="1117"/>
      <c r="B15" s="2286" t="s">
        <v>1016</v>
      </c>
      <c r="C15" s="2286"/>
      <c r="D15" s="2286"/>
      <c r="E15" s="2286"/>
      <c r="F15" s="2286"/>
      <c r="G15" s="1134"/>
    </row>
    <row r="16" spans="1:7">
      <c r="A16" s="1391" t="s">
        <v>467</v>
      </c>
      <c r="B16" s="663">
        <v>78</v>
      </c>
      <c r="C16" s="663">
        <v>8632</v>
      </c>
      <c r="D16" s="663">
        <v>6269</v>
      </c>
      <c r="E16" s="663">
        <v>2907</v>
      </c>
      <c r="F16" s="663">
        <v>2203</v>
      </c>
      <c r="G16" s="359" t="s">
        <v>203</v>
      </c>
    </row>
    <row r="17" spans="1:7">
      <c r="A17" s="1394" t="s">
        <v>1350</v>
      </c>
      <c r="B17" s="664">
        <v>24</v>
      </c>
      <c r="C17" s="664">
        <v>2604</v>
      </c>
      <c r="D17" s="664">
        <v>1964</v>
      </c>
      <c r="E17" s="664">
        <v>1051</v>
      </c>
      <c r="F17" s="664">
        <v>853</v>
      </c>
      <c r="G17" s="360" t="s">
        <v>465</v>
      </c>
    </row>
    <row r="18" spans="1:7">
      <c r="A18" s="358" t="s">
        <v>541</v>
      </c>
      <c r="B18" s="664"/>
      <c r="C18" s="664"/>
      <c r="D18" s="664"/>
      <c r="E18" s="664"/>
      <c r="F18" s="664"/>
      <c r="G18" s="361"/>
    </row>
    <row r="19" spans="1:7">
      <c r="A19" s="1395" t="s">
        <v>540</v>
      </c>
      <c r="B19" s="664">
        <v>51</v>
      </c>
      <c r="C19" s="664">
        <v>5570</v>
      </c>
      <c r="D19" s="664">
        <v>3946</v>
      </c>
      <c r="E19" s="664">
        <v>1549</v>
      </c>
      <c r="F19" s="664">
        <v>1102</v>
      </c>
      <c r="G19" s="361" t="s">
        <v>902</v>
      </c>
    </row>
    <row r="20" spans="1:7">
      <c r="A20" s="1394" t="s">
        <v>2006</v>
      </c>
      <c r="B20" s="664">
        <v>3</v>
      </c>
      <c r="C20" s="664">
        <v>458</v>
      </c>
      <c r="D20" s="664">
        <v>359</v>
      </c>
      <c r="E20" s="664">
        <v>307</v>
      </c>
      <c r="F20" s="664">
        <v>248</v>
      </c>
      <c r="G20" s="361" t="s">
        <v>533</v>
      </c>
    </row>
    <row r="21" spans="1:7" ht="30" customHeight="1">
      <c r="A21" s="1117"/>
      <c r="B21" s="2286" t="s">
        <v>1018</v>
      </c>
      <c r="C21" s="2286"/>
      <c r="D21" s="2286"/>
      <c r="E21" s="2286"/>
      <c r="F21" s="2286"/>
      <c r="G21" s="1134"/>
    </row>
    <row r="22" spans="1:7">
      <c r="A22" s="1391" t="s">
        <v>467</v>
      </c>
      <c r="B22" s="663">
        <v>85</v>
      </c>
      <c r="C22" s="663">
        <v>8459</v>
      </c>
      <c r="D22" s="663">
        <v>6222</v>
      </c>
      <c r="E22" s="663">
        <v>2561</v>
      </c>
      <c r="F22" s="663">
        <v>1963</v>
      </c>
      <c r="G22" s="359" t="s">
        <v>203</v>
      </c>
    </row>
    <row r="23" spans="1:7">
      <c r="A23" s="1394" t="s">
        <v>1350</v>
      </c>
      <c r="B23" s="664">
        <v>25</v>
      </c>
      <c r="C23" s="664">
        <v>2501</v>
      </c>
      <c r="D23" s="664">
        <v>1922</v>
      </c>
      <c r="E23" s="664">
        <v>868</v>
      </c>
      <c r="F23" s="664">
        <v>708</v>
      </c>
      <c r="G23" s="360" t="s">
        <v>465</v>
      </c>
    </row>
    <row r="24" spans="1:7">
      <c r="A24" s="358" t="s">
        <v>541</v>
      </c>
      <c r="B24" s="664"/>
      <c r="C24" s="664"/>
      <c r="D24" s="664"/>
      <c r="E24" s="664"/>
      <c r="F24" s="664"/>
      <c r="G24" s="361"/>
    </row>
    <row r="25" spans="1:7">
      <c r="A25" s="1395" t="s">
        <v>540</v>
      </c>
      <c r="B25" s="664">
        <v>56</v>
      </c>
      <c r="C25" s="664">
        <v>5538</v>
      </c>
      <c r="D25" s="664">
        <v>3962</v>
      </c>
      <c r="E25" s="664">
        <v>1426</v>
      </c>
      <c r="F25" s="664">
        <v>1030</v>
      </c>
      <c r="G25" s="361" t="s">
        <v>902</v>
      </c>
    </row>
    <row r="26" spans="1:7">
      <c r="A26" s="1394" t="s">
        <v>2006</v>
      </c>
      <c r="B26" s="664">
        <v>4</v>
      </c>
      <c r="C26" s="664">
        <v>420</v>
      </c>
      <c r="D26" s="664">
        <v>338</v>
      </c>
      <c r="E26" s="664">
        <v>267</v>
      </c>
      <c r="F26" s="664">
        <v>225</v>
      </c>
      <c r="G26" s="361" t="s">
        <v>533</v>
      </c>
    </row>
    <row r="27" spans="1:7">
      <c r="A27" s="357"/>
      <c r="B27" s="1377"/>
      <c r="C27" s="1377"/>
      <c r="D27" s="1377"/>
      <c r="E27" s="1377"/>
      <c r="F27" s="1377"/>
      <c r="G27" s="361"/>
    </row>
    <row r="28" spans="1:7">
      <c r="A28" s="637" t="s">
        <v>1121</v>
      </c>
      <c r="B28" s="339"/>
      <c r="C28" s="339"/>
      <c r="D28" s="339"/>
      <c r="E28" s="339"/>
      <c r="F28" s="339"/>
      <c r="G28" s="339"/>
    </row>
    <row r="29" spans="1:7">
      <c r="A29" s="638" t="s">
        <v>1066</v>
      </c>
      <c r="B29" s="339"/>
      <c r="C29" s="339"/>
      <c r="D29" s="339"/>
      <c r="E29" s="339"/>
      <c r="F29" s="339"/>
      <c r="G29" s="339"/>
    </row>
  </sheetData>
  <mergeCells count="8">
    <mergeCell ref="G7:G8"/>
    <mergeCell ref="B9:F9"/>
    <mergeCell ref="B15:F15"/>
    <mergeCell ref="B21:F21"/>
    <mergeCell ref="A7:A8"/>
    <mergeCell ref="B7:B8"/>
    <mergeCell ref="C7:D7"/>
    <mergeCell ref="E7:F7"/>
  </mergeCells>
  <hyperlinks>
    <hyperlink ref="G6" location="'Spis tablic List of tables'!A4" display="Return to list of tables"/>
    <hyperlink ref="G5" location="'Spis tablic List of tables'!A4" display="Powrót do spisu tablic"/>
    <hyperlink ref="G5:G6" location="'Spis tablic List of tables'!A308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36.7109375" style="323" customWidth="1"/>
    <col min="2" max="7" width="15.7109375" style="323" customWidth="1"/>
    <col min="8" max="8" width="35.7109375" style="323" customWidth="1"/>
    <col min="9" max="16384" width="9.140625" style="323"/>
  </cols>
  <sheetData>
    <row r="1" spans="1:8" ht="15" customHeight="1">
      <c r="A1" s="356" t="s">
        <v>1606</v>
      </c>
      <c r="B1" s="339"/>
      <c r="C1" s="339"/>
      <c r="D1" s="339"/>
      <c r="E1" s="339"/>
      <c r="F1" s="339"/>
      <c r="G1" s="339"/>
      <c r="H1" s="953" t="s">
        <v>990</v>
      </c>
    </row>
    <row r="2" spans="1:8" ht="15" customHeight="1">
      <c r="A2" s="727" t="s">
        <v>1607</v>
      </c>
      <c r="B2" s="339"/>
      <c r="C2" s="339"/>
      <c r="D2" s="339"/>
      <c r="E2" s="339"/>
      <c r="F2" s="339"/>
      <c r="G2" s="339"/>
      <c r="H2" s="1903" t="s">
        <v>991</v>
      </c>
    </row>
    <row r="3" spans="1:8" ht="30" customHeight="1">
      <c r="A3" s="2287" t="s">
        <v>0</v>
      </c>
      <c r="B3" s="2292" t="s">
        <v>360</v>
      </c>
      <c r="C3" s="2292"/>
      <c r="D3" s="2292"/>
      <c r="E3" s="2292" t="s">
        <v>542</v>
      </c>
      <c r="F3" s="2292"/>
      <c r="G3" s="2292"/>
      <c r="H3" s="2315" t="s">
        <v>1</v>
      </c>
    </row>
    <row r="4" spans="1:8" ht="30" customHeight="1">
      <c r="A4" s="2287"/>
      <c r="B4" s="353" t="s">
        <v>543</v>
      </c>
      <c r="C4" s="353" t="s">
        <v>531</v>
      </c>
      <c r="D4" s="353" t="s">
        <v>980</v>
      </c>
      <c r="E4" s="353" t="s">
        <v>543</v>
      </c>
      <c r="F4" s="353" t="s">
        <v>531</v>
      </c>
      <c r="G4" s="353" t="s">
        <v>980</v>
      </c>
      <c r="H4" s="2315"/>
    </row>
    <row r="5" spans="1:8" ht="30" customHeight="1">
      <c r="A5" s="1117"/>
      <c r="B5" s="2285" t="s">
        <v>1015</v>
      </c>
      <c r="C5" s="2285"/>
      <c r="D5" s="2285"/>
      <c r="E5" s="2285"/>
      <c r="F5" s="2285"/>
      <c r="G5" s="2285"/>
      <c r="H5" s="1135"/>
    </row>
    <row r="6" spans="1:8" ht="15" customHeight="1">
      <c r="A6" s="1391" t="s">
        <v>432</v>
      </c>
      <c r="B6" s="663">
        <v>90</v>
      </c>
      <c r="C6" s="663">
        <v>9655</v>
      </c>
      <c r="D6" s="663">
        <v>3088</v>
      </c>
      <c r="E6" s="663">
        <v>14</v>
      </c>
      <c r="F6" s="663">
        <v>910</v>
      </c>
      <c r="G6" s="663">
        <v>407</v>
      </c>
      <c r="H6" s="359" t="s">
        <v>64</v>
      </c>
    </row>
    <row r="7" spans="1:8" ht="15" customHeight="1">
      <c r="A7" s="1392" t="s">
        <v>55</v>
      </c>
      <c r="B7" s="664">
        <v>23</v>
      </c>
      <c r="C7" s="664">
        <v>2284</v>
      </c>
      <c r="D7" s="664">
        <v>914</v>
      </c>
      <c r="E7" s="664">
        <v>5</v>
      </c>
      <c r="F7" s="664">
        <v>570</v>
      </c>
      <c r="G7" s="664">
        <v>300</v>
      </c>
      <c r="H7" s="361" t="s">
        <v>892</v>
      </c>
    </row>
    <row r="8" spans="1:8" ht="15" customHeight="1">
      <c r="A8" s="1392" t="s">
        <v>490</v>
      </c>
      <c r="B8" s="664">
        <v>17</v>
      </c>
      <c r="C8" s="664">
        <v>1331</v>
      </c>
      <c r="D8" s="664">
        <v>405</v>
      </c>
      <c r="E8" s="664">
        <v>4</v>
      </c>
      <c r="F8" s="664">
        <v>99</v>
      </c>
      <c r="G8" s="664">
        <v>39</v>
      </c>
      <c r="H8" s="360" t="s">
        <v>245</v>
      </c>
    </row>
    <row r="9" spans="1:8" ht="15" customHeight="1">
      <c r="A9" s="1394" t="s">
        <v>58</v>
      </c>
      <c r="B9" s="664">
        <v>50</v>
      </c>
      <c r="C9" s="664">
        <v>6040</v>
      </c>
      <c r="D9" s="664">
        <v>1769</v>
      </c>
      <c r="E9" s="664">
        <v>5</v>
      </c>
      <c r="F9" s="664">
        <v>241</v>
      </c>
      <c r="G9" s="664">
        <v>68</v>
      </c>
      <c r="H9" s="361" t="s">
        <v>59</v>
      </c>
    </row>
    <row r="10" spans="1:8" ht="30" customHeight="1">
      <c r="A10" s="1117"/>
      <c r="B10" s="2286" t="s">
        <v>1016</v>
      </c>
      <c r="C10" s="2286"/>
      <c r="D10" s="2286"/>
      <c r="E10" s="2286"/>
      <c r="F10" s="2286"/>
      <c r="G10" s="2286"/>
      <c r="H10" s="1135"/>
    </row>
    <row r="11" spans="1:8" ht="15" customHeight="1">
      <c r="A11" s="1391" t="s">
        <v>432</v>
      </c>
      <c r="B11" s="663">
        <v>78</v>
      </c>
      <c r="C11" s="663">
        <v>8632</v>
      </c>
      <c r="D11" s="663">
        <v>2907</v>
      </c>
      <c r="E11" s="663">
        <v>14</v>
      </c>
      <c r="F11" s="663">
        <v>838</v>
      </c>
      <c r="G11" s="663">
        <v>347</v>
      </c>
      <c r="H11" s="359" t="s">
        <v>64</v>
      </c>
    </row>
    <row r="12" spans="1:8" ht="15" customHeight="1">
      <c r="A12" s="1392" t="s">
        <v>55</v>
      </c>
      <c r="B12" s="664">
        <v>20</v>
      </c>
      <c r="C12" s="664">
        <v>2095</v>
      </c>
      <c r="D12" s="664">
        <v>861</v>
      </c>
      <c r="E12" s="664">
        <v>4</v>
      </c>
      <c r="F12" s="664">
        <v>476</v>
      </c>
      <c r="G12" s="664">
        <v>230</v>
      </c>
      <c r="H12" s="361" t="s">
        <v>892</v>
      </c>
    </row>
    <row r="13" spans="1:8" ht="15" customHeight="1">
      <c r="A13" s="1392" t="s">
        <v>490</v>
      </c>
      <c r="B13" s="664">
        <v>17</v>
      </c>
      <c r="C13" s="664">
        <v>1251</v>
      </c>
      <c r="D13" s="664">
        <v>521</v>
      </c>
      <c r="E13" s="664">
        <v>4</v>
      </c>
      <c r="F13" s="664">
        <v>105</v>
      </c>
      <c r="G13" s="664">
        <v>33</v>
      </c>
      <c r="H13" s="360" t="s">
        <v>245</v>
      </c>
    </row>
    <row r="14" spans="1:8" ht="15" customHeight="1">
      <c r="A14" s="1394" t="s">
        <v>58</v>
      </c>
      <c r="B14" s="664">
        <v>41</v>
      </c>
      <c r="C14" s="664">
        <v>5286</v>
      </c>
      <c r="D14" s="664">
        <v>1525</v>
      </c>
      <c r="E14" s="664">
        <v>6</v>
      </c>
      <c r="F14" s="664">
        <v>257</v>
      </c>
      <c r="G14" s="664">
        <v>84</v>
      </c>
      <c r="H14" s="361" t="s">
        <v>59</v>
      </c>
    </row>
    <row r="15" spans="1:8" ht="30" customHeight="1">
      <c r="A15" s="1117"/>
      <c r="B15" s="2286" t="s">
        <v>1015</v>
      </c>
      <c r="C15" s="2286"/>
      <c r="D15" s="2286"/>
      <c r="E15" s="2286"/>
      <c r="F15" s="2286"/>
      <c r="G15" s="2286"/>
      <c r="H15" s="1135"/>
    </row>
    <row r="16" spans="1:8" ht="15" customHeight="1">
      <c r="A16" s="1391" t="s">
        <v>432</v>
      </c>
      <c r="B16" s="663">
        <v>85</v>
      </c>
      <c r="C16" s="663">
        <v>8459</v>
      </c>
      <c r="D16" s="663">
        <v>2561</v>
      </c>
      <c r="E16" s="663">
        <v>15</v>
      </c>
      <c r="F16" s="663">
        <v>1166</v>
      </c>
      <c r="G16" s="663">
        <v>342</v>
      </c>
      <c r="H16" s="359" t="s">
        <v>64</v>
      </c>
    </row>
    <row r="17" spans="1:8" ht="15" customHeight="1">
      <c r="A17" s="1392" t="s">
        <v>55</v>
      </c>
      <c r="B17" s="664">
        <v>21</v>
      </c>
      <c r="C17" s="664">
        <v>2047</v>
      </c>
      <c r="D17" s="664">
        <v>710</v>
      </c>
      <c r="E17" s="664">
        <v>5</v>
      </c>
      <c r="F17" s="664">
        <v>458</v>
      </c>
      <c r="G17" s="664">
        <v>150</v>
      </c>
      <c r="H17" s="361" t="s">
        <v>892</v>
      </c>
    </row>
    <row r="18" spans="1:8" ht="15" customHeight="1">
      <c r="A18" s="1392" t="s">
        <v>490</v>
      </c>
      <c r="B18" s="664">
        <v>18</v>
      </c>
      <c r="C18" s="664">
        <v>1326</v>
      </c>
      <c r="D18" s="664">
        <v>679</v>
      </c>
      <c r="E18" s="664">
        <v>3</v>
      </c>
      <c r="F18" s="664">
        <v>106</v>
      </c>
      <c r="G18" s="664">
        <v>46</v>
      </c>
      <c r="H18" s="360" t="s">
        <v>245</v>
      </c>
    </row>
    <row r="19" spans="1:8" ht="15" customHeight="1">
      <c r="A19" s="1394" t="s">
        <v>58</v>
      </c>
      <c r="B19" s="664">
        <v>46</v>
      </c>
      <c r="C19" s="664">
        <v>5086</v>
      </c>
      <c r="D19" s="664">
        <v>1172</v>
      </c>
      <c r="E19" s="664">
        <v>7</v>
      </c>
      <c r="F19" s="664">
        <v>602</v>
      </c>
      <c r="G19" s="664">
        <v>146</v>
      </c>
      <c r="H19" s="361" t="s">
        <v>59</v>
      </c>
    </row>
    <row r="20" spans="1:8" ht="15" customHeight="1">
      <c r="A20" s="1394"/>
      <c r="B20" s="1377"/>
      <c r="C20" s="1377"/>
      <c r="D20" s="1377"/>
      <c r="E20" s="1377"/>
      <c r="F20" s="1377"/>
      <c r="G20" s="1377"/>
      <c r="H20" s="361"/>
    </row>
    <row r="21" spans="1:8" ht="15" customHeight="1">
      <c r="A21" s="637" t="s">
        <v>1121</v>
      </c>
      <c r="B21" s="339"/>
      <c r="C21" s="339"/>
      <c r="D21" s="339"/>
      <c r="E21" s="339"/>
      <c r="F21" s="339"/>
      <c r="G21" s="339"/>
    </row>
    <row r="22" spans="1:8" ht="15" customHeight="1">
      <c r="A22" s="638" t="s">
        <v>1066</v>
      </c>
      <c r="B22" s="339"/>
      <c r="C22" s="339"/>
      <c r="D22" s="339"/>
      <c r="E22" s="339"/>
      <c r="F22" s="339"/>
      <c r="G22" s="339"/>
    </row>
  </sheetData>
  <mergeCells count="7">
    <mergeCell ref="H3:H4"/>
    <mergeCell ref="B5:G5"/>
    <mergeCell ref="B10:G10"/>
    <mergeCell ref="B15:G15"/>
    <mergeCell ref="A3:A4"/>
    <mergeCell ref="B3:D3"/>
    <mergeCell ref="E3:G3"/>
  </mergeCells>
  <hyperlinks>
    <hyperlink ref="H2" location="'Spis tablic List of tables'!A4" display="Return to list of tables"/>
    <hyperlink ref="H1" location="'Spis tablic List of tables'!A4" display="Powrót do spisu tablic"/>
    <hyperlink ref="H1:H2" location="'Spis tablic List of tables'!A311" display="Powrót do spisu tablic"/>
  </hyperlink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/>
  <cols>
    <col min="1" max="1" width="29.5703125" style="318" customWidth="1"/>
    <col min="2" max="5" width="16.85546875" style="318" customWidth="1"/>
    <col min="6" max="6" width="29.5703125" style="318" customWidth="1"/>
    <col min="7" max="16384" width="9.140625" style="323"/>
  </cols>
  <sheetData>
    <row r="1" spans="1:6">
      <c r="A1" s="356" t="s">
        <v>1763</v>
      </c>
      <c r="B1" s="339"/>
      <c r="C1" s="339"/>
      <c r="D1" s="339"/>
      <c r="E1" s="339"/>
      <c r="F1" s="953" t="s">
        <v>990</v>
      </c>
    </row>
    <row r="2" spans="1:6">
      <c r="A2" s="727" t="s">
        <v>1764</v>
      </c>
      <c r="B2" s="339"/>
      <c r="C2" s="339"/>
      <c r="D2" s="339"/>
      <c r="E2" s="339"/>
      <c r="F2" s="1903" t="s">
        <v>991</v>
      </c>
    </row>
    <row r="3" spans="1:6" ht="30" customHeight="1">
      <c r="A3" s="2287" t="s">
        <v>981</v>
      </c>
      <c r="B3" s="2314" t="s">
        <v>518</v>
      </c>
      <c r="C3" s="2287"/>
      <c r="D3" s="2316" t="s">
        <v>964</v>
      </c>
      <c r="E3" s="2316"/>
      <c r="F3" s="2315" t="s">
        <v>976</v>
      </c>
    </row>
    <row r="4" spans="1:6" ht="30" customHeight="1">
      <c r="A4" s="2287"/>
      <c r="B4" s="353" t="s">
        <v>347</v>
      </c>
      <c r="C4" s="353" t="s">
        <v>389</v>
      </c>
      <c r="D4" s="353" t="s">
        <v>347</v>
      </c>
      <c r="E4" s="353" t="s">
        <v>389</v>
      </c>
      <c r="F4" s="2315"/>
    </row>
    <row r="5" spans="1:6" ht="30" customHeight="1">
      <c r="A5" s="1117"/>
      <c r="B5" s="2285" t="s">
        <v>1015</v>
      </c>
      <c r="C5" s="2285"/>
      <c r="D5" s="2285"/>
      <c r="E5" s="2285"/>
      <c r="F5" s="1135"/>
    </row>
    <row r="6" spans="1:6">
      <c r="A6" s="1391" t="s">
        <v>373</v>
      </c>
      <c r="B6" s="1137">
        <v>9655</v>
      </c>
      <c r="C6" s="1137">
        <v>7012</v>
      </c>
      <c r="D6" s="728">
        <v>3088</v>
      </c>
      <c r="E6" s="728">
        <v>2361</v>
      </c>
      <c r="F6" s="359" t="s">
        <v>88</v>
      </c>
    </row>
    <row r="7" spans="1:6">
      <c r="A7" s="1394" t="s">
        <v>534</v>
      </c>
      <c r="B7" s="725">
        <v>70</v>
      </c>
      <c r="C7" s="725">
        <v>59</v>
      </c>
      <c r="D7" s="724">
        <v>59</v>
      </c>
      <c r="E7" s="724">
        <v>45</v>
      </c>
      <c r="F7" s="361" t="s">
        <v>535</v>
      </c>
    </row>
    <row r="8" spans="1:6">
      <c r="A8" s="1394" t="s">
        <v>1239</v>
      </c>
      <c r="B8" s="725">
        <v>414</v>
      </c>
      <c r="C8" s="725">
        <v>380</v>
      </c>
      <c r="D8" s="724">
        <v>70</v>
      </c>
      <c r="E8" s="724">
        <v>63</v>
      </c>
      <c r="F8" s="361" t="s">
        <v>499</v>
      </c>
    </row>
    <row r="9" spans="1:6">
      <c r="A9" s="1394" t="s">
        <v>2408</v>
      </c>
      <c r="B9" s="725">
        <v>249</v>
      </c>
      <c r="C9" s="725">
        <v>205</v>
      </c>
      <c r="D9" s="724">
        <v>71</v>
      </c>
      <c r="E9" s="724">
        <v>66</v>
      </c>
      <c r="F9" s="361" t="s">
        <v>2409</v>
      </c>
    </row>
    <row r="10" spans="1:6">
      <c r="A10" s="1394" t="s">
        <v>1245</v>
      </c>
      <c r="B10" s="725">
        <v>13</v>
      </c>
      <c r="C10" s="725">
        <v>11</v>
      </c>
      <c r="D10" s="726">
        <v>13</v>
      </c>
      <c r="E10" s="726">
        <v>11</v>
      </c>
      <c r="F10" s="361" t="s">
        <v>536</v>
      </c>
    </row>
    <row r="11" spans="1:6">
      <c r="A11" s="1394" t="s">
        <v>2417</v>
      </c>
      <c r="B11" s="725">
        <v>2214</v>
      </c>
      <c r="C11" s="725">
        <v>1665</v>
      </c>
      <c r="D11" s="724">
        <v>584</v>
      </c>
      <c r="E11" s="724">
        <v>491</v>
      </c>
      <c r="F11" s="361" t="s">
        <v>501</v>
      </c>
    </row>
    <row r="12" spans="1:6">
      <c r="A12" s="1394" t="s">
        <v>1136</v>
      </c>
      <c r="B12" s="725">
        <v>336</v>
      </c>
      <c r="C12" s="725">
        <v>68</v>
      </c>
      <c r="D12" s="724">
        <v>89</v>
      </c>
      <c r="E12" s="724">
        <v>22</v>
      </c>
      <c r="F12" s="361" t="s">
        <v>2410</v>
      </c>
    </row>
    <row r="13" spans="1:6">
      <c r="A13" s="1394" t="s">
        <v>1250</v>
      </c>
      <c r="B13" s="725">
        <v>15</v>
      </c>
      <c r="C13" s="734" t="s">
        <v>47</v>
      </c>
      <c r="D13" s="734" t="s">
        <v>47</v>
      </c>
      <c r="E13" s="734" t="s">
        <v>47</v>
      </c>
      <c r="F13" s="361" t="s">
        <v>2406</v>
      </c>
    </row>
    <row r="14" spans="1:6">
      <c r="A14" s="1394" t="s">
        <v>504</v>
      </c>
      <c r="B14" s="734" t="s">
        <v>47</v>
      </c>
      <c r="C14" s="734" t="s">
        <v>47</v>
      </c>
      <c r="D14" s="724">
        <v>6</v>
      </c>
      <c r="E14" s="724">
        <v>2</v>
      </c>
      <c r="F14" s="361" t="s">
        <v>505</v>
      </c>
    </row>
    <row r="15" spans="1:6">
      <c r="A15" s="1394" t="s">
        <v>2189</v>
      </c>
      <c r="B15" s="725">
        <v>208</v>
      </c>
      <c r="C15" s="725">
        <v>154</v>
      </c>
      <c r="D15" s="724">
        <v>30</v>
      </c>
      <c r="E15" s="724">
        <v>22</v>
      </c>
      <c r="F15" s="361" t="s">
        <v>537</v>
      </c>
    </row>
    <row r="16" spans="1:6">
      <c r="A16" s="1394" t="s">
        <v>2420</v>
      </c>
      <c r="B16" s="725">
        <v>1837</v>
      </c>
      <c r="C16" s="725">
        <v>1520</v>
      </c>
      <c r="D16" s="724">
        <v>926</v>
      </c>
      <c r="E16" s="724">
        <v>767</v>
      </c>
      <c r="F16" s="361" t="s">
        <v>538</v>
      </c>
    </row>
    <row r="17" spans="1:6">
      <c r="A17" s="1394" t="s">
        <v>507</v>
      </c>
      <c r="B17" s="725">
        <v>307</v>
      </c>
      <c r="C17" s="725">
        <v>295</v>
      </c>
      <c r="D17" s="724">
        <v>115</v>
      </c>
      <c r="E17" s="724">
        <v>110</v>
      </c>
      <c r="F17" s="361" t="s">
        <v>2407</v>
      </c>
    </row>
    <row r="18" spans="1:6">
      <c r="A18" s="1394" t="s">
        <v>508</v>
      </c>
      <c r="B18" s="725">
        <v>1467</v>
      </c>
      <c r="C18" s="725">
        <v>1378</v>
      </c>
      <c r="D18" s="724">
        <v>345</v>
      </c>
      <c r="E18" s="724">
        <v>337</v>
      </c>
      <c r="F18" s="361" t="s">
        <v>509</v>
      </c>
    </row>
    <row r="19" spans="1:6">
      <c r="A19" s="1394" t="s">
        <v>1137</v>
      </c>
      <c r="B19" s="725">
        <v>1493</v>
      </c>
      <c r="C19" s="725">
        <v>731</v>
      </c>
      <c r="D19" s="724">
        <v>275</v>
      </c>
      <c r="E19" s="724">
        <v>154</v>
      </c>
      <c r="F19" s="361" t="s">
        <v>1257</v>
      </c>
    </row>
    <row r="20" spans="1:6">
      <c r="A20" s="1394" t="s">
        <v>539</v>
      </c>
      <c r="B20" s="725">
        <v>470</v>
      </c>
      <c r="C20" s="725">
        <v>120</v>
      </c>
      <c r="D20" s="724">
        <v>177</v>
      </c>
      <c r="E20" s="724">
        <v>20</v>
      </c>
      <c r="F20" s="361" t="s">
        <v>671</v>
      </c>
    </row>
    <row r="21" spans="1:6">
      <c r="A21" s="1394" t="s">
        <v>510</v>
      </c>
      <c r="B21" s="725">
        <v>71</v>
      </c>
      <c r="C21" s="725">
        <v>15</v>
      </c>
      <c r="D21" s="734" t="s">
        <v>47</v>
      </c>
      <c r="E21" s="734" t="s">
        <v>47</v>
      </c>
      <c r="F21" s="361" t="s">
        <v>511</v>
      </c>
    </row>
    <row r="22" spans="1:6">
      <c r="A22" s="1394" t="s">
        <v>2411</v>
      </c>
      <c r="B22" s="725">
        <v>491</v>
      </c>
      <c r="C22" s="725">
        <v>411</v>
      </c>
      <c r="D22" s="724">
        <v>328</v>
      </c>
      <c r="E22" s="724">
        <v>251</v>
      </c>
      <c r="F22" s="361" t="s">
        <v>2412</v>
      </c>
    </row>
    <row r="23" spans="1:6" ht="30" customHeight="1">
      <c r="A23" s="1117"/>
      <c r="B23" s="2286" t="s">
        <v>2511</v>
      </c>
      <c r="C23" s="2286"/>
      <c r="D23" s="2286"/>
      <c r="E23" s="2286"/>
      <c r="F23" s="1135"/>
    </row>
    <row r="24" spans="1:6">
      <c r="A24" s="1391" t="s">
        <v>373</v>
      </c>
      <c r="B24" s="1137">
        <v>8632</v>
      </c>
      <c r="C24" s="1137">
        <v>6269</v>
      </c>
      <c r="D24" s="728">
        <v>2003</v>
      </c>
      <c r="E24" s="728">
        <v>1585</v>
      </c>
      <c r="F24" s="359" t="s">
        <v>88</v>
      </c>
    </row>
    <row r="25" spans="1:6">
      <c r="A25" s="1394" t="s">
        <v>534</v>
      </c>
      <c r="B25" s="734" t="s">
        <v>47</v>
      </c>
      <c r="C25" s="734" t="s">
        <v>47</v>
      </c>
      <c r="D25" s="724">
        <v>44</v>
      </c>
      <c r="E25" s="724">
        <v>39</v>
      </c>
      <c r="F25" s="361" t="s">
        <v>535</v>
      </c>
    </row>
    <row r="26" spans="1:6">
      <c r="A26" s="1394" t="s">
        <v>2421</v>
      </c>
      <c r="B26" s="725">
        <v>404</v>
      </c>
      <c r="C26" s="725">
        <v>372</v>
      </c>
      <c r="D26" s="724">
        <v>70</v>
      </c>
      <c r="E26" s="724">
        <v>66</v>
      </c>
      <c r="F26" s="361" t="s">
        <v>499</v>
      </c>
    </row>
    <row r="27" spans="1:6">
      <c r="A27" s="1394" t="s">
        <v>2408</v>
      </c>
      <c r="B27" s="725">
        <v>160</v>
      </c>
      <c r="C27" s="725">
        <v>130</v>
      </c>
      <c r="D27" s="724">
        <v>19</v>
      </c>
      <c r="E27" s="724">
        <v>17</v>
      </c>
      <c r="F27" s="361" t="s">
        <v>2409</v>
      </c>
    </row>
    <row r="28" spans="1:6">
      <c r="A28" s="1394" t="s">
        <v>1245</v>
      </c>
      <c r="B28" s="725">
        <v>24</v>
      </c>
      <c r="C28" s="725">
        <v>22</v>
      </c>
      <c r="D28" s="726">
        <v>6</v>
      </c>
      <c r="E28" s="726">
        <v>4</v>
      </c>
      <c r="F28" s="361" t="s">
        <v>536</v>
      </c>
    </row>
    <row r="29" spans="1:6">
      <c r="A29" s="1394" t="s">
        <v>2417</v>
      </c>
      <c r="B29" s="725">
        <v>1972</v>
      </c>
      <c r="C29" s="725">
        <v>1493</v>
      </c>
      <c r="D29" s="724">
        <v>369</v>
      </c>
      <c r="E29" s="724">
        <v>333</v>
      </c>
      <c r="F29" s="361" t="s">
        <v>501</v>
      </c>
    </row>
    <row r="30" spans="1:6">
      <c r="A30" s="1394" t="s">
        <v>1136</v>
      </c>
      <c r="B30" s="725">
        <v>357</v>
      </c>
      <c r="C30" s="725">
        <v>70</v>
      </c>
      <c r="D30" s="724">
        <v>59</v>
      </c>
      <c r="E30" s="724">
        <v>18</v>
      </c>
      <c r="F30" s="361" t="s">
        <v>2410</v>
      </c>
    </row>
    <row r="31" spans="1:6">
      <c r="A31" s="1394" t="s">
        <v>2422</v>
      </c>
      <c r="B31" s="725">
        <v>7</v>
      </c>
      <c r="C31" s="734" t="s">
        <v>47</v>
      </c>
      <c r="D31" s="734" t="s">
        <v>47</v>
      </c>
      <c r="E31" s="734" t="s">
        <v>47</v>
      </c>
      <c r="F31" s="361" t="s">
        <v>2406</v>
      </c>
    </row>
    <row r="32" spans="1:6">
      <c r="A32" s="1394" t="s">
        <v>504</v>
      </c>
      <c r="B32" s="725">
        <v>4</v>
      </c>
      <c r="C32" s="725">
        <v>2</v>
      </c>
      <c r="D32" s="734" t="s">
        <v>47</v>
      </c>
      <c r="E32" s="734" t="s">
        <v>47</v>
      </c>
      <c r="F32" s="361" t="s">
        <v>505</v>
      </c>
    </row>
    <row r="33" spans="1:6">
      <c r="A33" s="1394" t="s">
        <v>2423</v>
      </c>
      <c r="B33" s="725">
        <v>152</v>
      </c>
      <c r="C33" s="725">
        <v>105</v>
      </c>
      <c r="D33" s="724">
        <v>48</v>
      </c>
      <c r="E33" s="724">
        <v>33</v>
      </c>
      <c r="F33" s="361" t="s">
        <v>537</v>
      </c>
    </row>
    <row r="34" spans="1:6">
      <c r="A34" s="1394" t="s">
        <v>2420</v>
      </c>
      <c r="B34" s="725">
        <v>1659</v>
      </c>
      <c r="C34" s="725">
        <v>1380</v>
      </c>
      <c r="D34" s="726">
        <v>664</v>
      </c>
      <c r="E34" s="726">
        <v>585</v>
      </c>
      <c r="F34" s="361" t="s">
        <v>538</v>
      </c>
    </row>
    <row r="35" spans="1:6">
      <c r="A35" s="1394" t="s">
        <v>507</v>
      </c>
      <c r="B35" s="725">
        <v>318</v>
      </c>
      <c r="C35" s="725">
        <v>305</v>
      </c>
      <c r="D35" s="724">
        <v>153</v>
      </c>
      <c r="E35" s="724">
        <v>150</v>
      </c>
      <c r="F35" s="361" t="s">
        <v>2407</v>
      </c>
    </row>
    <row r="36" spans="1:6">
      <c r="A36" s="1394" t="s">
        <v>508</v>
      </c>
      <c r="B36" s="725">
        <v>1331</v>
      </c>
      <c r="C36" s="725">
        <v>1261</v>
      </c>
      <c r="D36" s="724">
        <v>244</v>
      </c>
      <c r="E36" s="724">
        <v>232</v>
      </c>
      <c r="F36" s="361" t="s">
        <v>509</v>
      </c>
    </row>
    <row r="37" spans="1:6">
      <c r="A37" s="1394" t="s">
        <v>1137</v>
      </c>
      <c r="B37" s="725">
        <v>1284</v>
      </c>
      <c r="C37" s="725">
        <v>618</v>
      </c>
      <c r="D37" s="724">
        <v>146</v>
      </c>
      <c r="E37" s="724">
        <v>86</v>
      </c>
      <c r="F37" s="361" t="s">
        <v>1257</v>
      </c>
    </row>
    <row r="38" spans="1:6">
      <c r="A38" s="1394" t="s">
        <v>539</v>
      </c>
      <c r="B38" s="725">
        <v>355</v>
      </c>
      <c r="C38" s="725">
        <v>91</v>
      </c>
      <c r="D38" s="724">
        <v>129</v>
      </c>
      <c r="E38" s="724">
        <v>18</v>
      </c>
      <c r="F38" s="361" t="s">
        <v>671</v>
      </c>
    </row>
    <row r="39" spans="1:6">
      <c r="A39" s="1394" t="s">
        <v>510</v>
      </c>
      <c r="B39" s="725">
        <v>147</v>
      </c>
      <c r="C39" s="725">
        <v>61</v>
      </c>
      <c r="D39" s="724">
        <v>52</v>
      </c>
      <c r="E39" s="724">
        <v>4</v>
      </c>
      <c r="F39" s="361" t="s">
        <v>511</v>
      </c>
    </row>
    <row r="40" spans="1:6">
      <c r="A40" s="1394" t="s">
        <v>2411</v>
      </c>
      <c r="B40" s="725">
        <v>458</v>
      </c>
      <c r="C40" s="725">
        <v>359</v>
      </c>
      <c r="D40" s="734" t="s">
        <v>47</v>
      </c>
      <c r="E40" s="734" t="s">
        <v>47</v>
      </c>
      <c r="F40" s="361" t="s">
        <v>2412</v>
      </c>
    </row>
    <row r="41" spans="1:6" ht="30" customHeight="1">
      <c r="A41" s="1117"/>
      <c r="B41" s="2286" t="s">
        <v>2697</v>
      </c>
      <c r="C41" s="2286"/>
      <c r="D41" s="2286"/>
      <c r="E41" s="2286"/>
      <c r="F41" s="1135"/>
    </row>
    <row r="42" spans="1:6">
      <c r="A42" s="1391" t="s">
        <v>373</v>
      </c>
      <c r="B42" s="1137">
        <v>8459</v>
      </c>
      <c r="C42" s="1137">
        <v>6222</v>
      </c>
      <c r="D42" s="728">
        <v>1448</v>
      </c>
      <c r="E42" s="728">
        <v>1192</v>
      </c>
      <c r="F42" s="359" t="s">
        <v>88</v>
      </c>
    </row>
    <row r="43" spans="1:6">
      <c r="A43" s="1394" t="s">
        <v>2421</v>
      </c>
      <c r="B43" s="725">
        <v>375</v>
      </c>
      <c r="C43" s="725">
        <v>345</v>
      </c>
      <c r="D43" s="724">
        <v>67</v>
      </c>
      <c r="E43" s="724">
        <v>64</v>
      </c>
      <c r="F43" s="361" t="s">
        <v>499</v>
      </c>
    </row>
    <row r="44" spans="1:6">
      <c r="A44" s="1394" t="s">
        <v>2408</v>
      </c>
      <c r="B44" s="725">
        <v>140</v>
      </c>
      <c r="C44" s="725">
        <v>115</v>
      </c>
      <c r="D44" s="724">
        <v>36</v>
      </c>
      <c r="E44" s="724">
        <v>33</v>
      </c>
      <c r="F44" s="361" t="s">
        <v>2409</v>
      </c>
    </row>
    <row r="45" spans="1:6">
      <c r="A45" s="1394" t="s">
        <v>1245</v>
      </c>
      <c r="B45" s="725">
        <v>10</v>
      </c>
      <c r="C45" s="725">
        <v>9</v>
      </c>
      <c r="D45" s="734" t="s">
        <v>47</v>
      </c>
      <c r="E45" s="734" t="s">
        <v>47</v>
      </c>
      <c r="F45" s="361" t="s">
        <v>536</v>
      </c>
    </row>
    <row r="46" spans="1:6">
      <c r="A46" s="1394" t="s">
        <v>2417</v>
      </c>
      <c r="B46" s="725">
        <v>1906</v>
      </c>
      <c r="C46" s="725">
        <v>1430</v>
      </c>
      <c r="D46" s="724">
        <v>182</v>
      </c>
      <c r="E46" s="724">
        <v>153</v>
      </c>
      <c r="F46" s="361" t="s">
        <v>501</v>
      </c>
    </row>
    <row r="47" spans="1:6">
      <c r="A47" s="1394" t="s">
        <v>1136</v>
      </c>
      <c r="B47" s="725">
        <v>395</v>
      </c>
      <c r="C47" s="725">
        <v>86</v>
      </c>
      <c r="D47" s="724">
        <v>22</v>
      </c>
      <c r="E47" s="734" t="s">
        <v>47</v>
      </c>
      <c r="F47" s="361" t="s">
        <v>2410</v>
      </c>
    </row>
    <row r="48" spans="1:6">
      <c r="A48" s="1394" t="s">
        <v>2423</v>
      </c>
      <c r="B48" s="725">
        <v>158</v>
      </c>
      <c r="C48" s="725">
        <v>118</v>
      </c>
      <c r="D48" s="724">
        <v>44</v>
      </c>
      <c r="E48" s="724">
        <v>27</v>
      </c>
      <c r="F48" s="361" t="s">
        <v>537</v>
      </c>
    </row>
    <row r="49" spans="1:6">
      <c r="A49" s="1394" t="s">
        <v>2420</v>
      </c>
      <c r="B49" s="725">
        <v>1848</v>
      </c>
      <c r="C49" s="725">
        <v>1512</v>
      </c>
      <c r="D49" s="724">
        <v>573</v>
      </c>
      <c r="E49" s="724">
        <v>516</v>
      </c>
      <c r="F49" s="361" t="s">
        <v>538</v>
      </c>
    </row>
    <row r="50" spans="1:6">
      <c r="A50" s="1394" t="s">
        <v>507</v>
      </c>
      <c r="B50" s="725">
        <v>331</v>
      </c>
      <c r="C50" s="725">
        <v>302</v>
      </c>
      <c r="D50" s="726">
        <v>47</v>
      </c>
      <c r="E50" s="726">
        <v>47</v>
      </c>
      <c r="F50" s="361" t="s">
        <v>2407</v>
      </c>
    </row>
    <row r="51" spans="1:6">
      <c r="A51" s="1394" t="s">
        <v>508</v>
      </c>
      <c r="B51" s="725">
        <v>1360</v>
      </c>
      <c r="C51" s="725">
        <v>1276</v>
      </c>
      <c r="D51" s="724">
        <v>184</v>
      </c>
      <c r="E51" s="724">
        <v>168</v>
      </c>
      <c r="F51" s="361" t="s">
        <v>509</v>
      </c>
    </row>
    <row r="52" spans="1:6">
      <c r="A52" s="1394" t="s">
        <v>1137</v>
      </c>
      <c r="B52" s="725">
        <v>1050</v>
      </c>
      <c r="C52" s="725">
        <v>541</v>
      </c>
      <c r="D52" s="724">
        <v>114</v>
      </c>
      <c r="E52" s="724">
        <v>63</v>
      </c>
      <c r="F52" s="361" t="s">
        <v>1257</v>
      </c>
    </row>
    <row r="53" spans="1:6">
      <c r="A53" s="1394" t="s">
        <v>539</v>
      </c>
      <c r="B53" s="725">
        <v>294</v>
      </c>
      <c r="C53" s="725">
        <v>92</v>
      </c>
      <c r="D53" s="724">
        <v>65</v>
      </c>
      <c r="E53" s="724">
        <v>16</v>
      </c>
      <c r="F53" s="361" t="s">
        <v>671</v>
      </c>
    </row>
    <row r="54" spans="1:6">
      <c r="A54" s="1394" t="s">
        <v>510</v>
      </c>
      <c r="B54" s="725">
        <v>172</v>
      </c>
      <c r="C54" s="725">
        <v>58</v>
      </c>
      <c r="D54" s="724">
        <v>3</v>
      </c>
      <c r="E54" s="724">
        <v>2</v>
      </c>
      <c r="F54" s="361" t="s">
        <v>511</v>
      </c>
    </row>
    <row r="55" spans="1:6">
      <c r="A55" s="1394" t="s">
        <v>2411</v>
      </c>
      <c r="B55" s="725">
        <v>420</v>
      </c>
      <c r="C55" s="725">
        <v>338</v>
      </c>
      <c r="D55" s="724">
        <v>111</v>
      </c>
      <c r="E55" s="724">
        <v>103</v>
      </c>
      <c r="F55" s="361" t="s">
        <v>2412</v>
      </c>
    </row>
    <row r="57" spans="1:6" ht="15" customHeight="1">
      <c r="A57" s="722" t="s">
        <v>2698</v>
      </c>
      <c r="B57" s="362"/>
      <c r="C57" s="362"/>
      <c r="D57" s="362"/>
      <c r="E57" s="362"/>
      <c r="F57" s="362"/>
    </row>
    <row r="58" spans="1:6" ht="15" customHeight="1">
      <c r="A58" s="723" t="s">
        <v>2699</v>
      </c>
      <c r="B58" s="363"/>
      <c r="C58" s="363"/>
      <c r="D58" s="363"/>
      <c r="E58" s="363"/>
      <c r="F58" s="363"/>
    </row>
  </sheetData>
  <mergeCells count="7">
    <mergeCell ref="F3:F4"/>
    <mergeCell ref="B5:E5"/>
    <mergeCell ref="B23:E23"/>
    <mergeCell ref="B41:E41"/>
    <mergeCell ref="A3:A4"/>
    <mergeCell ref="B3:C3"/>
    <mergeCell ref="D3:E3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31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zoomScaleNormal="100" workbookViewId="0">
      <pane ySplit="8" topLeftCell="A9" activePane="bottomLeft" state="frozen"/>
      <selection pane="bottomLeft"/>
    </sheetView>
  </sheetViews>
  <sheetFormatPr defaultRowHeight="15"/>
  <cols>
    <col min="1" max="1" width="30.7109375" style="318" customWidth="1"/>
    <col min="2" max="7" width="14.7109375" style="318" customWidth="1"/>
    <col min="8" max="8" width="25.7109375" style="318" customWidth="1"/>
    <col min="9" max="16384" width="9.140625" style="323"/>
  </cols>
  <sheetData>
    <row r="1" spans="1:8">
      <c r="A1" s="924" t="s">
        <v>2023</v>
      </c>
    </row>
    <row r="2" spans="1:8">
      <c r="A2" s="925" t="s">
        <v>2024</v>
      </c>
    </row>
    <row r="5" spans="1:8" ht="15" customHeight="1">
      <c r="A5" s="356" t="s">
        <v>1791</v>
      </c>
      <c r="B5" s="339"/>
      <c r="C5" s="339"/>
      <c r="D5" s="339"/>
      <c r="E5" s="339"/>
      <c r="F5" s="339"/>
      <c r="G5" s="339"/>
      <c r="H5" s="953" t="s">
        <v>990</v>
      </c>
    </row>
    <row r="6" spans="1:8" ht="15" customHeight="1">
      <c r="A6" s="727" t="s">
        <v>1608</v>
      </c>
      <c r="B6" s="339"/>
      <c r="C6" s="339"/>
      <c r="D6" s="339"/>
      <c r="E6" s="339"/>
      <c r="F6" s="339"/>
      <c r="G6" s="339"/>
      <c r="H6" s="1903" t="s">
        <v>991</v>
      </c>
    </row>
    <row r="7" spans="1:8" ht="30" customHeight="1">
      <c r="A7" s="2287" t="s">
        <v>0</v>
      </c>
      <c r="B7" s="2292" t="s">
        <v>386</v>
      </c>
      <c r="C7" s="2292" t="s">
        <v>387</v>
      </c>
      <c r="D7" s="2292" t="s">
        <v>555</v>
      </c>
      <c r="E7" s="2292"/>
      <c r="F7" s="2292" t="s">
        <v>970</v>
      </c>
      <c r="G7" s="2292"/>
      <c r="H7" s="2315" t="s">
        <v>1</v>
      </c>
    </row>
    <row r="8" spans="1:8" ht="30" customHeight="1">
      <c r="A8" s="2287"/>
      <c r="B8" s="2292"/>
      <c r="C8" s="2292"/>
      <c r="D8" s="353" t="s">
        <v>347</v>
      </c>
      <c r="E8" s="353" t="s">
        <v>389</v>
      </c>
      <c r="F8" s="353" t="s">
        <v>347</v>
      </c>
      <c r="G8" s="353" t="s">
        <v>389</v>
      </c>
      <c r="H8" s="2315"/>
    </row>
    <row r="9" spans="1:8" ht="30" customHeight="1">
      <c r="A9" s="2286" t="s">
        <v>1015</v>
      </c>
      <c r="B9" s="2286"/>
      <c r="C9" s="2286"/>
      <c r="D9" s="2286"/>
      <c r="E9" s="2286"/>
      <c r="F9" s="2286"/>
      <c r="G9" s="2286"/>
      <c r="H9" s="2286"/>
    </row>
    <row r="10" spans="1:8" ht="15" customHeight="1">
      <c r="A10" s="1396" t="s">
        <v>310</v>
      </c>
      <c r="B10" s="728">
        <f>SUM(B11,B18)</f>
        <v>111</v>
      </c>
      <c r="C10" s="728">
        <f t="shared" ref="C10:G10" si="0">SUM(C11,C18)</f>
        <v>375</v>
      </c>
      <c r="D10" s="728">
        <f t="shared" si="0"/>
        <v>9465</v>
      </c>
      <c r="E10" s="728">
        <f t="shared" si="0"/>
        <v>4246</v>
      </c>
      <c r="F10" s="728">
        <f t="shared" si="0"/>
        <v>2699</v>
      </c>
      <c r="G10" s="728">
        <f t="shared" si="0"/>
        <v>1348</v>
      </c>
      <c r="H10" s="1140" t="s">
        <v>66</v>
      </c>
    </row>
    <row r="11" spans="1:8" ht="15" customHeight="1">
      <c r="A11" s="1396" t="s">
        <v>1406</v>
      </c>
      <c r="B11" s="728">
        <f>SUM(B12:B16)</f>
        <v>46</v>
      </c>
      <c r="C11" s="728">
        <f t="shared" ref="C11:G11" si="1">SUM(C12:C16)</f>
        <v>134</v>
      </c>
      <c r="D11" s="728">
        <f t="shared" si="1"/>
        <v>3549</v>
      </c>
      <c r="E11" s="728">
        <f t="shared" si="1"/>
        <v>1466</v>
      </c>
      <c r="F11" s="728">
        <f t="shared" si="1"/>
        <v>943</v>
      </c>
      <c r="G11" s="728">
        <f t="shared" si="1"/>
        <v>449</v>
      </c>
      <c r="H11" s="730" t="s">
        <v>489</v>
      </c>
    </row>
    <row r="12" spans="1:8" ht="15" customHeight="1">
      <c r="A12" s="1397" t="s">
        <v>1407</v>
      </c>
      <c r="B12" s="724">
        <v>7</v>
      </c>
      <c r="C12" s="724">
        <v>31</v>
      </c>
      <c r="D12" s="699">
        <v>732</v>
      </c>
      <c r="E12" s="699">
        <v>152</v>
      </c>
      <c r="F12" s="699">
        <v>196</v>
      </c>
      <c r="G12" s="699">
        <v>57</v>
      </c>
      <c r="H12" s="369" t="s">
        <v>78</v>
      </c>
    </row>
    <row r="13" spans="1:8" ht="15" customHeight="1">
      <c r="A13" s="1397" t="s">
        <v>1411</v>
      </c>
      <c r="B13" s="699">
        <v>31</v>
      </c>
      <c r="C13" s="699">
        <v>95</v>
      </c>
      <c r="D13" s="699">
        <v>2661</v>
      </c>
      <c r="E13" s="699">
        <v>1250</v>
      </c>
      <c r="F13" s="699">
        <v>561</v>
      </c>
      <c r="G13" s="699">
        <v>322</v>
      </c>
      <c r="H13" s="369" t="s">
        <v>544</v>
      </c>
    </row>
    <row r="14" spans="1:8" ht="15" customHeight="1">
      <c r="A14" s="1397" t="s">
        <v>1412</v>
      </c>
      <c r="B14" s="1092" t="s">
        <v>47</v>
      </c>
      <c r="C14" s="1092" t="s">
        <v>47</v>
      </c>
      <c r="D14" s="1092" t="s">
        <v>47</v>
      </c>
      <c r="E14" s="1092" t="s">
        <v>47</v>
      </c>
      <c r="F14" s="1092" t="s">
        <v>47</v>
      </c>
      <c r="G14" s="1092" t="s">
        <v>47</v>
      </c>
      <c r="H14" s="731" t="s">
        <v>545</v>
      </c>
    </row>
    <row r="15" spans="1:8" ht="15" customHeight="1">
      <c r="A15" s="1398" t="s">
        <v>1409</v>
      </c>
      <c r="B15" s="1092" t="s">
        <v>47</v>
      </c>
      <c r="C15" s="1092" t="s">
        <v>47</v>
      </c>
      <c r="D15" s="1092" t="s">
        <v>47</v>
      </c>
      <c r="E15" s="1092" t="s">
        <v>47</v>
      </c>
      <c r="F15" s="699">
        <v>8</v>
      </c>
      <c r="G15" s="699">
        <v>8</v>
      </c>
      <c r="H15" s="731" t="s">
        <v>546</v>
      </c>
    </row>
    <row r="16" spans="1:8" ht="15" customHeight="1">
      <c r="A16" s="1397" t="s">
        <v>516</v>
      </c>
      <c r="B16" s="699">
        <v>8</v>
      </c>
      <c r="C16" s="699">
        <v>8</v>
      </c>
      <c r="D16" s="699">
        <v>156</v>
      </c>
      <c r="E16" s="699">
        <v>64</v>
      </c>
      <c r="F16" s="699">
        <v>178</v>
      </c>
      <c r="G16" s="699">
        <v>62</v>
      </c>
      <c r="H16" s="731" t="s">
        <v>517</v>
      </c>
    </row>
    <row r="17" spans="1:8" ht="15" customHeight="1">
      <c r="A17" s="729" t="s">
        <v>557</v>
      </c>
      <c r="B17" s="728"/>
      <c r="C17" s="728"/>
      <c r="D17" s="728"/>
      <c r="E17" s="728"/>
      <c r="F17" s="728"/>
      <c r="G17" s="728"/>
      <c r="H17" s="732" t="s">
        <v>556</v>
      </c>
    </row>
    <row r="18" spans="1:8" ht="15" customHeight="1">
      <c r="A18" s="1399" t="s">
        <v>1408</v>
      </c>
      <c r="B18" s="728">
        <f>SUM(B19:B23)</f>
        <v>65</v>
      </c>
      <c r="C18" s="728">
        <f t="shared" ref="C18:G18" si="2">SUM(C19:C23)</f>
        <v>241</v>
      </c>
      <c r="D18" s="728">
        <f t="shared" si="2"/>
        <v>5916</v>
      </c>
      <c r="E18" s="728">
        <f t="shared" si="2"/>
        <v>2780</v>
      </c>
      <c r="F18" s="728">
        <f t="shared" si="2"/>
        <v>1756</v>
      </c>
      <c r="G18" s="728">
        <f t="shared" si="2"/>
        <v>899</v>
      </c>
      <c r="H18" s="370" t="s">
        <v>912</v>
      </c>
    </row>
    <row r="19" spans="1:8" ht="15" customHeight="1">
      <c r="A19" s="1397" t="s">
        <v>1407</v>
      </c>
      <c r="B19" s="724">
        <v>10</v>
      </c>
      <c r="C19" s="724">
        <v>30</v>
      </c>
      <c r="D19" s="699">
        <v>500</v>
      </c>
      <c r="E19" s="699">
        <v>175</v>
      </c>
      <c r="F19" s="699">
        <v>180</v>
      </c>
      <c r="G19" s="699">
        <v>60</v>
      </c>
      <c r="H19" s="369" t="s">
        <v>78</v>
      </c>
    </row>
    <row r="20" spans="1:8" ht="15" customHeight="1">
      <c r="A20" s="1397" t="s">
        <v>1410</v>
      </c>
      <c r="B20" s="699">
        <v>51</v>
      </c>
      <c r="C20" s="699">
        <v>203</v>
      </c>
      <c r="D20" s="699">
        <v>5308</v>
      </c>
      <c r="E20" s="699">
        <v>2587</v>
      </c>
      <c r="F20" s="699">
        <v>1530</v>
      </c>
      <c r="G20" s="699">
        <v>818</v>
      </c>
      <c r="H20" s="369" t="s">
        <v>544</v>
      </c>
    </row>
    <row r="21" spans="1:8" ht="15" customHeight="1">
      <c r="A21" s="1397" t="s">
        <v>1412</v>
      </c>
      <c r="B21" s="1092" t="s">
        <v>47</v>
      </c>
      <c r="C21" s="1092" t="s">
        <v>47</v>
      </c>
      <c r="D21" s="1092" t="s">
        <v>47</v>
      </c>
      <c r="E21" s="1092" t="s">
        <v>47</v>
      </c>
      <c r="F21" s="699">
        <v>15</v>
      </c>
      <c r="G21" s="699">
        <v>7</v>
      </c>
      <c r="H21" s="731" t="s">
        <v>545</v>
      </c>
    </row>
    <row r="22" spans="1:8" ht="15" customHeight="1">
      <c r="A22" s="1398" t="s">
        <v>1409</v>
      </c>
      <c r="B22" s="1092" t="s">
        <v>47</v>
      </c>
      <c r="C22" s="1092" t="s">
        <v>47</v>
      </c>
      <c r="D22" s="1092" t="s">
        <v>47</v>
      </c>
      <c r="E22" s="1092" t="s">
        <v>47</v>
      </c>
      <c r="F22" s="699">
        <v>12</v>
      </c>
      <c r="G22" s="699">
        <v>7</v>
      </c>
      <c r="H22" s="731" t="s">
        <v>546</v>
      </c>
    </row>
    <row r="23" spans="1:8" ht="15" customHeight="1">
      <c r="A23" s="1398" t="s">
        <v>516</v>
      </c>
      <c r="B23" s="699">
        <v>4</v>
      </c>
      <c r="C23" s="699">
        <v>8</v>
      </c>
      <c r="D23" s="699">
        <v>108</v>
      </c>
      <c r="E23" s="699">
        <v>18</v>
      </c>
      <c r="F23" s="699">
        <v>19</v>
      </c>
      <c r="G23" s="699">
        <v>7</v>
      </c>
      <c r="H23" s="731" t="s">
        <v>517</v>
      </c>
    </row>
    <row r="24" spans="1:8" ht="30" customHeight="1">
      <c r="A24" s="2286" t="s">
        <v>1016</v>
      </c>
      <c r="B24" s="2286"/>
      <c r="C24" s="2286"/>
      <c r="D24" s="2286"/>
      <c r="E24" s="2286"/>
      <c r="F24" s="2286"/>
      <c r="G24" s="2286"/>
      <c r="H24" s="2286"/>
    </row>
    <row r="25" spans="1:8" ht="15" customHeight="1">
      <c r="A25" s="1396" t="s">
        <v>310</v>
      </c>
      <c r="B25" s="728">
        <f>SUM(B26,B31)</f>
        <v>92</v>
      </c>
      <c r="C25" s="728">
        <f t="shared" ref="C25:G25" si="3">SUM(C26,C31)</f>
        <v>321</v>
      </c>
      <c r="D25" s="728">
        <f t="shared" si="3"/>
        <v>7962</v>
      </c>
      <c r="E25" s="728">
        <f t="shared" si="3"/>
        <v>3493</v>
      </c>
      <c r="F25" s="728">
        <f t="shared" si="3"/>
        <v>2738</v>
      </c>
      <c r="G25" s="728">
        <f t="shared" si="3"/>
        <v>1327</v>
      </c>
      <c r="H25" s="1140" t="s">
        <v>66</v>
      </c>
    </row>
    <row r="26" spans="1:8" ht="15" customHeight="1">
      <c r="A26" s="1396" t="s">
        <v>1406</v>
      </c>
      <c r="B26" s="728">
        <f>SUM(B27:B29)</f>
        <v>37</v>
      </c>
      <c r="C26" s="728">
        <f t="shared" ref="C26:G26" si="4">SUM(C27:C29)</f>
        <v>119</v>
      </c>
      <c r="D26" s="728">
        <f t="shared" si="4"/>
        <v>3051</v>
      </c>
      <c r="E26" s="728">
        <f t="shared" si="4"/>
        <v>1295</v>
      </c>
      <c r="F26" s="728">
        <f t="shared" si="4"/>
        <v>1009</v>
      </c>
      <c r="G26" s="728">
        <f t="shared" si="4"/>
        <v>511</v>
      </c>
      <c r="H26" s="730" t="s">
        <v>489</v>
      </c>
    </row>
    <row r="27" spans="1:8" ht="15" customHeight="1">
      <c r="A27" s="1397" t="s">
        <v>1407</v>
      </c>
      <c r="B27" s="724">
        <v>7</v>
      </c>
      <c r="C27" s="724">
        <v>29</v>
      </c>
      <c r="D27" s="699">
        <v>647</v>
      </c>
      <c r="E27" s="699">
        <v>171</v>
      </c>
      <c r="F27" s="699">
        <v>164</v>
      </c>
      <c r="G27" s="699">
        <v>36</v>
      </c>
      <c r="H27" s="369" t="s">
        <v>78</v>
      </c>
    </row>
    <row r="28" spans="1:8" ht="15" customHeight="1">
      <c r="A28" s="1397" t="s">
        <v>547</v>
      </c>
      <c r="B28" s="699">
        <v>30</v>
      </c>
      <c r="C28" s="699">
        <v>90</v>
      </c>
      <c r="D28" s="699">
        <v>2404</v>
      </c>
      <c r="E28" s="699">
        <v>1124</v>
      </c>
      <c r="F28" s="699">
        <v>730</v>
      </c>
      <c r="G28" s="699">
        <v>423</v>
      </c>
      <c r="H28" s="369" t="s">
        <v>544</v>
      </c>
    </row>
    <row r="29" spans="1:8" ht="15" customHeight="1">
      <c r="A29" s="1397" t="s">
        <v>516</v>
      </c>
      <c r="B29" s="1092" t="s">
        <v>47</v>
      </c>
      <c r="C29" s="1092" t="s">
        <v>47</v>
      </c>
      <c r="D29" s="1092" t="s">
        <v>47</v>
      </c>
      <c r="E29" s="1092" t="s">
        <v>47</v>
      </c>
      <c r="F29" s="699">
        <v>115</v>
      </c>
      <c r="G29" s="699">
        <v>52</v>
      </c>
      <c r="H29" s="731" t="s">
        <v>517</v>
      </c>
    </row>
    <row r="30" spans="1:8" ht="15" customHeight="1">
      <c r="A30" s="729" t="s">
        <v>557</v>
      </c>
      <c r="B30" s="728"/>
      <c r="C30" s="728"/>
      <c r="D30" s="728"/>
      <c r="E30" s="728"/>
      <c r="F30" s="728"/>
      <c r="G30" s="728"/>
      <c r="H30" s="732" t="s">
        <v>556</v>
      </c>
    </row>
    <row r="31" spans="1:8" ht="15" customHeight="1">
      <c r="A31" s="1399" t="s">
        <v>1408</v>
      </c>
      <c r="B31" s="728">
        <f>SUM(B32:B34)</f>
        <v>55</v>
      </c>
      <c r="C31" s="728">
        <f t="shared" ref="C31:G31" si="5">SUM(C32:C34)</f>
        <v>202</v>
      </c>
      <c r="D31" s="728">
        <f t="shared" si="5"/>
        <v>4911</v>
      </c>
      <c r="E31" s="728">
        <f t="shared" si="5"/>
        <v>2198</v>
      </c>
      <c r="F31" s="728">
        <f t="shared" si="5"/>
        <v>1729</v>
      </c>
      <c r="G31" s="728">
        <f t="shared" si="5"/>
        <v>816</v>
      </c>
      <c r="H31" s="370" t="s">
        <v>912</v>
      </c>
    </row>
    <row r="32" spans="1:8" ht="15" customHeight="1">
      <c r="A32" s="1397" t="s">
        <v>1407</v>
      </c>
      <c r="B32" s="724">
        <v>9</v>
      </c>
      <c r="C32" s="724">
        <v>24</v>
      </c>
      <c r="D32" s="699">
        <v>351</v>
      </c>
      <c r="E32" s="699">
        <v>108</v>
      </c>
      <c r="F32" s="699">
        <v>181</v>
      </c>
      <c r="G32" s="699">
        <v>73</v>
      </c>
      <c r="H32" s="369" t="s">
        <v>78</v>
      </c>
    </row>
    <row r="33" spans="1:8" ht="15" customHeight="1">
      <c r="A33" s="1397" t="s">
        <v>1410</v>
      </c>
      <c r="B33" s="699">
        <v>46</v>
      </c>
      <c r="C33" s="699">
        <v>178</v>
      </c>
      <c r="D33" s="699">
        <v>4560</v>
      </c>
      <c r="E33" s="699">
        <v>2090</v>
      </c>
      <c r="F33" s="699">
        <v>1479</v>
      </c>
      <c r="G33" s="699">
        <v>724</v>
      </c>
      <c r="H33" s="369" t="s">
        <v>544</v>
      </c>
    </row>
    <row r="34" spans="1:8" ht="15" customHeight="1">
      <c r="A34" s="1398" t="s">
        <v>516</v>
      </c>
      <c r="B34" s="1092" t="s">
        <v>47</v>
      </c>
      <c r="C34" s="1092" t="s">
        <v>47</v>
      </c>
      <c r="D34" s="1092" t="s">
        <v>47</v>
      </c>
      <c r="E34" s="1092" t="s">
        <v>47</v>
      </c>
      <c r="F34" s="699">
        <v>69</v>
      </c>
      <c r="G34" s="699">
        <v>19</v>
      </c>
      <c r="H34" s="731" t="s">
        <v>517</v>
      </c>
    </row>
    <row r="35" spans="1:8" ht="30" customHeight="1">
      <c r="A35" s="2286" t="s">
        <v>1018</v>
      </c>
      <c r="B35" s="2286"/>
      <c r="C35" s="2286"/>
      <c r="D35" s="2286"/>
      <c r="E35" s="2286"/>
      <c r="F35" s="2286"/>
      <c r="G35" s="2286"/>
      <c r="H35" s="2286"/>
    </row>
    <row r="36" spans="1:8" ht="15" customHeight="1">
      <c r="A36" s="1396" t="s">
        <v>310</v>
      </c>
      <c r="B36" s="728">
        <f>SUM(B41,B37)</f>
        <v>91</v>
      </c>
      <c r="C36" s="728">
        <f t="shared" ref="C36:G36" si="6">SUM(C41,C37)</f>
        <v>305</v>
      </c>
      <c r="D36" s="728">
        <f t="shared" si="6"/>
        <v>7126</v>
      </c>
      <c r="E36" s="728">
        <f t="shared" si="6"/>
        <v>3170</v>
      </c>
      <c r="F36" s="728">
        <f t="shared" si="6"/>
        <v>2062</v>
      </c>
      <c r="G36" s="728">
        <f t="shared" si="6"/>
        <v>984</v>
      </c>
      <c r="H36" s="1140" t="s">
        <v>66</v>
      </c>
    </row>
    <row r="37" spans="1:8" ht="15" customHeight="1">
      <c r="A37" s="1396" t="s">
        <v>1406</v>
      </c>
      <c r="B37" s="728">
        <f>SUM(B38:B39)</f>
        <v>36</v>
      </c>
      <c r="C37" s="728">
        <f t="shared" ref="C37:G37" si="7">SUM(C38:C39)</f>
        <v>111</v>
      </c>
      <c r="D37" s="728">
        <f t="shared" si="7"/>
        <v>2644</v>
      </c>
      <c r="E37" s="728">
        <f t="shared" si="7"/>
        <v>1115</v>
      </c>
      <c r="F37" s="728">
        <f t="shared" si="7"/>
        <v>753</v>
      </c>
      <c r="G37" s="728">
        <f t="shared" si="7"/>
        <v>340</v>
      </c>
      <c r="H37" s="730" t="s">
        <v>489</v>
      </c>
    </row>
    <row r="38" spans="1:8" ht="15" customHeight="1">
      <c r="A38" s="1397" t="s">
        <v>1407</v>
      </c>
      <c r="B38" s="724">
        <v>6</v>
      </c>
      <c r="C38" s="724">
        <v>24</v>
      </c>
      <c r="D38" s="699">
        <v>485</v>
      </c>
      <c r="E38" s="699">
        <v>127</v>
      </c>
      <c r="F38" s="699">
        <v>152</v>
      </c>
      <c r="G38" s="699">
        <v>43</v>
      </c>
      <c r="H38" s="369" t="s">
        <v>78</v>
      </c>
    </row>
    <row r="39" spans="1:8" ht="15" customHeight="1">
      <c r="A39" s="1397" t="s">
        <v>547</v>
      </c>
      <c r="B39" s="699">
        <v>30</v>
      </c>
      <c r="C39" s="699">
        <v>87</v>
      </c>
      <c r="D39" s="699">
        <v>2159</v>
      </c>
      <c r="E39" s="699">
        <v>988</v>
      </c>
      <c r="F39" s="699">
        <v>601</v>
      </c>
      <c r="G39" s="699">
        <v>297</v>
      </c>
      <c r="H39" s="369" t="s">
        <v>544</v>
      </c>
    </row>
    <row r="40" spans="1:8" ht="15" customHeight="1">
      <c r="A40" s="729" t="s">
        <v>557</v>
      </c>
      <c r="B40" s="728"/>
      <c r="C40" s="728"/>
      <c r="D40" s="728"/>
      <c r="E40" s="728"/>
      <c r="F40" s="728"/>
      <c r="G40" s="728"/>
      <c r="H40" s="732" t="s">
        <v>556</v>
      </c>
    </row>
    <row r="41" spans="1:8" ht="15" customHeight="1">
      <c r="A41" s="1399" t="s">
        <v>1408</v>
      </c>
      <c r="B41" s="728">
        <f>SUM(B42:B43)</f>
        <v>55</v>
      </c>
      <c r="C41" s="728">
        <f t="shared" ref="C41:G41" si="8">SUM(C42:C43)</f>
        <v>194</v>
      </c>
      <c r="D41" s="728">
        <f t="shared" si="8"/>
        <v>4482</v>
      </c>
      <c r="E41" s="728">
        <f t="shared" si="8"/>
        <v>2055</v>
      </c>
      <c r="F41" s="728">
        <f t="shared" si="8"/>
        <v>1309</v>
      </c>
      <c r="G41" s="728">
        <f t="shared" si="8"/>
        <v>644</v>
      </c>
      <c r="H41" s="370" t="s">
        <v>912</v>
      </c>
    </row>
    <row r="42" spans="1:8" ht="15" customHeight="1">
      <c r="A42" s="1397" t="s">
        <v>1407</v>
      </c>
      <c r="B42" s="724">
        <v>8</v>
      </c>
      <c r="C42" s="724">
        <v>19</v>
      </c>
      <c r="D42" s="699">
        <v>249</v>
      </c>
      <c r="E42" s="699">
        <v>87</v>
      </c>
      <c r="F42" s="699">
        <v>169</v>
      </c>
      <c r="G42" s="699">
        <v>61</v>
      </c>
      <c r="H42" s="369" t="s">
        <v>78</v>
      </c>
    </row>
    <row r="43" spans="1:8" ht="15" customHeight="1">
      <c r="A43" s="1397" t="s">
        <v>1410</v>
      </c>
      <c r="B43" s="699">
        <v>47</v>
      </c>
      <c r="C43" s="699">
        <v>175</v>
      </c>
      <c r="D43" s="699">
        <v>4233</v>
      </c>
      <c r="E43" s="699">
        <v>1968</v>
      </c>
      <c r="F43" s="699">
        <v>1140</v>
      </c>
      <c r="G43" s="699">
        <v>583</v>
      </c>
      <c r="H43" s="369" t="s">
        <v>544</v>
      </c>
    </row>
    <row r="44" spans="1:8" ht="15" customHeight="1">
      <c r="A44" s="1394"/>
      <c r="B44" s="1400"/>
      <c r="C44" s="1400"/>
      <c r="D44" s="1400"/>
      <c r="E44" s="1400"/>
      <c r="F44" s="1400"/>
      <c r="G44" s="1400"/>
      <c r="H44" s="361"/>
    </row>
    <row r="45" spans="1:8">
      <c r="A45" s="637" t="s">
        <v>1121</v>
      </c>
      <c r="B45" s="339"/>
      <c r="C45" s="339"/>
      <c r="D45" s="339"/>
      <c r="E45" s="339"/>
      <c r="F45" s="339"/>
      <c r="G45" s="339"/>
      <c r="H45" s="339"/>
    </row>
    <row r="46" spans="1:8">
      <c r="A46" s="638" t="s">
        <v>1066</v>
      </c>
      <c r="B46" s="339"/>
      <c r="C46" s="339"/>
      <c r="D46" s="339"/>
      <c r="E46" s="339"/>
      <c r="F46" s="339"/>
      <c r="G46" s="339"/>
      <c r="H46" s="339"/>
    </row>
    <row r="47" spans="1:8" ht="15" customHeight="1"/>
  </sheetData>
  <mergeCells count="9">
    <mergeCell ref="A9:H9"/>
    <mergeCell ref="A24:H24"/>
    <mergeCell ref="A35:H35"/>
    <mergeCell ref="A7:A8"/>
    <mergeCell ref="B7:B8"/>
    <mergeCell ref="D7:E7"/>
    <mergeCell ref="F7:G7"/>
    <mergeCell ref="H7:H8"/>
    <mergeCell ref="C7:C8"/>
  </mergeCells>
  <hyperlinks>
    <hyperlink ref="H6" location="'Spis tablic List of tables'!A4" display="Return to list of tables"/>
    <hyperlink ref="H5" location="'Spis tablic List of tables'!A4" display="Powrót do spisu tablic"/>
    <hyperlink ref="H5:H6" location="'Spis tablic List of tables'!A32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"/>
  <cols>
    <col min="1" max="1" width="35.7109375" style="318" customWidth="1"/>
    <col min="2" max="4" width="15.7109375" style="318" customWidth="1"/>
    <col min="5" max="5" width="35.7109375" style="318" customWidth="1"/>
    <col min="6" max="16384" width="9.140625" style="323"/>
  </cols>
  <sheetData>
    <row r="1" spans="1:5" ht="15" customHeight="1">
      <c r="A1" s="356" t="s">
        <v>1792</v>
      </c>
      <c r="B1" s="339"/>
      <c r="C1" s="339"/>
      <c r="D1" s="339"/>
      <c r="E1" s="953" t="s">
        <v>990</v>
      </c>
    </row>
    <row r="2" spans="1:5" ht="15" customHeight="1">
      <c r="A2" s="727" t="s">
        <v>1609</v>
      </c>
      <c r="B2" s="339"/>
      <c r="C2" s="339"/>
      <c r="D2" s="339"/>
      <c r="E2" s="1903" t="s">
        <v>991</v>
      </c>
    </row>
    <row r="3" spans="1:5" ht="45" customHeight="1">
      <c r="A3" s="371" t="s">
        <v>0</v>
      </c>
      <c r="B3" s="353" t="s">
        <v>558</v>
      </c>
      <c r="C3" s="353" t="s">
        <v>559</v>
      </c>
      <c r="D3" s="353" t="s">
        <v>970</v>
      </c>
      <c r="E3" s="372" t="s">
        <v>1</v>
      </c>
    </row>
    <row r="4" spans="1:5" ht="30" customHeight="1">
      <c r="A4" s="2285" t="s">
        <v>1015</v>
      </c>
      <c r="B4" s="2285"/>
      <c r="C4" s="2285"/>
      <c r="D4" s="2285"/>
      <c r="E4" s="2285"/>
    </row>
    <row r="5" spans="1:5" ht="15" customHeight="1">
      <c r="A5" s="1559" t="s">
        <v>310</v>
      </c>
      <c r="B5" s="728">
        <f>SUM(B7,B13,B19)</f>
        <v>111</v>
      </c>
      <c r="C5" s="728">
        <f t="shared" ref="C5:D5" si="0">SUM(C7,C13,C19)</f>
        <v>9465</v>
      </c>
      <c r="D5" s="728">
        <f t="shared" si="0"/>
        <v>2699</v>
      </c>
      <c r="E5" s="1401" t="s">
        <v>66</v>
      </c>
    </row>
    <row r="6" spans="1:5" ht="15" customHeight="1">
      <c r="A6" s="365" t="s">
        <v>2012</v>
      </c>
      <c r="B6" s="724"/>
      <c r="C6" s="724"/>
      <c r="D6" s="724"/>
      <c r="E6" s="366" t="s">
        <v>548</v>
      </c>
    </row>
    <row r="7" spans="1:5" ht="15" customHeight="1">
      <c r="A7" s="1557" t="s">
        <v>1407</v>
      </c>
      <c r="B7" s="699">
        <v>17</v>
      </c>
      <c r="C7" s="699">
        <v>1232</v>
      </c>
      <c r="D7" s="699">
        <v>376</v>
      </c>
      <c r="E7" s="368" t="s">
        <v>78</v>
      </c>
    </row>
    <row r="8" spans="1:5" ht="15" customHeight="1">
      <c r="A8" s="365" t="s">
        <v>560</v>
      </c>
      <c r="B8" s="699"/>
      <c r="C8" s="699"/>
      <c r="D8" s="699"/>
      <c r="E8" s="366"/>
    </row>
    <row r="9" spans="1:5" ht="15" customHeight="1">
      <c r="A9" s="1560" t="s">
        <v>2010</v>
      </c>
      <c r="B9" s="699">
        <v>1</v>
      </c>
      <c r="C9" s="699">
        <v>38</v>
      </c>
      <c r="D9" s="699">
        <v>16</v>
      </c>
      <c r="E9" s="366" t="s">
        <v>549</v>
      </c>
    </row>
    <row r="10" spans="1:5" ht="15" customHeight="1">
      <c r="A10" s="1561" t="s">
        <v>2007</v>
      </c>
      <c r="B10" s="699">
        <v>6</v>
      </c>
      <c r="C10" s="699">
        <v>694</v>
      </c>
      <c r="D10" s="699">
        <v>180</v>
      </c>
      <c r="E10" s="366" t="s">
        <v>913</v>
      </c>
    </row>
    <row r="11" spans="1:5" ht="15" customHeight="1">
      <c r="A11" s="1561" t="s">
        <v>2008</v>
      </c>
      <c r="B11" s="699">
        <v>6</v>
      </c>
      <c r="C11" s="699">
        <v>295</v>
      </c>
      <c r="D11" s="699">
        <v>102</v>
      </c>
      <c r="E11" s="366" t="s">
        <v>550</v>
      </c>
    </row>
    <row r="12" spans="1:5" ht="15" customHeight="1">
      <c r="A12" s="1561" t="s">
        <v>2009</v>
      </c>
      <c r="B12" s="699">
        <v>4</v>
      </c>
      <c r="C12" s="699">
        <v>205</v>
      </c>
      <c r="D12" s="699">
        <v>78</v>
      </c>
      <c r="E12" s="366" t="s">
        <v>551</v>
      </c>
    </row>
    <row r="13" spans="1:5" ht="15" customHeight="1">
      <c r="A13" s="367" t="s">
        <v>2705</v>
      </c>
      <c r="B13" s="725">
        <v>82</v>
      </c>
      <c r="C13" s="725">
        <v>7969</v>
      </c>
      <c r="D13" s="725">
        <v>2106</v>
      </c>
      <c r="E13" s="1943" t="s">
        <v>2424</v>
      </c>
    </row>
    <row r="14" spans="1:5" ht="15" customHeight="1">
      <c r="A14" s="365" t="s">
        <v>560</v>
      </c>
      <c r="B14" s="725"/>
      <c r="C14" s="725"/>
      <c r="D14" s="733"/>
      <c r="E14" s="366"/>
    </row>
    <row r="15" spans="1:5" ht="15" customHeight="1">
      <c r="A15" s="1560" t="s">
        <v>2010</v>
      </c>
      <c r="B15" s="725">
        <v>1</v>
      </c>
      <c r="C15" s="725">
        <v>91</v>
      </c>
      <c r="D15" s="734" t="s">
        <v>47</v>
      </c>
      <c r="E15" s="366" t="s">
        <v>549</v>
      </c>
    </row>
    <row r="16" spans="1:5" ht="15" customHeight="1">
      <c r="A16" s="1561" t="s">
        <v>2007</v>
      </c>
      <c r="B16" s="725">
        <v>29</v>
      </c>
      <c r="C16" s="725">
        <v>2404</v>
      </c>
      <c r="D16" s="725">
        <v>529</v>
      </c>
      <c r="E16" s="366" t="s">
        <v>913</v>
      </c>
    </row>
    <row r="17" spans="1:5" ht="15" customHeight="1">
      <c r="A17" s="1561" t="s">
        <v>2008</v>
      </c>
      <c r="B17" s="725">
        <v>14</v>
      </c>
      <c r="C17" s="725">
        <v>1372</v>
      </c>
      <c r="D17" s="725">
        <v>258</v>
      </c>
      <c r="E17" s="366" t="s">
        <v>550</v>
      </c>
    </row>
    <row r="18" spans="1:5" ht="15" customHeight="1">
      <c r="A18" s="1561" t="s">
        <v>2011</v>
      </c>
      <c r="B18" s="725">
        <v>38</v>
      </c>
      <c r="C18" s="725">
        <v>4102</v>
      </c>
      <c r="D18" s="725">
        <v>1319</v>
      </c>
      <c r="E18" s="366" t="s">
        <v>551</v>
      </c>
    </row>
    <row r="19" spans="1:5" ht="15" customHeight="1">
      <c r="A19" s="2014" t="s">
        <v>2706</v>
      </c>
      <c r="B19" s="734">
        <v>12</v>
      </c>
      <c r="C19" s="734">
        <v>264</v>
      </c>
      <c r="D19" s="725">
        <v>217</v>
      </c>
      <c r="E19" s="1943" t="s">
        <v>2425</v>
      </c>
    </row>
    <row r="20" spans="1:5" ht="15" customHeight="1">
      <c r="A20" s="365" t="s">
        <v>560</v>
      </c>
      <c r="B20" s="725"/>
      <c r="C20" s="725"/>
      <c r="D20" s="725"/>
      <c r="E20" s="366"/>
    </row>
    <row r="21" spans="1:5" ht="15" customHeight="1">
      <c r="A21" s="1560" t="s">
        <v>2010</v>
      </c>
      <c r="B21" s="734">
        <v>1</v>
      </c>
      <c r="C21" s="734">
        <v>14</v>
      </c>
      <c r="D21" s="725">
        <v>34</v>
      </c>
      <c r="E21" s="366" t="s">
        <v>549</v>
      </c>
    </row>
    <row r="22" spans="1:5" ht="15" customHeight="1">
      <c r="A22" s="1561" t="s">
        <v>2007</v>
      </c>
      <c r="B22" s="734">
        <v>7</v>
      </c>
      <c r="C22" s="734">
        <v>142</v>
      </c>
      <c r="D22" s="725">
        <v>152</v>
      </c>
      <c r="E22" s="366" t="s">
        <v>913</v>
      </c>
    </row>
    <row r="23" spans="1:5" ht="15" customHeight="1">
      <c r="A23" s="1561" t="s">
        <v>2008</v>
      </c>
      <c r="B23" s="734">
        <v>1</v>
      </c>
      <c r="C23" s="734">
        <v>21</v>
      </c>
      <c r="D23" s="734" t="s">
        <v>47</v>
      </c>
      <c r="E23" s="366" t="s">
        <v>550</v>
      </c>
    </row>
    <row r="24" spans="1:5" ht="15" customHeight="1">
      <c r="A24" s="1561" t="s">
        <v>2011</v>
      </c>
      <c r="B24" s="734">
        <v>3</v>
      </c>
      <c r="C24" s="734">
        <v>87</v>
      </c>
      <c r="D24" s="725">
        <v>31</v>
      </c>
      <c r="E24" s="366" t="s">
        <v>551</v>
      </c>
    </row>
    <row r="25" spans="1:5" ht="30" customHeight="1">
      <c r="A25" s="2286" t="s">
        <v>1016</v>
      </c>
      <c r="B25" s="2286"/>
      <c r="C25" s="2286"/>
      <c r="D25" s="2286"/>
      <c r="E25" s="2286"/>
    </row>
    <row r="26" spans="1:5">
      <c r="A26" s="1559" t="s">
        <v>310</v>
      </c>
      <c r="B26" s="728">
        <f>SUM(B28,B34,B40)</f>
        <v>92</v>
      </c>
      <c r="C26" s="728">
        <f t="shared" ref="C26:D26" si="1">SUM(C28,C34,C40)</f>
        <v>7962</v>
      </c>
      <c r="D26" s="728">
        <f t="shared" si="1"/>
        <v>2738</v>
      </c>
      <c r="E26" s="1401" t="s">
        <v>66</v>
      </c>
    </row>
    <row r="27" spans="1:5">
      <c r="A27" s="365" t="s">
        <v>2012</v>
      </c>
      <c r="B27" s="724"/>
      <c r="C27" s="724"/>
      <c r="D27" s="724"/>
      <c r="E27" s="366" t="s">
        <v>548</v>
      </c>
    </row>
    <row r="28" spans="1:5">
      <c r="A28" s="1557" t="s">
        <v>1407</v>
      </c>
      <c r="B28" s="699">
        <v>16</v>
      </c>
      <c r="C28" s="699">
        <v>998</v>
      </c>
      <c r="D28" s="699">
        <v>345</v>
      </c>
      <c r="E28" s="368" t="s">
        <v>78</v>
      </c>
    </row>
    <row r="29" spans="1:5">
      <c r="A29" s="365" t="s">
        <v>560</v>
      </c>
      <c r="B29" s="699"/>
      <c r="C29" s="699"/>
      <c r="D29" s="699"/>
      <c r="E29" s="366"/>
    </row>
    <row r="30" spans="1:5">
      <c r="A30" s="1560" t="s">
        <v>2010</v>
      </c>
      <c r="B30" s="699">
        <v>1</v>
      </c>
      <c r="C30" s="699">
        <v>15</v>
      </c>
      <c r="D30" s="734" t="s">
        <v>47</v>
      </c>
      <c r="E30" s="366" t="s">
        <v>549</v>
      </c>
    </row>
    <row r="31" spans="1:5">
      <c r="A31" s="1561" t="s">
        <v>2007</v>
      </c>
      <c r="B31" s="699">
        <v>6</v>
      </c>
      <c r="C31" s="699">
        <v>632</v>
      </c>
      <c r="D31" s="699">
        <v>164</v>
      </c>
      <c r="E31" s="366" t="s">
        <v>913</v>
      </c>
    </row>
    <row r="32" spans="1:5">
      <c r="A32" s="1561" t="s">
        <v>2008</v>
      </c>
      <c r="B32" s="699">
        <v>6</v>
      </c>
      <c r="C32" s="699">
        <v>220</v>
      </c>
      <c r="D32" s="699">
        <v>112</v>
      </c>
      <c r="E32" s="366" t="s">
        <v>550</v>
      </c>
    </row>
    <row r="33" spans="1:5">
      <c r="A33" s="1561" t="s">
        <v>2009</v>
      </c>
      <c r="B33" s="699">
        <v>3</v>
      </c>
      <c r="C33" s="699">
        <v>131</v>
      </c>
      <c r="D33" s="699">
        <v>69</v>
      </c>
      <c r="E33" s="366" t="s">
        <v>551</v>
      </c>
    </row>
    <row r="34" spans="1:5">
      <c r="A34" s="1557" t="s">
        <v>1028</v>
      </c>
      <c r="B34" s="725">
        <v>76</v>
      </c>
      <c r="C34" s="725">
        <v>6964</v>
      </c>
      <c r="D34" s="725">
        <v>2209</v>
      </c>
      <c r="E34" s="1943" t="s">
        <v>12</v>
      </c>
    </row>
    <row r="35" spans="1:5">
      <c r="A35" s="365" t="s">
        <v>560</v>
      </c>
      <c r="B35" s="725"/>
      <c r="C35" s="725"/>
      <c r="D35" s="733"/>
      <c r="E35" s="366"/>
    </row>
    <row r="36" spans="1:5">
      <c r="A36" s="1560" t="s">
        <v>2010</v>
      </c>
      <c r="B36" s="725">
        <v>1</v>
      </c>
      <c r="C36" s="725">
        <v>78</v>
      </c>
      <c r="D36" s="733">
        <v>7</v>
      </c>
      <c r="E36" s="366" t="s">
        <v>549</v>
      </c>
    </row>
    <row r="37" spans="1:5">
      <c r="A37" s="1561" t="s">
        <v>2007</v>
      </c>
      <c r="B37" s="725">
        <v>28</v>
      </c>
      <c r="C37" s="725">
        <v>2155</v>
      </c>
      <c r="D37" s="725">
        <v>691</v>
      </c>
      <c r="E37" s="366" t="s">
        <v>913</v>
      </c>
    </row>
    <row r="38" spans="1:5">
      <c r="A38" s="1561" t="s">
        <v>2008</v>
      </c>
      <c r="B38" s="725">
        <v>14</v>
      </c>
      <c r="C38" s="725">
        <v>1252</v>
      </c>
      <c r="D38" s="725">
        <v>384</v>
      </c>
      <c r="E38" s="366" t="s">
        <v>550</v>
      </c>
    </row>
    <row r="39" spans="1:5">
      <c r="A39" s="1561" t="s">
        <v>2011</v>
      </c>
      <c r="B39" s="725">
        <v>33</v>
      </c>
      <c r="C39" s="725">
        <v>3479</v>
      </c>
      <c r="D39" s="725">
        <v>1127</v>
      </c>
      <c r="E39" s="366" t="s">
        <v>551</v>
      </c>
    </row>
    <row r="40" spans="1:5">
      <c r="A40" s="1557" t="s">
        <v>1138</v>
      </c>
      <c r="B40" s="734" t="s">
        <v>47</v>
      </c>
      <c r="C40" s="734" t="s">
        <v>47</v>
      </c>
      <c r="D40" s="725">
        <v>184</v>
      </c>
      <c r="E40" s="1943" t="s">
        <v>18</v>
      </c>
    </row>
    <row r="41" spans="1:5">
      <c r="A41" s="1561" t="s">
        <v>2007</v>
      </c>
      <c r="B41" s="734" t="s">
        <v>47</v>
      </c>
      <c r="C41" s="734" t="s">
        <v>47</v>
      </c>
      <c r="D41" s="725">
        <v>115</v>
      </c>
      <c r="E41" s="366" t="s">
        <v>913</v>
      </c>
    </row>
    <row r="42" spans="1:5">
      <c r="A42" s="1561" t="s">
        <v>2008</v>
      </c>
      <c r="B42" s="734" t="s">
        <v>47</v>
      </c>
      <c r="C42" s="734" t="s">
        <v>47</v>
      </c>
      <c r="D42" s="734">
        <v>20</v>
      </c>
      <c r="E42" s="366" t="s">
        <v>550</v>
      </c>
    </row>
    <row r="43" spans="1:5">
      <c r="A43" s="1561" t="s">
        <v>2011</v>
      </c>
      <c r="B43" s="734" t="s">
        <v>47</v>
      </c>
      <c r="C43" s="734" t="s">
        <v>47</v>
      </c>
      <c r="D43" s="725">
        <v>49</v>
      </c>
      <c r="E43" s="366" t="s">
        <v>551</v>
      </c>
    </row>
    <row r="44" spans="1:5" ht="30" customHeight="1">
      <c r="A44" s="2286" t="s">
        <v>1018</v>
      </c>
      <c r="B44" s="2286"/>
      <c r="C44" s="2286"/>
      <c r="D44" s="2286"/>
      <c r="E44" s="2286"/>
    </row>
    <row r="45" spans="1:5">
      <c r="A45" s="1559" t="s">
        <v>310</v>
      </c>
      <c r="B45" s="728">
        <f>SUM(B47,B51)</f>
        <v>91</v>
      </c>
      <c r="C45" s="728">
        <f>SUM(C47,C51)</f>
        <v>7126</v>
      </c>
      <c r="D45" s="728">
        <f>SUM(D47,D51)</f>
        <v>2062</v>
      </c>
      <c r="E45" s="1401" t="s">
        <v>66</v>
      </c>
    </row>
    <row r="46" spans="1:5">
      <c r="A46" s="365" t="s">
        <v>2012</v>
      </c>
      <c r="B46" s="724"/>
      <c r="C46" s="724"/>
      <c r="D46" s="724"/>
      <c r="E46" s="366" t="s">
        <v>548</v>
      </c>
    </row>
    <row r="47" spans="1:5">
      <c r="A47" s="1557" t="s">
        <v>1407</v>
      </c>
      <c r="B47" s="699">
        <v>14</v>
      </c>
      <c r="C47" s="699">
        <v>734</v>
      </c>
      <c r="D47" s="699">
        <v>321</v>
      </c>
      <c r="E47" s="368" t="s">
        <v>78</v>
      </c>
    </row>
    <row r="48" spans="1:5">
      <c r="A48" s="1561" t="s">
        <v>2007</v>
      </c>
      <c r="B48" s="699">
        <v>6</v>
      </c>
      <c r="C48" s="699">
        <v>485</v>
      </c>
      <c r="D48" s="699">
        <v>152</v>
      </c>
      <c r="E48" s="366" t="s">
        <v>913</v>
      </c>
    </row>
    <row r="49" spans="1:7">
      <c r="A49" s="1561" t="s">
        <v>2008</v>
      </c>
      <c r="B49" s="699">
        <v>6</v>
      </c>
      <c r="C49" s="699">
        <v>181</v>
      </c>
      <c r="D49" s="699">
        <v>110</v>
      </c>
      <c r="E49" s="366" t="s">
        <v>550</v>
      </c>
    </row>
    <row r="50" spans="1:7">
      <c r="A50" s="1561" t="s">
        <v>2009</v>
      </c>
      <c r="B50" s="699">
        <v>2</v>
      </c>
      <c r="C50" s="699">
        <v>68</v>
      </c>
      <c r="D50" s="699">
        <v>59</v>
      </c>
      <c r="E50" s="366" t="s">
        <v>551</v>
      </c>
    </row>
    <row r="51" spans="1:7">
      <c r="A51" s="1557" t="s">
        <v>1028</v>
      </c>
      <c r="B51" s="725">
        <v>77</v>
      </c>
      <c r="C51" s="725">
        <v>6392</v>
      </c>
      <c r="D51" s="725">
        <v>1741</v>
      </c>
      <c r="E51" s="1943" t="s">
        <v>12</v>
      </c>
    </row>
    <row r="52" spans="1:7">
      <c r="A52" s="365" t="s">
        <v>560</v>
      </c>
      <c r="B52" s="725"/>
      <c r="C52" s="725"/>
      <c r="D52" s="733"/>
      <c r="E52" s="366"/>
    </row>
    <row r="53" spans="1:7">
      <c r="A53" s="1560" t="s">
        <v>2010</v>
      </c>
      <c r="B53" s="725">
        <v>1</v>
      </c>
      <c r="C53" s="725">
        <v>52</v>
      </c>
      <c r="D53" s="733">
        <v>19</v>
      </c>
      <c r="E53" s="366" t="s">
        <v>549</v>
      </c>
    </row>
    <row r="54" spans="1:7">
      <c r="A54" s="1561" t="s">
        <v>2007</v>
      </c>
      <c r="B54" s="725">
        <v>28</v>
      </c>
      <c r="C54" s="725">
        <v>1975</v>
      </c>
      <c r="D54" s="725">
        <v>527</v>
      </c>
      <c r="E54" s="366" t="s">
        <v>913</v>
      </c>
    </row>
    <row r="55" spans="1:7">
      <c r="A55" s="1561" t="s">
        <v>2008</v>
      </c>
      <c r="B55" s="725">
        <v>14</v>
      </c>
      <c r="C55" s="725">
        <v>1249</v>
      </c>
      <c r="D55" s="725">
        <v>314</v>
      </c>
      <c r="E55" s="366" t="s">
        <v>550</v>
      </c>
    </row>
    <row r="56" spans="1:7">
      <c r="A56" s="1561" t="s">
        <v>2011</v>
      </c>
      <c r="B56" s="725">
        <v>34</v>
      </c>
      <c r="C56" s="725">
        <v>3116</v>
      </c>
      <c r="D56" s="725">
        <v>881</v>
      </c>
      <c r="E56" s="366" t="s">
        <v>551</v>
      </c>
    </row>
    <row r="57" spans="1:7">
      <c r="A57" s="1118"/>
      <c r="B57" s="1138"/>
      <c r="C57" s="1138"/>
      <c r="D57" s="1138"/>
      <c r="E57" s="1119"/>
    </row>
    <row r="58" spans="1:7">
      <c r="A58" s="637" t="s">
        <v>2426</v>
      </c>
      <c r="B58" s="339"/>
      <c r="C58" s="339"/>
      <c r="D58" s="339"/>
      <c r="E58" s="339"/>
      <c r="F58" s="339"/>
      <c r="G58" s="339"/>
    </row>
    <row r="59" spans="1:7">
      <c r="A59" s="638" t="s">
        <v>2427</v>
      </c>
      <c r="B59" s="339"/>
      <c r="C59" s="339"/>
      <c r="D59" s="339"/>
      <c r="E59" s="339"/>
      <c r="F59" s="339"/>
      <c r="G59" s="339"/>
    </row>
  </sheetData>
  <mergeCells count="3">
    <mergeCell ref="A25:E25"/>
    <mergeCell ref="A4:E4"/>
    <mergeCell ref="A44:E44"/>
  </mergeCells>
  <hyperlinks>
    <hyperlink ref="E2" location="'Spis tablic List of tables'!A4" display="Return to list of tables"/>
    <hyperlink ref="E1" location="'Spis tablic List of tables'!A4" display="Powrót do spisu tablic"/>
    <hyperlink ref="E1:E2" location="'Spis tablic List of tables'!A324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/>
  <cols>
    <col min="1" max="1" width="30.7109375" style="318" customWidth="1"/>
    <col min="2" max="5" width="14.140625" style="318" customWidth="1"/>
    <col min="6" max="6" width="25.7109375" style="318" customWidth="1"/>
    <col min="7" max="16384" width="9.140625" style="323"/>
  </cols>
  <sheetData>
    <row r="1" spans="1:6" ht="15" customHeight="1">
      <c r="A1" s="352" t="s">
        <v>2584</v>
      </c>
      <c r="B1" s="348"/>
      <c r="C1" s="348"/>
      <c r="D1" s="348"/>
      <c r="E1" s="348"/>
      <c r="F1" s="953" t="s">
        <v>990</v>
      </c>
    </row>
    <row r="2" spans="1:6" s="375" customFormat="1" ht="15" customHeight="1">
      <c r="A2" s="1944" t="s">
        <v>2523</v>
      </c>
      <c r="B2" s="351"/>
      <c r="C2" s="351"/>
      <c r="D2" s="351"/>
      <c r="E2" s="351"/>
      <c r="F2" s="1903" t="s">
        <v>991</v>
      </c>
    </row>
    <row r="3" spans="1:6" ht="24" customHeight="1">
      <c r="A3" s="2287" t="s">
        <v>0</v>
      </c>
      <c r="B3" s="2292" t="s">
        <v>561</v>
      </c>
      <c r="C3" s="2292"/>
      <c r="D3" s="2292"/>
      <c r="E3" s="2292"/>
      <c r="F3" s="2315" t="s">
        <v>1</v>
      </c>
    </row>
    <row r="4" spans="1:6" ht="12" customHeight="1">
      <c r="A4" s="2287"/>
      <c r="B4" s="2292" t="s">
        <v>347</v>
      </c>
      <c r="C4" s="2292" t="s">
        <v>246</v>
      </c>
      <c r="D4" s="2292" t="s">
        <v>247</v>
      </c>
      <c r="E4" s="2292" t="s">
        <v>248</v>
      </c>
      <c r="F4" s="2315"/>
    </row>
    <row r="5" spans="1:6" ht="12" customHeight="1">
      <c r="A5" s="2287"/>
      <c r="B5" s="2292"/>
      <c r="C5" s="2292"/>
      <c r="D5" s="2292"/>
      <c r="E5" s="2292"/>
      <c r="F5" s="2315"/>
    </row>
    <row r="6" spans="1:6" ht="30" customHeight="1">
      <c r="A6" s="2286" t="s">
        <v>997</v>
      </c>
      <c r="B6" s="2286"/>
      <c r="C6" s="2286"/>
      <c r="D6" s="2286"/>
      <c r="E6" s="2286"/>
      <c r="F6" s="2286"/>
    </row>
    <row r="7" spans="1:6" ht="15" customHeight="1">
      <c r="A7" s="1557" t="s">
        <v>552</v>
      </c>
      <c r="B7" s="724">
        <v>298</v>
      </c>
      <c r="C7" s="724">
        <v>90</v>
      </c>
      <c r="D7" s="724">
        <v>99.5</v>
      </c>
      <c r="E7" s="724">
        <v>108</v>
      </c>
      <c r="F7" s="368" t="s">
        <v>553</v>
      </c>
    </row>
    <row r="8" spans="1:6" ht="15" customHeight="1">
      <c r="A8" s="1557" t="s">
        <v>80</v>
      </c>
      <c r="B8" s="724">
        <v>7969</v>
      </c>
      <c r="C8" s="724">
        <v>2419</v>
      </c>
      <c r="D8" s="724">
        <v>2908</v>
      </c>
      <c r="E8" s="724">
        <v>2642</v>
      </c>
      <c r="F8" s="368" t="s">
        <v>321</v>
      </c>
    </row>
    <row r="9" spans="1:6" ht="15" customHeight="1">
      <c r="A9" s="1557" t="s">
        <v>554</v>
      </c>
      <c r="B9" s="724">
        <v>3837</v>
      </c>
      <c r="C9" s="724">
        <v>1107</v>
      </c>
      <c r="D9" s="724">
        <v>1341</v>
      </c>
      <c r="E9" s="724">
        <v>1389</v>
      </c>
      <c r="F9" s="366" t="s">
        <v>85</v>
      </c>
    </row>
    <row r="10" spans="1:6" ht="15" customHeight="1">
      <c r="A10" s="367" t="s">
        <v>1437</v>
      </c>
      <c r="B10" s="724">
        <v>2106</v>
      </c>
      <c r="C10" s="724" t="s">
        <v>7</v>
      </c>
      <c r="D10" s="724" t="s">
        <v>7</v>
      </c>
      <c r="E10" s="724" t="s">
        <v>7</v>
      </c>
      <c r="F10" s="368" t="s">
        <v>1139</v>
      </c>
    </row>
    <row r="11" spans="1:6" ht="15" customHeight="1">
      <c r="A11" s="1557" t="s">
        <v>554</v>
      </c>
      <c r="B11" s="724">
        <v>1147</v>
      </c>
      <c r="C11" s="724" t="s">
        <v>7</v>
      </c>
      <c r="D11" s="724" t="s">
        <v>7</v>
      </c>
      <c r="E11" s="724" t="s">
        <v>7</v>
      </c>
      <c r="F11" s="366" t="s">
        <v>85</v>
      </c>
    </row>
    <row r="12" spans="1:6" ht="30" customHeight="1">
      <c r="A12" s="2286" t="s">
        <v>998</v>
      </c>
      <c r="B12" s="2286"/>
      <c r="C12" s="2286"/>
      <c r="D12" s="2286"/>
      <c r="E12" s="2286"/>
      <c r="F12" s="2286"/>
    </row>
    <row r="13" spans="1:6" ht="15" customHeight="1">
      <c r="A13" s="1557" t="s">
        <v>552</v>
      </c>
      <c r="B13" s="724">
        <v>27</v>
      </c>
      <c r="C13" s="724">
        <v>7</v>
      </c>
      <c r="D13" s="724">
        <v>9.5</v>
      </c>
      <c r="E13" s="724">
        <v>10</v>
      </c>
      <c r="F13" s="368" t="s">
        <v>553</v>
      </c>
    </row>
    <row r="14" spans="1:6" ht="15" customHeight="1">
      <c r="A14" s="1557" t="s">
        <v>80</v>
      </c>
      <c r="B14" s="724">
        <v>556</v>
      </c>
      <c r="C14" s="724">
        <v>135</v>
      </c>
      <c r="D14" s="724">
        <v>218</v>
      </c>
      <c r="E14" s="724">
        <v>203</v>
      </c>
      <c r="F14" s="368" t="s">
        <v>321</v>
      </c>
    </row>
    <row r="15" spans="1:6" ht="15" customHeight="1">
      <c r="A15" s="1557" t="s">
        <v>554</v>
      </c>
      <c r="B15" s="724">
        <v>254</v>
      </c>
      <c r="C15" s="724">
        <v>48</v>
      </c>
      <c r="D15" s="724">
        <v>88</v>
      </c>
      <c r="E15" s="724">
        <v>118</v>
      </c>
      <c r="F15" s="366" t="s">
        <v>85</v>
      </c>
    </row>
    <row r="16" spans="1:6" ht="15" customHeight="1">
      <c r="A16" s="367" t="s">
        <v>1437</v>
      </c>
      <c r="B16" s="724">
        <v>186</v>
      </c>
      <c r="C16" s="724" t="s">
        <v>7</v>
      </c>
      <c r="D16" s="724" t="s">
        <v>7</v>
      </c>
      <c r="E16" s="724" t="s">
        <v>7</v>
      </c>
      <c r="F16" s="368" t="s">
        <v>1139</v>
      </c>
    </row>
    <row r="17" spans="1:6" ht="15" customHeight="1">
      <c r="A17" s="1557" t="s">
        <v>554</v>
      </c>
      <c r="B17" s="724">
        <v>100</v>
      </c>
      <c r="C17" s="724" t="s">
        <v>7</v>
      </c>
      <c r="D17" s="724" t="s">
        <v>7</v>
      </c>
      <c r="E17" s="724" t="s">
        <v>7</v>
      </c>
      <c r="F17" s="366" t="s">
        <v>85</v>
      </c>
    </row>
    <row r="18" spans="1:6" ht="30" customHeight="1">
      <c r="A18" s="2317" t="s">
        <v>999</v>
      </c>
      <c r="B18" s="2317"/>
      <c r="C18" s="2317"/>
      <c r="D18" s="2317"/>
      <c r="E18" s="2317"/>
      <c r="F18" s="2317"/>
    </row>
    <row r="19" spans="1:6" ht="15" customHeight="1">
      <c r="A19" s="1557" t="s">
        <v>552</v>
      </c>
      <c r="B19" s="724">
        <v>271</v>
      </c>
      <c r="C19" s="724">
        <v>83</v>
      </c>
      <c r="D19" s="724">
        <v>90</v>
      </c>
      <c r="E19" s="724">
        <v>98</v>
      </c>
      <c r="F19" s="368" t="s">
        <v>553</v>
      </c>
    </row>
    <row r="20" spans="1:6" ht="15" customHeight="1">
      <c r="A20" s="1557" t="s">
        <v>80</v>
      </c>
      <c r="B20" s="724">
        <v>7413</v>
      </c>
      <c r="C20" s="724">
        <v>2284</v>
      </c>
      <c r="D20" s="724">
        <v>2690</v>
      </c>
      <c r="E20" s="724">
        <v>2439</v>
      </c>
      <c r="F20" s="368" t="s">
        <v>321</v>
      </c>
    </row>
    <row r="21" spans="1:6" ht="15" customHeight="1">
      <c r="A21" s="1557" t="s">
        <v>554</v>
      </c>
      <c r="B21" s="724">
        <v>3583</v>
      </c>
      <c r="C21" s="724">
        <v>1059</v>
      </c>
      <c r="D21" s="724">
        <v>1253</v>
      </c>
      <c r="E21" s="724">
        <v>1271</v>
      </c>
      <c r="F21" s="366" t="s">
        <v>85</v>
      </c>
    </row>
    <row r="22" spans="1:6" ht="15" customHeight="1">
      <c r="A22" s="367" t="s">
        <v>1437</v>
      </c>
      <c r="B22" s="724">
        <v>1920</v>
      </c>
      <c r="C22" s="724" t="s">
        <v>7</v>
      </c>
      <c r="D22" s="724" t="s">
        <v>7</v>
      </c>
      <c r="E22" s="724" t="s">
        <v>7</v>
      </c>
      <c r="F22" s="368" t="s">
        <v>1139</v>
      </c>
    </row>
    <row r="23" spans="1:6" ht="15" customHeight="1">
      <c r="A23" s="1557" t="s">
        <v>554</v>
      </c>
      <c r="B23" s="724">
        <v>1047</v>
      </c>
      <c r="C23" s="724" t="s">
        <v>7</v>
      </c>
      <c r="D23" s="724" t="s">
        <v>7</v>
      </c>
      <c r="E23" s="724" t="s">
        <v>7</v>
      </c>
      <c r="F23" s="366" t="s">
        <v>85</v>
      </c>
    </row>
    <row r="24" spans="1:6" ht="15" customHeight="1">
      <c r="A24" s="1558"/>
      <c r="B24" s="1139"/>
      <c r="C24" s="1139"/>
      <c r="D24" s="1139"/>
      <c r="E24" s="1139"/>
      <c r="F24" s="1119"/>
    </row>
    <row r="25" spans="1:6" ht="15" customHeight="1">
      <c r="A25" s="722" t="s">
        <v>2700</v>
      </c>
      <c r="B25" s="339"/>
      <c r="C25" s="339"/>
      <c r="D25" s="339"/>
      <c r="E25" s="339"/>
      <c r="F25" s="339"/>
    </row>
    <row r="26" spans="1:6" ht="15" customHeight="1">
      <c r="A26" s="723" t="s">
        <v>2701</v>
      </c>
      <c r="B26" s="339"/>
      <c r="C26" s="339"/>
      <c r="D26" s="339"/>
      <c r="E26" s="339"/>
      <c r="F26" s="339"/>
    </row>
  </sheetData>
  <mergeCells count="10">
    <mergeCell ref="A6:F6"/>
    <mergeCell ref="A12:F12"/>
    <mergeCell ref="A18:F18"/>
    <mergeCell ref="A3:A5"/>
    <mergeCell ref="B3:E3"/>
    <mergeCell ref="F3:F5"/>
    <mergeCell ref="B4:B5"/>
    <mergeCell ref="C4:C5"/>
    <mergeCell ref="D4:D5"/>
    <mergeCell ref="E4:E5"/>
  </mergeCells>
  <hyperlinks>
    <hyperlink ref="F2" location="'Spis tablic List of tables'!A4" display="Return to list of tables"/>
    <hyperlink ref="F1" location="'Spis tablic List of tables'!A4" display="Powrót do spisu tablic"/>
    <hyperlink ref="F1:F2" location="'Spis tablic List of tables'!A327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157</vt:i4>
      </vt:variant>
      <vt:variant>
        <vt:lpstr>Zakresy nazwane</vt:lpstr>
      </vt:variant>
      <vt:variant>
        <vt:i4>1</vt:i4>
      </vt:variant>
    </vt:vector>
  </HeadingPairs>
  <TitlesOfParts>
    <vt:vector size="158" baseType="lpstr">
      <vt:lpstr>Spis tablic List of tables</vt:lpstr>
      <vt:lpstr>Tabl. I</vt:lpstr>
      <vt:lpstr>Tabl. II</vt:lpstr>
      <vt:lpstr>Tabl. III</vt:lpstr>
      <vt:lpstr>Tabl. IV</vt:lpstr>
      <vt:lpstr>Tabl. V</vt:lpstr>
      <vt:lpstr>Tabl. VI</vt:lpstr>
      <vt:lpstr>Tabl. VII</vt:lpstr>
      <vt:lpstr>Tabl. VIII</vt:lpstr>
      <vt:lpstr>Tabl. IX</vt:lpstr>
      <vt:lpstr>Tabl. X</vt:lpstr>
      <vt:lpstr>Tabl. XI</vt:lpstr>
      <vt:lpstr>Tabl. XII</vt:lpstr>
      <vt:lpstr>Tabl. XIII</vt:lpstr>
      <vt:lpstr>Tabl. XIV</vt:lpstr>
      <vt:lpstr>Tabl. XV</vt:lpstr>
      <vt:lpstr>Tabl. XVI</vt:lpstr>
      <vt:lpstr>Tabl. XVII</vt:lpstr>
      <vt:lpstr>Tabl. XVIII</vt:lpstr>
      <vt:lpstr>Tabl. XIX</vt:lpstr>
      <vt:lpstr>Tabl. XX</vt:lpstr>
      <vt:lpstr>Tabl. XXI</vt:lpstr>
      <vt:lpstr>Tabl. XXII</vt:lpstr>
      <vt:lpstr>Tabl. XXIII</vt:lpstr>
      <vt:lpstr>Tabl. XXIV</vt:lpstr>
      <vt:lpstr>Tabl. XXV</vt:lpstr>
      <vt:lpstr>Tabl. XXVI</vt:lpstr>
      <vt:lpstr>Tabl. XXVII</vt:lpstr>
      <vt:lpstr>Tabl. XXVIII</vt:lpstr>
      <vt:lpstr>Tabl. XXIX</vt:lpstr>
      <vt:lpstr>Tabl. XXX</vt:lpstr>
      <vt:lpstr>Tabl. XXXI</vt:lpstr>
      <vt:lpstr>Tabl. 1(32)A</vt:lpstr>
      <vt:lpstr>Tabl. 1(32)B</vt:lpstr>
      <vt:lpstr>Tabl. 1(32)C</vt:lpstr>
      <vt:lpstr>Tabl. 2(33)</vt:lpstr>
      <vt:lpstr>Tabl. 3(34)A</vt:lpstr>
      <vt:lpstr>Tabl. 3(34)B</vt:lpstr>
      <vt:lpstr>Tabl. 3(34)C</vt:lpstr>
      <vt:lpstr>Tabl. 4(35)A</vt:lpstr>
      <vt:lpstr>Tabl. 4(35)B</vt:lpstr>
      <vt:lpstr>Tabl. 4(35)C</vt:lpstr>
      <vt:lpstr>Tabl. 5(36)</vt:lpstr>
      <vt:lpstr>Tabl. 6(37)</vt:lpstr>
      <vt:lpstr>Tabl. 7(38)</vt:lpstr>
      <vt:lpstr>Tabl. 1(39)A</vt:lpstr>
      <vt:lpstr>Tabl. 1(39)B</vt:lpstr>
      <vt:lpstr>Tabl. 1(39)C</vt:lpstr>
      <vt:lpstr>Tabl. 2(40)</vt:lpstr>
      <vt:lpstr>Tabl. 3(41)A</vt:lpstr>
      <vt:lpstr>Tabl. 3(41)B</vt:lpstr>
      <vt:lpstr>Tabl. 3(41)C</vt:lpstr>
      <vt:lpstr>Tabl. 4(42)</vt:lpstr>
      <vt:lpstr>Tabl. 5(43)</vt:lpstr>
      <vt:lpstr>Tabl. 6(44)</vt:lpstr>
      <vt:lpstr>Tabl. 7(45)</vt:lpstr>
      <vt:lpstr>Tabl. 8(46)</vt:lpstr>
      <vt:lpstr>Tabl. 9(47)</vt:lpstr>
      <vt:lpstr>Tabl. 10(48)</vt:lpstr>
      <vt:lpstr>Tabl. 11(49)</vt:lpstr>
      <vt:lpstr>Tabl. 1(50)A</vt:lpstr>
      <vt:lpstr>Tabl. 1(50)B</vt:lpstr>
      <vt:lpstr>Tabl. 1(50)C</vt:lpstr>
      <vt:lpstr>Tabl. 2(51)</vt:lpstr>
      <vt:lpstr>Tabl. 3(52)A</vt:lpstr>
      <vt:lpstr>Tabl. 3(52)B</vt:lpstr>
      <vt:lpstr>Tabl. 3(52)C</vt:lpstr>
      <vt:lpstr>Tabl. 4(53)</vt:lpstr>
      <vt:lpstr>Tabl. 5(54)</vt:lpstr>
      <vt:lpstr>Tabl. 6(55)</vt:lpstr>
      <vt:lpstr>Tabl. 7(56)</vt:lpstr>
      <vt:lpstr>Tabl. 8(57)</vt:lpstr>
      <vt:lpstr>Tabl. 9(58)</vt:lpstr>
      <vt:lpstr>Tabl. 10(59)</vt:lpstr>
      <vt:lpstr>Tabl. 11(60)A</vt:lpstr>
      <vt:lpstr>Tabl. 11(60)B</vt:lpstr>
      <vt:lpstr>Tabl. 11(60)C</vt:lpstr>
      <vt:lpstr>Tabl. 1(61)</vt:lpstr>
      <vt:lpstr>Tabl. 2(62)</vt:lpstr>
      <vt:lpstr>Tabl. 3(63)</vt:lpstr>
      <vt:lpstr>Tabl. 4(64)</vt:lpstr>
      <vt:lpstr>Tabl. 5(65)</vt:lpstr>
      <vt:lpstr>Tabl. 6(66)</vt:lpstr>
      <vt:lpstr>Tabl. 7(67)</vt:lpstr>
      <vt:lpstr>Tabl. 1(68)</vt:lpstr>
      <vt:lpstr>Tabl. 2(69)</vt:lpstr>
      <vt:lpstr>Tabl. 3(70)A</vt:lpstr>
      <vt:lpstr>Tabl. 3(70)B</vt:lpstr>
      <vt:lpstr>Tabl. 3(70)C</vt:lpstr>
      <vt:lpstr>Tabl. 4(71)</vt:lpstr>
      <vt:lpstr>Tabl. 5(72)</vt:lpstr>
      <vt:lpstr>Tabl. 6(73)</vt:lpstr>
      <vt:lpstr>Tabl. 7(74)</vt:lpstr>
      <vt:lpstr>Tabl. 1(75)</vt:lpstr>
      <vt:lpstr>Tabl. 2(76)</vt:lpstr>
      <vt:lpstr>Tabl. 3(77)</vt:lpstr>
      <vt:lpstr>Tabl. 1(78)</vt:lpstr>
      <vt:lpstr>Tabl. 2(79)</vt:lpstr>
      <vt:lpstr>Tabl. 3(80)A</vt:lpstr>
      <vt:lpstr>Tabl. 3(80)B</vt:lpstr>
      <vt:lpstr>Tabl. 3(80)C</vt:lpstr>
      <vt:lpstr>Tabl. 4(81)</vt:lpstr>
      <vt:lpstr>Tabl. 1(82)</vt:lpstr>
      <vt:lpstr>Tabl. 2(83)</vt:lpstr>
      <vt:lpstr>Tabl. 3(84)</vt:lpstr>
      <vt:lpstr>Tabl. 4(85)</vt:lpstr>
      <vt:lpstr>Tabl. 5(86)</vt:lpstr>
      <vt:lpstr>Tabl. 6(87)</vt:lpstr>
      <vt:lpstr>Tabl. 7(88)</vt:lpstr>
      <vt:lpstr>Tabl. 8(89)</vt:lpstr>
      <vt:lpstr>Tabl. 9(90)</vt:lpstr>
      <vt:lpstr> Tabl. 10(91)A</vt:lpstr>
      <vt:lpstr>Tabl. 10(91)B</vt:lpstr>
      <vt:lpstr>Tabl. 10(91)C</vt:lpstr>
      <vt:lpstr>Tabl. 11(92)</vt:lpstr>
      <vt:lpstr>Tabl. 1(93)A</vt:lpstr>
      <vt:lpstr>Tabl. 1(93)B</vt:lpstr>
      <vt:lpstr>Tabl. 1(93)C</vt:lpstr>
      <vt:lpstr>Tabl. 2(94)A</vt:lpstr>
      <vt:lpstr>Tabl. 2(94)B</vt:lpstr>
      <vt:lpstr>Tabl. 2(94)C</vt:lpstr>
      <vt:lpstr>Tabl. 3(95)A</vt:lpstr>
      <vt:lpstr>Tabl. 3(95)B</vt:lpstr>
      <vt:lpstr>Tabl. 3(95)C</vt:lpstr>
      <vt:lpstr>Tabl. 4(96)A</vt:lpstr>
      <vt:lpstr>Tabl. 4(96)B</vt:lpstr>
      <vt:lpstr>Tabl. 4(96)C</vt:lpstr>
      <vt:lpstr>Tabl. 5(97)A</vt:lpstr>
      <vt:lpstr>Tabl. 5(97)B</vt:lpstr>
      <vt:lpstr>Tabl. 5(97)C</vt:lpstr>
      <vt:lpstr>Tabl. 6(98)A</vt:lpstr>
      <vt:lpstr>Tabl. 6(98)B</vt:lpstr>
      <vt:lpstr>Tabl. 6(98)C</vt:lpstr>
      <vt:lpstr>Tabl. 7(99)A</vt:lpstr>
      <vt:lpstr>Tabl. 7(99)B</vt:lpstr>
      <vt:lpstr>Tabl. 7(99)C</vt:lpstr>
      <vt:lpstr>Tabl. 8(100)A</vt:lpstr>
      <vt:lpstr>Tabl. 8(100)B</vt:lpstr>
      <vt:lpstr>Tabl. 8(100)C</vt:lpstr>
      <vt:lpstr>Tabl. 9(101)A</vt:lpstr>
      <vt:lpstr>Tabl. 9(101)B</vt:lpstr>
      <vt:lpstr>Tabl. 9(101)C</vt:lpstr>
      <vt:lpstr>Tabl. 10(102)A</vt:lpstr>
      <vt:lpstr>Tabl. 10(102)B</vt:lpstr>
      <vt:lpstr>Tabl. 10(102)C</vt:lpstr>
      <vt:lpstr>Tabl. 11(103)A</vt:lpstr>
      <vt:lpstr>Tabl. 11(103)B</vt:lpstr>
      <vt:lpstr>Tabl. 11(103)C</vt:lpstr>
      <vt:lpstr>Tabl. 12(104)A</vt:lpstr>
      <vt:lpstr>Tabl. 12(104)B</vt:lpstr>
      <vt:lpstr>Tabl. 12(104)C</vt:lpstr>
      <vt:lpstr>Tabl. 13(105)A</vt:lpstr>
      <vt:lpstr>Tabl. 13(105)B</vt:lpstr>
      <vt:lpstr>Tabl. 13(105)C</vt:lpstr>
      <vt:lpstr>Tabl. 14(106)A</vt:lpstr>
      <vt:lpstr>Tabl. 14(106)B</vt:lpstr>
      <vt:lpstr>Tabl. 14(106)C</vt:lpstr>
      <vt:lpstr>'Spis tablic List of tables'!Obszar_wydruku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Żebiałowicz Alicja</dc:creator>
  <cp:lastModifiedBy>Błaszczyk Marcin</cp:lastModifiedBy>
  <cp:lastPrinted>2017-11-10T11:19:18Z</cp:lastPrinted>
  <dcterms:created xsi:type="dcterms:W3CDTF">2014-09-09T08:50:02Z</dcterms:created>
  <dcterms:modified xsi:type="dcterms:W3CDTF">2017-11-29T13:56:25Z</dcterms:modified>
</cp:coreProperties>
</file>